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7985" windowHeight="1102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<sst xmlns="http://schemas.openxmlformats.org/spreadsheetml/2006/main" count="1188" uniqueCount="78">
  <si>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</si>
  <si>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</si>
  <si>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</si>
  <si>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</si>
  <si>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</si>
  <si>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</si>
  <si>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</si>
  <si>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</si>
  <si>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</si>
  <si>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</si>
  <si>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</si>
  <si>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</si>
  <si>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</si>
  <si>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</si>
  <si>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</si>
  <si>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</si>
  <si>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</si>
  <si>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</si>
  <si>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</si>
  <si>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</si>
  <si>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</si>
  <si>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</si>
  <si>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</si>
  <si>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</si>
  <si>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</si>
  <si>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</si>
  <si>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</si>
  <si>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</si>
  <si>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</si>
  <si>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</si>
  <si>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</si>
  <si>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</si>
  <si>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</si>
  <si>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</si>
  <si>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</si>
  <si>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</si>
  <si>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</si>
  <si>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</si>
  <si>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</si>
  <si>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</si>
  <si>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</si>
  <si>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</si>
  <si>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</si>
  <si>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</si>
  <si>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</si>
  <si>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</si>
  <si>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西北西</t>
  </si>
  <si>
    <t>北西</t>
  </si>
  <si>
    <t>西南西</t>
  </si>
  <si>
    <t>西</t>
  </si>
  <si>
    <t>北東</t>
  </si>
  <si>
    <t>北東</t>
  </si>
  <si>
    <t>北西</t>
  </si>
  <si>
    <t>北北西</t>
  </si>
  <si>
    <t>南西</t>
  </si>
  <si>
    <t>北</t>
  </si>
  <si>
    <t>東南東</t>
  </si>
  <si>
    <t>南南東</t>
  </si>
  <si>
    <t>東北東</t>
  </si>
  <si>
    <t>西</t>
  </si>
  <si>
    <t>東南東</t>
  </si>
  <si>
    <t>西北西</t>
  </si>
  <si>
    <t>北西</t>
  </si>
  <si>
    <t>北東</t>
  </si>
  <si>
    <t>南東</t>
  </si>
  <si>
    <t>西南西</t>
  </si>
  <si>
    <t>北北東</t>
  </si>
  <si>
    <t>南南西</t>
  </si>
  <si>
    <t>北西</t>
  </si>
  <si>
    <t>東</t>
  </si>
  <si>
    <t>南</t>
  </si>
  <si>
    <t>南西</t>
  </si>
  <si>
    <t>北北東</t>
  </si>
  <si>
    <t>西</t>
  </si>
  <si>
    <t>北北西</t>
  </si>
  <si>
    <t>東北東</t>
  </si>
  <si>
    <t>東</t>
  </si>
  <si>
    <t>南東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</si>
</sst>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5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6" borderId="0" applyNumberFormat="0" applyBorder="0" applyAlignment="0" applyProtection="0"/>
    <xf numFmtId="0" fontId="25" fillId="17" borderId="4" applyNumberFormat="0" applyAlignment="0" applyProtection="0"/>
    <xf numFmtId="0" fontId="2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  <xf numFmtId="0" fontId="3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2" fillId="7" borderId="4" applyNumberFormat="0" applyAlignment="0" applyProtection="0"/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6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center"/>
      <protection/>
    </xf>
    <xf numFmtId="176" fontId="4" fillId="0" borderId="28" xfId="61" applyFont="1" applyBorder="1" applyAlignment="1" applyProtection="1">
      <alignment horizontal="center"/>
      <protection/>
    </xf>
    <xf numFmtId="176" fontId="4" fillId="0" borderId="25" xfId="61" applyFont="1" applyBorder="1" applyAlignment="1" applyProtection="1">
      <alignment horizontal="left"/>
      <protection/>
    </xf>
    <xf numFmtId="176" fontId="4" fillId="0" borderId="25" xfId="61" applyFont="1" applyBorder="1">
      <alignment/>
      <protection/>
    </xf>
    <xf numFmtId="176" fontId="4" fillId="0" borderId="29" xfId="61" applyFont="1" applyBorder="1">
      <alignment/>
      <protection/>
    </xf>
    <xf numFmtId="176" fontId="4" fillId="0" borderId="30" xfId="61" applyFont="1" applyBorder="1">
      <alignment/>
      <protection/>
    </xf>
    <xf numFmtId="0" fontId="4" fillId="0" borderId="31" xfId="61" applyNumberFormat="1" applyFont="1" applyBorder="1" applyProtection="1">
      <alignment/>
      <protection/>
    </xf>
    <xf numFmtId="176" fontId="10" fillId="0" borderId="31" xfId="61" applyNumberFormat="1" applyFont="1" applyBorder="1" applyProtection="1">
      <alignment/>
      <protection/>
    </xf>
    <xf numFmtId="176" fontId="10" fillId="0" borderId="32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0" fontId="4" fillId="0" borderId="34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4" fillId="0" borderId="31" xfId="61" applyFont="1" applyBorder="1" applyAlignment="1" applyProtection="1">
      <alignment horizontal="center"/>
      <protection/>
    </xf>
    <xf numFmtId="176" fontId="10" fillId="0" borderId="31" xfId="61" applyFont="1" applyBorder="1" applyProtection="1">
      <alignment/>
      <protection/>
    </xf>
    <xf numFmtId="176" fontId="10" fillId="0" borderId="32" xfId="61" applyFont="1" applyBorder="1" applyProtection="1">
      <alignment/>
      <protection/>
    </xf>
    <xf numFmtId="176" fontId="10" fillId="0" borderId="33" xfId="61" applyFont="1" applyBorder="1" applyProtection="1">
      <alignment/>
      <protection/>
    </xf>
    <xf numFmtId="176" fontId="4" fillId="0" borderId="34" xfId="61" applyFont="1" applyBorder="1" applyAlignment="1" applyProtection="1">
      <alignment horizontal="center"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10" fillId="0" borderId="36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24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1" xfId="61" applyFont="1" applyFill="1" applyBorder="1" applyProtection="1">
      <alignment/>
      <protection/>
    </xf>
    <xf numFmtId="176" fontId="10" fillId="4" borderId="32" xfId="61" applyFont="1" applyFill="1" applyBorder="1" applyProtection="1">
      <alignment/>
      <protection/>
    </xf>
    <xf numFmtId="176" fontId="10" fillId="4" borderId="33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37" xfId="61" applyNumberFormat="1" applyFont="1" applyBorder="1" applyProtection="1">
      <alignment/>
      <protection/>
    </xf>
    <xf numFmtId="0" fontId="10" fillId="0" borderId="24" xfId="61" applyNumberFormat="1" applyFont="1" applyBorder="1" applyProtection="1">
      <alignment/>
      <protection/>
    </xf>
    <xf numFmtId="176" fontId="4" fillId="0" borderId="34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176" fontId="10" fillId="0" borderId="34" xfId="61" applyFont="1" applyBorder="1" applyAlignment="1" applyProtection="1">
      <alignment horizontal="center"/>
      <protection/>
    </xf>
    <xf numFmtId="176" fontId="10" fillId="0" borderId="35" xfId="61" applyFont="1" applyBorder="1" applyAlignment="1" applyProtection="1">
      <alignment horizontal="center"/>
      <protection/>
    </xf>
    <xf numFmtId="176" fontId="10" fillId="0" borderId="36" xfId="61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1" applyNumberFormat="1" applyFont="1" applyBorder="1" applyAlignment="1">
      <alignment horizontal="left"/>
      <protection/>
    </xf>
    <xf numFmtId="176" fontId="15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179" fontId="6" fillId="0" borderId="23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2010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2.3</v>
      </c>
      <c r="C4" s="11">
        <v>2.9</v>
      </c>
      <c r="D4" s="11">
        <v>3.6</v>
      </c>
      <c r="E4" s="11">
        <v>3.2</v>
      </c>
      <c r="F4" s="11">
        <v>3.6</v>
      </c>
      <c r="G4" s="11">
        <v>2.2</v>
      </c>
      <c r="H4" s="11">
        <v>1.8</v>
      </c>
      <c r="I4" s="11">
        <v>2.6</v>
      </c>
      <c r="J4" s="11">
        <v>3.3</v>
      </c>
      <c r="K4" s="11">
        <v>3.2</v>
      </c>
      <c r="L4" s="11">
        <v>4</v>
      </c>
      <c r="M4" s="11">
        <v>5.4</v>
      </c>
      <c r="N4" s="11">
        <v>4.3</v>
      </c>
      <c r="O4" s="11">
        <v>5</v>
      </c>
      <c r="P4" s="11">
        <v>2.5</v>
      </c>
      <c r="Q4" s="11">
        <v>1.9</v>
      </c>
      <c r="R4" s="11">
        <v>1.4</v>
      </c>
      <c r="S4" s="11">
        <v>2.4</v>
      </c>
      <c r="T4" s="11">
        <v>2.7</v>
      </c>
      <c r="U4" s="11">
        <v>1.8</v>
      </c>
      <c r="V4" s="11">
        <v>1.4</v>
      </c>
      <c r="W4" s="11">
        <v>2.9</v>
      </c>
      <c r="X4" s="11">
        <v>2.3</v>
      </c>
      <c r="Y4" s="11">
        <v>3.2</v>
      </c>
      <c r="Z4" s="39">
        <f>AVERAGE(B4:Y4)</f>
        <v>2.9124999999999996</v>
      </c>
      <c r="AA4" s="113" t="s">
        <v>49</v>
      </c>
      <c r="AB4" s="11">
        <v>5.4</v>
      </c>
      <c r="AC4" s="135">
        <v>0.5006944444444444</v>
      </c>
      <c r="AD4" s="28">
        <v>1</v>
      </c>
      <c r="AE4" s="113" t="s">
        <v>49</v>
      </c>
      <c r="AF4" s="11">
        <v>10.3</v>
      </c>
      <c r="AG4" s="138">
        <v>0.5402777777777777</v>
      </c>
    </row>
    <row r="5" spans="1:33" ht="14.25" customHeight="1">
      <c r="A5" s="110">
        <v>2</v>
      </c>
      <c r="B5" s="13">
        <v>4.6</v>
      </c>
      <c r="C5" s="9">
        <v>2.9</v>
      </c>
      <c r="D5" s="9">
        <v>3.1</v>
      </c>
      <c r="E5" s="9">
        <v>2.2</v>
      </c>
      <c r="F5" s="9">
        <v>0.7</v>
      </c>
      <c r="G5" s="9">
        <v>1</v>
      </c>
      <c r="H5" s="9">
        <v>1</v>
      </c>
      <c r="I5" s="9">
        <v>1</v>
      </c>
      <c r="J5" s="9">
        <v>1.4</v>
      </c>
      <c r="K5" s="9">
        <v>2.7</v>
      </c>
      <c r="L5" s="9">
        <v>2.9</v>
      </c>
      <c r="M5" s="9">
        <v>4.4</v>
      </c>
      <c r="N5" s="9">
        <v>3.1</v>
      </c>
      <c r="O5" s="9">
        <v>3.2</v>
      </c>
      <c r="P5" s="9">
        <v>5.3</v>
      </c>
      <c r="Q5" s="9">
        <v>2.8</v>
      </c>
      <c r="R5" s="9">
        <v>4.3</v>
      </c>
      <c r="S5" s="9">
        <v>4</v>
      </c>
      <c r="T5" s="9">
        <v>3.9</v>
      </c>
      <c r="U5" s="9">
        <v>3.2</v>
      </c>
      <c r="V5" s="9">
        <v>1.4</v>
      </c>
      <c r="W5" s="9">
        <v>2.4</v>
      </c>
      <c r="X5" s="9">
        <v>2.3</v>
      </c>
      <c r="Y5" s="9">
        <v>1.4</v>
      </c>
      <c r="Z5" s="40">
        <f aca="true" t="shared" si="0" ref="Z5:Z20">AVERAGE(B5:Y5)</f>
        <v>2.7166666666666663</v>
      </c>
      <c r="AA5" s="114" t="s">
        <v>46</v>
      </c>
      <c r="AB5" s="9">
        <v>5.6</v>
      </c>
      <c r="AC5" s="136">
        <v>0.5972222222222222</v>
      </c>
      <c r="AD5" s="29">
        <v>2</v>
      </c>
      <c r="AE5" s="114" t="s">
        <v>46</v>
      </c>
      <c r="AF5" s="9">
        <v>12.3</v>
      </c>
      <c r="AG5" s="139">
        <v>0.6236111111111111</v>
      </c>
    </row>
    <row r="6" spans="1:33" ht="14.25" customHeight="1">
      <c r="A6" s="110">
        <v>3</v>
      </c>
      <c r="B6" s="13">
        <v>1.2</v>
      </c>
      <c r="C6" s="9">
        <v>1.3</v>
      </c>
      <c r="D6" s="9">
        <v>2.1</v>
      </c>
      <c r="E6" s="9">
        <v>1.3</v>
      </c>
      <c r="F6" s="9">
        <v>1.8</v>
      </c>
      <c r="G6" s="9">
        <v>2.2</v>
      </c>
      <c r="H6" s="9">
        <v>2.6</v>
      </c>
      <c r="I6" s="9">
        <v>1.9</v>
      </c>
      <c r="J6" s="9">
        <v>2.4</v>
      </c>
      <c r="K6" s="9">
        <v>3.8</v>
      </c>
      <c r="L6" s="9">
        <v>3.8</v>
      </c>
      <c r="M6" s="9">
        <v>3.7</v>
      </c>
      <c r="N6" s="9">
        <v>2.2</v>
      </c>
      <c r="O6" s="9">
        <v>5</v>
      </c>
      <c r="P6" s="9">
        <v>3.3</v>
      </c>
      <c r="Q6" s="9">
        <v>4</v>
      </c>
      <c r="R6" s="9">
        <v>3.5</v>
      </c>
      <c r="S6" s="9">
        <v>4.1</v>
      </c>
      <c r="T6" s="9">
        <v>4.8</v>
      </c>
      <c r="U6" s="9">
        <v>5.2</v>
      </c>
      <c r="V6" s="9">
        <v>5</v>
      </c>
      <c r="W6" s="9">
        <v>4.2</v>
      </c>
      <c r="X6" s="9">
        <v>2.6</v>
      </c>
      <c r="Y6" s="9">
        <v>2.8</v>
      </c>
      <c r="Z6" s="40">
        <f t="shared" si="0"/>
        <v>3.116666666666666</v>
      </c>
      <c r="AA6" s="114" t="s">
        <v>46</v>
      </c>
      <c r="AB6" s="9">
        <v>5.5</v>
      </c>
      <c r="AC6" s="136">
        <v>0.8229166666666666</v>
      </c>
      <c r="AD6" s="29">
        <v>3</v>
      </c>
      <c r="AE6" s="114" t="s">
        <v>46</v>
      </c>
      <c r="AF6" s="9">
        <v>9.6</v>
      </c>
      <c r="AG6" s="139">
        <v>0.81875</v>
      </c>
    </row>
    <row r="7" spans="1:33" ht="14.25" customHeight="1">
      <c r="A7" s="110">
        <v>4</v>
      </c>
      <c r="B7" s="13">
        <v>1.5</v>
      </c>
      <c r="C7" s="9">
        <v>1.8</v>
      </c>
      <c r="D7" s="9">
        <v>1.7</v>
      </c>
      <c r="E7" s="9">
        <v>3</v>
      </c>
      <c r="F7" s="9">
        <v>2.5</v>
      </c>
      <c r="G7" s="9">
        <v>3.1</v>
      </c>
      <c r="H7" s="9">
        <v>3.1</v>
      </c>
      <c r="I7" s="9">
        <v>2</v>
      </c>
      <c r="J7" s="9">
        <v>1.2</v>
      </c>
      <c r="K7" s="9">
        <v>1.5</v>
      </c>
      <c r="L7" s="9">
        <v>2</v>
      </c>
      <c r="M7" s="9">
        <v>1.9</v>
      </c>
      <c r="N7" s="9">
        <v>3.3</v>
      </c>
      <c r="O7" s="9">
        <v>2.8</v>
      </c>
      <c r="P7" s="9">
        <v>2.9</v>
      </c>
      <c r="Q7" s="9">
        <v>2.3</v>
      </c>
      <c r="R7" s="9">
        <v>1.3</v>
      </c>
      <c r="S7" s="9">
        <v>2</v>
      </c>
      <c r="T7" s="9">
        <v>1.6</v>
      </c>
      <c r="U7" s="9">
        <v>1.4</v>
      </c>
      <c r="V7" s="9">
        <v>1.3</v>
      </c>
      <c r="W7" s="9">
        <v>1.3</v>
      </c>
      <c r="X7" s="9">
        <v>1.4</v>
      </c>
      <c r="Y7" s="9">
        <v>1.1</v>
      </c>
      <c r="Z7" s="40">
        <f t="shared" si="0"/>
        <v>1.9999999999999993</v>
      </c>
      <c r="AA7" s="114" t="s">
        <v>46</v>
      </c>
      <c r="AB7" s="9">
        <v>4.6</v>
      </c>
      <c r="AC7" s="136">
        <v>0.19583333333333333</v>
      </c>
      <c r="AD7" s="29">
        <v>4</v>
      </c>
      <c r="AE7" s="114" t="s">
        <v>53</v>
      </c>
      <c r="AF7" s="9">
        <v>9.2</v>
      </c>
      <c r="AG7" s="139">
        <v>0.29305555555555557</v>
      </c>
    </row>
    <row r="8" spans="1:33" ht="14.25" customHeight="1">
      <c r="A8" s="110">
        <v>5</v>
      </c>
      <c r="B8" s="13">
        <v>1.1</v>
      </c>
      <c r="C8" s="9">
        <v>1</v>
      </c>
      <c r="D8" s="9">
        <v>1.1</v>
      </c>
      <c r="E8" s="9">
        <v>0.6</v>
      </c>
      <c r="F8" s="9">
        <v>0.8</v>
      </c>
      <c r="G8" s="9">
        <v>0.4</v>
      </c>
      <c r="H8" s="9">
        <v>0.8</v>
      </c>
      <c r="I8" s="9">
        <v>1.4</v>
      </c>
      <c r="J8" s="9">
        <v>6.6</v>
      </c>
      <c r="K8" s="9">
        <v>1.4</v>
      </c>
      <c r="L8" s="9">
        <v>4.1</v>
      </c>
      <c r="M8" s="9">
        <v>3.9</v>
      </c>
      <c r="N8" s="9">
        <v>5.3</v>
      </c>
      <c r="O8" s="9">
        <v>5</v>
      </c>
      <c r="P8" s="9">
        <v>4.8</v>
      </c>
      <c r="Q8" s="9">
        <v>3.8</v>
      </c>
      <c r="R8" s="9">
        <v>2.5</v>
      </c>
      <c r="S8" s="9">
        <v>3.3</v>
      </c>
      <c r="T8" s="9">
        <v>3.7</v>
      </c>
      <c r="U8" s="9">
        <v>3.7</v>
      </c>
      <c r="V8" s="9">
        <v>3.5</v>
      </c>
      <c r="W8" s="9">
        <v>4.3</v>
      </c>
      <c r="X8" s="9">
        <v>4.8</v>
      </c>
      <c r="Y8" s="9">
        <v>6</v>
      </c>
      <c r="Z8" s="40">
        <f t="shared" si="0"/>
        <v>3.079166666666666</v>
      </c>
      <c r="AA8" s="114" t="s">
        <v>59</v>
      </c>
      <c r="AB8" s="9">
        <v>7.2</v>
      </c>
      <c r="AC8" s="136">
        <v>0.3833333333333333</v>
      </c>
      <c r="AD8" s="29">
        <v>5</v>
      </c>
      <c r="AE8" s="114" t="s">
        <v>49</v>
      </c>
      <c r="AF8" s="9">
        <v>13.4</v>
      </c>
      <c r="AG8" s="139">
        <v>0.3652777777777778</v>
      </c>
    </row>
    <row r="9" spans="1:33" ht="14.25" customHeight="1">
      <c r="A9" s="110">
        <v>6</v>
      </c>
      <c r="B9" s="13">
        <v>3.9</v>
      </c>
      <c r="C9" s="9">
        <v>8.4</v>
      </c>
      <c r="D9" s="9">
        <v>6.6</v>
      </c>
      <c r="E9" s="9">
        <v>3.2</v>
      </c>
      <c r="F9" s="9">
        <v>2.1</v>
      </c>
      <c r="G9" s="9">
        <v>1.4</v>
      </c>
      <c r="H9" s="9">
        <v>1.6</v>
      </c>
      <c r="I9" s="9">
        <v>1.4</v>
      </c>
      <c r="J9" s="9">
        <v>1.5</v>
      </c>
      <c r="K9" s="9">
        <v>2.2</v>
      </c>
      <c r="L9" s="9">
        <v>3.5</v>
      </c>
      <c r="M9" s="9">
        <v>2.9</v>
      </c>
      <c r="N9" s="9">
        <v>3.9</v>
      </c>
      <c r="O9" s="9">
        <v>2.9</v>
      </c>
      <c r="P9" s="9">
        <v>5.2</v>
      </c>
      <c r="Q9" s="9">
        <v>3.2</v>
      </c>
      <c r="R9" s="9">
        <v>4.3</v>
      </c>
      <c r="S9" s="9">
        <v>5.5</v>
      </c>
      <c r="T9" s="9">
        <v>1.3</v>
      </c>
      <c r="U9" s="9">
        <v>0.7</v>
      </c>
      <c r="V9" s="9">
        <v>4.8</v>
      </c>
      <c r="W9" s="9">
        <v>2.1</v>
      </c>
      <c r="X9" s="9">
        <v>1.6</v>
      </c>
      <c r="Y9" s="9">
        <v>1.4</v>
      </c>
      <c r="Z9" s="40">
        <f t="shared" si="0"/>
        <v>3.15</v>
      </c>
      <c r="AA9" s="114" t="s">
        <v>49</v>
      </c>
      <c r="AB9" s="9">
        <v>9.6</v>
      </c>
      <c r="AC9" s="136">
        <v>0.10555555555555556</v>
      </c>
      <c r="AD9" s="29">
        <v>6</v>
      </c>
      <c r="AE9" s="114" t="s">
        <v>49</v>
      </c>
      <c r="AF9" s="9">
        <v>16.9</v>
      </c>
      <c r="AG9" s="139">
        <v>0.10347222222222223</v>
      </c>
    </row>
    <row r="10" spans="1:33" ht="14.25" customHeight="1">
      <c r="A10" s="110">
        <v>7</v>
      </c>
      <c r="B10" s="13">
        <v>2.7</v>
      </c>
      <c r="C10" s="9">
        <v>3.3</v>
      </c>
      <c r="D10" s="9">
        <v>1.7</v>
      </c>
      <c r="E10" s="9">
        <v>0.5</v>
      </c>
      <c r="F10" s="9">
        <v>1.3</v>
      </c>
      <c r="G10" s="9">
        <v>3.3</v>
      </c>
      <c r="H10" s="9">
        <v>2.2</v>
      </c>
      <c r="I10" s="9">
        <v>2.3</v>
      </c>
      <c r="J10" s="9">
        <v>1.3</v>
      </c>
      <c r="K10" s="9">
        <v>2.5</v>
      </c>
      <c r="L10" s="9">
        <v>1.6</v>
      </c>
      <c r="M10" s="9">
        <v>1.1</v>
      </c>
      <c r="N10" s="9">
        <v>1.5</v>
      </c>
      <c r="O10" s="9">
        <v>2.1</v>
      </c>
      <c r="P10" s="9">
        <v>2.1</v>
      </c>
      <c r="Q10" s="9">
        <v>1.8</v>
      </c>
      <c r="R10" s="9">
        <v>2.4</v>
      </c>
      <c r="S10" s="9">
        <v>1.4</v>
      </c>
      <c r="T10" s="9">
        <v>1.5</v>
      </c>
      <c r="U10" s="9">
        <v>1.2</v>
      </c>
      <c r="V10" s="9">
        <v>1.5</v>
      </c>
      <c r="W10" s="9">
        <v>1.6</v>
      </c>
      <c r="X10" s="9">
        <v>1.6</v>
      </c>
      <c r="Y10" s="9">
        <v>1.7</v>
      </c>
      <c r="Z10" s="40">
        <f t="shared" si="0"/>
        <v>1.8416666666666675</v>
      </c>
      <c r="AA10" s="114" t="s">
        <v>46</v>
      </c>
      <c r="AB10" s="9">
        <v>3.7</v>
      </c>
      <c r="AC10" s="136">
        <v>0.2548611111111111</v>
      </c>
      <c r="AD10" s="29">
        <v>7</v>
      </c>
      <c r="AE10" s="114" t="s">
        <v>55</v>
      </c>
      <c r="AF10" s="9">
        <v>6.2</v>
      </c>
      <c r="AG10" s="139">
        <v>0.35555555555555557</v>
      </c>
    </row>
    <row r="11" spans="1:33" ht="14.25" customHeight="1">
      <c r="A11" s="110">
        <v>8</v>
      </c>
      <c r="B11" s="13">
        <v>1.3</v>
      </c>
      <c r="C11" s="9">
        <v>1.2</v>
      </c>
      <c r="D11" s="9">
        <v>1.1</v>
      </c>
      <c r="E11" s="9">
        <v>2.2</v>
      </c>
      <c r="F11" s="9">
        <v>0.6</v>
      </c>
      <c r="G11" s="9">
        <v>1.2</v>
      </c>
      <c r="H11" s="9">
        <v>1</v>
      </c>
      <c r="I11" s="9">
        <v>1.6</v>
      </c>
      <c r="J11" s="9">
        <v>0.9</v>
      </c>
      <c r="K11" s="9">
        <v>2.1</v>
      </c>
      <c r="L11" s="9">
        <v>4.6</v>
      </c>
      <c r="M11" s="9">
        <v>4.1</v>
      </c>
      <c r="N11" s="9">
        <v>4.2</v>
      </c>
      <c r="O11" s="9">
        <v>2.4</v>
      </c>
      <c r="P11" s="9">
        <v>3.1</v>
      </c>
      <c r="Q11" s="9">
        <v>2</v>
      </c>
      <c r="R11" s="9">
        <v>2.4</v>
      </c>
      <c r="S11" s="9">
        <v>1.8</v>
      </c>
      <c r="T11" s="9">
        <v>2.9</v>
      </c>
      <c r="U11" s="9">
        <v>1.7</v>
      </c>
      <c r="V11" s="9">
        <v>1.4</v>
      </c>
      <c r="W11" s="9">
        <v>1.1</v>
      </c>
      <c r="X11" s="9">
        <v>1.2</v>
      </c>
      <c r="Y11" s="9">
        <v>1.4</v>
      </c>
      <c r="Z11" s="40">
        <f t="shared" si="0"/>
        <v>1.9791666666666663</v>
      </c>
      <c r="AA11" s="114" t="s">
        <v>48</v>
      </c>
      <c r="AB11" s="9">
        <v>5.7</v>
      </c>
      <c r="AC11" s="136">
        <v>0.5069444444444444</v>
      </c>
      <c r="AD11" s="29">
        <v>8</v>
      </c>
      <c r="AE11" s="114" t="s">
        <v>48</v>
      </c>
      <c r="AF11" s="9">
        <v>9.8</v>
      </c>
      <c r="AG11" s="139">
        <v>0.5298611111111111</v>
      </c>
    </row>
    <row r="12" spans="1:33" ht="14.25" customHeight="1">
      <c r="A12" s="110">
        <v>9</v>
      </c>
      <c r="B12" s="13">
        <v>1.1</v>
      </c>
      <c r="C12" s="9">
        <v>0.6</v>
      </c>
      <c r="D12" s="9">
        <v>0.8</v>
      </c>
      <c r="E12" s="9">
        <v>1.6</v>
      </c>
      <c r="F12" s="9">
        <v>1.5</v>
      </c>
      <c r="G12" s="9">
        <v>0.9</v>
      </c>
      <c r="H12" s="9">
        <v>1.8</v>
      </c>
      <c r="I12" s="9">
        <v>1.5</v>
      </c>
      <c r="J12" s="9">
        <v>1.2</v>
      </c>
      <c r="K12" s="9">
        <v>2.6</v>
      </c>
      <c r="L12" s="9">
        <v>2.2</v>
      </c>
      <c r="M12" s="9">
        <v>1.5</v>
      </c>
      <c r="N12" s="9">
        <v>3.3</v>
      </c>
      <c r="O12" s="9">
        <v>2.5</v>
      </c>
      <c r="P12" s="9">
        <v>3.6</v>
      </c>
      <c r="Q12" s="9">
        <v>2.5</v>
      </c>
      <c r="R12" s="9">
        <v>0.8</v>
      </c>
      <c r="S12" s="9">
        <v>1.2</v>
      </c>
      <c r="T12" s="9">
        <v>1.4</v>
      </c>
      <c r="U12" s="9">
        <v>1.5</v>
      </c>
      <c r="V12" s="9">
        <v>1.3</v>
      </c>
      <c r="W12" s="9">
        <v>1.6</v>
      </c>
      <c r="X12" s="9">
        <v>1.1</v>
      </c>
      <c r="Y12" s="9">
        <v>0.7</v>
      </c>
      <c r="Z12" s="40">
        <f t="shared" si="0"/>
        <v>1.616666666666667</v>
      </c>
      <c r="AA12" s="114" t="s">
        <v>48</v>
      </c>
      <c r="AB12" s="9">
        <v>4.4</v>
      </c>
      <c r="AC12" s="136">
        <v>0.5305555555555556</v>
      </c>
      <c r="AD12" s="29">
        <v>9</v>
      </c>
      <c r="AE12" s="114" t="s">
        <v>48</v>
      </c>
      <c r="AF12" s="9">
        <v>8</v>
      </c>
      <c r="AG12" s="139">
        <v>0.5215277777777778</v>
      </c>
    </row>
    <row r="13" spans="1:33" ht="14.25" customHeight="1">
      <c r="A13" s="110">
        <v>10</v>
      </c>
      <c r="B13" s="13">
        <v>1.8</v>
      </c>
      <c r="C13" s="9">
        <v>0.6</v>
      </c>
      <c r="D13" s="9">
        <v>1.2</v>
      </c>
      <c r="E13" s="9">
        <v>1.4</v>
      </c>
      <c r="F13" s="9">
        <v>2.1</v>
      </c>
      <c r="G13" s="9">
        <v>1.8</v>
      </c>
      <c r="H13" s="9">
        <v>1.5</v>
      </c>
      <c r="I13" s="9">
        <v>1</v>
      </c>
      <c r="J13" s="9">
        <v>1.5</v>
      </c>
      <c r="K13" s="9">
        <v>1.4</v>
      </c>
      <c r="L13" s="9">
        <v>1.2</v>
      </c>
      <c r="M13" s="9">
        <v>2.8</v>
      </c>
      <c r="N13" s="9">
        <v>3.2</v>
      </c>
      <c r="O13" s="9">
        <v>3.8</v>
      </c>
      <c r="P13" s="9">
        <v>3.2</v>
      </c>
      <c r="Q13" s="9">
        <v>2.5</v>
      </c>
      <c r="R13" s="9">
        <v>5.6</v>
      </c>
      <c r="S13" s="9">
        <v>4.3</v>
      </c>
      <c r="T13" s="9">
        <v>4.8</v>
      </c>
      <c r="U13" s="9">
        <v>5.8</v>
      </c>
      <c r="V13" s="9">
        <v>4.7</v>
      </c>
      <c r="W13" s="9">
        <v>3</v>
      </c>
      <c r="X13" s="9">
        <v>3.8</v>
      </c>
      <c r="Y13" s="9">
        <v>4.1</v>
      </c>
      <c r="Z13" s="40">
        <f t="shared" si="0"/>
        <v>2.795833333333333</v>
      </c>
      <c r="AA13" s="114" t="s">
        <v>47</v>
      </c>
      <c r="AB13" s="9">
        <v>6.5</v>
      </c>
      <c r="AC13" s="136">
        <v>0.7145833333333332</v>
      </c>
      <c r="AD13" s="29">
        <v>10</v>
      </c>
      <c r="AE13" s="114" t="s">
        <v>47</v>
      </c>
      <c r="AF13" s="9">
        <v>10.9</v>
      </c>
      <c r="AG13" s="139">
        <v>0.7090277777777777</v>
      </c>
    </row>
    <row r="14" spans="1:33" ht="14.25" customHeight="1">
      <c r="A14" s="111">
        <v>11</v>
      </c>
      <c r="B14" s="19">
        <v>2.4</v>
      </c>
      <c r="C14" s="20">
        <v>1.7</v>
      </c>
      <c r="D14" s="20">
        <v>1.2</v>
      </c>
      <c r="E14" s="20">
        <v>0.5</v>
      </c>
      <c r="F14" s="20">
        <v>1.1</v>
      </c>
      <c r="G14" s="20">
        <v>0.9</v>
      </c>
      <c r="H14" s="20">
        <v>1.5</v>
      </c>
      <c r="I14" s="20">
        <v>0.9</v>
      </c>
      <c r="J14" s="20">
        <v>0.9</v>
      </c>
      <c r="K14" s="20">
        <v>1</v>
      </c>
      <c r="L14" s="20">
        <v>1.9</v>
      </c>
      <c r="M14" s="20">
        <v>1.6</v>
      </c>
      <c r="N14" s="20">
        <v>2</v>
      </c>
      <c r="O14" s="20">
        <v>1.2</v>
      </c>
      <c r="P14" s="20">
        <v>2.4</v>
      </c>
      <c r="Q14" s="20">
        <v>2.7</v>
      </c>
      <c r="R14" s="20">
        <v>2.5</v>
      </c>
      <c r="S14" s="20">
        <v>2.1</v>
      </c>
      <c r="T14" s="20">
        <v>1.6</v>
      </c>
      <c r="U14" s="20">
        <v>0.8</v>
      </c>
      <c r="V14" s="20">
        <v>0.8</v>
      </c>
      <c r="W14" s="20">
        <v>1.5</v>
      </c>
      <c r="X14" s="20">
        <v>1.5</v>
      </c>
      <c r="Y14" s="20">
        <v>1.1</v>
      </c>
      <c r="Z14" s="41">
        <f t="shared" si="0"/>
        <v>1.491666666666667</v>
      </c>
      <c r="AA14" s="115" t="s">
        <v>52</v>
      </c>
      <c r="AB14" s="20">
        <v>4.2</v>
      </c>
      <c r="AC14" s="137">
        <v>0.002777777777777778</v>
      </c>
      <c r="AD14" s="30">
        <v>11</v>
      </c>
      <c r="AE14" s="115" t="s">
        <v>47</v>
      </c>
      <c r="AF14" s="20">
        <v>6.1</v>
      </c>
      <c r="AG14" s="140">
        <v>0.002777777777777778</v>
      </c>
    </row>
    <row r="15" spans="1:33" ht="14.25" customHeight="1">
      <c r="A15" s="110">
        <v>12</v>
      </c>
      <c r="B15" s="13">
        <v>0.8</v>
      </c>
      <c r="C15" s="9">
        <v>1.4</v>
      </c>
      <c r="D15" s="9">
        <v>1.4</v>
      </c>
      <c r="E15" s="9">
        <v>1.8</v>
      </c>
      <c r="F15" s="9">
        <v>1.1</v>
      </c>
      <c r="G15" s="9">
        <v>1.2</v>
      </c>
      <c r="H15" s="9">
        <v>1.2</v>
      </c>
      <c r="I15" s="9">
        <v>0.6</v>
      </c>
      <c r="J15" s="9">
        <v>0.5</v>
      </c>
      <c r="K15" s="9">
        <v>0.7</v>
      </c>
      <c r="L15" s="9">
        <v>0.3</v>
      </c>
      <c r="M15" s="9">
        <v>1.3</v>
      </c>
      <c r="N15" s="9">
        <v>1</v>
      </c>
      <c r="O15" s="9">
        <v>1.1</v>
      </c>
      <c r="P15" s="9">
        <v>1.2</v>
      </c>
      <c r="Q15" s="9">
        <v>0.3</v>
      </c>
      <c r="R15" s="9">
        <v>1.3</v>
      </c>
      <c r="S15" s="9">
        <v>1.8</v>
      </c>
      <c r="T15" s="9">
        <v>1.3</v>
      </c>
      <c r="U15" s="9">
        <v>1</v>
      </c>
      <c r="V15" s="9">
        <v>1.2</v>
      </c>
      <c r="W15" s="9">
        <v>1.2</v>
      </c>
      <c r="X15" s="9">
        <v>1.1</v>
      </c>
      <c r="Y15" s="9">
        <v>1</v>
      </c>
      <c r="Z15" s="40">
        <f t="shared" si="0"/>
        <v>1.075</v>
      </c>
      <c r="AA15" s="114" t="s">
        <v>53</v>
      </c>
      <c r="AB15" s="9">
        <v>2.2</v>
      </c>
      <c r="AC15" s="136">
        <v>0.7472222222222222</v>
      </c>
      <c r="AD15" s="29">
        <v>12</v>
      </c>
      <c r="AE15" s="114" t="s">
        <v>47</v>
      </c>
      <c r="AF15" s="9">
        <v>4</v>
      </c>
      <c r="AG15" s="139">
        <v>0.7444444444444445</v>
      </c>
    </row>
    <row r="16" spans="1:33" ht="14.25" customHeight="1">
      <c r="A16" s="110">
        <v>13</v>
      </c>
      <c r="B16" s="13">
        <v>1.1</v>
      </c>
      <c r="C16" s="9">
        <v>1.2</v>
      </c>
      <c r="D16" s="9">
        <v>1.8</v>
      </c>
      <c r="E16" s="9">
        <v>1.4</v>
      </c>
      <c r="F16" s="9">
        <v>1</v>
      </c>
      <c r="G16" s="9">
        <v>2.7</v>
      </c>
      <c r="H16" s="9">
        <v>4</v>
      </c>
      <c r="I16" s="9">
        <v>2.6</v>
      </c>
      <c r="J16" s="9">
        <v>2.3</v>
      </c>
      <c r="K16" s="9">
        <v>5</v>
      </c>
      <c r="L16" s="9">
        <v>6.5</v>
      </c>
      <c r="M16" s="9">
        <v>6.6</v>
      </c>
      <c r="N16" s="9">
        <v>8.7</v>
      </c>
      <c r="O16" s="9">
        <v>9.5</v>
      </c>
      <c r="P16" s="9">
        <v>4.8</v>
      </c>
      <c r="Q16" s="9">
        <v>3.6</v>
      </c>
      <c r="R16" s="9">
        <v>4</v>
      </c>
      <c r="S16" s="9">
        <v>5.3</v>
      </c>
      <c r="T16" s="9">
        <v>4.8</v>
      </c>
      <c r="U16" s="9">
        <v>2.5</v>
      </c>
      <c r="V16" s="9">
        <v>1.3</v>
      </c>
      <c r="W16" s="9">
        <v>1.3</v>
      </c>
      <c r="X16" s="9">
        <v>1.1</v>
      </c>
      <c r="Y16" s="9">
        <v>3.3</v>
      </c>
      <c r="Z16" s="40">
        <f t="shared" si="0"/>
        <v>3.5999999999999983</v>
      </c>
      <c r="AA16" s="114" t="s">
        <v>59</v>
      </c>
      <c r="AB16" s="9">
        <v>10.6</v>
      </c>
      <c r="AC16" s="136">
        <v>0.5902777777777778</v>
      </c>
      <c r="AD16" s="29">
        <v>13</v>
      </c>
      <c r="AE16" s="114" t="s">
        <v>49</v>
      </c>
      <c r="AF16" s="9">
        <v>19.6</v>
      </c>
      <c r="AG16" s="139">
        <v>0.5861111111111111</v>
      </c>
    </row>
    <row r="17" spans="1:33" ht="14.25" customHeight="1">
      <c r="A17" s="110">
        <v>14</v>
      </c>
      <c r="B17" s="13">
        <v>2.5</v>
      </c>
      <c r="C17" s="9">
        <v>2.7</v>
      </c>
      <c r="D17" s="9">
        <v>3.5</v>
      </c>
      <c r="E17" s="9">
        <v>3.8</v>
      </c>
      <c r="F17" s="9">
        <v>3.6</v>
      </c>
      <c r="G17" s="9">
        <v>1</v>
      </c>
      <c r="H17" s="9">
        <v>1.3</v>
      </c>
      <c r="I17" s="9">
        <v>0.4</v>
      </c>
      <c r="J17" s="9">
        <v>1.3</v>
      </c>
      <c r="K17" s="9">
        <v>1.9</v>
      </c>
      <c r="L17" s="9">
        <v>3.8</v>
      </c>
      <c r="M17" s="9">
        <v>4.1</v>
      </c>
      <c r="N17" s="9">
        <v>3.1</v>
      </c>
      <c r="O17" s="9">
        <v>4.1</v>
      </c>
      <c r="P17" s="9">
        <v>3.5</v>
      </c>
      <c r="Q17" s="9">
        <v>3.4</v>
      </c>
      <c r="R17" s="9">
        <v>3.4</v>
      </c>
      <c r="S17" s="9">
        <v>3.9</v>
      </c>
      <c r="T17" s="9">
        <v>4.1</v>
      </c>
      <c r="U17" s="9">
        <v>4.4</v>
      </c>
      <c r="V17" s="9">
        <v>4</v>
      </c>
      <c r="W17" s="9">
        <v>3.8</v>
      </c>
      <c r="X17" s="9">
        <v>3.2</v>
      </c>
      <c r="Y17" s="9">
        <v>1.2</v>
      </c>
      <c r="Z17" s="40">
        <f t="shared" si="0"/>
        <v>3</v>
      </c>
      <c r="AA17" s="114" t="s">
        <v>46</v>
      </c>
      <c r="AB17" s="9">
        <v>5.8</v>
      </c>
      <c r="AC17" s="136">
        <v>0.5597222222222222</v>
      </c>
      <c r="AD17" s="29">
        <v>14</v>
      </c>
      <c r="AE17" s="114" t="s">
        <v>49</v>
      </c>
      <c r="AF17" s="9">
        <v>10.8</v>
      </c>
      <c r="AG17" s="139">
        <v>0.5923611111111111</v>
      </c>
    </row>
    <row r="18" spans="1:33" ht="14.25" customHeight="1">
      <c r="A18" s="110">
        <v>15</v>
      </c>
      <c r="B18" s="13">
        <v>2.1</v>
      </c>
      <c r="C18" s="9">
        <v>1.4</v>
      </c>
      <c r="D18" s="9">
        <v>2.4</v>
      </c>
      <c r="E18" s="9">
        <v>1.4</v>
      </c>
      <c r="F18" s="9">
        <v>2.2</v>
      </c>
      <c r="G18" s="9">
        <v>1.9</v>
      </c>
      <c r="H18" s="9">
        <v>1.2</v>
      </c>
      <c r="I18" s="9">
        <v>1.6</v>
      </c>
      <c r="J18" s="9">
        <v>2.4</v>
      </c>
      <c r="K18" s="9">
        <v>2.2</v>
      </c>
      <c r="L18" s="9">
        <v>2.3</v>
      </c>
      <c r="M18" s="9">
        <v>3.2</v>
      </c>
      <c r="N18" s="9">
        <v>2.9</v>
      </c>
      <c r="O18" s="9">
        <v>2.2</v>
      </c>
      <c r="P18" s="9">
        <v>3.7</v>
      </c>
      <c r="Q18" s="9">
        <v>1.5</v>
      </c>
      <c r="R18" s="9">
        <v>1.4</v>
      </c>
      <c r="S18" s="9">
        <v>1.7</v>
      </c>
      <c r="T18" s="9">
        <v>1.2</v>
      </c>
      <c r="U18" s="9">
        <v>3</v>
      </c>
      <c r="V18" s="9">
        <v>3.3</v>
      </c>
      <c r="W18" s="9">
        <v>4.7</v>
      </c>
      <c r="X18" s="9">
        <v>4.3</v>
      </c>
      <c r="Y18" s="9">
        <v>3.3</v>
      </c>
      <c r="Z18" s="40">
        <f t="shared" si="0"/>
        <v>2.395833333333333</v>
      </c>
      <c r="AA18" s="114" t="s">
        <v>47</v>
      </c>
      <c r="AB18" s="9">
        <v>5.4</v>
      </c>
      <c r="AC18" s="136">
        <v>0.9131944444444445</v>
      </c>
      <c r="AD18" s="29">
        <v>15</v>
      </c>
      <c r="AE18" s="114" t="s">
        <v>54</v>
      </c>
      <c r="AF18" s="9">
        <v>10.2</v>
      </c>
      <c r="AG18" s="139">
        <v>0.5166666666666667</v>
      </c>
    </row>
    <row r="19" spans="1:33" ht="14.25" customHeight="1">
      <c r="A19" s="110">
        <v>16</v>
      </c>
      <c r="B19" s="13">
        <v>5.2</v>
      </c>
      <c r="C19" s="9">
        <v>4.7</v>
      </c>
      <c r="D19" s="9">
        <v>3.7</v>
      </c>
      <c r="E19" s="9">
        <v>1.8</v>
      </c>
      <c r="F19" s="9">
        <v>4.4</v>
      </c>
      <c r="G19" s="9">
        <v>3.8</v>
      </c>
      <c r="H19" s="9">
        <v>4.4</v>
      </c>
      <c r="I19" s="9">
        <v>3.1</v>
      </c>
      <c r="J19" s="9">
        <v>3.7</v>
      </c>
      <c r="K19" s="9">
        <v>3.7</v>
      </c>
      <c r="L19" s="9">
        <v>2.3</v>
      </c>
      <c r="M19" s="9">
        <v>3.8</v>
      </c>
      <c r="N19" s="9">
        <v>4.8</v>
      </c>
      <c r="O19" s="9">
        <v>3.9</v>
      </c>
      <c r="P19" s="9">
        <v>3.7</v>
      </c>
      <c r="Q19" s="9">
        <v>3.3</v>
      </c>
      <c r="R19" s="9">
        <v>2.1</v>
      </c>
      <c r="S19" s="9">
        <v>1.3</v>
      </c>
      <c r="T19" s="9">
        <v>1.1</v>
      </c>
      <c r="U19" s="9">
        <v>1.2</v>
      </c>
      <c r="V19" s="9">
        <v>0.8</v>
      </c>
      <c r="W19" s="9">
        <v>2.7</v>
      </c>
      <c r="X19" s="9">
        <v>4</v>
      </c>
      <c r="Y19" s="9">
        <v>2.2</v>
      </c>
      <c r="Z19" s="40">
        <f t="shared" si="0"/>
        <v>3.154166666666667</v>
      </c>
      <c r="AA19" s="114" t="s">
        <v>47</v>
      </c>
      <c r="AB19" s="9">
        <v>6.4</v>
      </c>
      <c r="AC19" s="136">
        <v>0.06805555555555555</v>
      </c>
      <c r="AD19" s="29">
        <v>16</v>
      </c>
      <c r="AE19" s="114" t="s">
        <v>47</v>
      </c>
      <c r="AF19" s="9">
        <v>12.6</v>
      </c>
      <c r="AG19" s="139">
        <v>0.5020833333333333</v>
      </c>
    </row>
    <row r="20" spans="1:33" ht="14.25" customHeight="1">
      <c r="A20" s="110">
        <v>17</v>
      </c>
      <c r="B20" s="13">
        <v>2.5</v>
      </c>
      <c r="C20" s="9">
        <v>1.9</v>
      </c>
      <c r="D20" s="9">
        <v>1.6</v>
      </c>
      <c r="E20" s="9">
        <v>2</v>
      </c>
      <c r="F20" s="9">
        <v>1.9</v>
      </c>
      <c r="G20" s="9">
        <v>1.8</v>
      </c>
      <c r="H20" s="9">
        <v>1.6</v>
      </c>
      <c r="I20" s="9">
        <v>0.9</v>
      </c>
      <c r="J20" s="9">
        <v>1.4</v>
      </c>
      <c r="K20" s="10">
        <v>1.5</v>
      </c>
      <c r="L20" s="9">
        <v>2.4</v>
      </c>
      <c r="M20" s="9">
        <v>2.6</v>
      </c>
      <c r="N20" s="9">
        <v>2.7</v>
      </c>
      <c r="O20" s="9">
        <v>2.8</v>
      </c>
      <c r="P20" s="9">
        <v>2</v>
      </c>
      <c r="Q20" s="9">
        <v>1.5</v>
      </c>
      <c r="R20" s="9">
        <v>0.6</v>
      </c>
      <c r="S20" s="9">
        <v>1.7</v>
      </c>
      <c r="T20" s="9">
        <v>1.7</v>
      </c>
      <c r="U20" s="9">
        <v>1.3</v>
      </c>
      <c r="V20" s="9">
        <v>1.3</v>
      </c>
      <c r="W20" s="9">
        <v>1.5</v>
      </c>
      <c r="X20" s="9">
        <v>2.6</v>
      </c>
      <c r="Y20" s="9">
        <v>1.1</v>
      </c>
      <c r="Z20" s="40">
        <f t="shared" si="0"/>
        <v>1.7875000000000003</v>
      </c>
      <c r="AA20" s="114" t="s">
        <v>60</v>
      </c>
      <c r="AB20" s="9">
        <v>4.2</v>
      </c>
      <c r="AC20" s="136">
        <v>0.5208333333333334</v>
      </c>
      <c r="AD20" s="29">
        <v>17</v>
      </c>
      <c r="AE20" s="114" t="s">
        <v>56</v>
      </c>
      <c r="AF20" s="9">
        <v>6.5</v>
      </c>
      <c r="AG20" s="139">
        <v>0.5041666666666667</v>
      </c>
    </row>
    <row r="21" spans="1:33" ht="14.25" customHeight="1">
      <c r="A21" s="110">
        <v>18</v>
      </c>
      <c r="B21" s="13">
        <v>0.9</v>
      </c>
      <c r="C21" s="9">
        <v>1.3</v>
      </c>
      <c r="D21" s="9">
        <v>2.3</v>
      </c>
      <c r="E21" s="9">
        <v>1.2</v>
      </c>
      <c r="F21" s="9">
        <v>1.5</v>
      </c>
      <c r="G21" s="9">
        <v>1.9</v>
      </c>
      <c r="H21" s="9">
        <v>1.4</v>
      </c>
      <c r="I21" s="9">
        <v>0.8</v>
      </c>
      <c r="J21" s="9">
        <v>0.4</v>
      </c>
      <c r="K21" s="9">
        <v>1.7</v>
      </c>
      <c r="L21" s="9">
        <v>2.3</v>
      </c>
      <c r="M21" s="9">
        <v>2.7</v>
      </c>
      <c r="N21" s="9">
        <v>3.4</v>
      </c>
      <c r="O21" s="9">
        <v>2.5</v>
      </c>
      <c r="P21" s="9">
        <v>3</v>
      </c>
      <c r="Q21" s="9">
        <v>2.7</v>
      </c>
      <c r="R21" s="9">
        <v>1.1</v>
      </c>
      <c r="S21" s="9">
        <v>2.4</v>
      </c>
      <c r="T21" s="9">
        <v>2.8</v>
      </c>
      <c r="U21" s="9">
        <v>2.4</v>
      </c>
      <c r="V21" s="9">
        <v>3.3</v>
      </c>
      <c r="W21" s="9">
        <v>0.6</v>
      </c>
      <c r="X21" s="9">
        <v>5.4</v>
      </c>
      <c r="Y21" s="9">
        <v>4.5</v>
      </c>
      <c r="Z21" s="40">
        <f aca="true" t="shared" si="1" ref="Z21:Z34">AVERAGE(B21:Y21)</f>
        <v>2.1874999999999996</v>
      </c>
      <c r="AA21" s="114" t="s">
        <v>59</v>
      </c>
      <c r="AB21" s="9">
        <v>5.8</v>
      </c>
      <c r="AC21" s="136">
        <v>0.9791666666666666</v>
      </c>
      <c r="AD21" s="29">
        <v>18</v>
      </c>
      <c r="AE21" s="114" t="s">
        <v>49</v>
      </c>
      <c r="AF21" s="9">
        <v>8.7</v>
      </c>
      <c r="AG21" s="139">
        <v>0.9527777777777778</v>
      </c>
    </row>
    <row r="22" spans="1:33" ht="14.25" customHeight="1">
      <c r="A22" s="110">
        <v>19</v>
      </c>
      <c r="B22" s="13">
        <v>4.4</v>
      </c>
      <c r="C22" s="9">
        <v>2.4</v>
      </c>
      <c r="D22" s="9">
        <v>1.9</v>
      </c>
      <c r="E22" s="9">
        <v>1.7</v>
      </c>
      <c r="F22" s="9">
        <v>0.8</v>
      </c>
      <c r="G22" s="9">
        <v>1.9</v>
      </c>
      <c r="H22" s="9">
        <v>1.6</v>
      </c>
      <c r="I22" s="9">
        <v>1.1</v>
      </c>
      <c r="J22" s="9">
        <v>0.9</v>
      </c>
      <c r="K22" s="9">
        <v>1.4</v>
      </c>
      <c r="L22" s="9">
        <v>1.5</v>
      </c>
      <c r="M22" s="9">
        <v>2.8</v>
      </c>
      <c r="N22" s="9">
        <v>2.3</v>
      </c>
      <c r="O22" s="9">
        <v>2</v>
      </c>
      <c r="P22" s="9">
        <v>1.4</v>
      </c>
      <c r="Q22" s="9">
        <v>0.9</v>
      </c>
      <c r="R22" s="9">
        <v>1.3</v>
      </c>
      <c r="S22" s="9">
        <v>1.9</v>
      </c>
      <c r="T22" s="9">
        <v>1.9</v>
      </c>
      <c r="U22" s="9">
        <v>1.9</v>
      </c>
      <c r="V22" s="9">
        <v>0.7</v>
      </c>
      <c r="W22" s="9">
        <v>1.1</v>
      </c>
      <c r="X22" s="9">
        <v>0.9</v>
      </c>
      <c r="Y22" s="9">
        <v>1.8</v>
      </c>
      <c r="Z22" s="40">
        <f t="shared" si="1"/>
        <v>1.6874999999999998</v>
      </c>
      <c r="AA22" s="114" t="s">
        <v>61</v>
      </c>
      <c r="AB22" s="9">
        <v>4.7</v>
      </c>
      <c r="AC22" s="136">
        <v>0.004861111111111111</v>
      </c>
      <c r="AD22" s="29">
        <v>19</v>
      </c>
      <c r="AE22" s="114" t="s">
        <v>46</v>
      </c>
      <c r="AF22" s="9">
        <v>8</v>
      </c>
      <c r="AG22" s="139">
        <v>0.007638888888888889</v>
      </c>
    </row>
    <row r="23" spans="1:33" ht="14.25" customHeight="1">
      <c r="A23" s="110">
        <v>20</v>
      </c>
      <c r="B23" s="13">
        <v>1</v>
      </c>
      <c r="C23" s="9">
        <v>1.6</v>
      </c>
      <c r="D23" s="9">
        <v>3.5</v>
      </c>
      <c r="E23" s="9">
        <v>4</v>
      </c>
      <c r="F23" s="9">
        <v>4.2</v>
      </c>
      <c r="G23" s="9">
        <v>4.1</v>
      </c>
      <c r="H23" s="9">
        <v>3.6</v>
      </c>
      <c r="I23" s="9">
        <v>2.1</v>
      </c>
      <c r="J23" s="9">
        <v>3.2</v>
      </c>
      <c r="K23" s="9">
        <v>2.8</v>
      </c>
      <c r="L23" s="9">
        <v>2.6</v>
      </c>
      <c r="M23" s="9">
        <v>3.4</v>
      </c>
      <c r="N23" s="9">
        <v>3.2</v>
      </c>
      <c r="O23" s="9">
        <v>2.7</v>
      </c>
      <c r="P23" s="9">
        <v>3.2</v>
      </c>
      <c r="Q23" s="9">
        <v>2.8</v>
      </c>
      <c r="R23" s="9">
        <v>1.3</v>
      </c>
      <c r="S23" s="9">
        <v>1.1</v>
      </c>
      <c r="T23" s="9">
        <v>1</v>
      </c>
      <c r="U23" s="9">
        <v>0.8</v>
      </c>
      <c r="V23" s="9">
        <v>1</v>
      </c>
      <c r="W23" s="9">
        <v>2.5</v>
      </c>
      <c r="X23" s="9">
        <v>3.3</v>
      </c>
      <c r="Y23" s="9">
        <v>2.2</v>
      </c>
      <c r="Z23" s="40">
        <f t="shared" si="1"/>
        <v>2.5500000000000003</v>
      </c>
      <c r="AA23" s="114" t="s">
        <v>49</v>
      </c>
      <c r="AB23" s="9">
        <v>4.7</v>
      </c>
      <c r="AC23" s="136">
        <v>0.17708333333333334</v>
      </c>
      <c r="AD23" s="29">
        <v>20</v>
      </c>
      <c r="AE23" s="114" t="s">
        <v>54</v>
      </c>
      <c r="AF23" s="9">
        <v>8.6</v>
      </c>
      <c r="AG23" s="139">
        <v>0.3902777777777778</v>
      </c>
    </row>
    <row r="24" spans="1:33" ht="14.25" customHeight="1">
      <c r="A24" s="111">
        <v>21</v>
      </c>
      <c r="B24" s="19">
        <v>4.1</v>
      </c>
      <c r="C24" s="20">
        <v>4.7</v>
      </c>
      <c r="D24" s="20">
        <v>6</v>
      </c>
      <c r="E24" s="20">
        <v>6.3</v>
      </c>
      <c r="F24" s="20">
        <v>7.6</v>
      </c>
      <c r="G24" s="20">
        <v>7.3</v>
      </c>
      <c r="H24" s="20">
        <v>5.6</v>
      </c>
      <c r="I24" s="20">
        <v>5</v>
      </c>
      <c r="J24" s="20">
        <v>5</v>
      </c>
      <c r="K24" s="20">
        <v>0.9</v>
      </c>
      <c r="L24" s="20">
        <v>0.5</v>
      </c>
      <c r="M24" s="20">
        <v>2.6</v>
      </c>
      <c r="N24" s="20">
        <v>5.3</v>
      </c>
      <c r="O24" s="20">
        <v>6.8</v>
      </c>
      <c r="P24" s="20">
        <v>5.4</v>
      </c>
      <c r="Q24" s="20">
        <v>5.1</v>
      </c>
      <c r="R24" s="20">
        <v>7.2</v>
      </c>
      <c r="S24" s="20">
        <v>7.9</v>
      </c>
      <c r="T24" s="20">
        <v>4.6</v>
      </c>
      <c r="U24" s="20">
        <v>5.5</v>
      </c>
      <c r="V24" s="20">
        <v>9.1</v>
      </c>
      <c r="W24" s="20">
        <v>9.2</v>
      </c>
      <c r="X24" s="20">
        <v>11.3</v>
      </c>
      <c r="Y24" s="20">
        <v>10.3</v>
      </c>
      <c r="Z24" s="41">
        <f t="shared" si="1"/>
        <v>5.970833333333334</v>
      </c>
      <c r="AA24" s="115" t="s">
        <v>62</v>
      </c>
      <c r="AB24" s="20">
        <v>11.9</v>
      </c>
      <c r="AC24" s="137">
        <v>0.9625</v>
      </c>
      <c r="AD24" s="30">
        <v>21</v>
      </c>
      <c r="AE24" s="115" t="s">
        <v>47</v>
      </c>
      <c r="AF24" s="20">
        <v>19.1</v>
      </c>
      <c r="AG24" s="140">
        <v>0.9611111111111111</v>
      </c>
    </row>
    <row r="25" spans="1:33" ht="14.25" customHeight="1">
      <c r="A25" s="110">
        <v>22</v>
      </c>
      <c r="B25" s="13">
        <v>10.3</v>
      </c>
      <c r="C25" s="9">
        <v>7.5</v>
      </c>
      <c r="D25" s="9">
        <v>9.1</v>
      </c>
      <c r="E25" s="9">
        <v>7.4</v>
      </c>
      <c r="F25" s="9">
        <v>5.7</v>
      </c>
      <c r="G25" s="9">
        <v>4.1</v>
      </c>
      <c r="H25" s="9">
        <v>2.4</v>
      </c>
      <c r="I25" s="9">
        <v>2.9</v>
      </c>
      <c r="J25" s="9">
        <v>4</v>
      </c>
      <c r="K25" s="9">
        <v>4.8</v>
      </c>
      <c r="L25" s="9">
        <v>4.4</v>
      </c>
      <c r="M25" s="9">
        <v>4.8</v>
      </c>
      <c r="N25" s="9">
        <v>3.7</v>
      </c>
      <c r="O25" s="9">
        <v>5.6</v>
      </c>
      <c r="P25" s="9">
        <v>3.8</v>
      </c>
      <c r="Q25" s="9">
        <v>3.3</v>
      </c>
      <c r="R25" s="9">
        <v>2.9</v>
      </c>
      <c r="S25" s="9">
        <v>3.7</v>
      </c>
      <c r="T25" s="9">
        <v>3.1</v>
      </c>
      <c r="U25" s="9">
        <v>1.2</v>
      </c>
      <c r="V25" s="9">
        <v>1.3</v>
      </c>
      <c r="W25" s="9">
        <v>1</v>
      </c>
      <c r="X25" s="9">
        <v>1.6</v>
      </c>
      <c r="Y25" s="9">
        <v>1.5</v>
      </c>
      <c r="Z25" s="40">
        <f t="shared" si="1"/>
        <v>4.1708333333333325</v>
      </c>
      <c r="AA25" s="114" t="s">
        <v>52</v>
      </c>
      <c r="AB25" s="9">
        <v>12</v>
      </c>
      <c r="AC25" s="136">
        <v>0.02361111111111111</v>
      </c>
      <c r="AD25" s="29">
        <v>22</v>
      </c>
      <c r="AE25" s="114" t="s">
        <v>47</v>
      </c>
      <c r="AF25" s="9">
        <v>20</v>
      </c>
      <c r="AG25" s="139">
        <v>0.004861111111111111</v>
      </c>
    </row>
    <row r="26" spans="1:33" ht="14.25" customHeight="1">
      <c r="A26" s="110">
        <v>23</v>
      </c>
      <c r="B26" s="13">
        <v>2</v>
      </c>
      <c r="C26" s="9">
        <v>1.9</v>
      </c>
      <c r="D26" s="9">
        <v>1.4</v>
      </c>
      <c r="E26" s="9">
        <v>1.6</v>
      </c>
      <c r="F26" s="9">
        <v>0.5</v>
      </c>
      <c r="G26" s="9">
        <v>3.4</v>
      </c>
      <c r="H26" s="9">
        <v>2.9</v>
      </c>
      <c r="I26" s="9">
        <v>0.9</v>
      </c>
      <c r="J26" s="9">
        <v>1.1</v>
      </c>
      <c r="K26" s="9">
        <v>2.1</v>
      </c>
      <c r="L26" s="9">
        <v>2.2</v>
      </c>
      <c r="M26" s="9">
        <v>2.1</v>
      </c>
      <c r="N26" s="9">
        <v>2.4</v>
      </c>
      <c r="O26" s="9">
        <v>2.6</v>
      </c>
      <c r="P26" s="9">
        <v>1.5</v>
      </c>
      <c r="Q26" s="9">
        <v>1.5</v>
      </c>
      <c r="R26" s="9">
        <v>1</v>
      </c>
      <c r="S26" s="9">
        <v>1.5</v>
      </c>
      <c r="T26" s="9">
        <v>1.9</v>
      </c>
      <c r="U26" s="9">
        <v>3.5</v>
      </c>
      <c r="V26" s="9">
        <v>3.6</v>
      </c>
      <c r="W26" s="9">
        <v>2.5</v>
      </c>
      <c r="X26" s="9">
        <v>1.5</v>
      </c>
      <c r="Y26" s="9">
        <v>2.6</v>
      </c>
      <c r="Z26" s="40">
        <f t="shared" si="1"/>
        <v>2.0083333333333333</v>
      </c>
      <c r="AA26" s="114" t="s">
        <v>63</v>
      </c>
      <c r="AB26" s="9">
        <v>4.7</v>
      </c>
      <c r="AC26" s="136">
        <v>0.24513888888888888</v>
      </c>
      <c r="AD26" s="29">
        <v>23</v>
      </c>
      <c r="AE26" s="114" t="s">
        <v>50</v>
      </c>
      <c r="AF26" s="9">
        <v>7.6</v>
      </c>
      <c r="AG26" s="139">
        <v>0.24027777777777778</v>
      </c>
    </row>
    <row r="27" spans="1:33" ht="14.25" customHeight="1">
      <c r="A27" s="110">
        <v>24</v>
      </c>
      <c r="B27" s="13">
        <v>0.9</v>
      </c>
      <c r="C27" s="9">
        <v>1.6</v>
      </c>
      <c r="D27" s="9">
        <v>0.8</v>
      </c>
      <c r="E27" s="9">
        <v>1.1</v>
      </c>
      <c r="F27" s="9">
        <v>1</v>
      </c>
      <c r="G27" s="9">
        <v>0.9</v>
      </c>
      <c r="H27" s="9">
        <v>1.7</v>
      </c>
      <c r="I27" s="9">
        <v>1.1</v>
      </c>
      <c r="J27" s="9">
        <v>1.6</v>
      </c>
      <c r="K27" s="9">
        <v>2</v>
      </c>
      <c r="L27" s="9">
        <v>2.8</v>
      </c>
      <c r="M27" s="9">
        <v>2.7</v>
      </c>
      <c r="N27" s="9">
        <v>2.7</v>
      </c>
      <c r="O27" s="9">
        <v>2.4</v>
      </c>
      <c r="P27" s="9">
        <v>2.3</v>
      </c>
      <c r="Q27" s="9">
        <v>1.3</v>
      </c>
      <c r="R27" s="9">
        <v>1.3</v>
      </c>
      <c r="S27" s="9">
        <v>1.2</v>
      </c>
      <c r="T27" s="9">
        <v>1.2</v>
      </c>
      <c r="U27" s="9">
        <v>1</v>
      </c>
      <c r="V27" s="9">
        <v>0.9</v>
      </c>
      <c r="W27" s="9">
        <v>0.9</v>
      </c>
      <c r="X27" s="9">
        <v>0.6</v>
      </c>
      <c r="Y27" s="9">
        <v>0.8</v>
      </c>
      <c r="Z27" s="40">
        <f t="shared" si="1"/>
        <v>1.45</v>
      </c>
      <c r="AA27" s="114" t="s">
        <v>64</v>
      </c>
      <c r="AB27" s="9">
        <v>3.6</v>
      </c>
      <c r="AC27" s="136">
        <v>0.49652777777777773</v>
      </c>
      <c r="AD27" s="29">
        <v>24</v>
      </c>
      <c r="AE27" s="114" t="s">
        <v>57</v>
      </c>
      <c r="AF27" s="9">
        <v>7.9</v>
      </c>
      <c r="AG27" s="139">
        <v>0.5013888888888889</v>
      </c>
    </row>
    <row r="28" spans="1:33" ht="14.25" customHeight="1">
      <c r="A28" s="110">
        <v>25</v>
      </c>
      <c r="B28" s="13">
        <v>0.9</v>
      </c>
      <c r="C28" s="9">
        <v>1.3</v>
      </c>
      <c r="D28" s="9">
        <v>1.2</v>
      </c>
      <c r="E28" s="9">
        <v>0.9</v>
      </c>
      <c r="F28" s="9">
        <v>1.6</v>
      </c>
      <c r="G28" s="9">
        <v>1.7</v>
      </c>
      <c r="H28" s="9">
        <v>1.5</v>
      </c>
      <c r="I28" s="9">
        <v>1.3</v>
      </c>
      <c r="J28" s="9">
        <v>1.1</v>
      </c>
      <c r="K28" s="9">
        <v>1.3</v>
      </c>
      <c r="L28" s="9">
        <v>1.1</v>
      </c>
      <c r="M28" s="9">
        <v>2.5</v>
      </c>
      <c r="N28" s="9">
        <v>2.2</v>
      </c>
      <c r="O28" s="9">
        <v>3.8</v>
      </c>
      <c r="P28" s="9">
        <v>3.9</v>
      </c>
      <c r="Q28" s="9">
        <v>3.5</v>
      </c>
      <c r="R28" s="9">
        <v>3.3</v>
      </c>
      <c r="S28" s="9">
        <v>4.2</v>
      </c>
      <c r="T28" s="9">
        <v>3.4</v>
      </c>
      <c r="U28" s="9">
        <v>1.7</v>
      </c>
      <c r="V28" s="9">
        <v>1.7</v>
      </c>
      <c r="W28" s="9">
        <v>5.7</v>
      </c>
      <c r="X28" s="9">
        <v>7.2</v>
      </c>
      <c r="Y28" s="9">
        <v>8</v>
      </c>
      <c r="Z28" s="40">
        <f t="shared" si="1"/>
        <v>2.708333333333334</v>
      </c>
      <c r="AA28" s="114" t="s">
        <v>47</v>
      </c>
      <c r="AB28" s="9">
        <v>9</v>
      </c>
      <c r="AC28" s="136">
        <v>0.9861111111111112</v>
      </c>
      <c r="AD28" s="29">
        <v>25</v>
      </c>
      <c r="AE28" s="114" t="s">
        <v>47</v>
      </c>
      <c r="AF28" s="9">
        <v>15.2</v>
      </c>
      <c r="AG28" s="139">
        <v>0.9972222222222222</v>
      </c>
    </row>
    <row r="29" spans="1:33" ht="14.25" customHeight="1">
      <c r="A29" s="110">
        <v>26</v>
      </c>
      <c r="B29" s="13">
        <v>7.4</v>
      </c>
      <c r="C29" s="9">
        <v>7.3</v>
      </c>
      <c r="D29" s="9">
        <v>3.6</v>
      </c>
      <c r="E29" s="9">
        <v>2.6</v>
      </c>
      <c r="F29" s="9">
        <v>1.9</v>
      </c>
      <c r="G29" s="9">
        <v>1.9</v>
      </c>
      <c r="H29" s="9">
        <v>1.3</v>
      </c>
      <c r="I29" s="9">
        <v>0.7</v>
      </c>
      <c r="J29" s="9">
        <v>2.3</v>
      </c>
      <c r="K29" s="9">
        <v>3</v>
      </c>
      <c r="L29" s="9">
        <v>3.7</v>
      </c>
      <c r="M29" s="9">
        <v>5.1</v>
      </c>
      <c r="N29" s="9">
        <v>4.6</v>
      </c>
      <c r="O29" s="9">
        <v>4.5</v>
      </c>
      <c r="P29" s="9">
        <v>3.9</v>
      </c>
      <c r="Q29" s="9">
        <v>2.4</v>
      </c>
      <c r="R29" s="9">
        <v>4.3</v>
      </c>
      <c r="S29" s="9">
        <v>3.4</v>
      </c>
      <c r="T29" s="9">
        <v>4.9</v>
      </c>
      <c r="U29" s="9">
        <v>3.3</v>
      </c>
      <c r="V29" s="9">
        <v>5</v>
      </c>
      <c r="W29" s="9">
        <v>4.2</v>
      </c>
      <c r="X29" s="9">
        <v>2.2</v>
      </c>
      <c r="Y29" s="9">
        <v>1</v>
      </c>
      <c r="Z29" s="40">
        <f t="shared" si="1"/>
        <v>3.5208333333333335</v>
      </c>
      <c r="AA29" s="114" t="s">
        <v>47</v>
      </c>
      <c r="AB29" s="9">
        <v>9.3</v>
      </c>
      <c r="AC29" s="136">
        <v>0.007638888888888889</v>
      </c>
      <c r="AD29" s="29">
        <v>26</v>
      </c>
      <c r="AE29" s="114" t="s">
        <v>47</v>
      </c>
      <c r="AF29" s="9">
        <v>15.8</v>
      </c>
      <c r="AG29" s="139">
        <v>0.07291666666666667</v>
      </c>
    </row>
    <row r="30" spans="1:33" ht="14.25" customHeight="1">
      <c r="A30" s="110">
        <v>27</v>
      </c>
      <c r="B30" s="13">
        <v>2.3</v>
      </c>
      <c r="C30" s="9">
        <v>1</v>
      </c>
      <c r="D30" s="9">
        <v>1.2</v>
      </c>
      <c r="E30" s="9">
        <v>1.1</v>
      </c>
      <c r="F30" s="9">
        <v>1.1</v>
      </c>
      <c r="G30" s="9">
        <v>1.9</v>
      </c>
      <c r="H30" s="9">
        <v>3</v>
      </c>
      <c r="I30" s="9">
        <v>0.8</v>
      </c>
      <c r="J30" s="9">
        <v>1.6</v>
      </c>
      <c r="K30" s="9">
        <v>2.9</v>
      </c>
      <c r="L30" s="9">
        <v>2.9</v>
      </c>
      <c r="M30" s="9">
        <v>4.3</v>
      </c>
      <c r="N30" s="9">
        <v>5.6</v>
      </c>
      <c r="O30" s="9">
        <v>2.8</v>
      </c>
      <c r="P30" s="9">
        <v>5.4</v>
      </c>
      <c r="Q30" s="9">
        <v>2.2</v>
      </c>
      <c r="R30" s="9">
        <v>2</v>
      </c>
      <c r="S30" s="9">
        <v>1.7</v>
      </c>
      <c r="T30" s="9">
        <v>1.3</v>
      </c>
      <c r="U30" s="9">
        <v>0.9</v>
      </c>
      <c r="V30" s="9">
        <v>1.4</v>
      </c>
      <c r="W30" s="9">
        <v>1.6</v>
      </c>
      <c r="X30" s="9">
        <v>1.3</v>
      </c>
      <c r="Y30" s="9">
        <v>0.7</v>
      </c>
      <c r="Z30" s="40">
        <f t="shared" si="1"/>
        <v>2.1249999999999996</v>
      </c>
      <c r="AA30" s="114" t="s">
        <v>46</v>
      </c>
      <c r="AB30" s="9">
        <v>6</v>
      </c>
      <c r="AC30" s="136">
        <v>0.5444444444444444</v>
      </c>
      <c r="AD30" s="29">
        <v>27</v>
      </c>
      <c r="AE30" s="114" t="s">
        <v>54</v>
      </c>
      <c r="AF30" s="9">
        <v>11.2</v>
      </c>
      <c r="AG30" s="139">
        <v>0.5402777777777777</v>
      </c>
    </row>
    <row r="31" spans="1:33" ht="14.25" customHeight="1">
      <c r="A31" s="110">
        <v>28</v>
      </c>
      <c r="B31" s="13">
        <v>1.3</v>
      </c>
      <c r="C31" s="9">
        <v>5.2</v>
      </c>
      <c r="D31" s="9">
        <v>4.6</v>
      </c>
      <c r="E31" s="9">
        <v>3.3</v>
      </c>
      <c r="F31" s="9">
        <v>3</v>
      </c>
      <c r="G31" s="9">
        <v>3.4</v>
      </c>
      <c r="H31" s="9">
        <v>2.8</v>
      </c>
      <c r="I31" s="9">
        <v>7.1</v>
      </c>
      <c r="J31" s="9">
        <v>6.1</v>
      </c>
      <c r="K31" s="9">
        <v>7.5</v>
      </c>
      <c r="L31" s="9">
        <v>7.1</v>
      </c>
      <c r="M31" s="9">
        <v>6.8</v>
      </c>
      <c r="N31" s="9">
        <v>5.4</v>
      </c>
      <c r="O31" s="9">
        <v>6.5</v>
      </c>
      <c r="P31" s="9">
        <v>4.9</v>
      </c>
      <c r="Q31" s="9">
        <v>2.9</v>
      </c>
      <c r="R31" s="9">
        <v>0.5</v>
      </c>
      <c r="S31" s="9">
        <v>3</v>
      </c>
      <c r="T31" s="9">
        <v>3.5</v>
      </c>
      <c r="U31" s="9">
        <v>2.2</v>
      </c>
      <c r="V31" s="9">
        <v>1.4</v>
      </c>
      <c r="W31" s="9">
        <v>3</v>
      </c>
      <c r="X31" s="9">
        <v>2</v>
      </c>
      <c r="Y31" s="9">
        <v>1.8</v>
      </c>
      <c r="Z31" s="40">
        <f t="shared" si="1"/>
        <v>3.9708333333333337</v>
      </c>
      <c r="AA31" s="114" t="s">
        <v>48</v>
      </c>
      <c r="AB31" s="9">
        <v>8.5</v>
      </c>
      <c r="AC31" s="136">
        <v>0.47152777777777777</v>
      </c>
      <c r="AD31" s="29">
        <v>28</v>
      </c>
      <c r="AE31" s="114" t="s">
        <v>48</v>
      </c>
      <c r="AF31" s="9">
        <v>15.7</v>
      </c>
      <c r="AG31" s="139">
        <v>0.46875</v>
      </c>
    </row>
    <row r="32" spans="1:33" ht="14.25" customHeight="1">
      <c r="A32" s="110">
        <v>29</v>
      </c>
      <c r="B32" s="13">
        <v>4.1</v>
      </c>
      <c r="C32" s="9">
        <v>1.5</v>
      </c>
      <c r="D32" s="9">
        <v>1.7</v>
      </c>
      <c r="E32" s="9">
        <v>1.7</v>
      </c>
      <c r="F32" s="9">
        <v>1.7</v>
      </c>
      <c r="G32" s="9">
        <v>2</v>
      </c>
      <c r="H32" s="9">
        <v>2.7</v>
      </c>
      <c r="I32" s="9">
        <v>0.7</v>
      </c>
      <c r="J32" s="9">
        <v>3.1</v>
      </c>
      <c r="K32" s="9">
        <v>2.4</v>
      </c>
      <c r="L32" s="9">
        <v>0.9</v>
      </c>
      <c r="M32" s="9">
        <v>1.2</v>
      </c>
      <c r="N32" s="9">
        <v>1.2</v>
      </c>
      <c r="O32" s="9">
        <v>1.4</v>
      </c>
      <c r="P32" s="9">
        <v>1.4</v>
      </c>
      <c r="Q32" s="9">
        <v>1.6</v>
      </c>
      <c r="R32" s="9">
        <v>2.2</v>
      </c>
      <c r="S32" s="9">
        <v>1.5</v>
      </c>
      <c r="T32" s="9">
        <v>1.2</v>
      </c>
      <c r="U32" s="9">
        <v>1.8</v>
      </c>
      <c r="V32" s="9">
        <v>1.2</v>
      </c>
      <c r="W32" s="9">
        <v>1.1</v>
      </c>
      <c r="X32" s="9">
        <v>1.6</v>
      </c>
      <c r="Y32" s="9">
        <v>1.7</v>
      </c>
      <c r="Z32" s="40">
        <f t="shared" si="1"/>
        <v>1.7333333333333334</v>
      </c>
      <c r="AA32" s="114" t="s">
        <v>63</v>
      </c>
      <c r="AB32" s="9">
        <v>4.1</v>
      </c>
      <c r="AC32" s="136">
        <v>0.3638888888888889</v>
      </c>
      <c r="AD32" s="29">
        <v>29</v>
      </c>
      <c r="AE32" s="114" t="s">
        <v>47</v>
      </c>
      <c r="AF32" s="9">
        <v>7.4</v>
      </c>
      <c r="AG32" s="139">
        <v>0.030555555555555555</v>
      </c>
    </row>
    <row r="33" spans="1:33" ht="14.25" customHeight="1">
      <c r="A33" s="110">
        <v>30</v>
      </c>
      <c r="B33" s="13">
        <v>1.9</v>
      </c>
      <c r="C33" s="9">
        <v>1.4</v>
      </c>
      <c r="D33" s="9">
        <v>1.4</v>
      </c>
      <c r="E33" s="9">
        <v>1.3</v>
      </c>
      <c r="F33" s="9">
        <v>1.5</v>
      </c>
      <c r="G33" s="9">
        <v>1.1</v>
      </c>
      <c r="H33" s="9">
        <v>1.2</v>
      </c>
      <c r="I33" s="9">
        <v>1</v>
      </c>
      <c r="J33" s="9">
        <v>1.5</v>
      </c>
      <c r="K33" s="9">
        <v>1.2</v>
      </c>
      <c r="L33" s="9">
        <v>3.4</v>
      </c>
      <c r="M33" s="9">
        <v>3.1</v>
      </c>
      <c r="N33" s="9">
        <v>1.6</v>
      </c>
      <c r="O33" s="9">
        <v>4.2</v>
      </c>
      <c r="P33" s="9">
        <v>2.6</v>
      </c>
      <c r="Q33" s="9">
        <v>2.7</v>
      </c>
      <c r="R33" s="9">
        <v>1.1</v>
      </c>
      <c r="S33" s="9">
        <v>2.1</v>
      </c>
      <c r="T33" s="9">
        <v>1.6</v>
      </c>
      <c r="U33" s="9">
        <v>1.3</v>
      </c>
      <c r="V33" s="9">
        <v>2</v>
      </c>
      <c r="W33" s="9">
        <v>1.1</v>
      </c>
      <c r="X33" s="9">
        <v>1.5</v>
      </c>
      <c r="Y33" s="9">
        <v>0.8</v>
      </c>
      <c r="Z33" s="40">
        <f t="shared" si="1"/>
        <v>1.7750000000000001</v>
      </c>
      <c r="AA33" s="114" t="s">
        <v>65</v>
      </c>
      <c r="AB33" s="9">
        <v>5.1</v>
      </c>
      <c r="AC33" s="136">
        <v>0.5784722222222222</v>
      </c>
      <c r="AD33" s="29">
        <v>30</v>
      </c>
      <c r="AE33" s="114" t="s">
        <v>49</v>
      </c>
      <c r="AF33" s="9">
        <v>7.7</v>
      </c>
      <c r="AG33" s="139">
        <v>0.4472222222222222</v>
      </c>
    </row>
    <row r="34" spans="1:33" ht="14.25" customHeight="1">
      <c r="A34" s="110">
        <v>31</v>
      </c>
      <c r="B34" s="13">
        <v>1.2</v>
      </c>
      <c r="C34" s="9">
        <v>1.9</v>
      </c>
      <c r="D34" s="9">
        <v>1.8</v>
      </c>
      <c r="E34" s="9">
        <v>2</v>
      </c>
      <c r="F34" s="9">
        <v>1.9</v>
      </c>
      <c r="G34" s="9">
        <v>2.2</v>
      </c>
      <c r="H34" s="9">
        <v>1.1</v>
      </c>
      <c r="I34" s="9">
        <v>1.3</v>
      </c>
      <c r="J34" s="9">
        <v>2.5</v>
      </c>
      <c r="K34" s="9">
        <v>2.4</v>
      </c>
      <c r="L34" s="9">
        <v>3.1</v>
      </c>
      <c r="M34" s="9">
        <v>3.6</v>
      </c>
      <c r="N34" s="9">
        <v>2.7</v>
      </c>
      <c r="O34" s="9">
        <v>2.5</v>
      </c>
      <c r="P34" s="9">
        <v>3.3</v>
      </c>
      <c r="Q34" s="9">
        <v>2.2</v>
      </c>
      <c r="R34" s="9">
        <v>1.5</v>
      </c>
      <c r="S34" s="9">
        <v>1.5</v>
      </c>
      <c r="T34" s="9">
        <v>2</v>
      </c>
      <c r="U34" s="9">
        <v>1.6</v>
      </c>
      <c r="V34" s="9">
        <v>1.2</v>
      </c>
      <c r="W34" s="9">
        <v>1.7</v>
      </c>
      <c r="X34" s="9">
        <v>1.1</v>
      </c>
      <c r="Y34" s="9">
        <v>2</v>
      </c>
      <c r="Z34" s="40">
        <f t="shared" si="1"/>
        <v>2.0125000000000006</v>
      </c>
      <c r="AA34" s="114" t="s">
        <v>58</v>
      </c>
      <c r="AB34" s="9">
        <v>3.6</v>
      </c>
      <c r="AC34" s="136">
        <v>0.5027777777777778</v>
      </c>
      <c r="AD34" s="29">
        <v>31</v>
      </c>
      <c r="AE34" s="114" t="s">
        <v>58</v>
      </c>
      <c r="AF34" s="9">
        <v>5.9</v>
      </c>
      <c r="AG34" s="139">
        <v>0.4666666666666666</v>
      </c>
    </row>
    <row r="35" spans="1:33" ht="14.25" customHeight="1">
      <c r="A35" s="112" t="s">
        <v>14</v>
      </c>
      <c r="B35" s="26">
        <f>AVERAGE(B4:B34)</f>
        <v>2.6064516129032262</v>
      </c>
      <c r="C35" s="27">
        <f aca="true" t="shared" si="2" ref="C35:R35">AVERAGE(C4:C34)</f>
        <v>2.567741935483871</v>
      </c>
      <c r="D35" s="27">
        <f t="shared" si="2"/>
        <v>2.551612903225806</v>
      </c>
      <c r="E35" s="27">
        <f t="shared" si="2"/>
        <v>2.196774193548387</v>
      </c>
      <c r="F35" s="27">
        <f t="shared" si="2"/>
        <v>2.1387096774193552</v>
      </c>
      <c r="G35" s="27">
        <f t="shared" si="2"/>
        <v>2.212903225806451</v>
      </c>
      <c r="H35" s="27">
        <f t="shared" si="2"/>
        <v>2.1096774193548384</v>
      </c>
      <c r="I35" s="27">
        <f t="shared" si="2"/>
        <v>1.7290322580645163</v>
      </c>
      <c r="J35" s="27">
        <f t="shared" si="2"/>
        <v>2.2</v>
      </c>
      <c r="K35" s="27">
        <f t="shared" si="2"/>
        <v>2.4451612903225812</v>
      </c>
      <c r="L35" s="27">
        <f t="shared" si="2"/>
        <v>2.8354838709677415</v>
      </c>
      <c r="M35" s="27">
        <f t="shared" si="2"/>
        <v>3.3096774193548377</v>
      </c>
      <c r="N35" s="27">
        <f t="shared" si="2"/>
        <v>3.412903225806452</v>
      </c>
      <c r="O35" s="27">
        <f t="shared" si="2"/>
        <v>3.541935483870968</v>
      </c>
      <c r="P35" s="27">
        <f t="shared" si="2"/>
        <v>3.3322580645161297</v>
      </c>
      <c r="Q35" s="27">
        <f t="shared" si="2"/>
        <v>2.52258064516129</v>
      </c>
      <c r="R35" s="27">
        <f t="shared" si="2"/>
        <v>2.412903225806451</v>
      </c>
      <c r="S35" s="27">
        <f aca="true" t="shared" si="3" ref="S35:Z35">AVERAGE(S4:S34)</f>
        <v>2.738709677419355</v>
      </c>
      <c r="T35" s="27">
        <f t="shared" si="3"/>
        <v>2.5419354838709682</v>
      </c>
      <c r="U35" s="27">
        <f t="shared" si="3"/>
        <v>2.241935483870967</v>
      </c>
      <c r="V35" s="27">
        <f t="shared" si="3"/>
        <v>2.3483870967741938</v>
      </c>
      <c r="W35" s="27">
        <f t="shared" si="3"/>
        <v>2.496774193548387</v>
      </c>
      <c r="X35" s="27">
        <f t="shared" si="3"/>
        <v>2.64516129032258</v>
      </c>
      <c r="Y35" s="27">
        <f t="shared" si="3"/>
        <v>2.4741935483870963</v>
      </c>
      <c r="Z35" s="42">
        <f t="shared" si="3"/>
        <v>2.567204301075269</v>
      </c>
      <c r="AA35" s="116"/>
      <c r="AB35" s="27">
        <f>AVERAGE(AB4:AB34)</f>
        <v>6.129032258064516</v>
      </c>
      <c r="AC35" s="37"/>
      <c r="AD35" s="37"/>
      <c r="AE35" s="116"/>
      <c r="AF35" s="27">
        <f>AVERAGE(AF4:AF34)</f>
        <v>10.812903225806448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</v>
      </c>
      <c r="O38" s="153" t="s">
        <v>52</v>
      </c>
      <c r="P38" s="154">
        <v>22</v>
      </c>
      <c r="Q38" s="155">
        <v>0.02361111111111111</v>
      </c>
      <c r="T38" s="19">
        <f>MAX(風速2)</f>
        <v>20</v>
      </c>
      <c r="U38" s="153" t="s">
        <v>47</v>
      </c>
      <c r="V38" s="154">
        <v>22</v>
      </c>
      <c r="W38" s="155">
        <v>0.004861111111111111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</v>
      </c>
      <c r="C4" s="11">
        <v>1.9</v>
      </c>
      <c r="D4" s="11">
        <v>2</v>
      </c>
      <c r="E4" s="11">
        <v>2.5</v>
      </c>
      <c r="F4" s="11">
        <v>2.1</v>
      </c>
      <c r="G4" s="11">
        <v>3.1</v>
      </c>
      <c r="H4" s="11">
        <v>4.1</v>
      </c>
      <c r="I4" s="11">
        <v>3.2</v>
      </c>
      <c r="J4" s="11">
        <v>2.8</v>
      </c>
      <c r="K4" s="11">
        <v>2.9</v>
      </c>
      <c r="L4" s="11">
        <v>3.7</v>
      </c>
      <c r="M4" s="11">
        <v>3.9</v>
      </c>
      <c r="N4" s="11">
        <v>2.6</v>
      </c>
      <c r="O4" s="11">
        <v>3.5</v>
      </c>
      <c r="P4" s="11">
        <v>3.1</v>
      </c>
      <c r="Q4" s="11">
        <v>2.6</v>
      </c>
      <c r="R4" s="11">
        <v>2.8</v>
      </c>
      <c r="S4" s="11">
        <v>1</v>
      </c>
      <c r="T4" s="11">
        <v>1.1</v>
      </c>
      <c r="U4" s="11">
        <v>0.9</v>
      </c>
      <c r="V4" s="11">
        <v>1.3</v>
      </c>
      <c r="W4" s="11">
        <v>1.3</v>
      </c>
      <c r="X4" s="11">
        <v>0.7</v>
      </c>
      <c r="Y4" s="11">
        <v>1</v>
      </c>
      <c r="Z4" s="39">
        <f aca="true" t="shared" si="0" ref="Z4:Z34">AVERAGE(B4:Y4)</f>
        <v>2.3375</v>
      </c>
      <c r="AA4" s="113" t="s">
        <v>69</v>
      </c>
      <c r="AB4" s="11">
        <v>4.5</v>
      </c>
      <c r="AC4" s="135">
        <v>0.4930555555555556</v>
      </c>
      <c r="AD4" s="28">
        <v>1</v>
      </c>
      <c r="AE4" s="113" t="s">
        <v>69</v>
      </c>
      <c r="AF4" s="11">
        <v>8.3</v>
      </c>
      <c r="AG4" s="138">
        <v>0.46527777777777773</v>
      </c>
    </row>
    <row r="5" spans="1:33" ht="14.25" customHeight="1">
      <c r="A5" s="110">
        <v>2</v>
      </c>
      <c r="B5" s="13">
        <v>2</v>
      </c>
      <c r="C5" s="9">
        <v>1.6</v>
      </c>
      <c r="D5" s="9">
        <v>1.4</v>
      </c>
      <c r="E5" s="9">
        <v>1</v>
      </c>
      <c r="F5" s="9">
        <v>1.8</v>
      </c>
      <c r="G5" s="9">
        <v>1.7</v>
      </c>
      <c r="H5" s="9">
        <v>1.8</v>
      </c>
      <c r="I5" s="9">
        <v>4.2</v>
      </c>
      <c r="J5" s="9">
        <v>4.1</v>
      </c>
      <c r="K5" s="9">
        <v>4.3</v>
      </c>
      <c r="L5" s="9">
        <v>3.4</v>
      </c>
      <c r="M5" s="9">
        <v>4.5</v>
      </c>
      <c r="N5" s="9">
        <v>4.7</v>
      </c>
      <c r="O5" s="9">
        <v>4.3</v>
      </c>
      <c r="P5" s="9">
        <v>3.9</v>
      </c>
      <c r="Q5" s="9">
        <v>4.4</v>
      </c>
      <c r="R5" s="9">
        <v>2.3</v>
      </c>
      <c r="S5" s="9">
        <v>1.8</v>
      </c>
      <c r="T5" s="9">
        <v>2.4</v>
      </c>
      <c r="U5" s="9">
        <v>1.6</v>
      </c>
      <c r="V5" s="9">
        <v>1.4</v>
      </c>
      <c r="W5" s="9">
        <v>1.5</v>
      </c>
      <c r="X5" s="9">
        <v>2.3</v>
      </c>
      <c r="Y5" s="9">
        <v>0.9</v>
      </c>
      <c r="Z5" s="40">
        <f t="shared" si="0"/>
        <v>2.6374999999999993</v>
      </c>
      <c r="AA5" s="114" t="s">
        <v>58</v>
      </c>
      <c r="AB5" s="9">
        <v>5.3</v>
      </c>
      <c r="AC5" s="136">
        <v>0.5229166666666667</v>
      </c>
      <c r="AD5" s="29">
        <v>2</v>
      </c>
      <c r="AE5" s="114" t="s">
        <v>50</v>
      </c>
      <c r="AF5" s="9">
        <v>8.5</v>
      </c>
      <c r="AG5" s="139">
        <v>0.517361111111111</v>
      </c>
    </row>
    <row r="6" spans="1:33" ht="14.25" customHeight="1">
      <c r="A6" s="110">
        <v>3</v>
      </c>
      <c r="B6" s="13">
        <v>2.1</v>
      </c>
      <c r="C6" s="9">
        <v>2</v>
      </c>
      <c r="D6" s="9">
        <v>1.8</v>
      </c>
      <c r="E6" s="9">
        <v>1.7</v>
      </c>
      <c r="F6" s="9">
        <v>2.2</v>
      </c>
      <c r="G6" s="9">
        <v>1.7</v>
      </c>
      <c r="H6" s="9">
        <v>1.7</v>
      </c>
      <c r="I6" s="9">
        <v>3.1</v>
      </c>
      <c r="J6" s="9">
        <v>2.9</v>
      </c>
      <c r="K6" s="9">
        <v>3.8</v>
      </c>
      <c r="L6" s="9">
        <v>3.1</v>
      </c>
      <c r="M6" s="9">
        <v>3.7</v>
      </c>
      <c r="N6" s="9">
        <v>3.5</v>
      </c>
      <c r="O6" s="9">
        <v>3.3</v>
      </c>
      <c r="P6" s="9">
        <v>3.6</v>
      </c>
      <c r="Q6" s="9">
        <v>3.1</v>
      </c>
      <c r="R6" s="9">
        <v>3.4</v>
      </c>
      <c r="S6" s="9">
        <v>1.7</v>
      </c>
      <c r="T6" s="9">
        <v>2.2</v>
      </c>
      <c r="U6" s="9">
        <v>1.7</v>
      </c>
      <c r="V6" s="9">
        <v>1</v>
      </c>
      <c r="W6" s="9">
        <v>0.6</v>
      </c>
      <c r="X6" s="9">
        <v>0.3</v>
      </c>
      <c r="Y6" s="9">
        <v>0.7</v>
      </c>
      <c r="Z6" s="40">
        <f t="shared" si="0"/>
        <v>2.2875</v>
      </c>
      <c r="AA6" s="114" t="s">
        <v>50</v>
      </c>
      <c r="AB6" s="9">
        <v>4.5</v>
      </c>
      <c r="AC6" s="136">
        <v>0.65625</v>
      </c>
      <c r="AD6" s="29">
        <v>3</v>
      </c>
      <c r="AE6" s="114" t="s">
        <v>69</v>
      </c>
      <c r="AF6" s="9">
        <v>7</v>
      </c>
      <c r="AG6" s="139">
        <v>0.4930555555555556</v>
      </c>
    </row>
    <row r="7" spans="1:33" ht="14.25" customHeight="1">
      <c r="A7" s="110">
        <v>4</v>
      </c>
      <c r="B7" s="13">
        <v>0.3</v>
      </c>
      <c r="C7" s="9">
        <v>0.9</v>
      </c>
      <c r="D7" s="9">
        <v>0.9</v>
      </c>
      <c r="E7" s="9">
        <v>0.5</v>
      </c>
      <c r="F7" s="9">
        <v>1.3</v>
      </c>
      <c r="G7" s="9">
        <v>0.9</v>
      </c>
      <c r="H7" s="9">
        <v>1</v>
      </c>
      <c r="I7" s="9">
        <v>0.7</v>
      </c>
      <c r="J7" s="9">
        <v>2.4</v>
      </c>
      <c r="K7" s="9">
        <v>2</v>
      </c>
      <c r="L7" s="9">
        <v>1.7</v>
      </c>
      <c r="M7" s="9">
        <v>1.5</v>
      </c>
      <c r="N7" s="9">
        <v>2.4</v>
      </c>
      <c r="O7" s="9">
        <v>2.4</v>
      </c>
      <c r="P7" s="9">
        <v>2.3</v>
      </c>
      <c r="Q7" s="9">
        <v>2.7</v>
      </c>
      <c r="R7" s="9">
        <v>2.8</v>
      </c>
      <c r="S7" s="9">
        <v>1.5</v>
      </c>
      <c r="T7" s="9">
        <v>1.7</v>
      </c>
      <c r="U7" s="9">
        <v>1.3</v>
      </c>
      <c r="V7" s="9">
        <v>2.8</v>
      </c>
      <c r="W7" s="9">
        <v>2.7</v>
      </c>
      <c r="X7" s="9">
        <v>4.1</v>
      </c>
      <c r="Y7" s="9">
        <v>2.7</v>
      </c>
      <c r="Z7" s="40">
        <f t="shared" si="0"/>
        <v>1.8125000000000002</v>
      </c>
      <c r="AA7" s="114" t="s">
        <v>50</v>
      </c>
      <c r="AB7" s="9">
        <v>4.5</v>
      </c>
      <c r="AC7" s="136">
        <v>0.8041666666666667</v>
      </c>
      <c r="AD7" s="29">
        <v>4</v>
      </c>
      <c r="AE7" s="114" t="s">
        <v>54</v>
      </c>
      <c r="AF7" s="9">
        <v>7.7</v>
      </c>
      <c r="AG7" s="139">
        <v>0.6368055555555555</v>
      </c>
    </row>
    <row r="8" spans="1:33" ht="14.25" customHeight="1">
      <c r="A8" s="110">
        <v>5</v>
      </c>
      <c r="B8" s="13">
        <v>2.9</v>
      </c>
      <c r="C8" s="9">
        <v>1.7</v>
      </c>
      <c r="D8" s="9">
        <v>3</v>
      </c>
      <c r="E8" s="9">
        <v>0.5</v>
      </c>
      <c r="F8" s="9">
        <v>0.7</v>
      </c>
      <c r="G8" s="9">
        <v>1.1</v>
      </c>
      <c r="H8" s="9">
        <v>1.8</v>
      </c>
      <c r="I8" s="9">
        <v>3.2</v>
      </c>
      <c r="J8" s="9">
        <v>3.1</v>
      </c>
      <c r="K8" s="9">
        <v>2.7</v>
      </c>
      <c r="L8" s="9">
        <v>2.5</v>
      </c>
      <c r="M8" s="9">
        <v>2.2</v>
      </c>
      <c r="N8" s="9">
        <v>1.2</v>
      </c>
      <c r="O8" s="9">
        <v>1.1</v>
      </c>
      <c r="P8" s="9">
        <v>2</v>
      </c>
      <c r="Q8" s="9">
        <v>1.1</v>
      </c>
      <c r="R8" s="9">
        <v>1.7</v>
      </c>
      <c r="S8" s="9">
        <v>1.2</v>
      </c>
      <c r="T8" s="9">
        <v>2</v>
      </c>
      <c r="U8" s="9">
        <v>1.6</v>
      </c>
      <c r="V8" s="9">
        <v>1.4</v>
      </c>
      <c r="W8" s="9">
        <v>0.9</v>
      </c>
      <c r="X8" s="9">
        <v>1.5</v>
      </c>
      <c r="Y8" s="9">
        <v>1.1</v>
      </c>
      <c r="Z8" s="40">
        <f t="shared" si="0"/>
        <v>1.7583333333333335</v>
      </c>
      <c r="AA8" s="114" t="s">
        <v>50</v>
      </c>
      <c r="AB8" s="9">
        <v>3.9</v>
      </c>
      <c r="AC8" s="136">
        <v>0.3625</v>
      </c>
      <c r="AD8" s="29">
        <v>5</v>
      </c>
      <c r="AE8" s="114" t="s">
        <v>50</v>
      </c>
      <c r="AF8" s="9">
        <v>6.3</v>
      </c>
      <c r="AG8" s="139">
        <v>0.36180555555555555</v>
      </c>
    </row>
    <row r="9" spans="1:33" ht="14.25" customHeight="1">
      <c r="A9" s="110">
        <v>6</v>
      </c>
      <c r="B9" s="13">
        <v>2</v>
      </c>
      <c r="C9" s="9">
        <v>2.4</v>
      </c>
      <c r="D9" s="9">
        <v>2.7</v>
      </c>
      <c r="E9" s="9">
        <v>1.9</v>
      </c>
      <c r="F9" s="9">
        <v>2.9</v>
      </c>
      <c r="G9" s="9">
        <v>3.4</v>
      </c>
      <c r="H9" s="9">
        <v>2.9</v>
      </c>
      <c r="I9" s="9">
        <v>4.2</v>
      </c>
      <c r="J9" s="9">
        <v>5.9</v>
      </c>
      <c r="K9" s="9">
        <v>5.1</v>
      </c>
      <c r="L9" s="9">
        <v>5.1</v>
      </c>
      <c r="M9" s="9">
        <v>6.1</v>
      </c>
      <c r="N9" s="9">
        <v>4.5</v>
      </c>
      <c r="O9" s="9">
        <v>5.7</v>
      </c>
      <c r="P9" s="9">
        <v>5.7</v>
      </c>
      <c r="Q9" s="9">
        <v>5.3</v>
      </c>
      <c r="R9" s="9">
        <v>3.5</v>
      </c>
      <c r="S9" s="9">
        <v>3</v>
      </c>
      <c r="T9" s="9">
        <v>3.2</v>
      </c>
      <c r="U9" s="9">
        <v>4</v>
      </c>
      <c r="V9" s="9">
        <v>2.5</v>
      </c>
      <c r="W9" s="9">
        <v>3.4</v>
      </c>
      <c r="X9" s="9">
        <v>3.6</v>
      </c>
      <c r="Y9" s="9">
        <v>3.3</v>
      </c>
      <c r="Z9" s="40">
        <f t="shared" si="0"/>
        <v>3.8458333333333337</v>
      </c>
      <c r="AA9" s="114" t="s">
        <v>50</v>
      </c>
      <c r="AB9" s="9">
        <v>7.1</v>
      </c>
      <c r="AC9" s="136">
        <v>0.5222222222222223</v>
      </c>
      <c r="AD9" s="29">
        <v>6</v>
      </c>
      <c r="AE9" s="114" t="s">
        <v>50</v>
      </c>
      <c r="AF9" s="9">
        <v>11.8</v>
      </c>
      <c r="AG9" s="139">
        <v>0.5208333333333334</v>
      </c>
    </row>
    <row r="10" spans="1:33" ht="14.25" customHeight="1">
      <c r="A10" s="110">
        <v>7</v>
      </c>
      <c r="B10" s="13">
        <v>2.6</v>
      </c>
      <c r="C10" s="9">
        <v>3.1</v>
      </c>
      <c r="D10" s="9">
        <v>2.9</v>
      </c>
      <c r="E10" s="9">
        <v>3.6</v>
      </c>
      <c r="F10" s="9">
        <v>3.9</v>
      </c>
      <c r="G10" s="9">
        <v>4.5</v>
      </c>
      <c r="H10" s="9">
        <v>4.3</v>
      </c>
      <c r="I10" s="9">
        <v>5.3</v>
      </c>
      <c r="J10" s="9">
        <v>4.8</v>
      </c>
      <c r="K10" s="9">
        <v>5.9</v>
      </c>
      <c r="L10" s="9">
        <v>7.2</v>
      </c>
      <c r="M10" s="9">
        <v>4.9</v>
      </c>
      <c r="N10" s="9">
        <v>5.6</v>
      </c>
      <c r="O10" s="9">
        <v>5.3</v>
      </c>
      <c r="P10" s="9">
        <v>4.4</v>
      </c>
      <c r="Q10" s="9">
        <v>5.2</v>
      </c>
      <c r="R10" s="9">
        <v>3.7</v>
      </c>
      <c r="S10" s="9">
        <v>2.8</v>
      </c>
      <c r="T10" s="9">
        <v>2.6</v>
      </c>
      <c r="U10" s="9">
        <v>3.6</v>
      </c>
      <c r="V10" s="9">
        <v>3.1</v>
      </c>
      <c r="W10" s="9">
        <v>3</v>
      </c>
      <c r="X10" s="9">
        <v>2.4</v>
      </c>
      <c r="Y10" s="9">
        <v>2.1</v>
      </c>
      <c r="Z10" s="40">
        <f t="shared" si="0"/>
        <v>4.033333333333332</v>
      </c>
      <c r="AA10" s="114" t="s">
        <v>50</v>
      </c>
      <c r="AB10" s="9">
        <v>7.3</v>
      </c>
      <c r="AC10" s="136">
        <v>0.4597222222222222</v>
      </c>
      <c r="AD10" s="29">
        <v>7</v>
      </c>
      <c r="AE10" s="114" t="s">
        <v>58</v>
      </c>
      <c r="AF10" s="9">
        <v>10.5</v>
      </c>
      <c r="AG10" s="139">
        <v>0.45416666666666666</v>
      </c>
    </row>
    <row r="11" spans="1:33" ht="14.25" customHeight="1">
      <c r="A11" s="110">
        <v>8</v>
      </c>
      <c r="B11" s="13">
        <v>2.4</v>
      </c>
      <c r="C11" s="9">
        <v>2.8</v>
      </c>
      <c r="D11" s="9">
        <v>2.3</v>
      </c>
      <c r="E11" s="9">
        <v>2.8</v>
      </c>
      <c r="F11" s="9">
        <v>2.4</v>
      </c>
      <c r="G11" s="9">
        <v>2</v>
      </c>
      <c r="H11" s="9">
        <v>3.8</v>
      </c>
      <c r="I11" s="9">
        <v>2.9</v>
      </c>
      <c r="J11" s="9">
        <v>3.3</v>
      </c>
      <c r="K11" s="9">
        <v>4.4</v>
      </c>
      <c r="L11" s="9">
        <v>3.5</v>
      </c>
      <c r="M11" s="9">
        <v>3.9</v>
      </c>
      <c r="N11" s="9">
        <v>3.5</v>
      </c>
      <c r="O11" s="9">
        <v>3.4</v>
      </c>
      <c r="P11" s="9">
        <v>3.3</v>
      </c>
      <c r="Q11" s="9">
        <v>3.3</v>
      </c>
      <c r="R11" s="9">
        <v>2.8</v>
      </c>
      <c r="S11" s="9">
        <v>2.8</v>
      </c>
      <c r="T11" s="9">
        <v>2.1</v>
      </c>
      <c r="U11" s="9">
        <v>2.4</v>
      </c>
      <c r="V11" s="9">
        <v>2.6</v>
      </c>
      <c r="W11" s="9">
        <v>1.6</v>
      </c>
      <c r="X11" s="9">
        <v>1.8</v>
      </c>
      <c r="Y11" s="9">
        <v>2.4</v>
      </c>
      <c r="Z11" s="40">
        <f t="shared" si="0"/>
        <v>2.854166666666666</v>
      </c>
      <c r="AA11" s="114" t="s">
        <v>58</v>
      </c>
      <c r="AB11" s="9">
        <v>4.8</v>
      </c>
      <c r="AC11" s="136">
        <v>0.43263888888888885</v>
      </c>
      <c r="AD11" s="29">
        <v>8</v>
      </c>
      <c r="AE11" s="114" t="s">
        <v>58</v>
      </c>
      <c r="AF11" s="9">
        <v>8.3</v>
      </c>
      <c r="AG11" s="139">
        <v>0.4173611111111111</v>
      </c>
    </row>
    <row r="12" spans="1:33" ht="14.25" customHeight="1">
      <c r="A12" s="110">
        <v>9</v>
      </c>
      <c r="B12" s="13">
        <v>2.4</v>
      </c>
      <c r="C12" s="9">
        <v>2.4</v>
      </c>
      <c r="D12" s="9">
        <v>2.4</v>
      </c>
      <c r="E12" s="9">
        <v>2.5</v>
      </c>
      <c r="F12" s="9">
        <v>2.8</v>
      </c>
      <c r="G12" s="9">
        <v>2.6</v>
      </c>
      <c r="H12" s="9">
        <v>2.8</v>
      </c>
      <c r="I12" s="9">
        <v>3.3</v>
      </c>
      <c r="J12" s="9">
        <v>2.7</v>
      </c>
      <c r="K12" s="9">
        <v>3</v>
      </c>
      <c r="L12" s="9">
        <v>4.3</v>
      </c>
      <c r="M12" s="9">
        <v>3</v>
      </c>
      <c r="N12" s="9">
        <v>3.4</v>
      </c>
      <c r="O12" s="9">
        <v>3.7</v>
      </c>
      <c r="P12" s="9">
        <v>4</v>
      </c>
      <c r="Q12" s="9">
        <v>5.3</v>
      </c>
      <c r="R12" s="9">
        <v>5</v>
      </c>
      <c r="S12" s="9">
        <v>3.8</v>
      </c>
      <c r="T12" s="9">
        <v>4.6</v>
      </c>
      <c r="U12" s="9">
        <v>1</v>
      </c>
      <c r="V12" s="9">
        <v>1.5</v>
      </c>
      <c r="W12" s="9">
        <v>3.3</v>
      </c>
      <c r="X12" s="9">
        <v>1.3</v>
      </c>
      <c r="Y12" s="9">
        <v>1.8</v>
      </c>
      <c r="Z12" s="40">
        <f t="shared" si="0"/>
        <v>3.0374999999999996</v>
      </c>
      <c r="AA12" s="114" t="s">
        <v>66</v>
      </c>
      <c r="AB12" s="9">
        <v>5.9</v>
      </c>
      <c r="AC12" s="136">
        <v>0.7708333333333334</v>
      </c>
      <c r="AD12" s="29">
        <v>9</v>
      </c>
      <c r="AE12" s="114" t="s">
        <v>66</v>
      </c>
      <c r="AF12" s="9">
        <v>9.9</v>
      </c>
      <c r="AG12" s="139">
        <v>0.7680555555555556</v>
      </c>
    </row>
    <row r="13" spans="1:33" ht="14.25" customHeight="1">
      <c r="A13" s="110">
        <v>10</v>
      </c>
      <c r="B13" s="13">
        <v>3.6</v>
      </c>
      <c r="C13" s="9">
        <v>3.3</v>
      </c>
      <c r="D13" s="9">
        <v>6</v>
      </c>
      <c r="E13" s="9">
        <v>4.1</v>
      </c>
      <c r="F13" s="9">
        <v>2.4</v>
      </c>
      <c r="G13" s="9">
        <v>0.6</v>
      </c>
      <c r="H13" s="9">
        <v>0.4</v>
      </c>
      <c r="I13" s="9">
        <v>0.6</v>
      </c>
      <c r="J13" s="9">
        <v>1.7</v>
      </c>
      <c r="K13" s="9">
        <v>1.8</v>
      </c>
      <c r="L13" s="9">
        <v>1.3</v>
      </c>
      <c r="M13" s="9">
        <v>1.9</v>
      </c>
      <c r="N13" s="9">
        <v>1.8</v>
      </c>
      <c r="O13" s="9">
        <v>2.3</v>
      </c>
      <c r="P13" s="9">
        <v>2.8</v>
      </c>
      <c r="Q13" s="9">
        <v>0.5</v>
      </c>
      <c r="R13" s="9">
        <v>0.8</v>
      </c>
      <c r="S13" s="9">
        <v>1.5</v>
      </c>
      <c r="T13" s="9">
        <v>1.3</v>
      </c>
      <c r="U13" s="9">
        <v>1.9</v>
      </c>
      <c r="V13" s="9">
        <v>1.6</v>
      </c>
      <c r="W13" s="9">
        <v>1.6</v>
      </c>
      <c r="X13" s="9">
        <v>1.4</v>
      </c>
      <c r="Y13" s="9">
        <v>1.4</v>
      </c>
      <c r="Z13" s="40">
        <f t="shared" si="0"/>
        <v>1.9416666666666664</v>
      </c>
      <c r="AA13" s="114" t="s">
        <v>49</v>
      </c>
      <c r="AB13" s="9">
        <v>6.3</v>
      </c>
      <c r="AC13" s="136">
        <v>0.12013888888888889</v>
      </c>
      <c r="AD13" s="29">
        <v>10</v>
      </c>
      <c r="AE13" s="114" t="s">
        <v>49</v>
      </c>
      <c r="AF13" s="9">
        <v>10.2</v>
      </c>
      <c r="AG13" s="139">
        <v>0.10902777777777778</v>
      </c>
    </row>
    <row r="14" spans="1:33" ht="14.25" customHeight="1">
      <c r="A14" s="111">
        <v>11</v>
      </c>
      <c r="B14" s="19">
        <v>2.4</v>
      </c>
      <c r="C14" s="20">
        <v>1.7</v>
      </c>
      <c r="D14" s="20">
        <v>2.1</v>
      </c>
      <c r="E14" s="20">
        <v>2.1</v>
      </c>
      <c r="F14" s="20">
        <v>1.3</v>
      </c>
      <c r="G14" s="20">
        <v>2.1</v>
      </c>
      <c r="H14" s="20">
        <v>1</v>
      </c>
      <c r="I14" s="20">
        <v>1.4</v>
      </c>
      <c r="J14" s="20">
        <v>1.2</v>
      </c>
      <c r="K14" s="20">
        <v>2.4</v>
      </c>
      <c r="L14" s="20">
        <v>2</v>
      </c>
      <c r="M14" s="20">
        <v>2.2</v>
      </c>
      <c r="N14" s="20">
        <v>2.7</v>
      </c>
      <c r="O14" s="20">
        <v>1.5</v>
      </c>
      <c r="P14" s="20">
        <v>1.3</v>
      </c>
      <c r="Q14" s="20">
        <v>1</v>
      </c>
      <c r="R14" s="20">
        <v>1.5</v>
      </c>
      <c r="S14" s="20">
        <v>1.5</v>
      </c>
      <c r="T14" s="20">
        <v>1.9</v>
      </c>
      <c r="U14" s="20">
        <v>0.5</v>
      </c>
      <c r="V14" s="20">
        <v>0.9</v>
      </c>
      <c r="W14" s="20">
        <v>1.4</v>
      </c>
      <c r="X14" s="20">
        <v>1.2</v>
      </c>
      <c r="Y14" s="20">
        <v>1.2</v>
      </c>
      <c r="Z14" s="41">
        <f t="shared" si="0"/>
        <v>1.6041666666666667</v>
      </c>
      <c r="AA14" s="115" t="s">
        <v>69</v>
      </c>
      <c r="AB14" s="20">
        <v>3.3</v>
      </c>
      <c r="AC14" s="137">
        <v>0.44097222222222227</v>
      </c>
      <c r="AD14" s="30">
        <v>11</v>
      </c>
      <c r="AE14" s="115" t="s">
        <v>69</v>
      </c>
      <c r="AF14" s="20">
        <v>5.9</v>
      </c>
      <c r="AG14" s="140">
        <v>0.4388888888888889</v>
      </c>
    </row>
    <row r="15" spans="1:33" ht="14.25" customHeight="1">
      <c r="A15" s="110">
        <v>12</v>
      </c>
      <c r="B15" s="13">
        <v>1.4</v>
      </c>
      <c r="C15" s="9">
        <v>1</v>
      </c>
      <c r="D15" s="9">
        <v>1.2</v>
      </c>
      <c r="E15" s="9">
        <v>0.9</v>
      </c>
      <c r="F15" s="9">
        <v>0.9</v>
      </c>
      <c r="G15" s="9">
        <v>1.9</v>
      </c>
      <c r="H15" s="9">
        <v>0.7</v>
      </c>
      <c r="I15" s="9">
        <v>2.1</v>
      </c>
      <c r="J15" s="9">
        <v>1.8</v>
      </c>
      <c r="K15" s="9">
        <v>1.1</v>
      </c>
      <c r="L15" s="9">
        <v>0.9</v>
      </c>
      <c r="M15" s="9">
        <v>1.2</v>
      </c>
      <c r="N15" s="9">
        <v>1.3</v>
      </c>
      <c r="O15" s="9">
        <v>0.9</v>
      </c>
      <c r="P15" s="9">
        <v>1.1</v>
      </c>
      <c r="Q15" s="9">
        <v>1.4</v>
      </c>
      <c r="R15" s="9">
        <v>1.6</v>
      </c>
      <c r="S15" s="9">
        <v>1.3</v>
      </c>
      <c r="T15" s="9">
        <v>1.1</v>
      </c>
      <c r="U15" s="9">
        <v>1</v>
      </c>
      <c r="V15" s="9">
        <v>0.7</v>
      </c>
      <c r="W15" s="9">
        <v>0.9</v>
      </c>
      <c r="X15" s="9">
        <v>0.7</v>
      </c>
      <c r="Y15" s="9">
        <v>1.1</v>
      </c>
      <c r="Z15" s="40">
        <f t="shared" si="0"/>
        <v>1.175</v>
      </c>
      <c r="AA15" s="114" t="s">
        <v>54</v>
      </c>
      <c r="AB15" s="9">
        <v>2.4</v>
      </c>
      <c r="AC15" s="136">
        <v>0.6333333333333333</v>
      </c>
      <c r="AD15" s="29">
        <v>12</v>
      </c>
      <c r="AE15" s="114" t="s">
        <v>67</v>
      </c>
      <c r="AF15" s="9">
        <v>4.4</v>
      </c>
      <c r="AG15" s="139">
        <v>0.6298611111111111</v>
      </c>
    </row>
    <row r="16" spans="1:33" ht="14.25" customHeight="1">
      <c r="A16" s="110">
        <v>13</v>
      </c>
      <c r="B16" s="13">
        <v>1</v>
      </c>
      <c r="C16" s="9">
        <v>1</v>
      </c>
      <c r="D16" s="9">
        <v>1.9</v>
      </c>
      <c r="E16" s="9">
        <v>0.8</v>
      </c>
      <c r="F16" s="9">
        <v>1.5</v>
      </c>
      <c r="G16" s="9">
        <v>1.1</v>
      </c>
      <c r="H16" s="9">
        <v>1.2</v>
      </c>
      <c r="I16" s="9">
        <v>0.9</v>
      </c>
      <c r="J16" s="9">
        <v>2.3</v>
      </c>
      <c r="K16" s="9">
        <v>3.5</v>
      </c>
      <c r="L16" s="9">
        <v>2.7</v>
      </c>
      <c r="M16" s="9">
        <v>2.7</v>
      </c>
      <c r="N16" s="9">
        <v>3.7</v>
      </c>
      <c r="O16" s="9">
        <v>3.2</v>
      </c>
      <c r="P16" s="9">
        <v>3.6</v>
      </c>
      <c r="Q16" s="9">
        <v>2.8</v>
      </c>
      <c r="R16" s="9">
        <v>1.3</v>
      </c>
      <c r="S16" s="9">
        <v>0.7</v>
      </c>
      <c r="T16" s="9">
        <v>1.2</v>
      </c>
      <c r="U16" s="9">
        <v>1.4</v>
      </c>
      <c r="V16" s="9">
        <v>1.3</v>
      </c>
      <c r="W16" s="9">
        <v>1.8</v>
      </c>
      <c r="X16" s="9">
        <v>1.1</v>
      </c>
      <c r="Y16" s="9">
        <v>0.8</v>
      </c>
      <c r="Z16" s="40">
        <f t="shared" si="0"/>
        <v>1.8124999999999998</v>
      </c>
      <c r="AA16" s="114" t="s">
        <v>50</v>
      </c>
      <c r="AB16" s="9">
        <v>4.3</v>
      </c>
      <c r="AC16" s="136">
        <v>0.5388888888888889</v>
      </c>
      <c r="AD16" s="29">
        <v>13</v>
      </c>
      <c r="AE16" s="114" t="s">
        <v>50</v>
      </c>
      <c r="AF16" s="9">
        <v>6.9</v>
      </c>
      <c r="AG16" s="139">
        <v>0.5909722222222222</v>
      </c>
    </row>
    <row r="17" spans="1:33" ht="14.25" customHeight="1">
      <c r="A17" s="110">
        <v>14</v>
      </c>
      <c r="B17" s="13">
        <v>1</v>
      </c>
      <c r="C17" s="9">
        <v>1.3</v>
      </c>
      <c r="D17" s="9">
        <v>1.4</v>
      </c>
      <c r="E17" s="9">
        <v>1.9</v>
      </c>
      <c r="F17" s="9">
        <v>0.8</v>
      </c>
      <c r="G17" s="9">
        <v>1.3</v>
      </c>
      <c r="H17" s="9">
        <v>2.9</v>
      </c>
      <c r="I17" s="9">
        <v>2.9</v>
      </c>
      <c r="J17" s="9">
        <v>2.7</v>
      </c>
      <c r="K17" s="9">
        <v>2.2</v>
      </c>
      <c r="L17" s="9">
        <v>3.2</v>
      </c>
      <c r="M17" s="9">
        <v>2.7</v>
      </c>
      <c r="N17" s="9">
        <v>3.2</v>
      </c>
      <c r="O17" s="9">
        <v>3.2</v>
      </c>
      <c r="P17" s="9">
        <v>3.5</v>
      </c>
      <c r="Q17" s="9">
        <v>3.2</v>
      </c>
      <c r="R17" s="9">
        <v>1.7</v>
      </c>
      <c r="S17" s="9">
        <v>2.4</v>
      </c>
      <c r="T17" s="9">
        <v>2.6</v>
      </c>
      <c r="U17" s="9">
        <v>2.7</v>
      </c>
      <c r="V17" s="9">
        <v>2.9</v>
      </c>
      <c r="W17" s="9">
        <v>2.1</v>
      </c>
      <c r="X17" s="9">
        <v>2.1</v>
      </c>
      <c r="Y17" s="9">
        <v>2.7</v>
      </c>
      <c r="Z17" s="40">
        <f t="shared" si="0"/>
        <v>2.358333333333334</v>
      </c>
      <c r="AA17" s="114" t="s">
        <v>50</v>
      </c>
      <c r="AB17" s="9">
        <v>4.4</v>
      </c>
      <c r="AC17" s="136">
        <v>0.3069444444444444</v>
      </c>
      <c r="AD17" s="29">
        <v>14</v>
      </c>
      <c r="AE17" s="114" t="s">
        <v>66</v>
      </c>
      <c r="AF17" s="9">
        <v>7.1</v>
      </c>
      <c r="AG17" s="139">
        <v>0.3034722222222222</v>
      </c>
    </row>
    <row r="18" spans="1:33" ht="14.25" customHeight="1">
      <c r="A18" s="110">
        <v>15</v>
      </c>
      <c r="B18" s="13">
        <v>2.5</v>
      </c>
      <c r="C18" s="9">
        <v>2.2</v>
      </c>
      <c r="D18" s="9">
        <v>2.6</v>
      </c>
      <c r="E18" s="9">
        <v>2.7</v>
      </c>
      <c r="F18" s="9">
        <v>2.2</v>
      </c>
      <c r="G18" s="9">
        <v>2</v>
      </c>
      <c r="H18" s="9">
        <v>1.8</v>
      </c>
      <c r="I18" s="9">
        <v>1.3</v>
      </c>
      <c r="J18" s="9">
        <v>1.4</v>
      </c>
      <c r="K18" s="9">
        <v>1.6</v>
      </c>
      <c r="L18" s="9">
        <v>1.1</v>
      </c>
      <c r="M18" s="9">
        <v>2</v>
      </c>
      <c r="N18" s="9">
        <v>0.8</v>
      </c>
      <c r="O18" s="9">
        <v>2</v>
      </c>
      <c r="P18" s="9">
        <v>1.6</v>
      </c>
      <c r="Q18" s="9">
        <v>1.7</v>
      </c>
      <c r="R18" s="9">
        <v>1</v>
      </c>
      <c r="S18" s="9">
        <v>1.5</v>
      </c>
      <c r="T18" s="9">
        <v>1.7</v>
      </c>
      <c r="U18" s="9">
        <v>1.3</v>
      </c>
      <c r="V18" s="9">
        <v>1.1</v>
      </c>
      <c r="W18" s="9">
        <v>1.3</v>
      </c>
      <c r="X18" s="9">
        <v>1</v>
      </c>
      <c r="Y18" s="9">
        <v>0.7</v>
      </c>
      <c r="Z18" s="40">
        <f t="shared" si="0"/>
        <v>1.6291666666666667</v>
      </c>
      <c r="AA18" s="114" t="s">
        <v>66</v>
      </c>
      <c r="AB18" s="9">
        <v>3.1</v>
      </c>
      <c r="AC18" s="136">
        <v>0.07152777777777779</v>
      </c>
      <c r="AD18" s="29">
        <v>15</v>
      </c>
      <c r="AE18" s="114" t="s">
        <v>66</v>
      </c>
      <c r="AF18" s="9">
        <v>6</v>
      </c>
      <c r="AG18" s="139">
        <v>0.06944444444444443</v>
      </c>
    </row>
    <row r="19" spans="1:33" ht="14.25" customHeight="1">
      <c r="A19" s="110">
        <v>16</v>
      </c>
      <c r="B19" s="13">
        <v>1.6</v>
      </c>
      <c r="C19" s="9">
        <v>0.8</v>
      </c>
      <c r="D19" s="9">
        <v>1.3</v>
      </c>
      <c r="E19" s="9">
        <v>1.6</v>
      </c>
      <c r="F19" s="9">
        <v>0.6</v>
      </c>
      <c r="G19" s="9">
        <v>1.1</v>
      </c>
      <c r="H19" s="9">
        <v>1.1</v>
      </c>
      <c r="I19" s="9">
        <v>0.5</v>
      </c>
      <c r="J19" s="9">
        <v>0.9</v>
      </c>
      <c r="K19" s="9">
        <v>1.9</v>
      </c>
      <c r="L19" s="9">
        <v>1.2</v>
      </c>
      <c r="M19" s="9">
        <v>2.3</v>
      </c>
      <c r="N19" s="9">
        <v>1.9</v>
      </c>
      <c r="O19" s="9">
        <v>2.1</v>
      </c>
      <c r="P19" s="9">
        <v>2.1</v>
      </c>
      <c r="Q19" s="9">
        <v>1.9</v>
      </c>
      <c r="R19" s="9">
        <v>1.2</v>
      </c>
      <c r="S19" s="9">
        <v>0.8</v>
      </c>
      <c r="T19" s="9">
        <v>1.1</v>
      </c>
      <c r="U19" s="9">
        <v>1.5</v>
      </c>
      <c r="V19" s="9">
        <v>1.3</v>
      </c>
      <c r="W19" s="9">
        <v>2</v>
      </c>
      <c r="X19" s="9">
        <v>0.9</v>
      </c>
      <c r="Y19" s="9">
        <v>1</v>
      </c>
      <c r="Z19" s="40">
        <f t="shared" si="0"/>
        <v>1.3625</v>
      </c>
      <c r="AA19" s="114" t="s">
        <v>77</v>
      </c>
      <c r="AB19" s="9">
        <v>2.8</v>
      </c>
      <c r="AC19" s="136">
        <v>0.5965277777777778</v>
      </c>
      <c r="AD19" s="29">
        <v>16</v>
      </c>
      <c r="AE19" s="114" t="s">
        <v>77</v>
      </c>
      <c r="AF19" s="9">
        <v>5</v>
      </c>
      <c r="AG19" s="139">
        <v>0.5722222222222222</v>
      </c>
    </row>
    <row r="20" spans="1:33" ht="14.25" customHeight="1">
      <c r="A20" s="110">
        <v>17</v>
      </c>
      <c r="B20" s="13">
        <v>1.4</v>
      </c>
      <c r="C20" s="9">
        <v>1.5</v>
      </c>
      <c r="D20" s="9">
        <v>2</v>
      </c>
      <c r="E20" s="9">
        <v>2.3</v>
      </c>
      <c r="F20" s="9">
        <v>2.6</v>
      </c>
      <c r="G20" s="9">
        <v>2.4</v>
      </c>
      <c r="H20" s="9">
        <v>3</v>
      </c>
      <c r="I20" s="9">
        <v>2.8</v>
      </c>
      <c r="J20" s="9">
        <v>3.2</v>
      </c>
      <c r="K20" s="10">
        <v>3.4</v>
      </c>
      <c r="L20" s="9">
        <v>3.4</v>
      </c>
      <c r="M20" s="9">
        <v>3.3</v>
      </c>
      <c r="N20" s="9">
        <v>3.7</v>
      </c>
      <c r="O20" s="9">
        <v>2.5</v>
      </c>
      <c r="P20" s="9">
        <v>2.5</v>
      </c>
      <c r="Q20" s="9">
        <v>1.8</v>
      </c>
      <c r="R20" s="9">
        <v>1.5</v>
      </c>
      <c r="S20" s="9">
        <v>0.9</v>
      </c>
      <c r="T20" s="9">
        <v>1.6</v>
      </c>
      <c r="U20" s="9">
        <v>1.1</v>
      </c>
      <c r="V20" s="9">
        <v>1.4</v>
      </c>
      <c r="W20" s="9">
        <v>1.6</v>
      </c>
      <c r="X20" s="9">
        <v>1.5</v>
      </c>
      <c r="Y20" s="9">
        <v>1.3</v>
      </c>
      <c r="Z20" s="40">
        <f t="shared" si="0"/>
        <v>2.1958333333333333</v>
      </c>
      <c r="AA20" s="114" t="s">
        <v>66</v>
      </c>
      <c r="AB20" s="9">
        <v>5</v>
      </c>
      <c r="AC20" s="136">
        <v>0.34791666666666665</v>
      </c>
      <c r="AD20" s="29">
        <v>17</v>
      </c>
      <c r="AE20" s="114" t="s">
        <v>66</v>
      </c>
      <c r="AF20" s="9">
        <v>8.1</v>
      </c>
      <c r="AG20" s="139">
        <v>0.3590277777777778</v>
      </c>
    </row>
    <row r="21" spans="1:33" ht="14.25" customHeight="1">
      <c r="A21" s="110">
        <v>18</v>
      </c>
      <c r="B21" s="13">
        <v>1.6</v>
      </c>
      <c r="C21" s="9">
        <v>1.5</v>
      </c>
      <c r="D21" s="9">
        <v>2</v>
      </c>
      <c r="E21" s="9">
        <v>2.5</v>
      </c>
      <c r="F21" s="9">
        <v>1.8</v>
      </c>
      <c r="G21" s="9">
        <v>2.3</v>
      </c>
      <c r="H21" s="9">
        <v>2.3</v>
      </c>
      <c r="I21" s="9">
        <v>2.3</v>
      </c>
      <c r="J21" s="9">
        <v>3.2</v>
      </c>
      <c r="K21" s="9">
        <v>3</v>
      </c>
      <c r="L21" s="9">
        <v>3.6</v>
      </c>
      <c r="M21" s="9">
        <v>3.3</v>
      </c>
      <c r="N21" s="9">
        <v>3.4</v>
      </c>
      <c r="O21" s="9">
        <v>3.5</v>
      </c>
      <c r="P21" s="9">
        <v>4</v>
      </c>
      <c r="Q21" s="9">
        <v>3.4</v>
      </c>
      <c r="R21" s="9">
        <v>3.5</v>
      </c>
      <c r="S21" s="9">
        <v>2.7</v>
      </c>
      <c r="T21" s="9">
        <v>2.1</v>
      </c>
      <c r="U21" s="9">
        <v>2.1</v>
      </c>
      <c r="V21" s="9">
        <v>2.3</v>
      </c>
      <c r="W21" s="9">
        <v>2</v>
      </c>
      <c r="X21" s="9">
        <v>2.2</v>
      </c>
      <c r="Y21" s="9">
        <v>2.5</v>
      </c>
      <c r="Z21" s="40">
        <f t="shared" si="0"/>
        <v>2.629166666666667</v>
      </c>
      <c r="AA21" s="114" t="s">
        <v>58</v>
      </c>
      <c r="AB21" s="9">
        <v>4.6</v>
      </c>
      <c r="AC21" s="136">
        <v>0.6027777777777777</v>
      </c>
      <c r="AD21" s="29">
        <v>18</v>
      </c>
      <c r="AE21" s="114" t="s">
        <v>58</v>
      </c>
      <c r="AF21" s="9">
        <v>8.3</v>
      </c>
      <c r="AG21" s="139">
        <v>0.607638888888889</v>
      </c>
    </row>
    <row r="22" spans="1:33" ht="14.25" customHeight="1">
      <c r="A22" s="110">
        <v>19</v>
      </c>
      <c r="B22" s="13">
        <v>2.4</v>
      </c>
      <c r="C22" s="9">
        <v>2.8</v>
      </c>
      <c r="D22" s="9">
        <v>2.3</v>
      </c>
      <c r="E22" s="9">
        <v>2.1</v>
      </c>
      <c r="F22" s="9">
        <v>2.3</v>
      </c>
      <c r="G22" s="9">
        <v>2.6</v>
      </c>
      <c r="H22" s="9">
        <v>2.2</v>
      </c>
      <c r="I22" s="9">
        <v>3</v>
      </c>
      <c r="J22" s="9">
        <v>4.8</v>
      </c>
      <c r="K22" s="9">
        <v>3.7</v>
      </c>
      <c r="L22" s="9">
        <v>4.5</v>
      </c>
      <c r="M22" s="9">
        <v>4.6</v>
      </c>
      <c r="N22" s="9">
        <v>2.9</v>
      </c>
      <c r="O22" s="9">
        <v>3.3</v>
      </c>
      <c r="P22" s="9">
        <v>3.1</v>
      </c>
      <c r="Q22" s="9">
        <v>3.6</v>
      </c>
      <c r="R22" s="9">
        <v>1.4</v>
      </c>
      <c r="S22" s="9">
        <v>1.2</v>
      </c>
      <c r="T22" s="9">
        <v>1.6</v>
      </c>
      <c r="U22" s="9">
        <v>1.7</v>
      </c>
      <c r="V22" s="9">
        <v>0.9</v>
      </c>
      <c r="W22" s="9">
        <v>1.6</v>
      </c>
      <c r="X22" s="9">
        <v>1.5</v>
      </c>
      <c r="Y22" s="9">
        <v>1.3</v>
      </c>
      <c r="Z22" s="40">
        <f t="shared" si="0"/>
        <v>2.5583333333333336</v>
      </c>
      <c r="AA22" s="114" t="s">
        <v>50</v>
      </c>
      <c r="AB22" s="9">
        <v>5.1</v>
      </c>
      <c r="AC22" s="136">
        <v>0.37152777777777773</v>
      </c>
      <c r="AD22" s="29">
        <v>19</v>
      </c>
      <c r="AE22" s="114" t="s">
        <v>50</v>
      </c>
      <c r="AF22" s="9">
        <v>8</v>
      </c>
      <c r="AG22" s="139">
        <v>0.36875</v>
      </c>
    </row>
    <row r="23" spans="1:33" ht="14.25" customHeight="1">
      <c r="A23" s="110">
        <v>20</v>
      </c>
      <c r="B23" s="13">
        <v>1.2</v>
      </c>
      <c r="C23" s="9">
        <v>1.5</v>
      </c>
      <c r="D23" s="9">
        <v>1.9</v>
      </c>
      <c r="E23" s="9">
        <v>1.6</v>
      </c>
      <c r="F23" s="9">
        <v>2</v>
      </c>
      <c r="G23" s="9">
        <v>1.4</v>
      </c>
      <c r="H23" s="9">
        <v>1.6</v>
      </c>
      <c r="I23" s="9">
        <v>1.5</v>
      </c>
      <c r="J23" s="9">
        <v>2</v>
      </c>
      <c r="K23" s="9">
        <v>1.7</v>
      </c>
      <c r="L23" s="9">
        <v>1.6</v>
      </c>
      <c r="M23" s="9">
        <v>1.7</v>
      </c>
      <c r="N23" s="9">
        <v>2.2</v>
      </c>
      <c r="O23" s="9">
        <v>2.5</v>
      </c>
      <c r="P23" s="9">
        <v>2.2</v>
      </c>
      <c r="Q23" s="9">
        <v>2.1</v>
      </c>
      <c r="R23" s="9">
        <v>1.8</v>
      </c>
      <c r="S23" s="9">
        <v>1.2</v>
      </c>
      <c r="T23" s="9">
        <v>1.3</v>
      </c>
      <c r="U23" s="9">
        <v>1.3</v>
      </c>
      <c r="V23" s="9">
        <v>0.7</v>
      </c>
      <c r="W23" s="9">
        <v>1.1</v>
      </c>
      <c r="X23" s="9">
        <v>1.3</v>
      </c>
      <c r="Y23" s="9">
        <v>1.3</v>
      </c>
      <c r="Z23" s="40">
        <f t="shared" si="0"/>
        <v>1.6124999999999998</v>
      </c>
      <c r="AA23" s="114" t="s">
        <v>50</v>
      </c>
      <c r="AB23" s="9">
        <v>4</v>
      </c>
      <c r="AC23" s="136">
        <v>0.6583333333333333</v>
      </c>
      <c r="AD23" s="29">
        <v>20</v>
      </c>
      <c r="AE23" s="114" t="s">
        <v>50</v>
      </c>
      <c r="AF23" s="9">
        <v>5.6</v>
      </c>
      <c r="AG23" s="139">
        <v>0.6548611111111111</v>
      </c>
    </row>
    <row r="24" spans="1:33" ht="14.25" customHeight="1">
      <c r="A24" s="111">
        <v>21</v>
      </c>
      <c r="B24" s="19">
        <v>1.3</v>
      </c>
      <c r="C24" s="20">
        <v>1.4</v>
      </c>
      <c r="D24" s="20">
        <v>1</v>
      </c>
      <c r="E24" s="20">
        <v>1.4</v>
      </c>
      <c r="F24" s="20">
        <v>1.3</v>
      </c>
      <c r="G24" s="20">
        <v>1.4</v>
      </c>
      <c r="H24" s="20">
        <v>1.8</v>
      </c>
      <c r="I24" s="20">
        <v>1.1</v>
      </c>
      <c r="J24" s="20">
        <v>1.2</v>
      </c>
      <c r="K24" s="20">
        <v>1.2</v>
      </c>
      <c r="L24" s="20">
        <v>1.1</v>
      </c>
      <c r="M24" s="20">
        <v>1.8</v>
      </c>
      <c r="N24" s="20">
        <v>1.9</v>
      </c>
      <c r="O24" s="20">
        <v>1.7</v>
      </c>
      <c r="P24" s="20">
        <v>1.1</v>
      </c>
      <c r="Q24" s="20">
        <v>2.5</v>
      </c>
      <c r="R24" s="20">
        <v>1.6</v>
      </c>
      <c r="S24" s="20">
        <v>1.5</v>
      </c>
      <c r="T24" s="20">
        <v>2.3</v>
      </c>
      <c r="U24" s="20">
        <v>5.1</v>
      </c>
      <c r="V24" s="20">
        <v>4.8</v>
      </c>
      <c r="W24" s="20">
        <v>4.7</v>
      </c>
      <c r="X24" s="20">
        <v>3.9</v>
      </c>
      <c r="Y24" s="20">
        <v>4.9</v>
      </c>
      <c r="Z24" s="41">
        <f t="shared" si="0"/>
        <v>2.1666666666666665</v>
      </c>
      <c r="AA24" s="115" t="s">
        <v>50</v>
      </c>
      <c r="AB24" s="20">
        <v>6.3</v>
      </c>
      <c r="AC24" s="137">
        <v>0.8236111111111111</v>
      </c>
      <c r="AD24" s="30">
        <v>21</v>
      </c>
      <c r="AE24" s="115" t="s">
        <v>50</v>
      </c>
      <c r="AF24" s="20">
        <v>10.9</v>
      </c>
      <c r="AG24" s="140">
        <v>0.8284722222222222</v>
      </c>
    </row>
    <row r="25" spans="1:33" ht="14.25" customHeight="1">
      <c r="A25" s="110">
        <v>22</v>
      </c>
      <c r="B25" s="13">
        <v>4</v>
      </c>
      <c r="C25" s="9">
        <v>3.8</v>
      </c>
      <c r="D25" s="9">
        <v>3.8</v>
      </c>
      <c r="E25" s="9">
        <v>4.1</v>
      </c>
      <c r="F25" s="9">
        <v>4</v>
      </c>
      <c r="G25" s="9">
        <v>4.4</v>
      </c>
      <c r="H25" s="9">
        <v>5</v>
      </c>
      <c r="I25" s="9">
        <v>4.6</v>
      </c>
      <c r="J25" s="9">
        <v>5.6</v>
      </c>
      <c r="K25" s="9">
        <v>6.6</v>
      </c>
      <c r="L25" s="9">
        <v>5.5</v>
      </c>
      <c r="M25" s="9">
        <v>7.4</v>
      </c>
      <c r="N25" s="9">
        <v>6.4</v>
      </c>
      <c r="O25" s="9">
        <v>4.6</v>
      </c>
      <c r="P25" s="9">
        <v>5.3</v>
      </c>
      <c r="Q25" s="9">
        <v>4.1</v>
      </c>
      <c r="R25" s="9">
        <v>2.7</v>
      </c>
      <c r="S25" s="9">
        <v>2.8</v>
      </c>
      <c r="T25" s="9">
        <v>2.6</v>
      </c>
      <c r="U25" s="9">
        <v>2.7</v>
      </c>
      <c r="V25" s="9">
        <v>2.4</v>
      </c>
      <c r="W25" s="9">
        <v>3</v>
      </c>
      <c r="X25" s="9">
        <v>2.4</v>
      </c>
      <c r="Y25" s="9">
        <v>2.6</v>
      </c>
      <c r="Z25" s="40">
        <f t="shared" si="0"/>
        <v>4.183333333333333</v>
      </c>
      <c r="AA25" s="114" t="s">
        <v>50</v>
      </c>
      <c r="AB25" s="9">
        <v>7.8</v>
      </c>
      <c r="AC25" s="136">
        <v>0.44097222222222227</v>
      </c>
      <c r="AD25" s="29">
        <v>22</v>
      </c>
      <c r="AE25" s="114" t="s">
        <v>50</v>
      </c>
      <c r="AF25" s="9">
        <v>12.3</v>
      </c>
      <c r="AG25" s="139">
        <v>0.48680555555555555</v>
      </c>
    </row>
    <row r="26" spans="1:33" ht="14.25" customHeight="1">
      <c r="A26" s="110">
        <v>23</v>
      </c>
      <c r="B26" s="13">
        <v>2.8</v>
      </c>
      <c r="C26" s="9">
        <v>2.2</v>
      </c>
      <c r="D26" s="9">
        <v>2.3</v>
      </c>
      <c r="E26" s="9">
        <v>2.5</v>
      </c>
      <c r="F26" s="9">
        <v>2.1</v>
      </c>
      <c r="G26" s="9">
        <v>2.3</v>
      </c>
      <c r="H26" s="9">
        <v>2.1</v>
      </c>
      <c r="I26" s="9">
        <v>4.2</v>
      </c>
      <c r="J26" s="9">
        <v>3.6</v>
      </c>
      <c r="K26" s="9">
        <v>3.5</v>
      </c>
      <c r="L26" s="9">
        <v>4</v>
      </c>
      <c r="M26" s="9">
        <v>3.3</v>
      </c>
      <c r="N26" s="9">
        <v>3.5</v>
      </c>
      <c r="O26" s="9">
        <v>3.7</v>
      </c>
      <c r="P26" s="9">
        <v>3.1</v>
      </c>
      <c r="Q26" s="9">
        <v>2.1</v>
      </c>
      <c r="R26" s="9">
        <v>1.6</v>
      </c>
      <c r="S26" s="9">
        <v>1</v>
      </c>
      <c r="T26" s="9">
        <v>1.4</v>
      </c>
      <c r="U26" s="9">
        <v>1.5</v>
      </c>
      <c r="V26" s="9">
        <v>2</v>
      </c>
      <c r="W26" s="9">
        <v>1.5</v>
      </c>
      <c r="X26" s="9">
        <v>1.8</v>
      </c>
      <c r="Y26" s="9">
        <v>1.7</v>
      </c>
      <c r="Z26" s="40">
        <f t="shared" si="0"/>
        <v>2.4916666666666667</v>
      </c>
      <c r="AA26" s="114" t="s">
        <v>50</v>
      </c>
      <c r="AB26" s="9">
        <v>4.4</v>
      </c>
      <c r="AC26" s="136">
        <v>0.3416666666666666</v>
      </c>
      <c r="AD26" s="29">
        <v>23</v>
      </c>
      <c r="AE26" s="114" t="s">
        <v>58</v>
      </c>
      <c r="AF26" s="9">
        <v>7.7</v>
      </c>
      <c r="AG26" s="139">
        <v>0.4395833333333334</v>
      </c>
    </row>
    <row r="27" spans="1:33" ht="14.25" customHeight="1">
      <c r="A27" s="110">
        <v>24</v>
      </c>
      <c r="B27" s="13">
        <v>1.6</v>
      </c>
      <c r="C27" s="9">
        <v>1.4</v>
      </c>
      <c r="D27" s="9">
        <v>1.7</v>
      </c>
      <c r="E27" s="9">
        <v>0.8</v>
      </c>
      <c r="F27" s="9">
        <v>0.8</v>
      </c>
      <c r="G27" s="9">
        <v>1.1</v>
      </c>
      <c r="H27" s="9">
        <v>1.3</v>
      </c>
      <c r="I27" s="9">
        <v>0.7</v>
      </c>
      <c r="J27" s="9">
        <v>1</v>
      </c>
      <c r="K27" s="9">
        <v>1</v>
      </c>
      <c r="L27" s="9">
        <v>1.1</v>
      </c>
      <c r="M27" s="9">
        <v>1.2</v>
      </c>
      <c r="N27" s="9">
        <v>2.6</v>
      </c>
      <c r="O27" s="9">
        <v>2.2</v>
      </c>
      <c r="P27" s="9">
        <v>2.8</v>
      </c>
      <c r="Q27" s="9">
        <v>1.7</v>
      </c>
      <c r="R27" s="9">
        <v>1.2</v>
      </c>
      <c r="S27" s="9">
        <v>0.9</v>
      </c>
      <c r="T27" s="9">
        <v>0.9</v>
      </c>
      <c r="U27" s="9">
        <v>0.8</v>
      </c>
      <c r="V27" s="9">
        <v>0.6</v>
      </c>
      <c r="W27" s="9">
        <v>0.8</v>
      </c>
      <c r="X27" s="9">
        <v>2</v>
      </c>
      <c r="Y27" s="9">
        <v>1.9</v>
      </c>
      <c r="Z27" s="40">
        <f t="shared" si="0"/>
        <v>1.3375000000000001</v>
      </c>
      <c r="AA27" s="114" t="s">
        <v>48</v>
      </c>
      <c r="AB27" s="9">
        <v>2.9</v>
      </c>
      <c r="AC27" s="136">
        <v>0.6166666666666667</v>
      </c>
      <c r="AD27" s="29">
        <v>24</v>
      </c>
      <c r="AE27" s="114" t="s">
        <v>48</v>
      </c>
      <c r="AF27" s="9">
        <v>5</v>
      </c>
      <c r="AG27" s="139">
        <v>0.611111111111111</v>
      </c>
    </row>
    <row r="28" spans="1:33" ht="14.25" customHeight="1">
      <c r="A28" s="110">
        <v>25</v>
      </c>
      <c r="B28" s="13">
        <v>3.3</v>
      </c>
      <c r="C28" s="9">
        <v>1.5</v>
      </c>
      <c r="D28" s="9">
        <v>1.5</v>
      </c>
      <c r="E28" s="9">
        <v>0.7</v>
      </c>
      <c r="F28" s="9">
        <v>2.4</v>
      </c>
      <c r="G28" s="9">
        <v>1.7</v>
      </c>
      <c r="H28" s="9">
        <v>0.3</v>
      </c>
      <c r="I28" s="9">
        <v>0.7</v>
      </c>
      <c r="J28" s="9">
        <v>2</v>
      </c>
      <c r="K28" s="9">
        <v>1.4</v>
      </c>
      <c r="L28" s="9">
        <v>0.6</v>
      </c>
      <c r="M28" s="9">
        <v>0.8</v>
      </c>
      <c r="N28" s="9">
        <v>1.7</v>
      </c>
      <c r="O28" s="9">
        <v>1.9</v>
      </c>
      <c r="P28" s="9">
        <v>0.7</v>
      </c>
      <c r="Q28" s="9">
        <v>0.7</v>
      </c>
      <c r="R28" s="9">
        <v>1.1</v>
      </c>
      <c r="S28" s="9">
        <v>1</v>
      </c>
      <c r="T28" s="9">
        <v>0.4</v>
      </c>
      <c r="U28" s="9">
        <v>0.9</v>
      </c>
      <c r="V28" s="9">
        <v>1</v>
      </c>
      <c r="W28" s="9">
        <v>0.7</v>
      </c>
      <c r="X28" s="9">
        <v>0.5</v>
      </c>
      <c r="Y28" s="9">
        <v>0.6</v>
      </c>
      <c r="Z28" s="40">
        <f t="shared" si="0"/>
        <v>1.1708333333333332</v>
      </c>
      <c r="AA28" s="114" t="s">
        <v>66</v>
      </c>
      <c r="AB28" s="9">
        <v>3.4</v>
      </c>
      <c r="AC28" s="136">
        <v>0.041666666666666664</v>
      </c>
      <c r="AD28" s="29">
        <v>25</v>
      </c>
      <c r="AE28" s="114" t="s">
        <v>66</v>
      </c>
      <c r="AF28" s="9">
        <v>5.5</v>
      </c>
      <c r="AG28" s="139">
        <v>0.05833333333333333</v>
      </c>
    </row>
    <row r="29" spans="1:33" ht="14.25" customHeight="1">
      <c r="A29" s="110">
        <v>26</v>
      </c>
      <c r="B29" s="13">
        <v>0.5</v>
      </c>
      <c r="C29" s="9">
        <v>0.5</v>
      </c>
      <c r="D29" s="9">
        <v>1.8</v>
      </c>
      <c r="E29" s="9">
        <v>1.8</v>
      </c>
      <c r="F29" s="9">
        <v>2.5</v>
      </c>
      <c r="G29" s="9">
        <v>2</v>
      </c>
      <c r="H29" s="9">
        <v>2.4</v>
      </c>
      <c r="I29" s="9">
        <v>2</v>
      </c>
      <c r="J29" s="9">
        <v>2.6</v>
      </c>
      <c r="K29" s="9">
        <v>3.3</v>
      </c>
      <c r="L29" s="9">
        <v>4.4</v>
      </c>
      <c r="M29" s="9">
        <v>4</v>
      </c>
      <c r="N29" s="9">
        <v>3.9</v>
      </c>
      <c r="O29" s="9">
        <v>3.8</v>
      </c>
      <c r="P29" s="9">
        <v>3.3</v>
      </c>
      <c r="Q29" s="9">
        <v>2.5</v>
      </c>
      <c r="R29" s="9">
        <v>3.4</v>
      </c>
      <c r="S29" s="9">
        <v>4.2</v>
      </c>
      <c r="T29" s="9">
        <v>2.5</v>
      </c>
      <c r="U29" s="9">
        <v>0.9</v>
      </c>
      <c r="V29" s="9">
        <v>1.2</v>
      </c>
      <c r="W29" s="9">
        <v>2.3</v>
      </c>
      <c r="X29" s="9">
        <v>1.2</v>
      </c>
      <c r="Y29" s="9">
        <v>2.5</v>
      </c>
      <c r="Z29" s="40">
        <f t="shared" si="0"/>
        <v>2.4791666666666665</v>
      </c>
      <c r="AA29" s="114" t="s">
        <v>50</v>
      </c>
      <c r="AB29" s="9">
        <v>5.3</v>
      </c>
      <c r="AC29" s="136">
        <v>0.4625</v>
      </c>
      <c r="AD29" s="29">
        <v>26</v>
      </c>
      <c r="AE29" s="114" t="s">
        <v>50</v>
      </c>
      <c r="AF29" s="9">
        <v>9.5</v>
      </c>
      <c r="AG29" s="139">
        <v>0.45555555555555555</v>
      </c>
    </row>
    <row r="30" spans="1:33" ht="14.25" customHeight="1">
      <c r="A30" s="110">
        <v>27</v>
      </c>
      <c r="B30" s="13">
        <v>3.8</v>
      </c>
      <c r="C30" s="9">
        <v>3.8</v>
      </c>
      <c r="D30" s="9">
        <v>2.9</v>
      </c>
      <c r="E30" s="9">
        <v>2.7</v>
      </c>
      <c r="F30" s="9">
        <v>0.8</v>
      </c>
      <c r="G30" s="9">
        <v>1.1</v>
      </c>
      <c r="H30" s="9">
        <v>0.9</v>
      </c>
      <c r="I30" s="9">
        <v>2.8</v>
      </c>
      <c r="J30" s="9">
        <v>2.6</v>
      </c>
      <c r="K30" s="9">
        <v>4.6</v>
      </c>
      <c r="L30" s="9">
        <v>3.7</v>
      </c>
      <c r="M30" s="9">
        <v>3.3</v>
      </c>
      <c r="N30" s="9">
        <v>4.5</v>
      </c>
      <c r="O30" s="9">
        <v>3.2</v>
      </c>
      <c r="P30" s="9">
        <v>3.4</v>
      </c>
      <c r="Q30" s="9">
        <v>4.3</v>
      </c>
      <c r="R30" s="9">
        <v>2.7</v>
      </c>
      <c r="S30" s="9">
        <v>1.8</v>
      </c>
      <c r="T30" s="9">
        <v>2.1</v>
      </c>
      <c r="U30" s="9">
        <v>2.3</v>
      </c>
      <c r="V30" s="9">
        <v>1.8</v>
      </c>
      <c r="W30" s="9">
        <v>1.7</v>
      </c>
      <c r="X30" s="9">
        <v>1.1</v>
      </c>
      <c r="Y30" s="9">
        <v>1.7</v>
      </c>
      <c r="Z30" s="40">
        <f t="shared" si="0"/>
        <v>2.65</v>
      </c>
      <c r="AA30" s="114" t="s">
        <v>50</v>
      </c>
      <c r="AB30" s="9">
        <v>5.9</v>
      </c>
      <c r="AC30" s="136">
        <v>0.576388888888889</v>
      </c>
      <c r="AD30" s="29">
        <v>27</v>
      </c>
      <c r="AE30" s="114" t="s">
        <v>47</v>
      </c>
      <c r="AF30" s="9">
        <v>10.8</v>
      </c>
      <c r="AG30" s="139">
        <v>0.4840277777777778</v>
      </c>
    </row>
    <row r="31" spans="1:33" ht="14.25" customHeight="1">
      <c r="A31" s="110">
        <v>28</v>
      </c>
      <c r="B31" s="13">
        <v>2.3</v>
      </c>
      <c r="C31" s="9">
        <v>1.3</v>
      </c>
      <c r="D31" s="9">
        <v>2.3</v>
      </c>
      <c r="E31" s="9">
        <v>2.4</v>
      </c>
      <c r="F31" s="9">
        <v>2.5</v>
      </c>
      <c r="G31" s="9">
        <v>2.6</v>
      </c>
      <c r="H31" s="9">
        <v>2.4</v>
      </c>
      <c r="I31" s="9">
        <v>2.7</v>
      </c>
      <c r="J31" s="9">
        <v>3.2</v>
      </c>
      <c r="K31" s="9">
        <v>3.7</v>
      </c>
      <c r="L31" s="9">
        <v>3.2</v>
      </c>
      <c r="M31" s="9">
        <v>4.3</v>
      </c>
      <c r="N31" s="9">
        <v>4</v>
      </c>
      <c r="O31" s="9">
        <v>4.2</v>
      </c>
      <c r="P31" s="9">
        <v>3.9</v>
      </c>
      <c r="Q31" s="9">
        <v>5.4</v>
      </c>
      <c r="R31" s="9">
        <v>7.1</v>
      </c>
      <c r="S31" s="9">
        <v>6</v>
      </c>
      <c r="T31" s="9">
        <v>5.9</v>
      </c>
      <c r="U31" s="9">
        <v>6.5</v>
      </c>
      <c r="V31" s="9">
        <v>6.7</v>
      </c>
      <c r="W31" s="9">
        <v>5.9</v>
      </c>
      <c r="X31" s="9">
        <v>4.8</v>
      </c>
      <c r="Y31" s="9">
        <v>4.2</v>
      </c>
      <c r="Z31" s="40">
        <f t="shared" si="0"/>
        <v>4.062500000000001</v>
      </c>
      <c r="AA31" s="114" t="s">
        <v>50</v>
      </c>
      <c r="AB31" s="9">
        <v>8.7</v>
      </c>
      <c r="AC31" s="136">
        <v>0.8847222222222223</v>
      </c>
      <c r="AD31" s="29">
        <v>28</v>
      </c>
      <c r="AE31" s="114" t="s">
        <v>66</v>
      </c>
      <c r="AF31" s="9">
        <v>14.4</v>
      </c>
      <c r="AG31" s="139">
        <v>0.8791666666666668</v>
      </c>
    </row>
    <row r="32" spans="1:33" ht="14.25" customHeight="1">
      <c r="A32" s="110">
        <v>29</v>
      </c>
      <c r="B32" s="13">
        <v>3.4</v>
      </c>
      <c r="C32" s="9">
        <v>2.7</v>
      </c>
      <c r="D32" s="9">
        <v>3.4</v>
      </c>
      <c r="E32" s="9">
        <v>2.7</v>
      </c>
      <c r="F32" s="9">
        <v>3.6</v>
      </c>
      <c r="G32" s="9">
        <v>4</v>
      </c>
      <c r="H32" s="9">
        <v>4.4</v>
      </c>
      <c r="I32" s="9">
        <v>4.2</v>
      </c>
      <c r="J32" s="9">
        <v>5.2</v>
      </c>
      <c r="K32" s="9">
        <v>5.2</v>
      </c>
      <c r="L32" s="9">
        <v>5.6</v>
      </c>
      <c r="M32" s="9">
        <v>5.8</v>
      </c>
      <c r="N32" s="9">
        <v>6</v>
      </c>
      <c r="O32" s="9">
        <v>4.1</v>
      </c>
      <c r="P32" s="9">
        <v>4</v>
      </c>
      <c r="Q32" s="9">
        <v>3.3</v>
      </c>
      <c r="R32" s="9">
        <v>3.1</v>
      </c>
      <c r="S32" s="9">
        <v>2.4</v>
      </c>
      <c r="T32" s="9">
        <v>3.4</v>
      </c>
      <c r="U32" s="9">
        <v>2.8</v>
      </c>
      <c r="V32" s="9">
        <v>3.1</v>
      </c>
      <c r="W32" s="9">
        <v>2.4</v>
      </c>
      <c r="X32" s="9">
        <v>2.6</v>
      </c>
      <c r="Y32" s="9">
        <v>3.1</v>
      </c>
      <c r="Z32" s="40">
        <f t="shared" si="0"/>
        <v>3.7708333333333326</v>
      </c>
      <c r="AA32" s="114" t="s">
        <v>58</v>
      </c>
      <c r="AB32" s="9">
        <v>6.9</v>
      </c>
      <c r="AC32" s="136">
        <v>0.49722222222222223</v>
      </c>
      <c r="AD32" s="29">
        <v>29</v>
      </c>
      <c r="AE32" s="114" t="s">
        <v>58</v>
      </c>
      <c r="AF32" s="9">
        <v>11.5</v>
      </c>
      <c r="AG32" s="139">
        <v>0.4930555555555556</v>
      </c>
    </row>
    <row r="33" spans="1:33" ht="14.25" customHeight="1">
      <c r="A33" s="110">
        <v>30</v>
      </c>
      <c r="B33" s="13">
        <v>4.7</v>
      </c>
      <c r="C33" s="9">
        <v>3.8</v>
      </c>
      <c r="D33" s="9">
        <v>4.6</v>
      </c>
      <c r="E33" s="9">
        <v>4.8</v>
      </c>
      <c r="F33" s="9">
        <v>4.3</v>
      </c>
      <c r="G33" s="9">
        <v>4.8</v>
      </c>
      <c r="H33" s="9">
        <v>4.6</v>
      </c>
      <c r="I33" s="9">
        <v>4.4</v>
      </c>
      <c r="J33" s="9">
        <v>7.2</v>
      </c>
      <c r="K33" s="9">
        <v>5.9</v>
      </c>
      <c r="L33" s="9">
        <v>6.8</v>
      </c>
      <c r="M33" s="9">
        <v>5.1</v>
      </c>
      <c r="N33" s="9">
        <v>5.2</v>
      </c>
      <c r="O33" s="9">
        <v>4.9</v>
      </c>
      <c r="P33" s="9">
        <v>6.4</v>
      </c>
      <c r="Q33" s="9">
        <v>8.3</v>
      </c>
      <c r="R33" s="9">
        <v>8</v>
      </c>
      <c r="S33" s="9">
        <v>7.9</v>
      </c>
      <c r="T33" s="9">
        <v>7.8</v>
      </c>
      <c r="U33" s="9">
        <v>7.3</v>
      </c>
      <c r="V33" s="9">
        <v>9</v>
      </c>
      <c r="W33" s="9">
        <v>7.6</v>
      </c>
      <c r="X33" s="9">
        <v>8.8</v>
      </c>
      <c r="Y33" s="9">
        <v>6</v>
      </c>
      <c r="Z33" s="40">
        <f t="shared" si="0"/>
        <v>6.175000000000001</v>
      </c>
      <c r="AA33" s="114" t="s">
        <v>50</v>
      </c>
      <c r="AB33" s="9">
        <v>9.3</v>
      </c>
      <c r="AC33" s="136">
        <v>0.907638888888889</v>
      </c>
      <c r="AD33" s="29">
        <v>30</v>
      </c>
      <c r="AE33" s="114" t="s">
        <v>50</v>
      </c>
      <c r="AF33" s="9">
        <v>17.3</v>
      </c>
      <c r="AG33" s="139">
        <v>0.8888888888888888</v>
      </c>
    </row>
    <row r="34" spans="1:33" ht="14.25" customHeight="1">
      <c r="A34" s="110">
        <v>31</v>
      </c>
      <c r="B34" s="13">
        <v>7.5</v>
      </c>
      <c r="C34" s="9">
        <v>6.1</v>
      </c>
      <c r="D34" s="9">
        <v>6.6</v>
      </c>
      <c r="E34" s="9">
        <v>6.3</v>
      </c>
      <c r="F34" s="9">
        <v>3.5</v>
      </c>
      <c r="G34" s="9">
        <v>4.5</v>
      </c>
      <c r="H34" s="9">
        <v>5.7</v>
      </c>
      <c r="I34" s="9">
        <v>5.4</v>
      </c>
      <c r="J34" s="9">
        <v>5.8</v>
      </c>
      <c r="K34" s="9">
        <v>5.3</v>
      </c>
      <c r="L34" s="9">
        <v>5.7</v>
      </c>
      <c r="M34" s="9">
        <v>6</v>
      </c>
      <c r="N34" s="9">
        <v>5.7</v>
      </c>
      <c r="O34" s="9">
        <v>6.2</v>
      </c>
      <c r="P34" s="9">
        <v>5.9</v>
      </c>
      <c r="Q34" s="9">
        <v>4.9</v>
      </c>
      <c r="R34" s="9">
        <v>4.9</v>
      </c>
      <c r="S34" s="9">
        <v>5.1</v>
      </c>
      <c r="T34" s="9">
        <v>5.7</v>
      </c>
      <c r="U34" s="9">
        <v>3.7</v>
      </c>
      <c r="V34" s="9">
        <v>4.2</v>
      </c>
      <c r="W34" s="9">
        <v>3.9</v>
      </c>
      <c r="X34" s="9">
        <v>5.8</v>
      </c>
      <c r="Y34" s="9">
        <v>5.2</v>
      </c>
      <c r="Z34" s="40">
        <f t="shared" si="0"/>
        <v>5.400000000000001</v>
      </c>
      <c r="AA34" s="114" t="s">
        <v>50</v>
      </c>
      <c r="AB34" s="9">
        <v>8.1</v>
      </c>
      <c r="AC34" s="136">
        <v>0.09166666666666667</v>
      </c>
      <c r="AD34" s="29">
        <v>31</v>
      </c>
      <c r="AE34" s="114" t="s">
        <v>66</v>
      </c>
      <c r="AF34" s="9">
        <v>14</v>
      </c>
      <c r="AG34" s="139">
        <v>0.027083333333333334</v>
      </c>
    </row>
    <row r="35" spans="1:33" ht="14.25" customHeight="1">
      <c r="A35" s="112" t="s">
        <v>14</v>
      </c>
      <c r="B35" s="26">
        <f aca="true" t="shared" si="1" ref="B35:K35">AVERAGE(B4:B34)</f>
        <v>2.387096774193548</v>
      </c>
      <c r="C35" s="27">
        <f t="shared" si="1"/>
        <v>2.1258064516129025</v>
      </c>
      <c r="D35" s="27">
        <f t="shared" si="1"/>
        <v>2.4516129032258056</v>
      </c>
      <c r="E35" s="27">
        <f t="shared" si="1"/>
        <v>2.2516129032258063</v>
      </c>
      <c r="F35" s="27">
        <f t="shared" si="1"/>
        <v>2.1387096774193544</v>
      </c>
      <c r="G35" s="27">
        <f t="shared" si="1"/>
        <v>2.2483870967741937</v>
      </c>
      <c r="H35" s="27">
        <f t="shared" si="1"/>
        <v>2.3645161290322574</v>
      </c>
      <c r="I35" s="27">
        <f t="shared" si="1"/>
        <v>2.651612903225807</v>
      </c>
      <c r="J35" s="27">
        <f t="shared" si="1"/>
        <v>3.1354838709677417</v>
      </c>
      <c r="K35" s="27">
        <f t="shared" si="1"/>
        <v>3.2935483870967746</v>
      </c>
      <c r="L35" s="27">
        <f aca="true" t="shared" si="2" ref="L35:Z35">AVERAGE(L4:L34)</f>
        <v>3.2806451612903227</v>
      </c>
      <c r="M35" s="27">
        <f t="shared" si="2"/>
        <v>3.374193548387096</v>
      </c>
      <c r="N35" s="27">
        <f t="shared" si="2"/>
        <v>3.3677419354838714</v>
      </c>
      <c r="O35" s="27">
        <f t="shared" si="2"/>
        <v>3.2322580645161296</v>
      </c>
      <c r="P35" s="27">
        <f t="shared" si="2"/>
        <v>3.2258064516129035</v>
      </c>
      <c r="Q35" s="27">
        <f t="shared" si="2"/>
        <v>3.103225806451613</v>
      </c>
      <c r="R35" s="27">
        <f t="shared" si="2"/>
        <v>2.6677419354838716</v>
      </c>
      <c r="S35" s="27">
        <f t="shared" si="2"/>
        <v>2.254838709677419</v>
      </c>
      <c r="T35" s="27">
        <f t="shared" si="2"/>
        <v>2.4</v>
      </c>
      <c r="U35" s="27">
        <f t="shared" si="2"/>
        <v>2.229032258064516</v>
      </c>
      <c r="V35" s="27">
        <f t="shared" si="2"/>
        <v>2.2419354838709684</v>
      </c>
      <c r="W35" s="27">
        <f t="shared" si="2"/>
        <v>2.264516129032258</v>
      </c>
      <c r="X35" s="27">
        <f t="shared" si="2"/>
        <v>2.1870967741935483</v>
      </c>
      <c r="Y35" s="27">
        <f t="shared" si="2"/>
        <v>2.119354838709678</v>
      </c>
      <c r="Z35" s="42">
        <f t="shared" si="2"/>
        <v>2.624865591397849</v>
      </c>
      <c r="AA35" s="116"/>
      <c r="AB35" s="27">
        <f>AVERAGE(AB4:AB34)</f>
        <v>5.229032258064515</v>
      </c>
      <c r="AC35" s="37"/>
      <c r="AD35" s="37"/>
      <c r="AE35" s="116"/>
      <c r="AF35" s="27">
        <f>AVERAGE(AF4:AF34)</f>
        <v>8.796774193548389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9.3</v>
      </c>
      <c r="O38" s="133" t="s">
        <v>50</v>
      </c>
      <c r="P38" s="134">
        <v>30</v>
      </c>
      <c r="Q38" s="147">
        <v>0.907638888888889</v>
      </c>
      <c r="T38" s="19">
        <f>MAX(風速2)</f>
        <v>17.3</v>
      </c>
      <c r="U38" s="133" t="s">
        <v>50</v>
      </c>
      <c r="V38" s="134">
        <v>30</v>
      </c>
      <c r="W38" s="147">
        <v>0.8888888888888888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7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6.3</v>
      </c>
      <c r="C4" s="11">
        <v>6.5</v>
      </c>
      <c r="D4" s="11">
        <v>7.6</v>
      </c>
      <c r="E4" s="11">
        <v>6.8</v>
      </c>
      <c r="F4" s="11">
        <v>8.3</v>
      </c>
      <c r="G4" s="11">
        <v>7.2</v>
      </c>
      <c r="H4" s="11">
        <v>7</v>
      </c>
      <c r="I4" s="11">
        <v>8.3</v>
      </c>
      <c r="J4" s="11">
        <v>6.5</v>
      </c>
      <c r="K4" s="11">
        <v>7</v>
      </c>
      <c r="L4" s="11">
        <v>5.9</v>
      </c>
      <c r="M4" s="11">
        <v>2.1</v>
      </c>
      <c r="N4" s="11">
        <v>2.2</v>
      </c>
      <c r="O4" s="11">
        <v>2.9</v>
      </c>
      <c r="P4" s="11">
        <v>3.1</v>
      </c>
      <c r="Q4" s="11">
        <v>3.5</v>
      </c>
      <c r="R4" s="11">
        <v>3.2</v>
      </c>
      <c r="S4" s="11">
        <v>3.9</v>
      </c>
      <c r="T4" s="11">
        <v>1.4</v>
      </c>
      <c r="U4" s="11">
        <v>1</v>
      </c>
      <c r="V4" s="11">
        <v>1.5</v>
      </c>
      <c r="W4" s="11">
        <v>1.1</v>
      </c>
      <c r="X4" s="11">
        <v>1.3</v>
      </c>
      <c r="Y4" s="11">
        <v>4.8</v>
      </c>
      <c r="Z4" s="39">
        <f aca="true" t="shared" si="0" ref="Z4:Z33">AVERAGE(B4:Y4)</f>
        <v>4.558333333333334</v>
      </c>
      <c r="AA4" s="113" t="s">
        <v>50</v>
      </c>
      <c r="AB4" s="11">
        <v>10</v>
      </c>
      <c r="AC4" s="135">
        <v>0.2638888888888889</v>
      </c>
      <c r="AD4" s="28">
        <v>1</v>
      </c>
      <c r="AE4" s="113" t="s">
        <v>50</v>
      </c>
      <c r="AF4" s="11">
        <v>17.3</v>
      </c>
      <c r="AG4" s="138">
        <v>0.2611111111111111</v>
      </c>
    </row>
    <row r="5" spans="1:33" ht="14.25" customHeight="1">
      <c r="A5" s="110">
        <v>2</v>
      </c>
      <c r="B5" s="13">
        <v>5.1</v>
      </c>
      <c r="C5" s="9">
        <v>7.7</v>
      </c>
      <c r="D5" s="9">
        <v>6.8</v>
      </c>
      <c r="E5" s="9">
        <v>5.5</v>
      </c>
      <c r="F5" s="9">
        <v>5.2</v>
      </c>
      <c r="G5" s="9">
        <v>2.1</v>
      </c>
      <c r="H5" s="9">
        <v>2.6</v>
      </c>
      <c r="I5" s="9">
        <v>4.3</v>
      </c>
      <c r="J5" s="9">
        <v>3.7</v>
      </c>
      <c r="K5" s="9">
        <v>4</v>
      </c>
      <c r="L5" s="9">
        <v>5.1</v>
      </c>
      <c r="M5" s="9">
        <v>4.1</v>
      </c>
      <c r="N5" s="9">
        <v>2.1</v>
      </c>
      <c r="O5" s="9">
        <v>3.3</v>
      </c>
      <c r="P5" s="9">
        <v>1.7</v>
      </c>
      <c r="Q5" s="9">
        <v>1.2</v>
      </c>
      <c r="R5" s="9">
        <v>1.8</v>
      </c>
      <c r="S5" s="9">
        <v>2</v>
      </c>
      <c r="T5" s="9">
        <v>4</v>
      </c>
      <c r="U5" s="9">
        <v>3.9</v>
      </c>
      <c r="V5" s="9">
        <v>2.9</v>
      </c>
      <c r="W5" s="9">
        <v>0.8</v>
      </c>
      <c r="X5" s="9">
        <v>3.6</v>
      </c>
      <c r="Y5" s="9">
        <v>6.4</v>
      </c>
      <c r="Z5" s="40">
        <f t="shared" si="0"/>
        <v>3.7458333333333336</v>
      </c>
      <c r="AA5" s="114" t="s">
        <v>49</v>
      </c>
      <c r="AB5" s="9">
        <v>8.1</v>
      </c>
      <c r="AC5" s="136">
        <v>0.10833333333333334</v>
      </c>
      <c r="AD5" s="29">
        <v>2</v>
      </c>
      <c r="AE5" s="114" t="s">
        <v>49</v>
      </c>
      <c r="AF5" s="9">
        <v>13</v>
      </c>
      <c r="AG5" s="139">
        <v>0.10347222222222223</v>
      </c>
    </row>
    <row r="6" spans="1:33" ht="14.25" customHeight="1">
      <c r="A6" s="110">
        <v>3</v>
      </c>
      <c r="B6" s="13">
        <v>7.1</v>
      </c>
      <c r="C6" s="9">
        <v>8.2</v>
      </c>
      <c r="D6" s="9">
        <v>8</v>
      </c>
      <c r="E6" s="9">
        <v>4.4</v>
      </c>
      <c r="F6" s="9">
        <v>1.2</v>
      </c>
      <c r="G6" s="9">
        <v>1.1</v>
      </c>
      <c r="H6" s="9">
        <v>1.2</v>
      </c>
      <c r="I6" s="9">
        <v>2.3</v>
      </c>
      <c r="J6" s="9">
        <v>2.7</v>
      </c>
      <c r="K6" s="9">
        <v>3.1</v>
      </c>
      <c r="L6" s="9">
        <v>3.1</v>
      </c>
      <c r="M6" s="9">
        <v>2.7</v>
      </c>
      <c r="N6" s="9">
        <v>4.3</v>
      </c>
      <c r="O6" s="9">
        <v>3</v>
      </c>
      <c r="P6" s="9">
        <v>0.8</v>
      </c>
      <c r="Q6" s="9">
        <v>3.9</v>
      </c>
      <c r="R6" s="9">
        <v>5.1</v>
      </c>
      <c r="S6" s="9">
        <v>5.4</v>
      </c>
      <c r="T6" s="9">
        <v>6.3</v>
      </c>
      <c r="U6" s="9">
        <v>4</v>
      </c>
      <c r="V6" s="9">
        <v>3.1</v>
      </c>
      <c r="W6" s="9">
        <v>3.4</v>
      </c>
      <c r="X6" s="9">
        <v>3</v>
      </c>
      <c r="Y6" s="9">
        <v>1.8</v>
      </c>
      <c r="Z6" s="40">
        <f t="shared" si="0"/>
        <v>3.7166666666666663</v>
      </c>
      <c r="AA6" s="114" t="s">
        <v>46</v>
      </c>
      <c r="AB6" s="9">
        <v>9.5</v>
      </c>
      <c r="AC6" s="136">
        <v>0.10972222222222222</v>
      </c>
      <c r="AD6" s="29">
        <v>3</v>
      </c>
      <c r="AE6" s="114" t="s">
        <v>46</v>
      </c>
      <c r="AF6" s="9">
        <v>15.5</v>
      </c>
      <c r="AG6" s="139">
        <v>0.11388888888888889</v>
      </c>
    </row>
    <row r="7" spans="1:33" ht="14.25" customHeight="1">
      <c r="A7" s="110">
        <v>4</v>
      </c>
      <c r="B7" s="13">
        <v>0.9</v>
      </c>
      <c r="C7" s="9">
        <v>4.5</v>
      </c>
      <c r="D7" s="9">
        <v>4.2</v>
      </c>
      <c r="E7" s="9">
        <v>1.2</v>
      </c>
      <c r="F7" s="9">
        <v>1.1</v>
      </c>
      <c r="G7" s="9">
        <v>2.1</v>
      </c>
      <c r="H7" s="9">
        <v>1.2</v>
      </c>
      <c r="I7" s="9">
        <v>0.6</v>
      </c>
      <c r="J7" s="9">
        <v>1</v>
      </c>
      <c r="K7" s="9">
        <v>0.5</v>
      </c>
      <c r="L7" s="9">
        <v>0.6</v>
      </c>
      <c r="M7" s="9">
        <v>0.7</v>
      </c>
      <c r="N7" s="9">
        <v>0.7</v>
      </c>
      <c r="O7" s="9">
        <v>1.2</v>
      </c>
      <c r="P7" s="9">
        <v>0.7</v>
      </c>
      <c r="Q7" s="9">
        <v>0.5</v>
      </c>
      <c r="R7" s="9">
        <v>1.4</v>
      </c>
      <c r="S7" s="9">
        <v>1.4</v>
      </c>
      <c r="T7" s="9">
        <v>2.3</v>
      </c>
      <c r="U7" s="9">
        <v>1.1</v>
      </c>
      <c r="V7" s="9">
        <v>2</v>
      </c>
      <c r="W7" s="9">
        <v>1.4</v>
      </c>
      <c r="X7" s="9">
        <v>1.2</v>
      </c>
      <c r="Y7" s="9">
        <v>1.8</v>
      </c>
      <c r="Z7" s="40">
        <f t="shared" si="0"/>
        <v>1.4291666666666663</v>
      </c>
      <c r="AA7" s="114" t="s">
        <v>47</v>
      </c>
      <c r="AB7" s="9">
        <v>5</v>
      </c>
      <c r="AC7" s="136">
        <v>0.10486111111111111</v>
      </c>
      <c r="AD7" s="29">
        <v>4</v>
      </c>
      <c r="AE7" s="114" t="s">
        <v>47</v>
      </c>
      <c r="AF7" s="9">
        <v>8.4</v>
      </c>
      <c r="AG7" s="139">
        <v>0.09166666666666667</v>
      </c>
    </row>
    <row r="8" spans="1:33" ht="14.25" customHeight="1">
      <c r="A8" s="110">
        <v>5</v>
      </c>
      <c r="B8" s="13">
        <v>2.1</v>
      </c>
      <c r="C8" s="9">
        <v>2.5</v>
      </c>
      <c r="D8" s="9">
        <v>2</v>
      </c>
      <c r="E8" s="9">
        <v>1.9</v>
      </c>
      <c r="F8" s="9">
        <v>1.6</v>
      </c>
      <c r="G8" s="9">
        <v>2.3</v>
      </c>
      <c r="H8" s="9">
        <v>1</v>
      </c>
      <c r="I8" s="9">
        <v>1.4</v>
      </c>
      <c r="J8" s="9">
        <v>2.4</v>
      </c>
      <c r="K8" s="9">
        <v>1.8</v>
      </c>
      <c r="L8" s="9">
        <v>2.1</v>
      </c>
      <c r="M8" s="9">
        <v>2.3</v>
      </c>
      <c r="N8" s="9">
        <v>2</v>
      </c>
      <c r="O8" s="9">
        <v>1.3</v>
      </c>
      <c r="P8" s="9">
        <v>1.5</v>
      </c>
      <c r="Q8" s="9">
        <v>1.1</v>
      </c>
      <c r="R8" s="9">
        <v>2</v>
      </c>
      <c r="S8" s="9">
        <v>1.8</v>
      </c>
      <c r="T8" s="9">
        <v>1.9</v>
      </c>
      <c r="U8" s="9">
        <v>1.7</v>
      </c>
      <c r="V8" s="9">
        <v>1.2</v>
      </c>
      <c r="W8" s="9">
        <v>1.7</v>
      </c>
      <c r="X8" s="9">
        <v>0.9</v>
      </c>
      <c r="Y8" s="9">
        <v>1.5</v>
      </c>
      <c r="Z8" s="40">
        <f t="shared" si="0"/>
        <v>1.7500000000000002</v>
      </c>
      <c r="AA8" s="114" t="s">
        <v>50</v>
      </c>
      <c r="AB8" s="9">
        <v>3.3</v>
      </c>
      <c r="AC8" s="136">
        <v>0.35</v>
      </c>
      <c r="AD8" s="29">
        <v>5</v>
      </c>
      <c r="AE8" s="114" t="s">
        <v>77</v>
      </c>
      <c r="AF8" s="9">
        <v>6.1</v>
      </c>
      <c r="AG8" s="139">
        <v>0.5055555555555555</v>
      </c>
    </row>
    <row r="9" spans="1:33" ht="14.25" customHeight="1">
      <c r="A9" s="110">
        <v>6</v>
      </c>
      <c r="B9" s="13">
        <v>1.8</v>
      </c>
      <c r="C9" s="9">
        <v>1</v>
      </c>
      <c r="D9" s="9">
        <v>0.9</v>
      </c>
      <c r="E9" s="9">
        <v>1</v>
      </c>
      <c r="F9" s="9">
        <v>1.7</v>
      </c>
      <c r="G9" s="9">
        <v>2</v>
      </c>
      <c r="H9" s="9">
        <v>0.7</v>
      </c>
      <c r="I9" s="9">
        <v>0.6</v>
      </c>
      <c r="J9" s="9">
        <v>1.7</v>
      </c>
      <c r="K9" s="9">
        <v>2</v>
      </c>
      <c r="L9" s="9">
        <v>1.9</v>
      </c>
      <c r="M9" s="9">
        <v>2.7</v>
      </c>
      <c r="N9" s="9">
        <v>2.3</v>
      </c>
      <c r="O9" s="9">
        <v>2.4</v>
      </c>
      <c r="P9" s="9">
        <v>2.4</v>
      </c>
      <c r="Q9" s="9">
        <v>1.7</v>
      </c>
      <c r="R9" s="9">
        <v>1.8</v>
      </c>
      <c r="S9" s="9">
        <v>2.3</v>
      </c>
      <c r="T9" s="9">
        <v>1.5</v>
      </c>
      <c r="U9" s="9">
        <v>1.1</v>
      </c>
      <c r="V9" s="9">
        <v>1.4</v>
      </c>
      <c r="W9" s="9">
        <v>1</v>
      </c>
      <c r="X9" s="9">
        <v>1.3</v>
      </c>
      <c r="Y9" s="9">
        <v>2</v>
      </c>
      <c r="Z9" s="40">
        <f t="shared" si="0"/>
        <v>1.6333333333333329</v>
      </c>
      <c r="AA9" s="114" t="s">
        <v>54</v>
      </c>
      <c r="AB9" s="9">
        <v>3.4</v>
      </c>
      <c r="AC9" s="136">
        <v>0.5104166666666666</v>
      </c>
      <c r="AD9" s="29">
        <v>6</v>
      </c>
      <c r="AE9" s="114" t="s">
        <v>67</v>
      </c>
      <c r="AF9" s="9">
        <v>6.8</v>
      </c>
      <c r="AG9" s="139">
        <v>0.5458333333333333</v>
      </c>
    </row>
    <row r="10" spans="1:33" ht="14.25" customHeight="1">
      <c r="A10" s="110">
        <v>7</v>
      </c>
      <c r="B10" s="13">
        <v>1.9</v>
      </c>
      <c r="C10" s="9">
        <v>2</v>
      </c>
      <c r="D10" s="9">
        <v>0.6</v>
      </c>
      <c r="E10" s="9">
        <v>1.6</v>
      </c>
      <c r="F10" s="9">
        <v>1</v>
      </c>
      <c r="G10" s="9">
        <v>2</v>
      </c>
      <c r="H10" s="9">
        <v>1.5</v>
      </c>
      <c r="I10" s="9">
        <v>1.1</v>
      </c>
      <c r="J10" s="9">
        <v>1.4</v>
      </c>
      <c r="K10" s="9">
        <v>2.1</v>
      </c>
      <c r="L10" s="9">
        <v>2.4</v>
      </c>
      <c r="M10" s="9">
        <v>1.9</v>
      </c>
      <c r="N10" s="9">
        <v>2.9</v>
      </c>
      <c r="O10" s="9">
        <v>2.5</v>
      </c>
      <c r="P10" s="9">
        <v>2.6</v>
      </c>
      <c r="Q10" s="9">
        <v>1.1</v>
      </c>
      <c r="R10" s="9">
        <v>2.1</v>
      </c>
      <c r="S10" s="9">
        <v>0.6</v>
      </c>
      <c r="T10" s="9">
        <v>2.3</v>
      </c>
      <c r="U10" s="9">
        <v>1.9</v>
      </c>
      <c r="V10" s="9">
        <v>1.8</v>
      </c>
      <c r="W10" s="9">
        <v>0.8</v>
      </c>
      <c r="X10" s="9">
        <v>1.3</v>
      </c>
      <c r="Y10" s="9">
        <v>2.5</v>
      </c>
      <c r="Z10" s="40">
        <f t="shared" si="0"/>
        <v>1.745833333333333</v>
      </c>
      <c r="AA10" s="114" t="s">
        <v>58</v>
      </c>
      <c r="AB10" s="9">
        <v>3.4</v>
      </c>
      <c r="AC10" s="136">
        <v>0.6125</v>
      </c>
      <c r="AD10" s="29">
        <v>7</v>
      </c>
      <c r="AE10" s="114" t="s">
        <v>58</v>
      </c>
      <c r="AF10" s="9">
        <v>5.3</v>
      </c>
      <c r="AG10" s="139">
        <v>0.5270833333333333</v>
      </c>
    </row>
    <row r="11" spans="1:33" ht="14.25" customHeight="1">
      <c r="A11" s="110">
        <v>8</v>
      </c>
      <c r="B11" s="13">
        <v>0.6</v>
      </c>
      <c r="C11" s="9">
        <v>1.5</v>
      </c>
      <c r="D11" s="9">
        <v>0.9</v>
      </c>
      <c r="E11" s="9">
        <v>1.5</v>
      </c>
      <c r="F11" s="9">
        <v>2.2</v>
      </c>
      <c r="G11" s="9">
        <v>1.5</v>
      </c>
      <c r="H11" s="9">
        <v>1.3</v>
      </c>
      <c r="I11" s="9">
        <v>1.3</v>
      </c>
      <c r="J11" s="9">
        <v>2.5</v>
      </c>
      <c r="K11" s="9">
        <v>2.2</v>
      </c>
      <c r="L11" s="9">
        <v>1.9</v>
      </c>
      <c r="M11" s="9">
        <v>1.2</v>
      </c>
      <c r="N11" s="9">
        <v>1.1</v>
      </c>
      <c r="O11" s="9">
        <v>1.7</v>
      </c>
      <c r="P11" s="9">
        <v>1.6</v>
      </c>
      <c r="Q11" s="9">
        <v>1.5</v>
      </c>
      <c r="R11" s="9">
        <v>1.4</v>
      </c>
      <c r="S11" s="9">
        <v>1.3</v>
      </c>
      <c r="T11" s="9">
        <v>1.2</v>
      </c>
      <c r="U11" s="9">
        <v>1.2</v>
      </c>
      <c r="V11" s="9">
        <v>1.9</v>
      </c>
      <c r="W11" s="9">
        <v>1.1</v>
      </c>
      <c r="X11" s="9">
        <v>1.5</v>
      </c>
      <c r="Y11" s="9">
        <v>0.8</v>
      </c>
      <c r="Z11" s="40">
        <f t="shared" si="0"/>
        <v>1.4541666666666664</v>
      </c>
      <c r="AA11" s="114" t="s">
        <v>50</v>
      </c>
      <c r="AB11" s="9">
        <v>2.7</v>
      </c>
      <c r="AC11" s="136">
        <v>0.3763888888888889</v>
      </c>
      <c r="AD11" s="29">
        <v>8</v>
      </c>
      <c r="AE11" s="114" t="s">
        <v>50</v>
      </c>
      <c r="AF11" s="9">
        <v>4.7</v>
      </c>
      <c r="AG11" s="139">
        <v>0.3729166666666666</v>
      </c>
    </row>
    <row r="12" spans="1:33" ht="14.25" customHeight="1">
      <c r="A12" s="110">
        <v>9</v>
      </c>
      <c r="B12" s="13">
        <v>1.1</v>
      </c>
      <c r="C12" s="9">
        <v>1.3</v>
      </c>
      <c r="D12" s="9">
        <v>1.3</v>
      </c>
      <c r="E12" s="9">
        <v>0.7</v>
      </c>
      <c r="F12" s="9">
        <v>1.1</v>
      </c>
      <c r="G12" s="9">
        <v>0.6</v>
      </c>
      <c r="H12" s="9">
        <v>0.8</v>
      </c>
      <c r="I12" s="9">
        <v>1.3</v>
      </c>
      <c r="J12" s="9">
        <v>5.3</v>
      </c>
      <c r="K12" s="9">
        <v>5</v>
      </c>
      <c r="L12" s="9">
        <v>3.3</v>
      </c>
      <c r="M12" s="9">
        <v>4.4</v>
      </c>
      <c r="N12" s="9">
        <v>3.3</v>
      </c>
      <c r="O12" s="9">
        <v>3.7</v>
      </c>
      <c r="P12" s="9">
        <v>2.9</v>
      </c>
      <c r="Q12" s="9">
        <v>3.8</v>
      </c>
      <c r="R12" s="9">
        <v>5.6</v>
      </c>
      <c r="S12" s="9">
        <v>6</v>
      </c>
      <c r="T12" s="9">
        <v>4.4</v>
      </c>
      <c r="U12" s="9">
        <v>3.7</v>
      </c>
      <c r="V12" s="9">
        <v>4.5</v>
      </c>
      <c r="W12" s="9">
        <v>3.5</v>
      </c>
      <c r="X12" s="9">
        <v>3.9</v>
      </c>
      <c r="Y12" s="9">
        <v>5.2</v>
      </c>
      <c r="Z12" s="40">
        <f t="shared" si="0"/>
        <v>3.1958333333333333</v>
      </c>
      <c r="AA12" s="114" t="s">
        <v>46</v>
      </c>
      <c r="AB12" s="9">
        <v>6.3</v>
      </c>
      <c r="AC12" s="136">
        <v>0.7479166666666667</v>
      </c>
      <c r="AD12" s="29">
        <v>9</v>
      </c>
      <c r="AE12" s="114" t="s">
        <v>46</v>
      </c>
      <c r="AF12" s="9">
        <v>10.6</v>
      </c>
      <c r="AG12" s="139">
        <v>0.74375</v>
      </c>
    </row>
    <row r="13" spans="1:33" ht="14.25" customHeight="1">
      <c r="A13" s="110">
        <v>10</v>
      </c>
      <c r="B13" s="13">
        <v>5.7</v>
      </c>
      <c r="C13" s="9">
        <v>5.2</v>
      </c>
      <c r="D13" s="9">
        <v>5.4</v>
      </c>
      <c r="E13" s="9">
        <v>5.1</v>
      </c>
      <c r="F13" s="9">
        <v>4.8</v>
      </c>
      <c r="G13" s="9">
        <v>4.4</v>
      </c>
      <c r="H13" s="9">
        <v>5.1</v>
      </c>
      <c r="I13" s="9">
        <v>5.1</v>
      </c>
      <c r="J13" s="9">
        <v>4.5</v>
      </c>
      <c r="K13" s="9">
        <v>6.3</v>
      </c>
      <c r="L13" s="9">
        <v>4.9</v>
      </c>
      <c r="M13" s="9">
        <v>3.5</v>
      </c>
      <c r="N13" s="9">
        <v>3.4</v>
      </c>
      <c r="O13" s="9">
        <v>2</v>
      </c>
      <c r="P13" s="9">
        <v>2.2</v>
      </c>
      <c r="Q13" s="9">
        <v>4.1</v>
      </c>
      <c r="R13" s="9">
        <v>5.3</v>
      </c>
      <c r="S13" s="9">
        <v>5.9</v>
      </c>
      <c r="T13" s="9">
        <v>4.8</v>
      </c>
      <c r="U13" s="9">
        <v>2.8</v>
      </c>
      <c r="V13" s="9">
        <v>2.2</v>
      </c>
      <c r="W13" s="9">
        <v>1</v>
      </c>
      <c r="X13" s="9">
        <v>1.3</v>
      </c>
      <c r="Y13" s="9">
        <v>1.4</v>
      </c>
      <c r="Z13" s="40">
        <f t="shared" si="0"/>
        <v>4.016666666666667</v>
      </c>
      <c r="AA13" s="114" t="s">
        <v>49</v>
      </c>
      <c r="AB13" s="9">
        <v>7.2</v>
      </c>
      <c r="AC13" s="136">
        <v>0.41944444444444445</v>
      </c>
      <c r="AD13" s="29">
        <v>10</v>
      </c>
      <c r="AE13" s="114" t="s">
        <v>49</v>
      </c>
      <c r="AF13" s="9">
        <v>11.2</v>
      </c>
      <c r="AG13" s="139">
        <v>0.4152777777777778</v>
      </c>
    </row>
    <row r="14" spans="1:33" ht="14.25" customHeight="1">
      <c r="A14" s="111">
        <v>11</v>
      </c>
      <c r="B14" s="19">
        <v>2.7</v>
      </c>
      <c r="C14" s="20">
        <v>1.8</v>
      </c>
      <c r="D14" s="20">
        <v>1.7</v>
      </c>
      <c r="E14" s="20">
        <v>1.5</v>
      </c>
      <c r="F14" s="20">
        <v>2.6</v>
      </c>
      <c r="G14" s="20">
        <v>1.9</v>
      </c>
      <c r="H14" s="20">
        <v>0.9</v>
      </c>
      <c r="I14" s="20">
        <v>0.5</v>
      </c>
      <c r="J14" s="20">
        <v>2.3</v>
      </c>
      <c r="K14" s="20">
        <v>3.5</v>
      </c>
      <c r="L14" s="20">
        <v>2.6</v>
      </c>
      <c r="M14" s="20">
        <v>2</v>
      </c>
      <c r="N14" s="20">
        <v>1.9</v>
      </c>
      <c r="O14" s="20">
        <v>2.1</v>
      </c>
      <c r="P14" s="20">
        <v>2.7</v>
      </c>
      <c r="Q14" s="20">
        <v>1.2</v>
      </c>
      <c r="R14" s="20">
        <v>2.3</v>
      </c>
      <c r="S14" s="20">
        <v>1.4</v>
      </c>
      <c r="T14" s="20">
        <v>2</v>
      </c>
      <c r="U14" s="20">
        <v>1.6</v>
      </c>
      <c r="V14" s="20">
        <v>1.5</v>
      </c>
      <c r="W14" s="20">
        <v>1.4</v>
      </c>
      <c r="X14" s="20">
        <v>1.5</v>
      </c>
      <c r="Y14" s="20">
        <v>2.3</v>
      </c>
      <c r="Z14" s="41">
        <f t="shared" si="0"/>
        <v>1.9124999999999999</v>
      </c>
      <c r="AA14" s="115" t="s">
        <v>48</v>
      </c>
      <c r="AB14" s="20">
        <v>4.4</v>
      </c>
      <c r="AC14" s="137">
        <v>0.425</v>
      </c>
      <c r="AD14" s="30">
        <v>11</v>
      </c>
      <c r="AE14" s="115" t="s">
        <v>49</v>
      </c>
      <c r="AF14" s="20">
        <v>7.1</v>
      </c>
      <c r="AG14" s="140">
        <v>0.48819444444444443</v>
      </c>
    </row>
    <row r="15" spans="1:33" ht="14.25" customHeight="1">
      <c r="A15" s="110">
        <v>12</v>
      </c>
      <c r="B15" s="13">
        <v>1</v>
      </c>
      <c r="C15" s="9">
        <v>1</v>
      </c>
      <c r="D15" s="9">
        <v>0.9</v>
      </c>
      <c r="E15" s="9">
        <v>1</v>
      </c>
      <c r="F15" s="9">
        <v>1.1</v>
      </c>
      <c r="G15" s="9">
        <v>1.3</v>
      </c>
      <c r="H15" s="9">
        <v>1.4</v>
      </c>
      <c r="I15" s="9">
        <v>1.6</v>
      </c>
      <c r="J15" s="9">
        <v>0.6</v>
      </c>
      <c r="K15" s="9">
        <v>3.6</v>
      </c>
      <c r="L15" s="9">
        <v>3.6</v>
      </c>
      <c r="M15" s="9">
        <v>4.9</v>
      </c>
      <c r="N15" s="9">
        <v>4</v>
      </c>
      <c r="O15" s="9">
        <v>4.8</v>
      </c>
      <c r="P15" s="9">
        <v>5.6</v>
      </c>
      <c r="Q15" s="9">
        <v>4.3</v>
      </c>
      <c r="R15" s="9">
        <v>3.1</v>
      </c>
      <c r="S15" s="9">
        <v>2.5</v>
      </c>
      <c r="T15" s="9">
        <v>1</v>
      </c>
      <c r="U15" s="9">
        <v>0.8</v>
      </c>
      <c r="V15" s="9">
        <v>0.7</v>
      </c>
      <c r="W15" s="9">
        <v>1.9</v>
      </c>
      <c r="X15" s="9">
        <v>1.9</v>
      </c>
      <c r="Y15" s="9">
        <v>1.8</v>
      </c>
      <c r="Z15" s="40">
        <f t="shared" si="0"/>
        <v>2.266666666666666</v>
      </c>
      <c r="AA15" s="114" t="s">
        <v>48</v>
      </c>
      <c r="AB15" s="9">
        <v>6.1</v>
      </c>
      <c r="AC15" s="136">
        <v>0.4465277777777778</v>
      </c>
      <c r="AD15" s="29">
        <v>12</v>
      </c>
      <c r="AE15" s="114" t="s">
        <v>54</v>
      </c>
      <c r="AF15" s="9">
        <v>10.4</v>
      </c>
      <c r="AG15" s="139">
        <v>0.5951388888888889</v>
      </c>
    </row>
    <row r="16" spans="1:33" ht="14.25" customHeight="1">
      <c r="A16" s="110">
        <v>13</v>
      </c>
      <c r="B16" s="13">
        <v>1.8</v>
      </c>
      <c r="C16" s="9">
        <v>2</v>
      </c>
      <c r="D16" s="9">
        <v>1.2</v>
      </c>
      <c r="E16" s="9">
        <v>2</v>
      </c>
      <c r="F16" s="9">
        <v>2.4</v>
      </c>
      <c r="G16" s="9">
        <v>1.5</v>
      </c>
      <c r="H16" s="9">
        <v>1.1</v>
      </c>
      <c r="I16" s="9">
        <v>1.8</v>
      </c>
      <c r="J16" s="9">
        <v>0.8</v>
      </c>
      <c r="K16" s="9">
        <v>1.9</v>
      </c>
      <c r="L16" s="9">
        <v>1.6</v>
      </c>
      <c r="M16" s="9">
        <v>2.4</v>
      </c>
      <c r="N16" s="9">
        <v>1.6</v>
      </c>
      <c r="O16" s="9">
        <v>1.2</v>
      </c>
      <c r="P16" s="9">
        <v>1.4</v>
      </c>
      <c r="Q16" s="9">
        <v>1.3</v>
      </c>
      <c r="R16" s="9">
        <v>1.7</v>
      </c>
      <c r="S16" s="9">
        <v>1.3</v>
      </c>
      <c r="T16" s="9">
        <v>1.4</v>
      </c>
      <c r="U16" s="9">
        <v>2</v>
      </c>
      <c r="V16" s="9">
        <v>1.4</v>
      </c>
      <c r="W16" s="9">
        <v>1.3</v>
      </c>
      <c r="X16" s="9">
        <v>1.3</v>
      </c>
      <c r="Y16" s="9">
        <v>1.8</v>
      </c>
      <c r="Z16" s="40">
        <f t="shared" si="0"/>
        <v>1.5916666666666661</v>
      </c>
      <c r="AA16" s="114" t="s">
        <v>55</v>
      </c>
      <c r="AB16" s="9">
        <v>2.9</v>
      </c>
      <c r="AC16" s="136">
        <v>0.20625</v>
      </c>
      <c r="AD16" s="29">
        <v>13</v>
      </c>
      <c r="AE16" s="114" t="s">
        <v>53</v>
      </c>
      <c r="AF16" s="9">
        <v>5</v>
      </c>
      <c r="AG16" s="139">
        <v>0.003472222222222222</v>
      </c>
    </row>
    <row r="17" spans="1:33" ht="14.25" customHeight="1">
      <c r="A17" s="110">
        <v>14</v>
      </c>
      <c r="B17" s="13">
        <v>1</v>
      </c>
      <c r="C17" s="9">
        <v>2.2</v>
      </c>
      <c r="D17" s="9">
        <v>2.2</v>
      </c>
      <c r="E17" s="9">
        <v>1.3</v>
      </c>
      <c r="F17" s="9">
        <v>0.7</v>
      </c>
      <c r="G17" s="9">
        <v>1.1</v>
      </c>
      <c r="H17" s="9">
        <v>1.4</v>
      </c>
      <c r="I17" s="9">
        <v>1.1</v>
      </c>
      <c r="J17" s="9">
        <v>0.2</v>
      </c>
      <c r="K17" s="9">
        <v>0.6</v>
      </c>
      <c r="L17" s="9">
        <v>0.5</v>
      </c>
      <c r="M17" s="9">
        <v>1.3</v>
      </c>
      <c r="N17" s="9">
        <v>1.9</v>
      </c>
      <c r="O17" s="9">
        <v>0.6</v>
      </c>
      <c r="P17" s="9">
        <v>2.9</v>
      </c>
      <c r="Q17" s="9">
        <v>1.4</v>
      </c>
      <c r="R17" s="9">
        <v>0.9</v>
      </c>
      <c r="S17" s="9">
        <v>1.2</v>
      </c>
      <c r="T17" s="9">
        <v>2.1</v>
      </c>
      <c r="U17" s="9">
        <v>1.1</v>
      </c>
      <c r="V17" s="9">
        <v>1.7</v>
      </c>
      <c r="W17" s="9">
        <v>1.9</v>
      </c>
      <c r="X17" s="9">
        <v>2</v>
      </c>
      <c r="Y17" s="9">
        <v>1.6</v>
      </c>
      <c r="Z17" s="40">
        <f t="shared" si="0"/>
        <v>1.3708333333333333</v>
      </c>
      <c r="AA17" s="114" t="s">
        <v>49</v>
      </c>
      <c r="AB17" s="9">
        <v>3.3</v>
      </c>
      <c r="AC17" s="136">
        <v>0.1451388888888889</v>
      </c>
      <c r="AD17" s="29">
        <v>14</v>
      </c>
      <c r="AE17" s="114" t="s">
        <v>54</v>
      </c>
      <c r="AF17" s="9">
        <v>5</v>
      </c>
      <c r="AG17" s="139">
        <v>0.6201388888888889</v>
      </c>
    </row>
    <row r="18" spans="1:33" ht="14.25" customHeight="1">
      <c r="A18" s="110">
        <v>15</v>
      </c>
      <c r="B18" s="13">
        <v>1.1</v>
      </c>
      <c r="C18" s="9">
        <v>2</v>
      </c>
      <c r="D18" s="9">
        <v>1.9</v>
      </c>
      <c r="E18" s="9">
        <v>2.3</v>
      </c>
      <c r="F18" s="9">
        <v>1.6</v>
      </c>
      <c r="G18" s="9">
        <v>2.1</v>
      </c>
      <c r="H18" s="9">
        <v>3.5</v>
      </c>
      <c r="I18" s="9">
        <v>3.5</v>
      </c>
      <c r="J18" s="9">
        <v>2.9</v>
      </c>
      <c r="K18" s="9">
        <v>4.3</v>
      </c>
      <c r="L18" s="9">
        <v>4.4</v>
      </c>
      <c r="M18" s="9">
        <v>2.5</v>
      </c>
      <c r="N18" s="9">
        <v>1.5</v>
      </c>
      <c r="O18" s="9">
        <v>4.2</v>
      </c>
      <c r="P18" s="9">
        <v>2.8</v>
      </c>
      <c r="Q18" s="9">
        <v>4.1</v>
      </c>
      <c r="R18" s="9">
        <v>4.6</v>
      </c>
      <c r="S18" s="9">
        <v>3.5</v>
      </c>
      <c r="T18" s="9">
        <v>2.9</v>
      </c>
      <c r="U18" s="9">
        <v>2.7</v>
      </c>
      <c r="V18" s="9">
        <v>2.6</v>
      </c>
      <c r="W18" s="9">
        <v>2.7</v>
      </c>
      <c r="X18" s="9">
        <v>1.8</v>
      </c>
      <c r="Y18" s="9">
        <v>1.1</v>
      </c>
      <c r="Z18" s="40">
        <f t="shared" si="0"/>
        <v>2.7750000000000004</v>
      </c>
      <c r="AA18" s="114" t="s">
        <v>50</v>
      </c>
      <c r="AB18" s="9">
        <v>6</v>
      </c>
      <c r="AC18" s="136">
        <v>0.6965277777777777</v>
      </c>
      <c r="AD18" s="29">
        <v>15</v>
      </c>
      <c r="AE18" s="114" t="s">
        <v>50</v>
      </c>
      <c r="AF18" s="9">
        <v>9.2</v>
      </c>
      <c r="AG18" s="139">
        <v>0.7</v>
      </c>
    </row>
    <row r="19" spans="1:33" ht="14.25" customHeight="1">
      <c r="A19" s="110">
        <v>16</v>
      </c>
      <c r="B19" s="13">
        <v>2</v>
      </c>
      <c r="C19" s="9">
        <v>2</v>
      </c>
      <c r="D19" s="9">
        <v>1.9</v>
      </c>
      <c r="E19" s="9">
        <v>1.7</v>
      </c>
      <c r="F19" s="9">
        <v>1.3</v>
      </c>
      <c r="G19" s="9">
        <v>2.3</v>
      </c>
      <c r="H19" s="9">
        <v>1.5</v>
      </c>
      <c r="I19" s="9">
        <v>1.6</v>
      </c>
      <c r="J19" s="9">
        <v>2.6</v>
      </c>
      <c r="K19" s="9">
        <v>2.2</v>
      </c>
      <c r="L19" s="9">
        <v>3.6</v>
      </c>
      <c r="M19" s="9">
        <v>3.3</v>
      </c>
      <c r="N19" s="9">
        <v>2</v>
      </c>
      <c r="O19" s="9">
        <v>2.4</v>
      </c>
      <c r="P19" s="9">
        <v>2.1</v>
      </c>
      <c r="Q19" s="9">
        <v>3.1</v>
      </c>
      <c r="R19" s="9">
        <v>2.2</v>
      </c>
      <c r="S19" s="9">
        <v>2.6</v>
      </c>
      <c r="T19" s="9">
        <v>1.5</v>
      </c>
      <c r="U19" s="9">
        <v>0.6</v>
      </c>
      <c r="V19" s="9">
        <v>2</v>
      </c>
      <c r="W19" s="9">
        <v>1.9</v>
      </c>
      <c r="X19" s="9">
        <v>3</v>
      </c>
      <c r="Y19" s="9">
        <v>2.8</v>
      </c>
      <c r="Z19" s="40">
        <f t="shared" si="0"/>
        <v>2.1750000000000003</v>
      </c>
      <c r="AA19" s="114" t="s">
        <v>50</v>
      </c>
      <c r="AB19" s="9">
        <v>3.9</v>
      </c>
      <c r="AC19" s="136">
        <v>0.48125</v>
      </c>
      <c r="AD19" s="29">
        <v>16</v>
      </c>
      <c r="AE19" s="114" t="s">
        <v>58</v>
      </c>
      <c r="AF19" s="9">
        <v>6.9</v>
      </c>
      <c r="AG19" s="139">
        <v>0.4986111111111111</v>
      </c>
    </row>
    <row r="20" spans="1:33" ht="14.25" customHeight="1">
      <c r="A20" s="110">
        <v>17</v>
      </c>
      <c r="B20" s="13">
        <v>2.8</v>
      </c>
      <c r="C20" s="9">
        <v>2.8</v>
      </c>
      <c r="D20" s="9">
        <v>3.3</v>
      </c>
      <c r="E20" s="9">
        <v>3.2</v>
      </c>
      <c r="F20" s="9">
        <v>2.5</v>
      </c>
      <c r="G20" s="9">
        <v>2.9</v>
      </c>
      <c r="H20" s="9">
        <v>2.4</v>
      </c>
      <c r="I20" s="9">
        <v>3.2</v>
      </c>
      <c r="J20" s="9">
        <v>4.1</v>
      </c>
      <c r="K20" s="10">
        <v>4.7</v>
      </c>
      <c r="L20" s="9">
        <v>4.2</v>
      </c>
      <c r="M20" s="9">
        <v>3.9</v>
      </c>
      <c r="N20" s="9">
        <v>3.7</v>
      </c>
      <c r="O20" s="9">
        <v>3.7</v>
      </c>
      <c r="P20" s="9">
        <v>4.4</v>
      </c>
      <c r="Q20" s="9">
        <v>4.7</v>
      </c>
      <c r="R20" s="9">
        <v>3.7</v>
      </c>
      <c r="S20" s="9">
        <v>3.6</v>
      </c>
      <c r="T20" s="9">
        <v>4.4</v>
      </c>
      <c r="U20" s="9">
        <v>3.6</v>
      </c>
      <c r="V20" s="9">
        <v>2.8</v>
      </c>
      <c r="W20" s="9">
        <v>2.7</v>
      </c>
      <c r="X20" s="9">
        <v>2.8</v>
      </c>
      <c r="Y20" s="9">
        <v>2.6</v>
      </c>
      <c r="Z20" s="40">
        <f t="shared" si="0"/>
        <v>3.445833333333333</v>
      </c>
      <c r="AA20" s="114" t="s">
        <v>66</v>
      </c>
      <c r="AB20" s="9">
        <v>5.3</v>
      </c>
      <c r="AC20" s="136">
        <v>0.6645833333333333</v>
      </c>
      <c r="AD20" s="29">
        <v>17</v>
      </c>
      <c r="AE20" s="114" t="s">
        <v>66</v>
      </c>
      <c r="AF20" s="9">
        <v>10.6</v>
      </c>
      <c r="AG20" s="139">
        <v>0.6611111111111111</v>
      </c>
    </row>
    <row r="21" spans="1:33" ht="14.25" customHeight="1">
      <c r="A21" s="110">
        <v>18</v>
      </c>
      <c r="B21" s="13">
        <v>2.4</v>
      </c>
      <c r="C21" s="9">
        <v>3.8</v>
      </c>
      <c r="D21" s="9">
        <v>2</v>
      </c>
      <c r="E21" s="9">
        <v>3</v>
      </c>
      <c r="F21" s="9">
        <v>2.2</v>
      </c>
      <c r="G21" s="9">
        <v>2.3</v>
      </c>
      <c r="H21" s="9">
        <v>2.7</v>
      </c>
      <c r="I21" s="9">
        <v>3</v>
      </c>
      <c r="J21" s="9">
        <v>3.9</v>
      </c>
      <c r="K21" s="9">
        <v>2.1</v>
      </c>
      <c r="L21" s="9">
        <v>2.6</v>
      </c>
      <c r="M21" s="9">
        <v>2.3</v>
      </c>
      <c r="N21" s="9">
        <v>4.2</v>
      </c>
      <c r="O21" s="9">
        <v>3.5</v>
      </c>
      <c r="P21" s="9">
        <v>3.3</v>
      </c>
      <c r="Q21" s="9">
        <v>2.8</v>
      </c>
      <c r="R21" s="9">
        <v>4.1</v>
      </c>
      <c r="S21" s="9">
        <v>3.7</v>
      </c>
      <c r="T21" s="9">
        <v>4.2</v>
      </c>
      <c r="U21" s="9">
        <v>4</v>
      </c>
      <c r="V21" s="9">
        <v>3.2</v>
      </c>
      <c r="W21" s="9">
        <v>4</v>
      </c>
      <c r="X21" s="9">
        <v>4.6</v>
      </c>
      <c r="Y21" s="9">
        <v>4.1</v>
      </c>
      <c r="Z21" s="40">
        <f t="shared" si="0"/>
        <v>3.2499999999999996</v>
      </c>
      <c r="AA21" s="114" t="s">
        <v>66</v>
      </c>
      <c r="AB21" s="9">
        <v>5.3</v>
      </c>
      <c r="AC21" s="136">
        <v>0.9513888888888888</v>
      </c>
      <c r="AD21" s="29">
        <v>18</v>
      </c>
      <c r="AE21" s="114" t="s">
        <v>55</v>
      </c>
      <c r="AF21" s="9">
        <v>10.9</v>
      </c>
      <c r="AG21" s="139">
        <v>0.9395833333333333</v>
      </c>
    </row>
    <row r="22" spans="1:33" ht="14.25" customHeight="1">
      <c r="A22" s="110">
        <v>19</v>
      </c>
      <c r="B22" s="13">
        <v>4.3</v>
      </c>
      <c r="C22" s="9">
        <v>4.1</v>
      </c>
      <c r="D22" s="9">
        <v>3.5</v>
      </c>
      <c r="E22" s="9">
        <v>3.8</v>
      </c>
      <c r="F22" s="9">
        <v>3</v>
      </c>
      <c r="G22" s="9">
        <v>3.1</v>
      </c>
      <c r="H22" s="9">
        <v>2.7</v>
      </c>
      <c r="I22" s="9">
        <v>2.4</v>
      </c>
      <c r="J22" s="9">
        <v>4.5</v>
      </c>
      <c r="K22" s="9">
        <v>3.8</v>
      </c>
      <c r="L22" s="9">
        <v>3.6</v>
      </c>
      <c r="M22" s="9">
        <v>4</v>
      </c>
      <c r="N22" s="9">
        <v>4</v>
      </c>
      <c r="O22" s="9">
        <v>3.7</v>
      </c>
      <c r="P22" s="9">
        <v>3.4</v>
      </c>
      <c r="Q22" s="9">
        <v>1.8</v>
      </c>
      <c r="R22" s="9">
        <v>1.1</v>
      </c>
      <c r="S22" s="9">
        <v>1.6</v>
      </c>
      <c r="T22" s="9">
        <v>1.2</v>
      </c>
      <c r="U22" s="9">
        <v>1.1</v>
      </c>
      <c r="V22" s="9">
        <v>2.4</v>
      </c>
      <c r="W22" s="9">
        <v>1.6</v>
      </c>
      <c r="X22" s="9">
        <v>1.7</v>
      </c>
      <c r="Y22" s="9">
        <v>1.3</v>
      </c>
      <c r="Z22" s="40">
        <f t="shared" si="0"/>
        <v>2.8208333333333333</v>
      </c>
      <c r="AA22" s="114" t="s">
        <v>50</v>
      </c>
      <c r="AB22" s="9">
        <v>6.1</v>
      </c>
      <c r="AC22" s="136">
        <v>0.3819444444444444</v>
      </c>
      <c r="AD22" s="29">
        <v>19</v>
      </c>
      <c r="AE22" s="114" t="s">
        <v>50</v>
      </c>
      <c r="AF22" s="9">
        <v>10</v>
      </c>
      <c r="AG22" s="139">
        <v>0.3548611111111111</v>
      </c>
    </row>
    <row r="23" spans="1:33" ht="14.25" customHeight="1">
      <c r="A23" s="110">
        <v>20</v>
      </c>
      <c r="B23" s="13">
        <v>1.8</v>
      </c>
      <c r="C23" s="9">
        <v>1.2</v>
      </c>
      <c r="D23" s="9">
        <v>1.7</v>
      </c>
      <c r="E23" s="9">
        <v>1.8</v>
      </c>
      <c r="F23" s="9">
        <v>1.6</v>
      </c>
      <c r="G23" s="9">
        <v>2.1</v>
      </c>
      <c r="H23" s="9">
        <v>1.2</v>
      </c>
      <c r="I23" s="9">
        <v>2.2</v>
      </c>
      <c r="J23" s="9">
        <v>2.1</v>
      </c>
      <c r="K23" s="9">
        <v>2.3</v>
      </c>
      <c r="L23" s="9">
        <v>2.2</v>
      </c>
      <c r="M23" s="9">
        <v>1.4</v>
      </c>
      <c r="N23" s="9">
        <v>1.9</v>
      </c>
      <c r="O23" s="9">
        <v>3.4</v>
      </c>
      <c r="P23" s="9">
        <v>2</v>
      </c>
      <c r="Q23" s="9">
        <v>1.3</v>
      </c>
      <c r="R23" s="9">
        <v>1.5</v>
      </c>
      <c r="S23" s="9">
        <v>2.2</v>
      </c>
      <c r="T23" s="9">
        <v>2.7</v>
      </c>
      <c r="U23" s="9">
        <v>1.8</v>
      </c>
      <c r="V23" s="9">
        <v>1.2</v>
      </c>
      <c r="W23" s="9">
        <v>1.6</v>
      </c>
      <c r="X23" s="9">
        <v>2.2</v>
      </c>
      <c r="Y23" s="9">
        <v>1.8</v>
      </c>
      <c r="Z23" s="40">
        <f t="shared" si="0"/>
        <v>1.883333333333333</v>
      </c>
      <c r="AA23" s="114" t="s">
        <v>50</v>
      </c>
      <c r="AB23" s="9">
        <v>3.4</v>
      </c>
      <c r="AC23" s="136">
        <v>0.5861111111111111</v>
      </c>
      <c r="AD23" s="29">
        <v>20</v>
      </c>
      <c r="AE23" s="114" t="s">
        <v>58</v>
      </c>
      <c r="AF23" s="9">
        <v>4.8</v>
      </c>
      <c r="AG23" s="139">
        <v>0.5819444444444445</v>
      </c>
    </row>
    <row r="24" spans="1:33" ht="14.25" customHeight="1">
      <c r="A24" s="111">
        <v>21</v>
      </c>
      <c r="B24" s="19">
        <v>1.7</v>
      </c>
      <c r="C24" s="20">
        <v>1.3</v>
      </c>
      <c r="D24" s="20">
        <v>2.1</v>
      </c>
      <c r="E24" s="20">
        <v>1.4</v>
      </c>
      <c r="F24" s="20">
        <v>1.3</v>
      </c>
      <c r="G24" s="20">
        <v>1.8</v>
      </c>
      <c r="H24" s="20">
        <v>1.6</v>
      </c>
      <c r="I24" s="20">
        <v>2.3</v>
      </c>
      <c r="J24" s="20">
        <v>2.7</v>
      </c>
      <c r="K24" s="20">
        <v>2.5</v>
      </c>
      <c r="L24" s="20">
        <v>3.8</v>
      </c>
      <c r="M24" s="20">
        <v>4.1</v>
      </c>
      <c r="N24" s="20">
        <v>4.7</v>
      </c>
      <c r="O24" s="20">
        <v>3.2</v>
      </c>
      <c r="P24" s="20">
        <v>2.7</v>
      </c>
      <c r="Q24" s="20">
        <v>2.7</v>
      </c>
      <c r="R24" s="20">
        <v>1.4</v>
      </c>
      <c r="S24" s="20">
        <v>1.6</v>
      </c>
      <c r="T24" s="20">
        <v>1.5</v>
      </c>
      <c r="U24" s="20">
        <v>1.3</v>
      </c>
      <c r="V24" s="20">
        <v>1.1</v>
      </c>
      <c r="W24" s="20">
        <v>1.5</v>
      </c>
      <c r="X24" s="20">
        <v>1.4</v>
      </c>
      <c r="Y24" s="20">
        <v>1.3</v>
      </c>
      <c r="Z24" s="41">
        <f t="shared" si="0"/>
        <v>2.125</v>
      </c>
      <c r="AA24" s="115" t="s">
        <v>58</v>
      </c>
      <c r="AB24" s="20">
        <v>4.8</v>
      </c>
      <c r="AC24" s="137">
        <v>0.5416666666666666</v>
      </c>
      <c r="AD24" s="30">
        <v>21</v>
      </c>
      <c r="AE24" s="115" t="s">
        <v>58</v>
      </c>
      <c r="AF24" s="20">
        <v>8</v>
      </c>
      <c r="AG24" s="140">
        <v>0.53125</v>
      </c>
    </row>
    <row r="25" spans="1:33" ht="14.25" customHeight="1">
      <c r="A25" s="110">
        <v>22</v>
      </c>
      <c r="B25" s="13">
        <v>1.4</v>
      </c>
      <c r="C25" s="9">
        <v>1.5</v>
      </c>
      <c r="D25" s="9">
        <v>1.9</v>
      </c>
      <c r="E25" s="9">
        <v>2.3</v>
      </c>
      <c r="F25" s="9">
        <v>1.6</v>
      </c>
      <c r="G25" s="9">
        <v>1.8</v>
      </c>
      <c r="H25" s="9">
        <v>1.7</v>
      </c>
      <c r="I25" s="9">
        <v>2.8</v>
      </c>
      <c r="J25" s="9">
        <v>2.6</v>
      </c>
      <c r="K25" s="9">
        <v>2.3</v>
      </c>
      <c r="L25" s="9">
        <v>2.4</v>
      </c>
      <c r="M25" s="9">
        <v>1.8</v>
      </c>
      <c r="N25" s="9">
        <v>2.4</v>
      </c>
      <c r="O25" s="9">
        <v>1.6</v>
      </c>
      <c r="P25" s="9">
        <v>1.5</v>
      </c>
      <c r="Q25" s="9">
        <v>1</v>
      </c>
      <c r="R25" s="9">
        <v>1.1</v>
      </c>
      <c r="S25" s="9">
        <v>1.4</v>
      </c>
      <c r="T25" s="9">
        <v>0.8</v>
      </c>
      <c r="U25" s="9">
        <v>1.6</v>
      </c>
      <c r="V25" s="9">
        <v>3.8</v>
      </c>
      <c r="W25" s="9">
        <v>4.8</v>
      </c>
      <c r="X25" s="9">
        <v>3.6</v>
      </c>
      <c r="Y25" s="9">
        <v>1.1</v>
      </c>
      <c r="Z25" s="40">
        <f t="shared" si="0"/>
        <v>2.033333333333333</v>
      </c>
      <c r="AA25" s="114" t="s">
        <v>49</v>
      </c>
      <c r="AB25" s="9">
        <v>5</v>
      </c>
      <c r="AC25" s="136">
        <v>0.9236111111111112</v>
      </c>
      <c r="AD25" s="29">
        <v>22</v>
      </c>
      <c r="AE25" s="114" t="s">
        <v>49</v>
      </c>
      <c r="AF25" s="9">
        <v>8</v>
      </c>
      <c r="AG25" s="139">
        <v>0.8673611111111111</v>
      </c>
    </row>
    <row r="26" spans="1:33" ht="14.25" customHeight="1">
      <c r="A26" s="110">
        <v>23</v>
      </c>
      <c r="B26" s="13">
        <v>3.6</v>
      </c>
      <c r="C26" s="9">
        <v>2</v>
      </c>
      <c r="D26" s="9">
        <v>1.3</v>
      </c>
      <c r="E26" s="9">
        <v>1.6</v>
      </c>
      <c r="F26" s="9">
        <v>1.1</v>
      </c>
      <c r="G26" s="9">
        <v>2.4</v>
      </c>
      <c r="H26" s="9">
        <v>5.2</v>
      </c>
      <c r="I26" s="9">
        <v>5.1</v>
      </c>
      <c r="J26" s="9">
        <v>4.4</v>
      </c>
      <c r="K26" s="9">
        <v>4.6</v>
      </c>
      <c r="L26" s="9">
        <v>4.7</v>
      </c>
      <c r="M26" s="9">
        <v>5.3</v>
      </c>
      <c r="N26" s="9">
        <v>6.4</v>
      </c>
      <c r="O26" s="9">
        <v>5.2</v>
      </c>
      <c r="P26" s="9">
        <v>3.4</v>
      </c>
      <c r="Q26" s="9">
        <v>4.3</v>
      </c>
      <c r="R26" s="9">
        <v>5.2</v>
      </c>
      <c r="S26" s="9">
        <v>4.9</v>
      </c>
      <c r="T26" s="9">
        <v>1.6</v>
      </c>
      <c r="U26" s="9">
        <v>1.1</v>
      </c>
      <c r="V26" s="9">
        <v>0.7</v>
      </c>
      <c r="W26" s="9">
        <v>1.9</v>
      </c>
      <c r="X26" s="9">
        <v>2</v>
      </c>
      <c r="Y26" s="9">
        <v>1.1</v>
      </c>
      <c r="Z26" s="40">
        <f t="shared" si="0"/>
        <v>3.295833333333333</v>
      </c>
      <c r="AA26" s="114" t="s">
        <v>66</v>
      </c>
      <c r="AB26" s="9">
        <v>6.6</v>
      </c>
      <c r="AC26" s="136">
        <v>0.5465277777777778</v>
      </c>
      <c r="AD26" s="29">
        <v>23</v>
      </c>
      <c r="AE26" s="114" t="s">
        <v>66</v>
      </c>
      <c r="AF26" s="9">
        <v>12.8</v>
      </c>
      <c r="AG26" s="139">
        <v>0.5097222222222222</v>
      </c>
    </row>
    <row r="27" spans="1:33" ht="14.25" customHeight="1">
      <c r="A27" s="110">
        <v>24</v>
      </c>
      <c r="B27" s="13">
        <v>0.7</v>
      </c>
      <c r="C27" s="9">
        <v>1.2</v>
      </c>
      <c r="D27" s="9">
        <v>1.1</v>
      </c>
      <c r="E27" s="9">
        <v>1.5</v>
      </c>
      <c r="F27" s="9">
        <v>1.7</v>
      </c>
      <c r="G27" s="9">
        <v>0.9</v>
      </c>
      <c r="H27" s="9">
        <v>0.5</v>
      </c>
      <c r="I27" s="9">
        <v>2.9</v>
      </c>
      <c r="J27" s="9">
        <v>2</v>
      </c>
      <c r="K27" s="9">
        <v>3.8</v>
      </c>
      <c r="L27" s="9">
        <v>3</v>
      </c>
      <c r="M27" s="9">
        <v>2.8</v>
      </c>
      <c r="N27" s="9">
        <v>1.9</v>
      </c>
      <c r="O27" s="9">
        <v>2.9</v>
      </c>
      <c r="P27" s="9">
        <v>1.8</v>
      </c>
      <c r="Q27" s="9">
        <v>2.1</v>
      </c>
      <c r="R27" s="9">
        <v>1.1</v>
      </c>
      <c r="S27" s="9">
        <v>1.4</v>
      </c>
      <c r="T27" s="9">
        <v>1.5</v>
      </c>
      <c r="U27" s="9">
        <v>0.9</v>
      </c>
      <c r="V27" s="9">
        <v>1.3</v>
      </c>
      <c r="W27" s="9">
        <v>2</v>
      </c>
      <c r="X27" s="9">
        <v>1.4</v>
      </c>
      <c r="Y27" s="9">
        <v>1.6</v>
      </c>
      <c r="Z27" s="40">
        <f t="shared" si="0"/>
        <v>1.75</v>
      </c>
      <c r="AA27" s="114" t="s">
        <v>58</v>
      </c>
      <c r="AB27" s="9">
        <v>4.7</v>
      </c>
      <c r="AC27" s="136">
        <v>0.4305555555555556</v>
      </c>
      <c r="AD27" s="29">
        <v>24</v>
      </c>
      <c r="AE27" s="114" t="s">
        <v>58</v>
      </c>
      <c r="AF27" s="9">
        <v>8.2</v>
      </c>
      <c r="AG27" s="139">
        <v>0.4236111111111111</v>
      </c>
    </row>
    <row r="28" spans="1:33" ht="14.25" customHeight="1">
      <c r="A28" s="110">
        <v>25</v>
      </c>
      <c r="B28" s="13">
        <v>1.8</v>
      </c>
      <c r="C28" s="9">
        <v>2.4</v>
      </c>
      <c r="D28" s="9">
        <v>2.1</v>
      </c>
      <c r="E28" s="9">
        <v>1.6</v>
      </c>
      <c r="F28" s="9">
        <v>1.9</v>
      </c>
      <c r="G28" s="9">
        <v>1.4</v>
      </c>
      <c r="H28" s="9">
        <v>1.1</v>
      </c>
      <c r="I28" s="9">
        <v>0.5</v>
      </c>
      <c r="J28" s="9">
        <v>1.3</v>
      </c>
      <c r="K28" s="9">
        <v>1.6</v>
      </c>
      <c r="L28" s="9">
        <v>2.3</v>
      </c>
      <c r="M28" s="9">
        <v>1.9</v>
      </c>
      <c r="N28" s="9">
        <v>1.4</v>
      </c>
      <c r="O28" s="9">
        <v>2.1</v>
      </c>
      <c r="P28" s="9">
        <v>1.2</v>
      </c>
      <c r="Q28" s="9">
        <v>0.8</v>
      </c>
      <c r="R28" s="9">
        <v>0.6</v>
      </c>
      <c r="S28" s="9">
        <v>1.2</v>
      </c>
      <c r="T28" s="9">
        <v>2</v>
      </c>
      <c r="U28" s="9">
        <v>2.4</v>
      </c>
      <c r="V28" s="9">
        <v>2.2</v>
      </c>
      <c r="W28" s="9">
        <v>1.8</v>
      </c>
      <c r="X28" s="9">
        <v>2.2</v>
      </c>
      <c r="Y28" s="9">
        <v>5.4</v>
      </c>
      <c r="Z28" s="40">
        <f t="shared" si="0"/>
        <v>1.7999999999999998</v>
      </c>
      <c r="AA28" s="114" t="s">
        <v>49</v>
      </c>
      <c r="AB28" s="9">
        <v>5.4</v>
      </c>
      <c r="AC28" s="136">
        <v>1</v>
      </c>
      <c r="AD28" s="29">
        <v>25</v>
      </c>
      <c r="AE28" s="114" t="s">
        <v>54</v>
      </c>
      <c r="AF28" s="9">
        <v>10.4</v>
      </c>
      <c r="AG28" s="139">
        <v>0.9506944444444444</v>
      </c>
    </row>
    <row r="29" spans="1:33" ht="14.25" customHeight="1">
      <c r="A29" s="110">
        <v>26</v>
      </c>
      <c r="B29" s="13">
        <v>5.9</v>
      </c>
      <c r="C29" s="9">
        <v>3.8</v>
      </c>
      <c r="D29" s="9">
        <v>0.8</v>
      </c>
      <c r="E29" s="9">
        <v>1.5</v>
      </c>
      <c r="F29" s="9">
        <v>1.2</v>
      </c>
      <c r="G29" s="9">
        <v>1.5</v>
      </c>
      <c r="H29" s="9">
        <v>1.8</v>
      </c>
      <c r="I29" s="9">
        <v>2.2</v>
      </c>
      <c r="J29" s="9">
        <v>2.5</v>
      </c>
      <c r="K29" s="9">
        <v>1.9</v>
      </c>
      <c r="L29" s="9">
        <v>1.6</v>
      </c>
      <c r="M29" s="9">
        <v>2.5</v>
      </c>
      <c r="N29" s="9">
        <v>2</v>
      </c>
      <c r="O29" s="9">
        <v>2.4</v>
      </c>
      <c r="P29" s="9">
        <v>1.5</v>
      </c>
      <c r="Q29" s="9">
        <v>2.7</v>
      </c>
      <c r="R29" s="9">
        <v>3.9</v>
      </c>
      <c r="S29" s="9">
        <v>2.9</v>
      </c>
      <c r="T29" s="9">
        <v>3.4</v>
      </c>
      <c r="U29" s="9">
        <v>4</v>
      </c>
      <c r="V29" s="9">
        <v>4.9</v>
      </c>
      <c r="W29" s="9">
        <v>3.9</v>
      </c>
      <c r="X29" s="9">
        <v>1.8</v>
      </c>
      <c r="Y29" s="9">
        <v>1</v>
      </c>
      <c r="Z29" s="40">
        <f t="shared" si="0"/>
        <v>2.566666666666666</v>
      </c>
      <c r="AA29" s="114" t="s">
        <v>49</v>
      </c>
      <c r="AB29" s="9">
        <v>6</v>
      </c>
      <c r="AC29" s="136">
        <v>0.04097222222222222</v>
      </c>
      <c r="AD29" s="29">
        <v>26</v>
      </c>
      <c r="AE29" s="114" t="s">
        <v>66</v>
      </c>
      <c r="AF29" s="9">
        <v>10.3</v>
      </c>
      <c r="AG29" s="139">
        <v>0.8326388888888889</v>
      </c>
    </row>
    <row r="30" spans="1:33" ht="14.25" customHeight="1">
      <c r="A30" s="110">
        <v>27</v>
      </c>
      <c r="B30" s="13">
        <v>2.4</v>
      </c>
      <c r="C30" s="9">
        <v>1.5</v>
      </c>
      <c r="D30" s="9">
        <v>0.7</v>
      </c>
      <c r="E30" s="9">
        <v>2.8</v>
      </c>
      <c r="F30" s="9">
        <v>2.2</v>
      </c>
      <c r="G30" s="9">
        <v>2.9</v>
      </c>
      <c r="H30" s="9">
        <v>3.1</v>
      </c>
      <c r="I30" s="9">
        <v>5</v>
      </c>
      <c r="J30" s="9">
        <v>4.8</v>
      </c>
      <c r="K30" s="9">
        <v>4.1</v>
      </c>
      <c r="L30" s="9">
        <v>3.3</v>
      </c>
      <c r="M30" s="9">
        <v>3.6</v>
      </c>
      <c r="N30" s="9">
        <v>3.4</v>
      </c>
      <c r="O30" s="9">
        <v>2.7</v>
      </c>
      <c r="P30" s="9">
        <v>3.3</v>
      </c>
      <c r="Q30" s="9">
        <v>3.1</v>
      </c>
      <c r="R30" s="9">
        <v>0.9</v>
      </c>
      <c r="S30" s="9">
        <v>1.4</v>
      </c>
      <c r="T30" s="9">
        <v>1.8</v>
      </c>
      <c r="U30" s="9">
        <v>1.3</v>
      </c>
      <c r="V30" s="9">
        <v>2.4</v>
      </c>
      <c r="W30" s="9">
        <v>1.5</v>
      </c>
      <c r="X30" s="9">
        <v>1.2</v>
      </c>
      <c r="Y30" s="9">
        <v>1.5</v>
      </c>
      <c r="Z30" s="40">
        <f t="shared" si="0"/>
        <v>2.5374999999999996</v>
      </c>
      <c r="AA30" s="114" t="s">
        <v>50</v>
      </c>
      <c r="AB30" s="9">
        <v>6.3</v>
      </c>
      <c r="AC30" s="136">
        <v>0.36875</v>
      </c>
      <c r="AD30" s="29">
        <v>27</v>
      </c>
      <c r="AE30" s="114" t="s">
        <v>50</v>
      </c>
      <c r="AF30" s="9">
        <v>9.7</v>
      </c>
      <c r="AG30" s="139">
        <v>0.36319444444444443</v>
      </c>
    </row>
    <row r="31" spans="1:33" ht="14.25" customHeight="1">
      <c r="A31" s="110">
        <v>28</v>
      </c>
      <c r="B31" s="13">
        <v>1.6</v>
      </c>
      <c r="C31" s="9">
        <v>1.7</v>
      </c>
      <c r="D31" s="9">
        <v>1.8</v>
      </c>
      <c r="E31" s="9">
        <v>3</v>
      </c>
      <c r="F31" s="9">
        <v>1.8</v>
      </c>
      <c r="G31" s="9">
        <v>2.5</v>
      </c>
      <c r="H31" s="9">
        <v>2.6</v>
      </c>
      <c r="I31" s="9">
        <v>3.4</v>
      </c>
      <c r="J31" s="9">
        <v>3</v>
      </c>
      <c r="K31" s="9">
        <v>6</v>
      </c>
      <c r="L31" s="9">
        <v>5.2</v>
      </c>
      <c r="M31" s="9">
        <v>4.3</v>
      </c>
      <c r="N31" s="9">
        <v>4.2</v>
      </c>
      <c r="O31" s="9">
        <v>2.1</v>
      </c>
      <c r="P31" s="9">
        <v>4.3</v>
      </c>
      <c r="Q31" s="9">
        <v>2</v>
      </c>
      <c r="R31" s="9">
        <v>4.8</v>
      </c>
      <c r="S31" s="9">
        <v>5.2</v>
      </c>
      <c r="T31" s="9">
        <v>5.8</v>
      </c>
      <c r="U31" s="9">
        <v>6</v>
      </c>
      <c r="V31" s="9">
        <v>6.3</v>
      </c>
      <c r="W31" s="9">
        <v>7</v>
      </c>
      <c r="X31" s="9">
        <v>4.9</v>
      </c>
      <c r="Y31" s="9">
        <v>1.7</v>
      </c>
      <c r="Z31" s="40">
        <f t="shared" si="0"/>
        <v>3.8000000000000003</v>
      </c>
      <c r="AA31" s="114" t="s">
        <v>47</v>
      </c>
      <c r="AB31" s="9">
        <v>7.3</v>
      </c>
      <c r="AC31" s="136">
        <v>0.9138888888888889</v>
      </c>
      <c r="AD31" s="29">
        <v>28</v>
      </c>
      <c r="AE31" s="114" t="s">
        <v>47</v>
      </c>
      <c r="AF31" s="9">
        <v>12.8</v>
      </c>
      <c r="AG31" s="139">
        <v>0.9118055555555555</v>
      </c>
    </row>
    <row r="32" spans="1:33" ht="14.25" customHeight="1">
      <c r="A32" s="110">
        <v>29</v>
      </c>
      <c r="B32" s="13">
        <v>2.1</v>
      </c>
      <c r="C32" s="9">
        <v>1.6</v>
      </c>
      <c r="D32" s="9">
        <v>1.4</v>
      </c>
      <c r="E32" s="9">
        <v>2.8</v>
      </c>
      <c r="F32" s="9">
        <v>1.3</v>
      </c>
      <c r="G32" s="9">
        <v>0.7</v>
      </c>
      <c r="H32" s="9">
        <v>1.3</v>
      </c>
      <c r="I32" s="9">
        <v>1</v>
      </c>
      <c r="J32" s="9">
        <v>2.4</v>
      </c>
      <c r="K32" s="9">
        <v>4.1</v>
      </c>
      <c r="L32" s="9">
        <v>5.3</v>
      </c>
      <c r="M32" s="9">
        <v>4.2</v>
      </c>
      <c r="N32" s="9">
        <v>4.7</v>
      </c>
      <c r="O32" s="9">
        <v>4.9</v>
      </c>
      <c r="P32" s="9">
        <v>4.6</v>
      </c>
      <c r="Q32" s="9">
        <v>3.1</v>
      </c>
      <c r="R32" s="9">
        <v>2.9</v>
      </c>
      <c r="S32" s="9">
        <v>3.2</v>
      </c>
      <c r="T32" s="9">
        <v>2.7</v>
      </c>
      <c r="U32" s="9">
        <v>2.6</v>
      </c>
      <c r="V32" s="9">
        <v>2.3</v>
      </c>
      <c r="W32" s="9">
        <v>0.6</v>
      </c>
      <c r="X32" s="9">
        <v>2</v>
      </c>
      <c r="Y32" s="9">
        <v>1.2</v>
      </c>
      <c r="Z32" s="40">
        <f t="shared" si="0"/>
        <v>2.6250000000000004</v>
      </c>
      <c r="AA32" s="114" t="s">
        <v>48</v>
      </c>
      <c r="AB32" s="9">
        <v>6.4</v>
      </c>
      <c r="AC32" s="136">
        <v>0.5243055555555556</v>
      </c>
      <c r="AD32" s="29">
        <v>29</v>
      </c>
      <c r="AE32" s="114" t="s">
        <v>48</v>
      </c>
      <c r="AF32" s="9">
        <v>10.5</v>
      </c>
      <c r="AG32" s="139">
        <v>0.5208333333333334</v>
      </c>
    </row>
    <row r="33" spans="1:33" ht="14.25" customHeight="1">
      <c r="A33" s="110">
        <v>30</v>
      </c>
      <c r="B33" s="13">
        <v>1.3</v>
      </c>
      <c r="C33" s="9">
        <v>3.8</v>
      </c>
      <c r="D33" s="9">
        <v>0.7</v>
      </c>
      <c r="E33" s="9">
        <v>3.5</v>
      </c>
      <c r="F33" s="9">
        <v>1.8</v>
      </c>
      <c r="G33" s="9">
        <v>1</v>
      </c>
      <c r="H33" s="9">
        <v>0.7</v>
      </c>
      <c r="I33" s="9">
        <v>1</v>
      </c>
      <c r="J33" s="9">
        <v>0.5</v>
      </c>
      <c r="K33" s="9">
        <v>1.8</v>
      </c>
      <c r="L33" s="9">
        <v>2.3</v>
      </c>
      <c r="M33" s="9">
        <v>2.5</v>
      </c>
      <c r="N33" s="9">
        <v>3</v>
      </c>
      <c r="O33" s="9">
        <v>2.6</v>
      </c>
      <c r="P33" s="9">
        <v>3.5</v>
      </c>
      <c r="Q33" s="9">
        <v>2</v>
      </c>
      <c r="R33" s="9">
        <v>2.1</v>
      </c>
      <c r="S33" s="9">
        <v>1.3</v>
      </c>
      <c r="T33" s="9">
        <v>0.9</v>
      </c>
      <c r="U33" s="9">
        <v>2.1</v>
      </c>
      <c r="V33" s="9">
        <v>3</v>
      </c>
      <c r="W33" s="9">
        <v>3.4</v>
      </c>
      <c r="X33" s="9">
        <v>4</v>
      </c>
      <c r="Y33" s="9">
        <v>1.7</v>
      </c>
      <c r="Z33" s="40">
        <f t="shared" si="0"/>
        <v>2.1041666666666665</v>
      </c>
      <c r="AA33" s="114" t="s">
        <v>47</v>
      </c>
      <c r="AB33" s="9">
        <v>5.3</v>
      </c>
      <c r="AC33" s="136">
        <v>0.17916666666666667</v>
      </c>
      <c r="AD33" s="29">
        <v>30</v>
      </c>
      <c r="AE33" s="114" t="s">
        <v>47</v>
      </c>
      <c r="AF33" s="9">
        <v>9.6</v>
      </c>
      <c r="AG33" s="139">
        <v>0.1763888888888889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2.5333333333333328</v>
      </c>
      <c r="C35" s="27">
        <f t="shared" si="1"/>
        <v>2.8033333333333332</v>
      </c>
      <c r="D35" s="27">
        <f t="shared" si="1"/>
        <v>2.3966666666666665</v>
      </c>
      <c r="E35" s="27">
        <f t="shared" si="1"/>
        <v>2.4433333333333334</v>
      </c>
      <c r="F35" s="27">
        <f t="shared" si="1"/>
        <v>2.1033333333333335</v>
      </c>
      <c r="G35" s="27">
        <f t="shared" si="1"/>
        <v>2.093333333333333</v>
      </c>
      <c r="H35" s="27">
        <f t="shared" si="1"/>
        <v>2.026666666666667</v>
      </c>
      <c r="I35" s="27">
        <f t="shared" si="1"/>
        <v>2.446666666666667</v>
      </c>
      <c r="J35" s="27">
        <f t="shared" si="1"/>
        <v>2.73</v>
      </c>
      <c r="K35" s="27">
        <f t="shared" si="1"/>
        <v>3.189999999999999</v>
      </c>
      <c r="L35" s="27">
        <f aca="true" t="shared" si="2" ref="L35:Z35">AVERAGE(L4:L34)</f>
        <v>3.1333333333333333</v>
      </c>
      <c r="M35" s="27">
        <f t="shared" si="2"/>
        <v>2.886666666666666</v>
      </c>
      <c r="N35" s="27">
        <f t="shared" si="2"/>
        <v>2.836666666666668</v>
      </c>
      <c r="O35" s="27">
        <f t="shared" si="2"/>
        <v>2.776666666666667</v>
      </c>
      <c r="P35" s="27">
        <f t="shared" si="2"/>
        <v>2.596666666666666</v>
      </c>
      <c r="Q35" s="27">
        <f t="shared" si="2"/>
        <v>2.4066666666666663</v>
      </c>
      <c r="R35" s="27">
        <f t="shared" si="2"/>
        <v>2.630000000000001</v>
      </c>
      <c r="S35" s="27">
        <f t="shared" si="2"/>
        <v>2.623333333333334</v>
      </c>
      <c r="T35" s="27">
        <f t="shared" si="2"/>
        <v>2.5166666666666666</v>
      </c>
      <c r="U35" s="27">
        <f t="shared" si="2"/>
        <v>2.1666666666666665</v>
      </c>
      <c r="V35" s="27">
        <f t="shared" si="2"/>
        <v>2.3333333333333335</v>
      </c>
      <c r="W35" s="27">
        <f t="shared" si="2"/>
        <v>2.173333333333333</v>
      </c>
      <c r="X35" s="27">
        <f t="shared" si="2"/>
        <v>2.22</v>
      </c>
      <c r="Y35" s="27">
        <f t="shared" si="2"/>
        <v>2.2333333333333334</v>
      </c>
      <c r="Z35" s="42">
        <f t="shared" si="2"/>
        <v>2.5124999999999997</v>
      </c>
      <c r="AA35" s="116"/>
      <c r="AB35" s="27">
        <f>AVERAGE(AB4:AB34)</f>
        <v>5.446666666666668</v>
      </c>
      <c r="AC35" s="37"/>
      <c r="AD35" s="37"/>
      <c r="AE35" s="116"/>
      <c r="AF35" s="27">
        <f>AVERAGE(AF4:AF34)</f>
        <v>9.303333333333335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</v>
      </c>
      <c r="O38" s="133" t="s">
        <v>50</v>
      </c>
      <c r="P38" s="134">
        <v>1</v>
      </c>
      <c r="Q38" s="147">
        <v>0.2638888888888889</v>
      </c>
      <c r="T38" s="19">
        <f>MAX(風速2)</f>
        <v>17.3</v>
      </c>
      <c r="U38" s="133" t="s">
        <v>50</v>
      </c>
      <c r="V38" s="134">
        <v>1</v>
      </c>
      <c r="W38" s="147">
        <v>0.2611111111111111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1.7</v>
      </c>
      <c r="C4" s="11">
        <v>2.9</v>
      </c>
      <c r="D4" s="11">
        <v>6.1</v>
      </c>
      <c r="E4" s="11">
        <v>2</v>
      </c>
      <c r="F4" s="11">
        <v>1.3</v>
      </c>
      <c r="G4" s="11">
        <v>1.3</v>
      </c>
      <c r="H4" s="11">
        <v>1.3</v>
      </c>
      <c r="I4" s="11">
        <v>1.2</v>
      </c>
      <c r="J4" s="11">
        <v>0.5</v>
      </c>
      <c r="K4" s="11">
        <v>1.1</v>
      </c>
      <c r="L4" s="11">
        <v>1.9</v>
      </c>
      <c r="M4" s="11">
        <v>1.7</v>
      </c>
      <c r="N4" s="11">
        <v>2.6</v>
      </c>
      <c r="O4" s="11">
        <v>2.2</v>
      </c>
      <c r="P4" s="11">
        <v>1.1</v>
      </c>
      <c r="Q4" s="11">
        <v>2</v>
      </c>
      <c r="R4" s="11">
        <v>1.5</v>
      </c>
      <c r="S4" s="11">
        <v>1.6</v>
      </c>
      <c r="T4" s="11">
        <v>2.1</v>
      </c>
      <c r="U4" s="11">
        <v>1.7</v>
      </c>
      <c r="V4" s="11">
        <v>1.5</v>
      </c>
      <c r="W4" s="11">
        <v>1.3</v>
      </c>
      <c r="X4" s="11">
        <v>1.7</v>
      </c>
      <c r="Y4" s="11">
        <v>1.5</v>
      </c>
      <c r="Z4" s="39">
        <f aca="true" t="shared" si="0" ref="Z4:Z34">AVERAGE(B4:Y4)</f>
        <v>1.8250000000000004</v>
      </c>
      <c r="AA4" s="113" t="s">
        <v>46</v>
      </c>
      <c r="AB4" s="11">
        <v>6.2</v>
      </c>
      <c r="AC4" s="135">
        <v>0.12291666666666667</v>
      </c>
      <c r="AD4" s="28">
        <v>1</v>
      </c>
      <c r="AE4" s="113" t="s">
        <v>46</v>
      </c>
      <c r="AF4" s="11">
        <v>9.6</v>
      </c>
      <c r="AG4" s="138">
        <v>0.12013888888888889</v>
      </c>
    </row>
    <row r="5" spans="1:33" ht="14.25" customHeight="1">
      <c r="A5" s="110">
        <v>2</v>
      </c>
      <c r="B5" s="13">
        <v>2.4</v>
      </c>
      <c r="C5" s="9">
        <v>1.8</v>
      </c>
      <c r="D5" s="9">
        <v>1.3</v>
      </c>
      <c r="E5" s="9">
        <v>1.5</v>
      </c>
      <c r="F5" s="9">
        <v>1.1</v>
      </c>
      <c r="G5" s="9">
        <v>1.2</v>
      </c>
      <c r="H5" s="9">
        <v>1.7</v>
      </c>
      <c r="I5" s="9">
        <v>0.6</v>
      </c>
      <c r="J5" s="9">
        <v>1</v>
      </c>
      <c r="K5" s="9">
        <v>1.6</v>
      </c>
      <c r="L5" s="9">
        <v>1.9</v>
      </c>
      <c r="M5" s="9">
        <v>1.8</v>
      </c>
      <c r="N5" s="9">
        <v>2</v>
      </c>
      <c r="O5" s="9">
        <v>2.5</v>
      </c>
      <c r="P5" s="9">
        <v>2.6</v>
      </c>
      <c r="Q5" s="9">
        <v>1.9</v>
      </c>
      <c r="R5" s="9">
        <v>1.1</v>
      </c>
      <c r="S5" s="9">
        <v>2.3</v>
      </c>
      <c r="T5" s="9">
        <v>1.3</v>
      </c>
      <c r="U5" s="9">
        <v>0.9</v>
      </c>
      <c r="V5" s="9">
        <v>2.4</v>
      </c>
      <c r="W5" s="9">
        <v>2.7</v>
      </c>
      <c r="X5" s="9">
        <v>2.1</v>
      </c>
      <c r="Y5" s="9">
        <v>3.1</v>
      </c>
      <c r="Z5" s="40">
        <f t="shared" si="0"/>
        <v>1.7833333333333334</v>
      </c>
      <c r="AA5" s="114" t="s">
        <v>77</v>
      </c>
      <c r="AB5" s="9">
        <v>3.8</v>
      </c>
      <c r="AC5" s="136">
        <v>0.9798611111111111</v>
      </c>
      <c r="AD5" s="29">
        <v>2</v>
      </c>
      <c r="AE5" s="114" t="s">
        <v>57</v>
      </c>
      <c r="AF5" s="9">
        <v>7.4</v>
      </c>
      <c r="AG5" s="139">
        <v>0.9881944444444444</v>
      </c>
    </row>
    <row r="6" spans="1:33" ht="14.25" customHeight="1">
      <c r="A6" s="110">
        <v>3</v>
      </c>
      <c r="B6" s="13">
        <v>3</v>
      </c>
      <c r="C6" s="9">
        <v>2.6</v>
      </c>
      <c r="D6" s="9">
        <v>4.2</v>
      </c>
      <c r="E6" s="9">
        <v>2.6</v>
      </c>
      <c r="F6" s="9">
        <v>3.2</v>
      </c>
      <c r="G6" s="9">
        <v>4.1</v>
      </c>
      <c r="H6" s="9">
        <v>4.6</v>
      </c>
      <c r="I6" s="9">
        <v>4</v>
      </c>
      <c r="J6" s="9">
        <v>4.4</v>
      </c>
      <c r="K6" s="9">
        <v>4.1</v>
      </c>
      <c r="L6" s="9">
        <v>6.9</v>
      </c>
      <c r="M6" s="9">
        <v>5.8</v>
      </c>
      <c r="N6" s="9">
        <v>5.5</v>
      </c>
      <c r="O6" s="9">
        <v>4.9</v>
      </c>
      <c r="P6" s="9">
        <v>4.3</v>
      </c>
      <c r="Q6" s="9">
        <v>5.4</v>
      </c>
      <c r="R6" s="9">
        <v>5.9</v>
      </c>
      <c r="S6" s="9">
        <v>4.9</v>
      </c>
      <c r="T6" s="9">
        <v>5.5</v>
      </c>
      <c r="U6" s="9">
        <v>5.4</v>
      </c>
      <c r="V6" s="9">
        <v>3.7</v>
      </c>
      <c r="W6" s="9">
        <v>4.1</v>
      </c>
      <c r="X6" s="9">
        <v>3.6</v>
      </c>
      <c r="Y6" s="9">
        <v>3.3</v>
      </c>
      <c r="Z6" s="40">
        <f t="shared" si="0"/>
        <v>4.416666666666667</v>
      </c>
      <c r="AA6" s="114" t="s">
        <v>48</v>
      </c>
      <c r="AB6" s="9">
        <v>7.6</v>
      </c>
      <c r="AC6" s="136">
        <v>0.48125</v>
      </c>
      <c r="AD6" s="29">
        <v>3</v>
      </c>
      <c r="AE6" s="114" t="s">
        <v>48</v>
      </c>
      <c r="AF6" s="9">
        <v>14.1</v>
      </c>
      <c r="AG6" s="139">
        <v>0.4826388888888889</v>
      </c>
    </row>
    <row r="7" spans="1:33" ht="14.25" customHeight="1">
      <c r="A7" s="110">
        <v>4</v>
      </c>
      <c r="B7" s="13">
        <v>3.9</v>
      </c>
      <c r="C7" s="9">
        <v>3</v>
      </c>
      <c r="D7" s="9">
        <v>3.7</v>
      </c>
      <c r="E7" s="9">
        <v>1.3</v>
      </c>
      <c r="F7" s="9">
        <v>2.2</v>
      </c>
      <c r="G7" s="9">
        <v>2.2</v>
      </c>
      <c r="H7" s="9">
        <v>2.8</v>
      </c>
      <c r="I7" s="9">
        <v>5</v>
      </c>
      <c r="J7" s="9">
        <v>5.3</v>
      </c>
      <c r="K7" s="9">
        <v>1.6</v>
      </c>
      <c r="L7" s="9">
        <v>3.6</v>
      </c>
      <c r="M7" s="9">
        <v>4</v>
      </c>
      <c r="N7" s="9">
        <v>4.1</v>
      </c>
      <c r="O7" s="9">
        <v>3.1</v>
      </c>
      <c r="P7" s="9">
        <v>3.3</v>
      </c>
      <c r="Q7" s="9">
        <v>2.2</v>
      </c>
      <c r="R7" s="9">
        <v>4.1</v>
      </c>
      <c r="S7" s="9">
        <v>5.2</v>
      </c>
      <c r="T7" s="9">
        <v>5.2</v>
      </c>
      <c r="U7" s="9">
        <v>5.3</v>
      </c>
      <c r="V7" s="9">
        <v>5</v>
      </c>
      <c r="W7" s="9">
        <v>4.2</v>
      </c>
      <c r="X7" s="9">
        <v>0.7</v>
      </c>
      <c r="Y7" s="9">
        <v>1.2</v>
      </c>
      <c r="Z7" s="40">
        <f t="shared" si="0"/>
        <v>3.4250000000000007</v>
      </c>
      <c r="AA7" s="114" t="s">
        <v>47</v>
      </c>
      <c r="AB7" s="9">
        <v>6.2</v>
      </c>
      <c r="AC7" s="136">
        <v>0.8243055555555556</v>
      </c>
      <c r="AD7" s="29">
        <v>4</v>
      </c>
      <c r="AE7" s="114" t="s">
        <v>49</v>
      </c>
      <c r="AF7" s="9">
        <v>10.6</v>
      </c>
      <c r="AG7" s="139">
        <v>0.38680555555555557</v>
      </c>
    </row>
    <row r="8" spans="1:33" ht="14.25" customHeight="1">
      <c r="A8" s="110">
        <v>5</v>
      </c>
      <c r="B8" s="13">
        <v>1.4</v>
      </c>
      <c r="C8" s="9">
        <v>1.2</v>
      </c>
      <c r="D8" s="9">
        <v>2.2</v>
      </c>
      <c r="E8" s="9">
        <v>2.2</v>
      </c>
      <c r="F8" s="9">
        <v>1.9</v>
      </c>
      <c r="G8" s="9">
        <v>2.7</v>
      </c>
      <c r="H8" s="9">
        <v>2.1</v>
      </c>
      <c r="I8" s="9">
        <v>0.6</v>
      </c>
      <c r="J8" s="9">
        <v>0.8</v>
      </c>
      <c r="K8" s="9">
        <v>1.2</v>
      </c>
      <c r="L8" s="9">
        <v>0.8</v>
      </c>
      <c r="M8" s="9">
        <v>2.3</v>
      </c>
      <c r="N8" s="9">
        <v>2.6</v>
      </c>
      <c r="O8" s="9">
        <v>3.6</v>
      </c>
      <c r="P8" s="9">
        <v>2.5</v>
      </c>
      <c r="Q8" s="9">
        <v>2.2</v>
      </c>
      <c r="R8" s="9">
        <v>2.7</v>
      </c>
      <c r="S8" s="9">
        <v>2.2</v>
      </c>
      <c r="T8" s="9">
        <v>1.6</v>
      </c>
      <c r="U8" s="9">
        <v>2.8</v>
      </c>
      <c r="V8" s="9">
        <v>1.6</v>
      </c>
      <c r="W8" s="9">
        <v>0.8</v>
      </c>
      <c r="X8" s="9">
        <v>1.6</v>
      </c>
      <c r="Y8" s="9">
        <v>2</v>
      </c>
      <c r="Z8" s="40">
        <f t="shared" si="0"/>
        <v>1.9000000000000004</v>
      </c>
      <c r="AA8" s="114" t="s">
        <v>54</v>
      </c>
      <c r="AB8" s="9">
        <v>3.9</v>
      </c>
      <c r="AC8" s="136">
        <v>0.5861111111111111</v>
      </c>
      <c r="AD8" s="29">
        <v>5</v>
      </c>
      <c r="AE8" s="114" t="s">
        <v>70</v>
      </c>
      <c r="AF8" s="9">
        <v>6.9</v>
      </c>
      <c r="AG8" s="139">
        <v>0.5743055555555555</v>
      </c>
    </row>
    <row r="9" spans="1:33" ht="14.25" customHeight="1">
      <c r="A9" s="110">
        <v>6</v>
      </c>
      <c r="B9" s="13">
        <v>0.9</v>
      </c>
      <c r="C9" s="9">
        <v>1.5</v>
      </c>
      <c r="D9" s="9">
        <v>2.3</v>
      </c>
      <c r="E9" s="9">
        <v>2.1</v>
      </c>
      <c r="F9" s="9">
        <v>1.4</v>
      </c>
      <c r="G9" s="9">
        <v>1.5</v>
      </c>
      <c r="H9" s="9">
        <v>1.3</v>
      </c>
      <c r="I9" s="9">
        <v>1.2</v>
      </c>
      <c r="J9" s="9">
        <v>1.7</v>
      </c>
      <c r="K9" s="9">
        <v>0.7</v>
      </c>
      <c r="L9" s="9">
        <v>2.7</v>
      </c>
      <c r="M9" s="9">
        <v>3.5</v>
      </c>
      <c r="N9" s="9">
        <v>3.9</v>
      </c>
      <c r="O9" s="9">
        <v>3.8</v>
      </c>
      <c r="P9" s="9">
        <v>3</v>
      </c>
      <c r="Q9" s="9">
        <v>2.5</v>
      </c>
      <c r="R9" s="9">
        <v>2.5</v>
      </c>
      <c r="S9" s="9">
        <v>2</v>
      </c>
      <c r="T9" s="9">
        <v>2</v>
      </c>
      <c r="U9" s="9">
        <v>1</v>
      </c>
      <c r="V9" s="9">
        <v>1.7</v>
      </c>
      <c r="W9" s="9">
        <v>2.1</v>
      </c>
      <c r="X9" s="9">
        <v>2.4</v>
      </c>
      <c r="Y9" s="9">
        <v>1.8</v>
      </c>
      <c r="Z9" s="40">
        <f t="shared" si="0"/>
        <v>2.0625</v>
      </c>
      <c r="AA9" s="114" t="s">
        <v>48</v>
      </c>
      <c r="AB9" s="9">
        <v>4.9</v>
      </c>
      <c r="AC9" s="136">
        <v>0.5326388888888889</v>
      </c>
      <c r="AD9" s="29">
        <v>6</v>
      </c>
      <c r="AE9" s="114" t="s">
        <v>54</v>
      </c>
      <c r="AF9" s="9">
        <v>8.4</v>
      </c>
      <c r="AG9" s="139">
        <v>0.5479166666666667</v>
      </c>
    </row>
    <row r="10" spans="1:33" ht="14.25" customHeight="1">
      <c r="A10" s="110">
        <v>7</v>
      </c>
      <c r="B10" s="13">
        <v>2.2</v>
      </c>
      <c r="C10" s="9">
        <v>1.7</v>
      </c>
      <c r="D10" s="9">
        <v>2.6</v>
      </c>
      <c r="E10" s="9">
        <v>1.1</v>
      </c>
      <c r="F10" s="9">
        <v>0.8</v>
      </c>
      <c r="G10" s="9">
        <v>0.7</v>
      </c>
      <c r="H10" s="9">
        <v>0.9</v>
      </c>
      <c r="I10" s="9">
        <v>0.7</v>
      </c>
      <c r="J10" s="9">
        <v>2.2</v>
      </c>
      <c r="K10" s="9">
        <v>2.8</v>
      </c>
      <c r="L10" s="9">
        <v>1.9</v>
      </c>
      <c r="M10" s="9">
        <v>3.3</v>
      </c>
      <c r="N10" s="9">
        <v>6.3</v>
      </c>
      <c r="O10" s="9">
        <v>4</v>
      </c>
      <c r="P10" s="9">
        <v>4.7</v>
      </c>
      <c r="Q10" s="9">
        <v>5.5</v>
      </c>
      <c r="R10" s="9">
        <v>3.8</v>
      </c>
      <c r="S10" s="9">
        <v>3.3</v>
      </c>
      <c r="T10" s="9">
        <v>4.2</v>
      </c>
      <c r="U10" s="9">
        <v>2.6</v>
      </c>
      <c r="V10" s="9">
        <v>2.1</v>
      </c>
      <c r="W10" s="9">
        <v>2.8</v>
      </c>
      <c r="X10" s="9">
        <v>2.8</v>
      </c>
      <c r="Y10" s="9">
        <v>4.8</v>
      </c>
      <c r="Z10" s="40">
        <f t="shared" si="0"/>
        <v>2.8249999999999997</v>
      </c>
      <c r="AA10" s="114" t="s">
        <v>50</v>
      </c>
      <c r="AB10" s="9">
        <v>6.4</v>
      </c>
      <c r="AC10" s="136">
        <v>0.54375</v>
      </c>
      <c r="AD10" s="29">
        <v>7</v>
      </c>
      <c r="AE10" s="114" t="s">
        <v>50</v>
      </c>
      <c r="AF10" s="9">
        <v>10</v>
      </c>
      <c r="AG10" s="139">
        <v>0.6951388888888889</v>
      </c>
    </row>
    <row r="11" spans="1:33" ht="14.25" customHeight="1">
      <c r="A11" s="110">
        <v>8</v>
      </c>
      <c r="B11" s="13">
        <v>2.4</v>
      </c>
      <c r="C11" s="9">
        <v>4</v>
      </c>
      <c r="D11" s="9">
        <v>3.8</v>
      </c>
      <c r="E11" s="9">
        <v>2.9</v>
      </c>
      <c r="F11" s="9">
        <v>1.8</v>
      </c>
      <c r="G11" s="9">
        <v>3.6</v>
      </c>
      <c r="H11" s="9">
        <v>1.9</v>
      </c>
      <c r="I11" s="9">
        <v>2.5</v>
      </c>
      <c r="J11" s="9">
        <v>2.4</v>
      </c>
      <c r="K11" s="9">
        <v>1.2</v>
      </c>
      <c r="L11" s="9">
        <v>3</v>
      </c>
      <c r="M11" s="9">
        <v>3.8</v>
      </c>
      <c r="N11" s="9">
        <v>3.6</v>
      </c>
      <c r="O11" s="9">
        <v>3.3</v>
      </c>
      <c r="P11" s="9">
        <v>3</v>
      </c>
      <c r="Q11" s="9">
        <v>2</v>
      </c>
      <c r="R11" s="9">
        <v>1.9</v>
      </c>
      <c r="S11" s="9">
        <v>2.3</v>
      </c>
      <c r="T11" s="9">
        <v>1.1</v>
      </c>
      <c r="U11" s="9">
        <v>0.9</v>
      </c>
      <c r="V11" s="9">
        <v>0.7</v>
      </c>
      <c r="W11" s="9">
        <v>2</v>
      </c>
      <c r="X11" s="9">
        <v>1.1</v>
      </c>
      <c r="Y11" s="9">
        <v>2</v>
      </c>
      <c r="Z11" s="40">
        <f t="shared" si="0"/>
        <v>2.3833333333333333</v>
      </c>
      <c r="AA11" s="114" t="s">
        <v>50</v>
      </c>
      <c r="AB11" s="9">
        <v>5.2</v>
      </c>
      <c r="AC11" s="136">
        <v>0.02013888888888889</v>
      </c>
      <c r="AD11" s="29">
        <v>8</v>
      </c>
      <c r="AE11" s="114" t="s">
        <v>55</v>
      </c>
      <c r="AF11" s="9">
        <v>10.1</v>
      </c>
      <c r="AG11" s="139">
        <v>0.4680555555555555</v>
      </c>
    </row>
    <row r="12" spans="1:33" ht="14.25" customHeight="1">
      <c r="A12" s="110">
        <v>9</v>
      </c>
      <c r="B12" s="13">
        <v>2.3</v>
      </c>
      <c r="C12" s="9">
        <v>2.1</v>
      </c>
      <c r="D12" s="9">
        <v>0.8</v>
      </c>
      <c r="E12" s="9">
        <v>1.4</v>
      </c>
      <c r="F12" s="9">
        <v>1.5</v>
      </c>
      <c r="G12" s="9">
        <v>1.4</v>
      </c>
      <c r="H12" s="9">
        <v>1.2</v>
      </c>
      <c r="I12" s="9">
        <v>2</v>
      </c>
      <c r="J12" s="9">
        <v>2.9</v>
      </c>
      <c r="K12" s="9">
        <v>3.4</v>
      </c>
      <c r="L12" s="9">
        <v>4.6</v>
      </c>
      <c r="M12" s="9">
        <v>3.7</v>
      </c>
      <c r="N12" s="9">
        <v>3.7</v>
      </c>
      <c r="O12" s="9">
        <v>3.1</v>
      </c>
      <c r="P12" s="9">
        <v>2.9</v>
      </c>
      <c r="Q12" s="9">
        <v>2.7</v>
      </c>
      <c r="R12" s="9">
        <v>1.8</v>
      </c>
      <c r="S12" s="9">
        <v>1.9</v>
      </c>
      <c r="T12" s="9">
        <v>1.3</v>
      </c>
      <c r="U12" s="9">
        <v>2.1</v>
      </c>
      <c r="V12" s="9">
        <v>1.4</v>
      </c>
      <c r="W12" s="9">
        <v>2.1</v>
      </c>
      <c r="X12" s="9">
        <v>3.5</v>
      </c>
      <c r="Y12" s="9">
        <v>1.7</v>
      </c>
      <c r="Z12" s="40">
        <f t="shared" si="0"/>
        <v>2.3125</v>
      </c>
      <c r="AA12" s="114" t="s">
        <v>50</v>
      </c>
      <c r="AB12" s="9">
        <v>5.2</v>
      </c>
      <c r="AC12" s="136">
        <v>0.4694444444444445</v>
      </c>
      <c r="AD12" s="29">
        <v>9</v>
      </c>
      <c r="AE12" s="114" t="s">
        <v>50</v>
      </c>
      <c r="AF12" s="9">
        <v>7.8</v>
      </c>
      <c r="AG12" s="139">
        <v>0.4680555555555555</v>
      </c>
    </row>
    <row r="13" spans="1:33" ht="14.25" customHeight="1">
      <c r="A13" s="110">
        <v>10</v>
      </c>
      <c r="B13" s="13">
        <v>1.8</v>
      </c>
      <c r="C13" s="9">
        <v>1.2</v>
      </c>
      <c r="D13" s="9">
        <v>4.1</v>
      </c>
      <c r="E13" s="9">
        <v>6.3</v>
      </c>
      <c r="F13" s="9">
        <v>1</v>
      </c>
      <c r="G13" s="9">
        <v>2.4</v>
      </c>
      <c r="H13" s="9">
        <v>2.4</v>
      </c>
      <c r="I13" s="9">
        <v>3.4</v>
      </c>
      <c r="J13" s="9">
        <v>2.4</v>
      </c>
      <c r="K13" s="9">
        <v>2.9</v>
      </c>
      <c r="L13" s="9">
        <v>2.1</v>
      </c>
      <c r="M13" s="9">
        <v>2.6</v>
      </c>
      <c r="N13" s="9">
        <v>2.2</v>
      </c>
      <c r="O13" s="9">
        <v>2.6</v>
      </c>
      <c r="P13" s="9">
        <v>2</v>
      </c>
      <c r="Q13" s="9">
        <v>1.3</v>
      </c>
      <c r="R13" s="9">
        <v>1.2</v>
      </c>
      <c r="S13" s="9">
        <v>1.7</v>
      </c>
      <c r="T13" s="9">
        <v>1.2</v>
      </c>
      <c r="U13" s="9">
        <v>0.9</v>
      </c>
      <c r="V13" s="9">
        <v>0.9</v>
      </c>
      <c r="W13" s="9">
        <v>0.9</v>
      </c>
      <c r="X13" s="9">
        <v>1</v>
      </c>
      <c r="Y13" s="9">
        <v>1</v>
      </c>
      <c r="Z13" s="40">
        <f t="shared" si="0"/>
        <v>2.0625</v>
      </c>
      <c r="AA13" s="114" t="s">
        <v>47</v>
      </c>
      <c r="AB13" s="9">
        <v>7.3</v>
      </c>
      <c r="AC13" s="136">
        <v>0.1173611111111111</v>
      </c>
      <c r="AD13" s="29">
        <v>10</v>
      </c>
      <c r="AE13" s="114" t="s">
        <v>47</v>
      </c>
      <c r="AF13" s="9">
        <v>12.2</v>
      </c>
      <c r="AG13" s="139">
        <v>0.1125</v>
      </c>
    </row>
    <row r="14" spans="1:33" ht="14.25" customHeight="1">
      <c r="A14" s="111">
        <v>11</v>
      </c>
      <c r="B14" s="19">
        <v>1.7</v>
      </c>
      <c r="C14" s="20">
        <v>3</v>
      </c>
      <c r="D14" s="20">
        <v>1.4</v>
      </c>
      <c r="E14" s="20">
        <v>1.7</v>
      </c>
      <c r="F14" s="20">
        <v>2.3</v>
      </c>
      <c r="G14" s="20">
        <v>1.5</v>
      </c>
      <c r="H14" s="20">
        <v>1.7</v>
      </c>
      <c r="I14" s="20">
        <v>3.6</v>
      </c>
      <c r="J14" s="20">
        <v>4.1</v>
      </c>
      <c r="K14" s="20">
        <v>3.5</v>
      </c>
      <c r="L14" s="20">
        <v>5.9</v>
      </c>
      <c r="M14" s="20">
        <v>5.3</v>
      </c>
      <c r="N14" s="20">
        <v>4.9</v>
      </c>
      <c r="O14" s="20">
        <v>4.9</v>
      </c>
      <c r="P14" s="20">
        <v>4.3</v>
      </c>
      <c r="Q14" s="20">
        <v>3.1</v>
      </c>
      <c r="R14" s="20">
        <v>4</v>
      </c>
      <c r="S14" s="20">
        <v>3</v>
      </c>
      <c r="T14" s="20">
        <v>3.2</v>
      </c>
      <c r="U14" s="20">
        <v>3.5</v>
      </c>
      <c r="V14" s="20">
        <v>4.8</v>
      </c>
      <c r="W14" s="20">
        <v>2.9</v>
      </c>
      <c r="X14" s="20">
        <v>1.5</v>
      </c>
      <c r="Y14" s="20">
        <v>1.5</v>
      </c>
      <c r="Z14" s="41">
        <f t="shared" si="0"/>
        <v>3.220833333333333</v>
      </c>
      <c r="AA14" s="115" t="s">
        <v>54</v>
      </c>
      <c r="AB14" s="20">
        <v>6.9</v>
      </c>
      <c r="AC14" s="137">
        <v>0.525</v>
      </c>
      <c r="AD14" s="30">
        <v>11</v>
      </c>
      <c r="AE14" s="115" t="s">
        <v>54</v>
      </c>
      <c r="AF14" s="20">
        <v>12.7</v>
      </c>
      <c r="AG14" s="140">
        <v>0.5215277777777778</v>
      </c>
    </row>
    <row r="15" spans="1:33" ht="14.25" customHeight="1">
      <c r="A15" s="110">
        <v>12</v>
      </c>
      <c r="B15" s="13">
        <v>1</v>
      </c>
      <c r="C15" s="9">
        <v>0.8</v>
      </c>
      <c r="D15" s="9">
        <v>1.3</v>
      </c>
      <c r="E15" s="9">
        <v>2.6</v>
      </c>
      <c r="F15" s="9">
        <v>4.7</v>
      </c>
      <c r="G15" s="9">
        <v>1.8</v>
      </c>
      <c r="H15" s="9">
        <v>1.4</v>
      </c>
      <c r="I15" s="9">
        <v>1.5</v>
      </c>
      <c r="J15" s="9">
        <v>1.7</v>
      </c>
      <c r="K15" s="9">
        <v>1.1</v>
      </c>
      <c r="L15" s="9">
        <v>2.2</v>
      </c>
      <c r="M15" s="9">
        <v>2</v>
      </c>
      <c r="N15" s="9">
        <v>2.9</v>
      </c>
      <c r="O15" s="9">
        <v>3.3</v>
      </c>
      <c r="P15" s="9">
        <v>3.9</v>
      </c>
      <c r="Q15" s="9">
        <v>2.3</v>
      </c>
      <c r="R15" s="9">
        <v>2.2</v>
      </c>
      <c r="S15" s="9">
        <v>2.8</v>
      </c>
      <c r="T15" s="9">
        <v>2.2</v>
      </c>
      <c r="U15" s="9">
        <v>2.7</v>
      </c>
      <c r="V15" s="9">
        <v>3</v>
      </c>
      <c r="W15" s="9">
        <v>3.2</v>
      </c>
      <c r="X15" s="9">
        <v>3.3</v>
      </c>
      <c r="Y15" s="9">
        <v>3</v>
      </c>
      <c r="Z15" s="40">
        <f t="shared" si="0"/>
        <v>2.3708333333333336</v>
      </c>
      <c r="AA15" s="114" t="s">
        <v>47</v>
      </c>
      <c r="AB15" s="9">
        <v>6.7</v>
      </c>
      <c r="AC15" s="136">
        <v>0.19305555555555554</v>
      </c>
      <c r="AD15" s="29">
        <v>12</v>
      </c>
      <c r="AE15" s="114" t="s">
        <v>47</v>
      </c>
      <c r="AF15" s="9">
        <v>11.5</v>
      </c>
      <c r="AG15" s="139">
        <v>0.1875</v>
      </c>
    </row>
    <row r="16" spans="1:33" ht="14.25" customHeight="1">
      <c r="A16" s="110">
        <v>13</v>
      </c>
      <c r="B16" s="13">
        <v>3.7</v>
      </c>
      <c r="C16" s="9">
        <v>3.9</v>
      </c>
      <c r="D16" s="9">
        <v>4.1</v>
      </c>
      <c r="E16" s="9">
        <v>3.9</v>
      </c>
      <c r="F16" s="9">
        <v>3.7</v>
      </c>
      <c r="G16" s="9">
        <v>4</v>
      </c>
      <c r="H16" s="9">
        <v>4.2</v>
      </c>
      <c r="I16" s="9">
        <v>4</v>
      </c>
      <c r="J16" s="9">
        <v>3.9</v>
      </c>
      <c r="K16" s="9">
        <v>4.1</v>
      </c>
      <c r="L16" s="9">
        <v>4</v>
      </c>
      <c r="M16" s="9">
        <v>4.7</v>
      </c>
      <c r="N16" s="9">
        <v>5.3</v>
      </c>
      <c r="O16" s="9">
        <v>4.8</v>
      </c>
      <c r="P16" s="9">
        <v>3.8</v>
      </c>
      <c r="Q16" s="9">
        <v>4.4</v>
      </c>
      <c r="R16" s="9">
        <v>3.8</v>
      </c>
      <c r="S16" s="9">
        <v>3.4</v>
      </c>
      <c r="T16" s="9">
        <v>3.1</v>
      </c>
      <c r="U16" s="9">
        <v>3.2</v>
      </c>
      <c r="V16" s="9">
        <v>2</v>
      </c>
      <c r="W16" s="9">
        <v>2.1</v>
      </c>
      <c r="X16" s="9">
        <v>0.8</v>
      </c>
      <c r="Y16" s="9">
        <v>1</v>
      </c>
      <c r="Z16" s="40">
        <f t="shared" si="0"/>
        <v>3.579166666666666</v>
      </c>
      <c r="AA16" s="114" t="s">
        <v>66</v>
      </c>
      <c r="AB16" s="9">
        <v>6.5</v>
      </c>
      <c r="AC16" s="136">
        <v>0.8013888888888889</v>
      </c>
      <c r="AD16" s="29">
        <v>13</v>
      </c>
      <c r="AE16" s="114" t="s">
        <v>50</v>
      </c>
      <c r="AF16" s="9">
        <v>11.2</v>
      </c>
      <c r="AG16" s="139">
        <v>0.5652777777777778</v>
      </c>
    </row>
    <row r="17" spans="1:33" ht="14.25" customHeight="1">
      <c r="A17" s="110">
        <v>14</v>
      </c>
      <c r="B17" s="13">
        <v>0.5</v>
      </c>
      <c r="C17" s="9">
        <v>0.9</v>
      </c>
      <c r="D17" s="9">
        <v>1.2</v>
      </c>
      <c r="E17" s="9">
        <v>1.6</v>
      </c>
      <c r="F17" s="9">
        <v>2.1</v>
      </c>
      <c r="G17" s="9">
        <v>2.2</v>
      </c>
      <c r="H17" s="9">
        <v>1</v>
      </c>
      <c r="I17" s="9">
        <v>1.2</v>
      </c>
      <c r="J17" s="9">
        <v>3.4</v>
      </c>
      <c r="K17" s="9">
        <v>2.2</v>
      </c>
      <c r="L17" s="9">
        <v>3.6</v>
      </c>
      <c r="M17" s="9">
        <v>2.6</v>
      </c>
      <c r="N17" s="9">
        <v>2.9</v>
      </c>
      <c r="O17" s="9">
        <v>4.6</v>
      </c>
      <c r="P17" s="9">
        <v>2</v>
      </c>
      <c r="Q17" s="9">
        <v>1.7</v>
      </c>
      <c r="R17" s="9">
        <v>1.7</v>
      </c>
      <c r="S17" s="9">
        <v>1.2</v>
      </c>
      <c r="T17" s="9">
        <v>1.3</v>
      </c>
      <c r="U17" s="9">
        <v>1.3</v>
      </c>
      <c r="V17" s="9">
        <v>1.4</v>
      </c>
      <c r="W17" s="9">
        <v>1.9</v>
      </c>
      <c r="X17" s="9">
        <v>4.5</v>
      </c>
      <c r="Y17" s="9">
        <v>3.5</v>
      </c>
      <c r="Z17" s="40">
        <f t="shared" si="0"/>
        <v>2.1041666666666665</v>
      </c>
      <c r="AA17" s="114" t="s">
        <v>50</v>
      </c>
      <c r="AB17" s="9">
        <v>4.8</v>
      </c>
      <c r="AC17" s="136">
        <v>0.5819444444444445</v>
      </c>
      <c r="AD17" s="29">
        <v>14</v>
      </c>
      <c r="AE17" s="114" t="s">
        <v>50</v>
      </c>
      <c r="AF17" s="9">
        <v>7.1</v>
      </c>
      <c r="AG17" s="139">
        <v>0.5770833333333333</v>
      </c>
    </row>
    <row r="18" spans="1:33" ht="14.25" customHeight="1">
      <c r="A18" s="110">
        <v>15</v>
      </c>
      <c r="B18" s="13">
        <v>4.1</v>
      </c>
      <c r="C18" s="9">
        <v>4.3</v>
      </c>
      <c r="D18" s="9">
        <v>3.4</v>
      </c>
      <c r="E18" s="9">
        <v>2.2</v>
      </c>
      <c r="F18" s="9">
        <v>3</v>
      </c>
      <c r="G18" s="9">
        <v>4</v>
      </c>
      <c r="H18" s="9">
        <v>6.1</v>
      </c>
      <c r="I18" s="9">
        <v>3.4</v>
      </c>
      <c r="J18" s="9">
        <v>2.3</v>
      </c>
      <c r="K18" s="9">
        <v>1.9</v>
      </c>
      <c r="L18" s="9">
        <v>2.6</v>
      </c>
      <c r="M18" s="9">
        <v>3.9</v>
      </c>
      <c r="N18" s="9">
        <v>4.3</v>
      </c>
      <c r="O18" s="9">
        <v>3.7</v>
      </c>
      <c r="P18" s="9">
        <v>4.4</v>
      </c>
      <c r="Q18" s="9">
        <v>3.5</v>
      </c>
      <c r="R18" s="9">
        <v>4.5</v>
      </c>
      <c r="S18" s="9">
        <v>3.6</v>
      </c>
      <c r="T18" s="9">
        <v>4</v>
      </c>
      <c r="U18" s="9">
        <v>3.6</v>
      </c>
      <c r="V18" s="9">
        <v>2.3</v>
      </c>
      <c r="W18" s="9">
        <v>2.6</v>
      </c>
      <c r="X18" s="9">
        <v>1.7</v>
      </c>
      <c r="Y18" s="9">
        <v>1</v>
      </c>
      <c r="Z18" s="40">
        <f t="shared" si="0"/>
        <v>3.349999999999999</v>
      </c>
      <c r="AA18" s="114" t="s">
        <v>47</v>
      </c>
      <c r="AB18" s="9">
        <v>6.8</v>
      </c>
      <c r="AC18" s="136">
        <v>0.28611111111111115</v>
      </c>
      <c r="AD18" s="29">
        <v>15</v>
      </c>
      <c r="AE18" s="114" t="s">
        <v>47</v>
      </c>
      <c r="AF18" s="9">
        <v>10.4</v>
      </c>
      <c r="AG18" s="139">
        <v>0.30069444444444443</v>
      </c>
    </row>
    <row r="19" spans="1:33" ht="14.25" customHeight="1">
      <c r="A19" s="110">
        <v>16</v>
      </c>
      <c r="B19" s="13">
        <v>1.2</v>
      </c>
      <c r="C19" s="9">
        <v>0.7</v>
      </c>
      <c r="D19" s="9">
        <v>1.6</v>
      </c>
      <c r="E19" s="9">
        <v>0.9</v>
      </c>
      <c r="F19" s="9">
        <v>1.2</v>
      </c>
      <c r="G19" s="9">
        <v>1.1</v>
      </c>
      <c r="H19" s="9">
        <v>1.8</v>
      </c>
      <c r="I19" s="9">
        <v>2.1</v>
      </c>
      <c r="J19" s="9">
        <v>1.7</v>
      </c>
      <c r="K19" s="9">
        <v>1</v>
      </c>
      <c r="L19" s="9">
        <v>3.1</v>
      </c>
      <c r="M19" s="9">
        <v>0.4</v>
      </c>
      <c r="N19" s="9">
        <v>1.2</v>
      </c>
      <c r="O19" s="9">
        <v>0.9</v>
      </c>
      <c r="P19" s="9">
        <v>1.5</v>
      </c>
      <c r="Q19" s="9">
        <v>2</v>
      </c>
      <c r="R19" s="9">
        <v>1.7</v>
      </c>
      <c r="S19" s="9">
        <v>1.4</v>
      </c>
      <c r="T19" s="9">
        <v>1</v>
      </c>
      <c r="U19" s="9">
        <v>1.9</v>
      </c>
      <c r="V19" s="9">
        <v>1.8</v>
      </c>
      <c r="W19" s="9">
        <v>2.4</v>
      </c>
      <c r="X19" s="9">
        <v>0.7</v>
      </c>
      <c r="Y19" s="9">
        <v>1.6</v>
      </c>
      <c r="Z19" s="40">
        <f t="shared" si="0"/>
        <v>1.4541666666666666</v>
      </c>
      <c r="AA19" s="114" t="s">
        <v>50</v>
      </c>
      <c r="AB19" s="9">
        <v>4.1</v>
      </c>
      <c r="AC19" s="136">
        <v>0.34722222222222227</v>
      </c>
      <c r="AD19" s="29">
        <v>16</v>
      </c>
      <c r="AE19" s="114" t="s">
        <v>50</v>
      </c>
      <c r="AF19" s="9">
        <v>6.2</v>
      </c>
      <c r="AG19" s="139">
        <v>0.34375</v>
      </c>
    </row>
    <row r="20" spans="1:33" ht="14.25" customHeight="1">
      <c r="A20" s="110">
        <v>17</v>
      </c>
      <c r="B20" s="13">
        <v>1.6</v>
      </c>
      <c r="C20" s="9">
        <v>1.3</v>
      </c>
      <c r="D20" s="9">
        <v>1.3</v>
      </c>
      <c r="E20" s="9">
        <v>1.3</v>
      </c>
      <c r="F20" s="9">
        <v>1</v>
      </c>
      <c r="G20" s="9">
        <v>2.9</v>
      </c>
      <c r="H20" s="9">
        <v>1.8</v>
      </c>
      <c r="I20" s="9">
        <v>1.4</v>
      </c>
      <c r="J20" s="9">
        <v>2.8</v>
      </c>
      <c r="K20" s="10">
        <v>3.4</v>
      </c>
      <c r="L20" s="9">
        <v>4</v>
      </c>
      <c r="M20" s="9">
        <v>4.1</v>
      </c>
      <c r="N20" s="9">
        <v>3.4</v>
      </c>
      <c r="O20" s="9">
        <v>2.5</v>
      </c>
      <c r="P20" s="9">
        <v>2.3</v>
      </c>
      <c r="Q20" s="9">
        <v>3.1</v>
      </c>
      <c r="R20" s="9">
        <v>2.2</v>
      </c>
      <c r="S20" s="9">
        <v>2.6</v>
      </c>
      <c r="T20" s="9">
        <v>1.9</v>
      </c>
      <c r="U20" s="9">
        <v>2</v>
      </c>
      <c r="V20" s="9">
        <v>1.2</v>
      </c>
      <c r="W20" s="9">
        <v>1.3</v>
      </c>
      <c r="X20" s="9">
        <v>1.6</v>
      </c>
      <c r="Y20" s="9">
        <v>2.6</v>
      </c>
      <c r="Z20" s="40">
        <f t="shared" si="0"/>
        <v>2.2333333333333334</v>
      </c>
      <c r="AA20" s="114" t="s">
        <v>50</v>
      </c>
      <c r="AB20" s="9">
        <v>4.7</v>
      </c>
      <c r="AC20" s="136">
        <v>0.3652777777777778</v>
      </c>
      <c r="AD20" s="29">
        <v>17</v>
      </c>
      <c r="AE20" s="114" t="s">
        <v>58</v>
      </c>
      <c r="AF20" s="9">
        <v>7.7</v>
      </c>
      <c r="AG20" s="139">
        <v>0.5041666666666667</v>
      </c>
    </row>
    <row r="21" spans="1:33" ht="14.25" customHeight="1">
      <c r="A21" s="110">
        <v>18</v>
      </c>
      <c r="B21" s="13">
        <v>1.5</v>
      </c>
      <c r="C21" s="9">
        <v>1.8</v>
      </c>
      <c r="D21" s="9">
        <v>2.7</v>
      </c>
      <c r="E21" s="9">
        <v>1.5</v>
      </c>
      <c r="F21" s="9">
        <v>2.8</v>
      </c>
      <c r="G21" s="9">
        <v>0.8</v>
      </c>
      <c r="H21" s="9">
        <v>0.8</v>
      </c>
      <c r="I21" s="9">
        <v>1.1</v>
      </c>
      <c r="J21" s="9">
        <v>2.5</v>
      </c>
      <c r="K21" s="9">
        <v>2</v>
      </c>
      <c r="L21" s="9">
        <v>3.1</v>
      </c>
      <c r="M21" s="9">
        <v>2.4</v>
      </c>
      <c r="N21" s="9">
        <v>3</v>
      </c>
      <c r="O21" s="9">
        <v>3</v>
      </c>
      <c r="P21" s="9">
        <v>2.6</v>
      </c>
      <c r="Q21" s="9">
        <v>1.7</v>
      </c>
      <c r="R21" s="9">
        <v>4.8</v>
      </c>
      <c r="S21" s="9">
        <v>5.6</v>
      </c>
      <c r="T21" s="9">
        <v>1.1</v>
      </c>
      <c r="U21" s="9">
        <v>2.1</v>
      </c>
      <c r="V21" s="9">
        <v>2.4</v>
      </c>
      <c r="W21" s="9">
        <v>1</v>
      </c>
      <c r="X21" s="9">
        <v>1.1</v>
      </c>
      <c r="Y21" s="9">
        <v>0.7</v>
      </c>
      <c r="Z21" s="40">
        <f t="shared" si="0"/>
        <v>2.170833333333334</v>
      </c>
      <c r="AA21" s="114" t="s">
        <v>47</v>
      </c>
      <c r="AB21" s="9">
        <v>6.7</v>
      </c>
      <c r="AC21" s="136">
        <v>0.7375</v>
      </c>
      <c r="AD21" s="29">
        <v>18</v>
      </c>
      <c r="AE21" s="114" t="s">
        <v>47</v>
      </c>
      <c r="AF21" s="9">
        <v>10.8</v>
      </c>
      <c r="AG21" s="139">
        <v>0.7319444444444444</v>
      </c>
    </row>
    <row r="22" spans="1:33" ht="14.25" customHeight="1">
      <c r="A22" s="110">
        <v>19</v>
      </c>
      <c r="B22" s="13">
        <v>0.9</v>
      </c>
      <c r="C22" s="9">
        <v>0.8</v>
      </c>
      <c r="D22" s="9">
        <v>1.3</v>
      </c>
      <c r="E22" s="9">
        <v>0.4</v>
      </c>
      <c r="F22" s="9">
        <v>2.3</v>
      </c>
      <c r="G22" s="9">
        <v>2.2</v>
      </c>
      <c r="H22" s="9">
        <v>2</v>
      </c>
      <c r="I22" s="9">
        <v>0.5</v>
      </c>
      <c r="J22" s="9">
        <v>1.7</v>
      </c>
      <c r="K22" s="9">
        <v>0.8</v>
      </c>
      <c r="L22" s="9">
        <v>3.4</v>
      </c>
      <c r="M22" s="9">
        <v>3.8</v>
      </c>
      <c r="N22" s="9">
        <v>2.9</v>
      </c>
      <c r="O22" s="9">
        <v>3.3</v>
      </c>
      <c r="P22" s="9">
        <v>2.9</v>
      </c>
      <c r="Q22" s="9">
        <v>2.5</v>
      </c>
      <c r="R22" s="9">
        <v>2.5</v>
      </c>
      <c r="S22" s="9">
        <v>3</v>
      </c>
      <c r="T22" s="9">
        <v>2</v>
      </c>
      <c r="U22" s="9">
        <v>1.6</v>
      </c>
      <c r="V22" s="9">
        <v>1.3</v>
      </c>
      <c r="W22" s="9">
        <v>1.2</v>
      </c>
      <c r="X22" s="9">
        <v>1.6</v>
      </c>
      <c r="Y22" s="9">
        <v>1.8</v>
      </c>
      <c r="Z22" s="40">
        <f t="shared" si="0"/>
        <v>1.945833333333333</v>
      </c>
      <c r="AA22" s="114" t="s">
        <v>58</v>
      </c>
      <c r="AB22" s="9">
        <v>4.7</v>
      </c>
      <c r="AC22" s="136">
        <v>0.46875</v>
      </c>
      <c r="AD22" s="29">
        <v>19</v>
      </c>
      <c r="AE22" s="114" t="s">
        <v>50</v>
      </c>
      <c r="AF22" s="9">
        <v>7.5</v>
      </c>
      <c r="AG22" s="139">
        <v>0.46458333333333335</v>
      </c>
    </row>
    <row r="23" spans="1:33" ht="14.25" customHeight="1">
      <c r="A23" s="110">
        <v>20</v>
      </c>
      <c r="B23" s="13">
        <v>1.1</v>
      </c>
      <c r="C23" s="9">
        <v>0.7</v>
      </c>
      <c r="D23" s="9">
        <v>0.7</v>
      </c>
      <c r="E23" s="9">
        <v>2</v>
      </c>
      <c r="F23" s="9">
        <v>1</v>
      </c>
      <c r="G23" s="9">
        <v>1.2</v>
      </c>
      <c r="H23" s="9">
        <v>1.2</v>
      </c>
      <c r="I23" s="9">
        <v>3.3</v>
      </c>
      <c r="J23" s="9">
        <v>5.8</v>
      </c>
      <c r="K23" s="9">
        <v>5.7</v>
      </c>
      <c r="L23" s="9">
        <v>1.6</v>
      </c>
      <c r="M23" s="9">
        <v>3.6</v>
      </c>
      <c r="N23" s="9">
        <v>2.6</v>
      </c>
      <c r="O23" s="9">
        <v>3.1</v>
      </c>
      <c r="P23" s="9">
        <v>1</v>
      </c>
      <c r="Q23" s="9">
        <v>1.1</v>
      </c>
      <c r="R23" s="9">
        <v>1.7</v>
      </c>
      <c r="S23" s="9">
        <v>1.8</v>
      </c>
      <c r="T23" s="9">
        <v>2.1</v>
      </c>
      <c r="U23" s="9">
        <v>2.8</v>
      </c>
      <c r="V23" s="9">
        <v>1.6</v>
      </c>
      <c r="W23" s="9">
        <v>1.4</v>
      </c>
      <c r="X23" s="9">
        <v>1.6</v>
      </c>
      <c r="Y23" s="9">
        <v>1.6</v>
      </c>
      <c r="Z23" s="40">
        <f t="shared" si="0"/>
        <v>2.0958333333333337</v>
      </c>
      <c r="AA23" s="114" t="s">
        <v>49</v>
      </c>
      <c r="AB23" s="9">
        <v>6.9</v>
      </c>
      <c r="AC23" s="136">
        <v>0.37013888888888885</v>
      </c>
      <c r="AD23" s="29">
        <v>20</v>
      </c>
      <c r="AE23" s="114" t="s">
        <v>49</v>
      </c>
      <c r="AF23" s="9">
        <v>12.2</v>
      </c>
      <c r="AG23" s="139">
        <v>0.3645833333333333</v>
      </c>
    </row>
    <row r="24" spans="1:33" ht="14.25" customHeight="1">
      <c r="A24" s="111">
        <v>21</v>
      </c>
      <c r="B24" s="19">
        <v>1.6</v>
      </c>
      <c r="C24" s="20">
        <v>1.1</v>
      </c>
      <c r="D24" s="20">
        <v>2.1</v>
      </c>
      <c r="E24" s="20">
        <v>1.3</v>
      </c>
      <c r="F24" s="20">
        <v>1.7</v>
      </c>
      <c r="G24" s="20">
        <v>2.3</v>
      </c>
      <c r="H24" s="20">
        <v>2.3</v>
      </c>
      <c r="I24" s="20">
        <v>1</v>
      </c>
      <c r="J24" s="20">
        <v>3.4</v>
      </c>
      <c r="K24" s="20">
        <v>4.1</v>
      </c>
      <c r="L24" s="20">
        <v>4.6</v>
      </c>
      <c r="M24" s="20">
        <v>3.2</v>
      </c>
      <c r="N24" s="20">
        <v>2.3</v>
      </c>
      <c r="O24" s="20">
        <v>2.9</v>
      </c>
      <c r="P24" s="20">
        <v>2.6</v>
      </c>
      <c r="Q24" s="20">
        <v>1.7</v>
      </c>
      <c r="R24" s="20">
        <v>2.4</v>
      </c>
      <c r="S24" s="20">
        <v>2.6</v>
      </c>
      <c r="T24" s="20">
        <v>3.2</v>
      </c>
      <c r="U24" s="20">
        <v>3.7</v>
      </c>
      <c r="V24" s="20">
        <v>4.3</v>
      </c>
      <c r="W24" s="20">
        <v>3.3</v>
      </c>
      <c r="X24" s="20">
        <v>4.2</v>
      </c>
      <c r="Y24" s="20">
        <v>3.6</v>
      </c>
      <c r="Z24" s="41">
        <f t="shared" si="0"/>
        <v>2.7291666666666665</v>
      </c>
      <c r="AA24" s="115" t="s">
        <v>56</v>
      </c>
      <c r="AB24" s="20">
        <v>5.6</v>
      </c>
      <c r="AC24" s="137">
        <v>0.9909722222222223</v>
      </c>
      <c r="AD24" s="30">
        <v>21</v>
      </c>
      <c r="AE24" s="115" t="s">
        <v>56</v>
      </c>
      <c r="AF24" s="20">
        <v>11.3</v>
      </c>
      <c r="AG24" s="140">
        <v>0.9881944444444444</v>
      </c>
    </row>
    <row r="25" spans="1:33" ht="14.25" customHeight="1">
      <c r="A25" s="110">
        <v>22</v>
      </c>
      <c r="B25" s="13">
        <v>4.1</v>
      </c>
      <c r="C25" s="9">
        <v>4.1</v>
      </c>
      <c r="D25" s="9">
        <v>4</v>
      </c>
      <c r="E25" s="9">
        <v>2.8</v>
      </c>
      <c r="F25" s="9">
        <v>4</v>
      </c>
      <c r="G25" s="9">
        <v>7.2</v>
      </c>
      <c r="H25" s="9">
        <v>7.4</v>
      </c>
      <c r="I25" s="9">
        <v>4.8</v>
      </c>
      <c r="J25" s="9">
        <v>3.7</v>
      </c>
      <c r="K25" s="9">
        <v>5.6</v>
      </c>
      <c r="L25" s="9">
        <v>5.1</v>
      </c>
      <c r="M25" s="9">
        <v>4.7</v>
      </c>
      <c r="N25" s="9">
        <v>6.2</v>
      </c>
      <c r="O25" s="9">
        <v>2.9</v>
      </c>
      <c r="P25" s="9">
        <v>2.3</v>
      </c>
      <c r="Q25" s="9">
        <v>0.7</v>
      </c>
      <c r="R25" s="9">
        <v>1.7</v>
      </c>
      <c r="S25" s="9">
        <v>1.4</v>
      </c>
      <c r="T25" s="9">
        <v>0.7</v>
      </c>
      <c r="U25" s="9">
        <v>1.9</v>
      </c>
      <c r="V25" s="9">
        <v>1.5</v>
      </c>
      <c r="W25" s="9">
        <v>1</v>
      </c>
      <c r="X25" s="9">
        <v>1.6</v>
      </c>
      <c r="Y25" s="9">
        <v>1.8</v>
      </c>
      <c r="Z25" s="40">
        <f t="shared" si="0"/>
        <v>3.383333333333334</v>
      </c>
      <c r="AA25" s="114" t="s">
        <v>77</v>
      </c>
      <c r="AB25" s="9">
        <v>8.7</v>
      </c>
      <c r="AC25" s="136">
        <v>0.3541666666666667</v>
      </c>
      <c r="AD25" s="29">
        <v>22</v>
      </c>
      <c r="AE25" s="114" t="s">
        <v>77</v>
      </c>
      <c r="AF25" s="9">
        <v>18.5</v>
      </c>
      <c r="AG25" s="139">
        <v>0.34930555555555554</v>
      </c>
    </row>
    <row r="26" spans="1:33" ht="14.25" customHeight="1">
      <c r="A26" s="110">
        <v>23</v>
      </c>
      <c r="B26" s="13">
        <v>1.4</v>
      </c>
      <c r="C26" s="9">
        <v>1.3</v>
      </c>
      <c r="D26" s="9">
        <v>1.2</v>
      </c>
      <c r="E26" s="9">
        <v>1</v>
      </c>
      <c r="F26" s="9">
        <v>2.6</v>
      </c>
      <c r="G26" s="9">
        <v>1.8</v>
      </c>
      <c r="H26" s="9">
        <v>1.7</v>
      </c>
      <c r="I26" s="9">
        <v>3.1</v>
      </c>
      <c r="J26" s="9">
        <v>3.4</v>
      </c>
      <c r="K26" s="9">
        <v>1.6</v>
      </c>
      <c r="L26" s="9">
        <v>2.5</v>
      </c>
      <c r="M26" s="9">
        <v>4.1</v>
      </c>
      <c r="N26" s="9">
        <v>3</v>
      </c>
      <c r="O26" s="9">
        <v>5.1</v>
      </c>
      <c r="P26" s="9">
        <v>5.4</v>
      </c>
      <c r="Q26" s="9">
        <v>4.5</v>
      </c>
      <c r="R26" s="9">
        <v>3.5</v>
      </c>
      <c r="S26" s="9">
        <v>5.2</v>
      </c>
      <c r="T26" s="9">
        <v>7.5</v>
      </c>
      <c r="U26" s="9">
        <v>3.6</v>
      </c>
      <c r="V26" s="9">
        <v>4.4</v>
      </c>
      <c r="W26" s="9">
        <v>4.4</v>
      </c>
      <c r="X26" s="9">
        <v>5.8</v>
      </c>
      <c r="Y26" s="9">
        <v>3.8</v>
      </c>
      <c r="Z26" s="40">
        <f t="shared" si="0"/>
        <v>3.4125</v>
      </c>
      <c r="AA26" s="114" t="s">
        <v>46</v>
      </c>
      <c r="AB26" s="9">
        <v>8</v>
      </c>
      <c r="AC26" s="136">
        <v>0.7861111111111111</v>
      </c>
      <c r="AD26" s="29">
        <v>23</v>
      </c>
      <c r="AE26" s="114" t="s">
        <v>46</v>
      </c>
      <c r="AF26" s="9">
        <v>14.4</v>
      </c>
      <c r="AG26" s="139">
        <v>0.6138888888888888</v>
      </c>
    </row>
    <row r="27" spans="1:33" ht="14.25" customHeight="1">
      <c r="A27" s="110">
        <v>24</v>
      </c>
      <c r="B27" s="13">
        <v>4.1</v>
      </c>
      <c r="C27" s="9">
        <v>3.9</v>
      </c>
      <c r="D27" s="9">
        <v>3.9</v>
      </c>
      <c r="E27" s="9">
        <v>4.3</v>
      </c>
      <c r="F27" s="9">
        <v>4.9</v>
      </c>
      <c r="G27" s="9">
        <v>3.4</v>
      </c>
      <c r="H27" s="9">
        <v>3.4</v>
      </c>
      <c r="I27" s="9">
        <v>3.7</v>
      </c>
      <c r="J27" s="9">
        <v>4</v>
      </c>
      <c r="K27" s="9">
        <v>4.5</v>
      </c>
      <c r="L27" s="9">
        <v>4.6</v>
      </c>
      <c r="M27" s="9">
        <v>3.7</v>
      </c>
      <c r="N27" s="9">
        <v>3.3</v>
      </c>
      <c r="O27" s="9">
        <v>6</v>
      </c>
      <c r="P27" s="9">
        <v>4.2</v>
      </c>
      <c r="Q27" s="9">
        <v>5.9</v>
      </c>
      <c r="R27" s="9">
        <v>5</v>
      </c>
      <c r="S27" s="9">
        <v>6.5</v>
      </c>
      <c r="T27" s="9">
        <v>6.4</v>
      </c>
      <c r="U27" s="9">
        <v>6.6</v>
      </c>
      <c r="V27" s="9">
        <v>6.5</v>
      </c>
      <c r="W27" s="9">
        <v>2.7</v>
      </c>
      <c r="X27" s="9">
        <v>4.5</v>
      </c>
      <c r="Y27" s="9">
        <v>3.5</v>
      </c>
      <c r="Z27" s="40">
        <f t="shared" si="0"/>
        <v>4.5625</v>
      </c>
      <c r="AA27" s="114" t="s">
        <v>46</v>
      </c>
      <c r="AB27" s="9">
        <v>7.1</v>
      </c>
      <c r="AC27" s="136">
        <v>0.7777777777777778</v>
      </c>
      <c r="AD27" s="29">
        <v>24</v>
      </c>
      <c r="AE27" s="114" t="s">
        <v>46</v>
      </c>
      <c r="AF27" s="9">
        <v>11.6</v>
      </c>
      <c r="AG27" s="139">
        <v>0.8743055555555556</v>
      </c>
    </row>
    <row r="28" spans="1:33" ht="14.25" customHeight="1">
      <c r="A28" s="110">
        <v>25</v>
      </c>
      <c r="B28" s="13">
        <v>2.7</v>
      </c>
      <c r="C28" s="9">
        <v>2.4</v>
      </c>
      <c r="D28" s="9">
        <v>2.6</v>
      </c>
      <c r="E28" s="9">
        <v>2.8</v>
      </c>
      <c r="F28" s="9">
        <v>4.1</v>
      </c>
      <c r="G28" s="9">
        <v>4.3</v>
      </c>
      <c r="H28" s="9">
        <v>4.1</v>
      </c>
      <c r="I28" s="9">
        <v>3.8</v>
      </c>
      <c r="J28" s="9">
        <v>3.8</v>
      </c>
      <c r="K28" s="9">
        <v>3.8</v>
      </c>
      <c r="L28" s="9">
        <v>4.8</v>
      </c>
      <c r="M28" s="9">
        <v>7.2</v>
      </c>
      <c r="N28" s="9">
        <v>7.3</v>
      </c>
      <c r="O28" s="9">
        <v>8.5</v>
      </c>
      <c r="P28" s="9">
        <v>5.6</v>
      </c>
      <c r="Q28" s="9">
        <v>4.4</v>
      </c>
      <c r="R28" s="9">
        <v>2.5</v>
      </c>
      <c r="S28" s="9">
        <v>3</v>
      </c>
      <c r="T28" s="9">
        <v>3.6</v>
      </c>
      <c r="U28" s="9">
        <v>3.9</v>
      </c>
      <c r="V28" s="9">
        <v>5</v>
      </c>
      <c r="W28" s="9">
        <v>3.9</v>
      </c>
      <c r="X28" s="9">
        <v>4.3</v>
      </c>
      <c r="Y28" s="9">
        <v>4.1</v>
      </c>
      <c r="Z28" s="40">
        <f t="shared" si="0"/>
        <v>4.270833333333333</v>
      </c>
      <c r="AA28" s="114" t="s">
        <v>48</v>
      </c>
      <c r="AB28" s="9">
        <v>9.6</v>
      </c>
      <c r="AC28" s="136">
        <v>0.5909722222222222</v>
      </c>
      <c r="AD28" s="29">
        <v>25</v>
      </c>
      <c r="AE28" s="114" t="s">
        <v>48</v>
      </c>
      <c r="AF28" s="9">
        <v>17.1</v>
      </c>
      <c r="AG28" s="139">
        <v>0.5847222222222223</v>
      </c>
    </row>
    <row r="29" spans="1:33" ht="14.25" customHeight="1">
      <c r="A29" s="110">
        <v>26</v>
      </c>
      <c r="B29" s="13">
        <v>4.4</v>
      </c>
      <c r="C29" s="9">
        <v>4.9</v>
      </c>
      <c r="D29" s="9">
        <v>4.2</v>
      </c>
      <c r="E29" s="9">
        <v>3.9</v>
      </c>
      <c r="F29" s="9">
        <v>4.2</v>
      </c>
      <c r="G29" s="9">
        <v>4.7</v>
      </c>
      <c r="H29" s="9">
        <v>4</v>
      </c>
      <c r="I29" s="9">
        <v>3.7</v>
      </c>
      <c r="J29" s="9">
        <v>4.1</v>
      </c>
      <c r="K29" s="9">
        <v>5.5</v>
      </c>
      <c r="L29" s="9">
        <v>6</v>
      </c>
      <c r="M29" s="9">
        <v>5.1</v>
      </c>
      <c r="N29" s="9">
        <v>4</v>
      </c>
      <c r="O29" s="9">
        <v>4.7</v>
      </c>
      <c r="P29" s="9">
        <v>4.2</v>
      </c>
      <c r="Q29" s="9">
        <v>2.9</v>
      </c>
      <c r="R29" s="9">
        <v>1.8</v>
      </c>
      <c r="S29" s="9">
        <v>2.5</v>
      </c>
      <c r="T29" s="9">
        <v>4</v>
      </c>
      <c r="U29" s="9">
        <v>3.5</v>
      </c>
      <c r="V29" s="9">
        <v>4.5</v>
      </c>
      <c r="W29" s="9">
        <v>3.4</v>
      </c>
      <c r="X29" s="9">
        <v>4.4</v>
      </c>
      <c r="Y29" s="9">
        <v>4.5</v>
      </c>
      <c r="Z29" s="40">
        <f t="shared" si="0"/>
        <v>4.129166666666667</v>
      </c>
      <c r="AA29" s="114" t="s">
        <v>48</v>
      </c>
      <c r="AB29" s="9">
        <v>6.6</v>
      </c>
      <c r="AC29" s="136">
        <v>0.4861111111111111</v>
      </c>
      <c r="AD29" s="29">
        <v>26</v>
      </c>
      <c r="AE29" s="114" t="s">
        <v>48</v>
      </c>
      <c r="AF29" s="9">
        <v>12.4</v>
      </c>
      <c r="AG29" s="139">
        <v>0.4666666666666666</v>
      </c>
    </row>
    <row r="30" spans="1:33" ht="14.25" customHeight="1">
      <c r="A30" s="110">
        <v>27</v>
      </c>
      <c r="B30" s="13">
        <v>5.8</v>
      </c>
      <c r="C30" s="9">
        <v>4.7</v>
      </c>
      <c r="D30" s="9">
        <v>3.7</v>
      </c>
      <c r="E30" s="9">
        <v>2.7</v>
      </c>
      <c r="F30" s="9">
        <v>4</v>
      </c>
      <c r="G30" s="9">
        <v>7.9</v>
      </c>
      <c r="H30" s="9">
        <v>6.3</v>
      </c>
      <c r="I30" s="9">
        <v>7.2</v>
      </c>
      <c r="J30" s="9">
        <v>6.1</v>
      </c>
      <c r="K30" s="9">
        <v>4.3</v>
      </c>
      <c r="L30" s="9">
        <v>6.5</v>
      </c>
      <c r="M30" s="9">
        <v>5.1</v>
      </c>
      <c r="N30" s="9">
        <v>4.6</v>
      </c>
      <c r="O30" s="9">
        <v>4</v>
      </c>
      <c r="P30" s="9">
        <v>2.4</v>
      </c>
      <c r="Q30" s="9">
        <v>2</v>
      </c>
      <c r="R30" s="9">
        <v>1.5</v>
      </c>
      <c r="S30" s="9">
        <v>1.9</v>
      </c>
      <c r="T30" s="9">
        <v>2.1</v>
      </c>
      <c r="U30" s="9">
        <v>3.2</v>
      </c>
      <c r="V30" s="9">
        <v>2.6</v>
      </c>
      <c r="W30" s="9">
        <v>2.4</v>
      </c>
      <c r="X30" s="9">
        <v>3.3</v>
      </c>
      <c r="Y30" s="9">
        <v>3.4</v>
      </c>
      <c r="Z30" s="40">
        <f t="shared" si="0"/>
        <v>4.070833333333334</v>
      </c>
      <c r="AA30" s="114" t="s">
        <v>49</v>
      </c>
      <c r="AB30" s="9">
        <v>8.2</v>
      </c>
      <c r="AC30" s="136">
        <v>0.26666666666666666</v>
      </c>
      <c r="AD30" s="29">
        <v>27</v>
      </c>
      <c r="AE30" s="114" t="s">
        <v>49</v>
      </c>
      <c r="AF30" s="9">
        <v>12.6</v>
      </c>
      <c r="AG30" s="139">
        <v>0.24097222222222223</v>
      </c>
    </row>
    <row r="31" spans="1:33" ht="14.25" customHeight="1">
      <c r="A31" s="110">
        <v>28</v>
      </c>
      <c r="B31" s="13">
        <v>3.7</v>
      </c>
      <c r="C31" s="9">
        <v>3.7</v>
      </c>
      <c r="D31" s="9">
        <v>3.7</v>
      </c>
      <c r="E31" s="9">
        <v>3.9</v>
      </c>
      <c r="F31" s="9">
        <v>4.3</v>
      </c>
      <c r="G31" s="9">
        <v>4.2</v>
      </c>
      <c r="H31" s="9">
        <v>3.8</v>
      </c>
      <c r="I31" s="9">
        <v>3</v>
      </c>
      <c r="J31" s="9">
        <v>1.5</v>
      </c>
      <c r="K31" s="9">
        <v>2.4</v>
      </c>
      <c r="L31" s="9">
        <v>3.5</v>
      </c>
      <c r="M31" s="9">
        <v>4</v>
      </c>
      <c r="N31" s="9">
        <v>3.3</v>
      </c>
      <c r="O31" s="9">
        <v>2.7</v>
      </c>
      <c r="P31" s="9">
        <v>3.2</v>
      </c>
      <c r="Q31" s="9">
        <v>2.4</v>
      </c>
      <c r="R31" s="9">
        <v>3.1</v>
      </c>
      <c r="S31" s="9">
        <v>1.2</v>
      </c>
      <c r="T31" s="9">
        <v>1.3</v>
      </c>
      <c r="U31" s="9">
        <v>1.9</v>
      </c>
      <c r="V31" s="9">
        <v>1.6</v>
      </c>
      <c r="W31" s="9">
        <v>2.4</v>
      </c>
      <c r="X31" s="9">
        <v>1.4</v>
      </c>
      <c r="Y31" s="9">
        <v>1.1</v>
      </c>
      <c r="Z31" s="40">
        <f t="shared" si="0"/>
        <v>2.804166666666667</v>
      </c>
      <c r="AA31" s="114" t="s">
        <v>49</v>
      </c>
      <c r="AB31" s="9">
        <v>4.5</v>
      </c>
      <c r="AC31" s="136">
        <v>0.24791666666666667</v>
      </c>
      <c r="AD31" s="29">
        <v>28</v>
      </c>
      <c r="AE31" s="114" t="s">
        <v>54</v>
      </c>
      <c r="AF31" s="9">
        <v>8.4</v>
      </c>
      <c r="AG31" s="139">
        <v>0.5708333333333333</v>
      </c>
    </row>
    <row r="32" spans="1:33" ht="14.25" customHeight="1">
      <c r="A32" s="110">
        <v>29</v>
      </c>
      <c r="B32" s="13">
        <v>5.2</v>
      </c>
      <c r="C32" s="9">
        <v>3.1</v>
      </c>
      <c r="D32" s="9">
        <v>4</v>
      </c>
      <c r="E32" s="9">
        <v>4.3</v>
      </c>
      <c r="F32" s="9">
        <v>5.4</v>
      </c>
      <c r="G32" s="9">
        <v>7.2</v>
      </c>
      <c r="H32" s="9">
        <v>4.9</v>
      </c>
      <c r="I32" s="9">
        <v>4.6</v>
      </c>
      <c r="J32" s="9">
        <v>4.4</v>
      </c>
      <c r="K32" s="9">
        <v>5.6</v>
      </c>
      <c r="L32" s="9">
        <v>4.1</v>
      </c>
      <c r="M32" s="9">
        <v>3.7</v>
      </c>
      <c r="N32" s="9">
        <v>3.3</v>
      </c>
      <c r="O32" s="9">
        <v>4.1</v>
      </c>
      <c r="P32" s="9">
        <v>4.9</v>
      </c>
      <c r="Q32" s="9">
        <v>6.6</v>
      </c>
      <c r="R32" s="9">
        <v>5.6</v>
      </c>
      <c r="S32" s="9">
        <v>5.7</v>
      </c>
      <c r="T32" s="9">
        <v>5.5</v>
      </c>
      <c r="U32" s="9">
        <v>4.7</v>
      </c>
      <c r="V32" s="9">
        <v>4.3</v>
      </c>
      <c r="W32" s="9">
        <v>5.1</v>
      </c>
      <c r="X32" s="9">
        <v>4.5</v>
      </c>
      <c r="Y32" s="9">
        <v>4.8</v>
      </c>
      <c r="Z32" s="40">
        <f t="shared" si="0"/>
        <v>4.816666666666666</v>
      </c>
      <c r="AA32" s="114" t="s">
        <v>46</v>
      </c>
      <c r="AB32" s="9">
        <v>8.7</v>
      </c>
      <c r="AC32" s="136">
        <v>0.22291666666666665</v>
      </c>
      <c r="AD32" s="29">
        <v>29</v>
      </c>
      <c r="AE32" s="114" t="s">
        <v>46</v>
      </c>
      <c r="AF32" s="9">
        <v>14.2</v>
      </c>
      <c r="AG32" s="139">
        <v>0.2375</v>
      </c>
    </row>
    <row r="33" spans="1:33" ht="14.25" customHeight="1">
      <c r="A33" s="110">
        <v>30</v>
      </c>
      <c r="B33" s="13">
        <v>4.5</v>
      </c>
      <c r="C33" s="9">
        <v>3</v>
      </c>
      <c r="D33" s="9">
        <v>2</v>
      </c>
      <c r="E33" s="9">
        <v>2.2</v>
      </c>
      <c r="F33" s="9">
        <v>0.8</v>
      </c>
      <c r="G33" s="9">
        <v>0.7</v>
      </c>
      <c r="H33" s="9">
        <v>1.3</v>
      </c>
      <c r="I33" s="9">
        <v>2.4</v>
      </c>
      <c r="J33" s="9">
        <v>2.4</v>
      </c>
      <c r="K33" s="9">
        <v>3.2</v>
      </c>
      <c r="L33" s="9">
        <v>2.7</v>
      </c>
      <c r="M33" s="9">
        <v>2</v>
      </c>
      <c r="N33" s="9">
        <v>2.4</v>
      </c>
      <c r="O33" s="9">
        <v>3.7</v>
      </c>
      <c r="P33" s="9">
        <v>4.4</v>
      </c>
      <c r="Q33" s="9">
        <v>4.4</v>
      </c>
      <c r="R33" s="9">
        <v>4.2</v>
      </c>
      <c r="S33" s="9">
        <v>3.9</v>
      </c>
      <c r="T33" s="9">
        <v>4.1</v>
      </c>
      <c r="U33" s="9">
        <v>4.4</v>
      </c>
      <c r="V33" s="9">
        <v>0.7</v>
      </c>
      <c r="W33" s="9">
        <v>1.6</v>
      </c>
      <c r="X33" s="9">
        <v>1.5</v>
      </c>
      <c r="Y33" s="9">
        <v>1.7</v>
      </c>
      <c r="Z33" s="40">
        <f t="shared" si="0"/>
        <v>2.6750000000000003</v>
      </c>
      <c r="AA33" s="114" t="s">
        <v>47</v>
      </c>
      <c r="AB33" s="9">
        <v>5.2</v>
      </c>
      <c r="AC33" s="136">
        <v>0.005555555555555556</v>
      </c>
      <c r="AD33" s="29">
        <v>30</v>
      </c>
      <c r="AE33" s="114" t="s">
        <v>66</v>
      </c>
      <c r="AF33" s="9">
        <v>10.4</v>
      </c>
      <c r="AG33" s="139">
        <v>0.6583333333333333</v>
      </c>
    </row>
    <row r="34" spans="1:33" ht="14.25" customHeight="1">
      <c r="A34" s="110">
        <v>31</v>
      </c>
      <c r="B34" s="13">
        <v>2.9</v>
      </c>
      <c r="C34" s="9">
        <v>1</v>
      </c>
      <c r="D34" s="9">
        <v>0.8</v>
      </c>
      <c r="E34" s="9">
        <v>1.1</v>
      </c>
      <c r="F34" s="9">
        <v>1.4</v>
      </c>
      <c r="G34" s="9">
        <v>1.4</v>
      </c>
      <c r="H34" s="9">
        <v>2.4</v>
      </c>
      <c r="I34" s="9">
        <v>2.5</v>
      </c>
      <c r="J34" s="9">
        <v>2.2</v>
      </c>
      <c r="K34" s="9">
        <v>3.6</v>
      </c>
      <c r="L34" s="9">
        <v>4.8</v>
      </c>
      <c r="M34" s="9">
        <v>4.6</v>
      </c>
      <c r="N34" s="9">
        <v>4.7</v>
      </c>
      <c r="O34" s="9">
        <v>4.4</v>
      </c>
      <c r="P34" s="9">
        <v>2.8</v>
      </c>
      <c r="Q34" s="9">
        <v>2.8</v>
      </c>
      <c r="R34" s="9">
        <v>3.9</v>
      </c>
      <c r="S34" s="9">
        <v>5.2</v>
      </c>
      <c r="T34" s="9">
        <v>2.3</v>
      </c>
      <c r="U34" s="9">
        <v>2.3</v>
      </c>
      <c r="V34" s="9">
        <v>2.2</v>
      </c>
      <c r="W34" s="9">
        <v>1.4</v>
      </c>
      <c r="X34" s="9">
        <v>2</v>
      </c>
      <c r="Y34" s="9">
        <v>1</v>
      </c>
      <c r="Z34" s="40">
        <f t="shared" si="0"/>
        <v>2.6541666666666663</v>
      </c>
      <c r="AA34" s="114" t="s">
        <v>49</v>
      </c>
      <c r="AB34" s="9">
        <v>5.3</v>
      </c>
      <c r="AC34" s="136">
        <v>0.8972222222222223</v>
      </c>
      <c r="AD34" s="29">
        <v>31</v>
      </c>
      <c r="AE34" s="114" t="s">
        <v>49</v>
      </c>
      <c r="AF34" s="9">
        <v>10.9</v>
      </c>
      <c r="AG34" s="139">
        <v>0.7381944444444444</v>
      </c>
    </row>
    <row r="35" spans="1:33" ht="14.25" customHeight="1">
      <c r="A35" s="112" t="s">
        <v>14</v>
      </c>
      <c r="B35" s="26">
        <f aca="true" t="shared" si="1" ref="B35:K35">AVERAGE(B4:B34)</f>
        <v>2.5709677419354846</v>
      </c>
      <c r="C35" s="27">
        <f t="shared" si="1"/>
        <v>2.367741935483871</v>
      </c>
      <c r="D35" s="27">
        <f t="shared" si="1"/>
        <v>2.6548387096774198</v>
      </c>
      <c r="E35" s="27">
        <f t="shared" si="1"/>
        <v>2.316129032258064</v>
      </c>
      <c r="F35" s="27">
        <f t="shared" si="1"/>
        <v>2.506451612903226</v>
      </c>
      <c r="G35" s="27">
        <f t="shared" si="1"/>
        <v>2.835483870967742</v>
      </c>
      <c r="H35" s="27">
        <f t="shared" si="1"/>
        <v>2.703225806451613</v>
      </c>
      <c r="I35" s="27">
        <f t="shared" si="1"/>
        <v>2.6806451612903226</v>
      </c>
      <c r="J35" s="27">
        <f t="shared" si="1"/>
        <v>2.9838709677419355</v>
      </c>
      <c r="K35" s="27">
        <f t="shared" si="1"/>
        <v>2.9193548387096775</v>
      </c>
      <c r="L35" s="27">
        <f aca="true" t="shared" si="2" ref="L35:Z35">AVERAGE(L4:L34)</f>
        <v>3.6161290322580637</v>
      </c>
      <c r="M35" s="27">
        <f t="shared" si="2"/>
        <v>3.6354838709677417</v>
      </c>
      <c r="N35" s="27">
        <f t="shared" si="2"/>
        <v>3.6870967741935483</v>
      </c>
      <c r="O35" s="27">
        <f t="shared" si="2"/>
        <v>3.7483870967741937</v>
      </c>
      <c r="P35" s="27">
        <f t="shared" si="2"/>
        <v>3.2290322580645165</v>
      </c>
      <c r="Q35" s="27">
        <f t="shared" si="2"/>
        <v>2.9483870967741947</v>
      </c>
      <c r="R35" s="27">
        <f t="shared" si="2"/>
        <v>2.9290322580645163</v>
      </c>
      <c r="S35" s="27">
        <f t="shared" si="2"/>
        <v>3.061290322580646</v>
      </c>
      <c r="T35" s="27">
        <f t="shared" si="2"/>
        <v>2.841935483870967</v>
      </c>
      <c r="U35" s="27">
        <f t="shared" si="2"/>
        <v>2.8387096774193554</v>
      </c>
      <c r="V35" s="27">
        <f t="shared" si="2"/>
        <v>2.5935483870967735</v>
      </c>
      <c r="W35" s="27">
        <f t="shared" si="2"/>
        <v>2.4064516129032256</v>
      </c>
      <c r="X35" s="27">
        <f t="shared" si="2"/>
        <v>2.464516129032259</v>
      </c>
      <c r="Y35" s="27">
        <f t="shared" si="2"/>
        <v>2.3870967741935485</v>
      </c>
      <c r="Z35" s="42">
        <f t="shared" si="2"/>
        <v>2.8719086021505373</v>
      </c>
      <c r="AA35" s="116"/>
      <c r="AB35" s="27">
        <f>AVERAGE(AB4:AB34)</f>
        <v>6.225806451612901</v>
      </c>
      <c r="AC35" s="37"/>
      <c r="AD35" s="37"/>
      <c r="AE35" s="116"/>
      <c r="AF35" s="27">
        <f>AVERAGE(AF4:AF34)</f>
        <v>10.845161290322578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9.6</v>
      </c>
      <c r="O38" s="133" t="s">
        <v>48</v>
      </c>
      <c r="P38" s="134">
        <v>25</v>
      </c>
      <c r="Q38" s="147">
        <v>0.5909722222222222</v>
      </c>
      <c r="T38" s="19">
        <f>MAX(風速2)</f>
        <v>18.5</v>
      </c>
      <c r="U38" s="133" t="s">
        <v>77</v>
      </c>
      <c r="V38" s="134">
        <v>22</v>
      </c>
      <c r="W38" s="147">
        <v>0.34930555555555554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2010</v>
      </c>
      <c r="J1" s="120" t="s">
        <v>43</v>
      </c>
      <c r="K1" s="120" t="str">
        <f>("（平成"&amp;TEXT((I1-1988),"0")&amp;"年）")</f>
        <v>（平成22年）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2.9124999999999996</v>
      </c>
      <c r="C5" s="65">
        <f>'2月'!Z4</f>
        <v>4.2125</v>
      </c>
      <c r="D5" s="65">
        <f>'3月'!Z4</f>
        <v>2.8333333333333335</v>
      </c>
      <c r="E5" s="65">
        <f>'4月'!Z4</f>
        <v>4.058333333333333</v>
      </c>
      <c r="F5" s="65">
        <f>'5月'!Z4</f>
        <v>2.2416666666666667</v>
      </c>
      <c r="G5" s="65">
        <f>'6月'!Z4</f>
        <v>1.9791666666666667</v>
      </c>
      <c r="H5" s="65">
        <f>'7月'!Z4</f>
        <v>1.1583333333333334</v>
      </c>
      <c r="I5" s="65">
        <f>'8月'!Z4</f>
        <v>1.3708333333333333</v>
      </c>
      <c r="J5" s="65">
        <f>'9月'!Z4</f>
        <v>1.8416666666666668</v>
      </c>
      <c r="K5" s="65">
        <f>'10月'!Z4</f>
        <v>2.3375</v>
      </c>
      <c r="L5" s="65">
        <f>'11月'!Z4</f>
        <v>4.558333333333334</v>
      </c>
      <c r="M5" s="66">
        <f>'12月'!Z4</f>
        <v>1.8250000000000004</v>
      </c>
      <c r="N5" s="49"/>
    </row>
    <row r="6" spans="1:14" ht="19.5" customHeight="1">
      <c r="A6" s="67">
        <v>2</v>
      </c>
      <c r="B6" s="68">
        <f>'1月'!Z5</f>
        <v>2.7166666666666663</v>
      </c>
      <c r="C6" s="69">
        <f>'2月'!Z5</f>
        <v>2.3458333333333337</v>
      </c>
      <c r="D6" s="69">
        <f>'3月'!Z5</f>
        <v>4.525</v>
      </c>
      <c r="E6" s="69">
        <f>'4月'!Z5</f>
        <v>5.1499999999999995</v>
      </c>
      <c r="F6" s="69">
        <f>'5月'!Z5</f>
        <v>1.7083333333333333</v>
      </c>
      <c r="G6" s="69">
        <f>'6月'!Z5</f>
        <v>1.6041666666666667</v>
      </c>
      <c r="H6" s="69">
        <f>'7月'!Z5</f>
        <v>1.1416666666666666</v>
      </c>
      <c r="I6" s="69">
        <f>'8月'!Z5</f>
        <v>1.4958333333333333</v>
      </c>
      <c r="J6" s="69">
        <f>'9月'!Z5</f>
        <v>2.5500000000000003</v>
      </c>
      <c r="K6" s="69">
        <f>'10月'!Z5</f>
        <v>2.6374999999999993</v>
      </c>
      <c r="L6" s="69">
        <f>'11月'!Z5</f>
        <v>3.7458333333333336</v>
      </c>
      <c r="M6" s="70">
        <f>'12月'!Z5</f>
        <v>1.7833333333333334</v>
      </c>
      <c r="N6" s="49"/>
    </row>
    <row r="7" spans="1:14" ht="19.5" customHeight="1">
      <c r="A7" s="67">
        <v>3</v>
      </c>
      <c r="B7" s="68">
        <f>'1月'!Z6</f>
        <v>3.116666666666666</v>
      </c>
      <c r="C7" s="69">
        <f>'2月'!Z6</f>
        <v>2.7125000000000004</v>
      </c>
      <c r="D7" s="69">
        <f>'3月'!Z6</f>
        <v>1.9291666666666663</v>
      </c>
      <c r="E7" s="69">
        <f>'4月'!Z6</f>
        <v>1.679166666666667</v>
      </c>
      <c r="F7" s="69">
        <f>'5月'!Z6</f>
        <v>2.566666666666667</v>
      </c>
      <c r="G7" s="69">
        <f>'6月'!Z6</f>
        <v>2.308333333333333</v>
      </c>
      <c r="H7" s="69">
        <f>'7月'!Z6</f>
        <v>1.2125000000000001</v>
      </c>
      <c r="I7" s="69">
        <f>'8月'!Z6</f>
        <v>2.433333333333333</v>
      </c>
      <c r="J7" s="69">
        <f>'9月'!Z6</f>
        <v>2.2125</v>
      </c>
      <c r="K7" s="69">
        <f>'10月'!Z6</f>
        <v>2.2875</v>
      </c>
      <c r="L7" s="69">
        <f>'11月'!Z6</f>
        <v>3.7166666666666663</v>
      </c>
      <c r="M7" s="70">
        <f>'12月'!Z6</f>
        <v>4.416666666666667</v>
      </c>
      <c r="N7" s="49"/>
    </row>
    <row r="8" spans="1:14" ht="19.5" customHeight="1">
      <c r="A8" s="67">
        <v>4</v>
      </c>
      <c r="B8" s="68">
        <f>'1月'!Z7</f>
        <v>1.9999999999999993</v>
      </c>
      <c r="C8" s="69">
        <f>'2月'!Z7</f>
        <v>1.9333333333333338</v>
      </c>
      <c r="D8" s="69">
        <f>'3月'!Z7</f>
        <v>1.7083333333333337</v>
      </c>
      <c r="E8" s="69">
        <f>'4月'!Z7</f>
        <v>2.0208333333333335</v>
      </c>
      <c r="F8" s="69">
        <f>'5月'!Z7</f>
        <v>2.483333333333333</v>
      </c>
      <c r="G8" s="69">
        <f>'6月'!Z7</f>
        <v>2.6333333333333333</v>
      </c>
      <c r="H8" s="69">
        <f>'7月'!Z7</f>
        <v>1.8083333333333333</v>
      </c>
      <c r="I8" s="69">
        <f>'8月'!Z7</f>
        <v>2.7458333333333336</v>
      </c>
      <c r="J8" s="69">
        <f>'9月'!Z7</f>
        <v>1.4749999999999999</v>
      </c>
      <c r="K8" s="69">
        <f>'10月'!Z7</f>
        <v>1.8125000000000002</v>
      </c>
      <c r="L8" s="69">
        <f>'11月'!Z7</f>
        <v>1.4291666666666663</v>
      </c>
      <c r="M8" s="70">
        <f>'12月'!Z7</f>
        <v>3.4250000000000007</v>
      </c>
      <c r="N8" s="49"/>
    </row>
    <row r="9" spans="1:14" ht="19.5" customHeight="1">
      <c r="A9" s="67">
        <v>5</v>
      </c>
      <c r="B9" s="68">
        <f>'1月'!Z8</f>
        <v>3.079166666666666</v>
      </c>
      <c r="C9" s="69">
        <f>'2月'!Z8</f>
        <v>4.1000000000000005</v>
      </c>
      <c r="D9" s="69">
        <f>'3月'!Z8</f>
        <v>1.8166666666666664</v>
      </c>
      <c r="E9" s="69">
        <f>'4月'!Z8</f>
        <v>1.5916666666666668</v>
      </c>
      <c r="F9" s="69">
        <f>'5月'!Z8</f>
        <v>1.4208333333333332</v>
      </c>
      <c r="G9" s="69">
        <f>'6月'!Z8</f>
        <v>1.8875</v>
      </c>
      <c r="H9" s="69">
        <f>'7月'!Z8</f>
        <v>1.125</v>
      </c>
      <c r="I9" s="69">
        <f>'8月'!Z8</f>
        <v>2.3375000000000004</v>
      </c>
      <c r="J9" s="69">
        <f>'9月'!Z8</f>
        <v>1.825</v>
      </c>
      <c r="K9" s="69">
        <f>'10月'!Z8</f>
        <v>1.7583333333333335</v>
      </c>
      <c r="L9" s="69">
        <f>'11月'!Z8</f>
        <v>1.7500000000000002</v>
      </c>
      <c r="M9" s="70">
        <f>'12月'!Z8</f>
        <v>1.9000000000000004</v>
      </c>
      <c r="N9" s="49"/>
    </row>
    <row r="10" spans="1:14" ht="19.5" customHeight="1">
      <c r="A10" s="67">
        <v>6</v>
      </c>
      <c r="B10" s="68">
        <f>'1月'!Z9</f>
        <v>3.15</v>
      </c>
      <c r="C10" s="69">
        <f>'2月'!Z9</f>
        <v>3.8166666666666664</v>
      </c>
      <c r="D10" s="69">
        <f>'3月'!Z9</f>
        <v>3.833333333333332</v>
      </c>
      <c r="E10" s="69">
        <f>'4月'!Z9</f>
        <v>2.1166666666666667</v>
      </c>
      <c r="F10" s="69">
        <f>'5月'!Z9</f>
        <v>1.8291666666666664</v>
      </c>
      <c r="G10" s="69">
        <f>'6月'!Z9</f>
        <v>1.7874999999999996</v>
      </c>
      <c r="H10" s="69">
        <f>'7月'!Z9</f>
        <v>1.4833333333333336</v>
      </c>
      <c r="I10" s="69">
        <f>'8月'!Z9</f>
        <v>2.504166666666667</v>
      </c>
      <c r="J10" s="69">
        <f>'9月'!Z9</f>
        <v>2.316666666666667</v>
      </c>
      <c r="K10" s="69">
        <f>'10月'!Z9</f>
        <v>3.8458333333333337</v>
      </c>
      <c r="L10" s="69">
        <f>'11月'!Z9</f>
        <v>1.6333333333333329</v>
      </c>
      <c r="M10" s="70">
        <f>'12月'!Z9</f>
        <v>2.0625</v>
      </c>
      <c r="N10" s="49"/>
    </row>
    <row r="11" spans="1:14" ht="19.5" customHeight="1">
      <c r="A11" s="67">
        <v>7</v>
      </c>
      <c r="B11" s="68">
        <f>'1月'!Z10</f>
        <v>1.8416666666666675</v>
      </c>
      <c r="C11" s="69">
        <f>'2月'!Z10</f>
        <v>3.041666666666666</v>
      </c>
      <c r="D11" s="69">
        <f>'3月'!Z10</f>
        <v>4.575</v>
      </c>
      <c r="E11" s="69">
        <f>'4月'!Z10</f>
        <v>2.583333333333333</v>
      </c>
      <c r="F11" s="69">
        <f>'5月'!Z10</f>
        <v>3.4458333333333346</v>
      </c>
      <c r="G11" s="69">
        <f>'6月'!Z10</f>
        <v>1.3416666666666666</v>
      </c>
      <c r="H11" s="69">
        <f>'7月'!Z10</f>
        <v>1.4291666666666665</v>
      </c>
      <c r="I11" s="69">
        <f>'8月'!Z10</f>
        <v>2.7916666666666665</v>
      </c>
      <c r="J11" s="69">
        <f>'9月'!Z10</f>
        <v>2.845833333333333</v>
      </c>
      <c r="K11" s="69">
        <f>'10月'!Z10</f>
        <v>4.033333333333332</v>
      </c>
      <c r="L11" s="69">
        <f>'11月'!Z10</f>
        <v>1.745833333333333</v>
      </c>
      <c r="M11" s="70">
        <f>'12月'!Z10</f>
        <v>2.8249999999999997</v>
      </c>
      <c r="N11" s="49"/>
    </row>
    <row r="12" spans="1:14" ht="19.5" customHeight="1">
      <c r="A12" s="67">
        <v>8</v>
      </c>
      <c r="B12" s="68">
        <f>'1月'!Z11</f>
        <v>1.9791666666666663</v>
      </c>
      <c r="C12" s="69">
        <f>'2月'!Z11</f>
        <v>1.508333333333333</v>
      </c>
      <c r="D12" s="69">
        <f>'3月'!Z11</f>
        <v>3.6416666666666675</v>
      </c>
      <c r="E12" s="69">
        <f>'4月'!Z11</f>
        <v>2.920833333333333</v>
      </c>
      <c r="F12" s="69">
        <f>'5月'!Z11</f>
        <v>1.6041666666666667</v>
      </c>
      <c r="G12" s="69">
        <f>'6月'!Z11</f>
        <v>1.8499999999999999</v>
      </c>
      <c r="H12" s="69">
        <f>'7月'!Z11</f>
        <v>1.3208333333333335</v>
      </c>
      <c r="I12" s="69">
        <f>'8月'!Z11</f>
        <v>2.0124999999999997</v>
      </c>
      <c r="J12" s="69">
        <f>'9月'!Z11</f>
        <v>4.520833333333333</v>
      </c>
      <c r="K12" s="69">
        <f>'10月'!Z11</f>
        <v>2.854166666666666</v>
      </c>
      <c r="L12" s="69">
        <f>'11月'!Z11</f>
        <v>1.4541666666666664</v>
      </c>
      <c r="M12" s="70">
        <f>'12月'!Z11</f>
        <v>2.3833333333333333</v>
      </c>
      <c r="N12" s="49"/>
    </row>
    <row r="13" spans="1:14" ht="19.5" customHeight="1">
      <c r="A13" s="67">
        <v>9</v>
      </c>
      <c r="B13" s="68">
        <f>'1月'!Z12</f>
        <v>1.616666666666667</v>
      </c>
      <c r="C13" s="69">
        <f>'2月'!Z12</f>
        <v>2.670833333333334</v>
      </c>
      <c r="D13" s="69">
        <f>'3月'!Z12</f>
        <v>5.304166666666666</v>
      </c>
      <c r="E13" s="69">
        <f>'4月'!Z12</f>
        <v>1.791666666666666</v>
      </c>
      <c r="F13" s="69">
        <f>'5月'!Z12</f>
        <v>2.4625</v>
      </c>
      <c r="G13" s="69">
        <f>'6月'!Z12</f>
        <v>2.6750000000000003</v>
      </c>
      <c r="H13" s="69">
        <f>'7月'!Z12</f>
        <v>1.7666666666666668</v>
      </c>
      <c r="I13" s="69">
        <f>'8月'!Z12</f>
        <v>2.6166666666666667</v>
      </c>
      <c r="J13" s="69">
        <f>'9月'!Z12</f>
        <v>5.054166666666666</v>
      </c>
      <c r="K13" s="69">
        <f>'10月'!Z12</f>
        <v>3.0374999999999996</v>
      </c>
      <c r="L13" s="69">
        <f>'11月'!Z12</f>
        <v>3.1958333333333333</v>
      </c>
      <c r="M13" s="70">
        <f>'12月'!Z12</f>
        <v>2.3125</v>
      </c>
      <c r="N13" s="49"/>
    </row>
    <row r="14" spans="1:14" ht="19.5" customHeight="1">
      <c r="A14" s="71">
        <v>10</v>
      </c>
      <c r="B14" s="72">
        <f>'1月'!Z13</f>
        <v>2.795833333333333</v>
      </c>
      <c r="C14" s="73">
        <f>'2月'!Z13</f>
        <v>3.633333333333333</v>
      </c>
      <c r="D14" s="73">
        <f>'3月'!Z13</f>
        <v>4.6000000000000005</v>
      </c>
      <c r="E14" s="73">
        <f>'4月'!Z13</f>
        <v>1.575</v>
      </c>
      <c r="F14" s="73">
        <f>'5月'!Z13</f>
        <v>1.3708333333333333</v>
      </c>
      <c r="G14" s="73">
        <f>'6月'!Z13</f>
        <v>2.8125</v>
      </c>
      <c r="H14" s="73">
        <f>'7月'!Z13</f>
        <v>2.566666666666666</v>
      </c>
      <c r="I14" s="73">
        <f>'8月'!Z13</f>
        <v>2.3000000000000003</v>
      </c>
      <c r="J14" s="73">
        <f>'9月'!Z13</f>
        <v>1.3291666666666668</v>
      </c>
      <c r="K14" s="73">
        <f>'10月'!Z13</f>
        <v>1.9416666666666664</v>
      </c>
      <c r="L14" s="73">
        <f>'11月'!Z13</f>
        <v>4.016666666666667</v>
      </c>
      <c r="M14" s="74">
        <f>'12月'!Z13</f>
        <v>2.0625</v>
      </c>
      <c r="N14" s="49"/>
    </row>
    <row r="15" spans="1:14" ht="19.5" customHeight="1">
      <c r="A15" s="63">
        <v>11</v>
      </c>
      <c r="B15" s="64">
        <f>'1月'!Z14</f>
        <v>1.491666666666667</v>
      </c>
      <c r="C15" s="65">
        <f>'2月'!Z14</f>
        <v>3.858333333333333</v>
      </c>
      <c r="D15" s="65">
        <f>'3月'!Z14</f>
        <v>2.3541666666666665</v>
      </c>
      <c r="E15" s="65">
        <f>'4月'!Z14</f>
        <v>3.1666666666666665</v>
      </c>
      <c r="F15" s="65">
        <f>'5月'!Z14</f>
        <v>1.9249999999999998</v>
      </c>
      <c r="G15" s="65">
        <f>'6月'!Z14</f>
        <v>1.4125000000000003</v>
      </c>
      <c r="H15" s="65">
        <f>'7月'!Z14</f>
        <v>1.3291666666666666</v>
      </c>
      <c r="I15" s="65">
        <f>'8月'!Z14</f>
        <v>2.2916666666666665</v>
      </c>
      <c r="J15" s="65">
        <f>'9月'!Z14</f>
        <v>1.5000000000000002</v>
      </c>
      <c r="K15" s="65">
        <f>'10月'!Z14</f>
        <v>1.6041666666666667</v>
      </c>
      <c r="L15" s="65">
        <f>'11月'!Z14</f>
        <v>1.9124999999999999</v>
      </c>
      <c r="M15" s="66">
        <f>'12月'!Z14</f>
        <v>3.220833333333333</v>
      </c>
      <c r="N15" s="49"/>
    </row>
    <row r="16" spans="1:14" ht="19.5" customHeight="1">
      <c r="A16" s="67">
        <v>12</v>
      </c>
      <c r="B16" s="68">
        <f>'1月'!Z15</f>
        <v>1.075</v>
      </c>
      <c r="C16" s="69">
        <f>'2月'!Z15</f>
        <v>3.024999999999999</v>
      </c>
      <c r="D16" s="69">
        <f>'3月'!Z15</f>
        <v>2.0416666666666665</v>
      </c>
      <c r="E16" s="69">
        <f>'4月'!Z15</f>
        <v>6.987500000000001</v>
      </c>
      <c r="F16" s="69">
        <f>'5月'!Z15</f>
        <v>2.9</v>
      </c>
      <c r="G16" s="69">
        <f>'6月'!Z15</f>
        <v>1.5208333333333333</v>
      </c>
      <c r="H16" s="69">
        <f>'7月'!Z15</f>
        <v>4.8500000000000005</v>
      </c>
      <c r="I16" s="69">
        <f>'8月'!Z15</f>
        <v>3.9250000000000003</v>
      </c>
      <c r="J16" s="69">
        <f>'9月'!Z15</f>
        <v>2.9125</v>
      </c>
      <c r="K16" s="69">
        <f>'10月'!Z15</f>
        <v>1.175</v>
      </c>
      <c r="L16" s="69">
        <f>'11月'!Z15</f>
        <v>2.266666666666666</v>
      </c>
      <c r="M16" s="70">
        <f>'12月'!Z15</f>
        <v>2.3708333333333336</v>
      </c>
      <c r="N16" s="49"/>
    </row>
    <row r="17" spans="1:14" ht="19.5" customHeight="1">
      <c r="A17" s="67">
        <v>13</v>
      </c>
      <c r="B17" s="68">
        <f>'1月'!Z16</f>
        <v>3.5999999999999983</v>
      </c>
      <c r="C17" s="69">
        <f>'2月'!Z16</f>
        <v>2.254166666666667</v>
      </c>
      <c r="D17" s="69">
        <f>'3月'!Z16</f>
        <v>3.3166666666666664</v>
      </c>
      <c r="E17" s="69">
        <f>'4月'!Z16</f>
        <v>2.633333333333333</v>
      </c>
      <c r="F17" s="69">
        <f>'5月'!Z16</f>
        <v>2.475</v>
      </c>
      <c r="G17" s="69">
        <f>'6月'!Z16</f>
        <v>2.858333333333334</v>
      </c>
      <c r="H17" s="69">
        <f>'7月'!Z16</f>
        <v>2.7291666666666665</v>
      </c>
      <c r="I17" s="69">
        <f>'8月'!Z16</f>
        <v>1.4333333333333336</v>
      </c>
      <c r="J17" s="69">
        <f>'9月'!Z16</f>
        <v>1.9708333333333332</v>
      </c>
      <c r="K17" s="69">
        <f>'10月'!Z16</f>
        <v>1.8124999999999998</v>
      </c>
      <c r="L17" s="69">
        <f>'11月'!Z16</f>
        <v>1.5916666666666661</v>
      </c>
      <c r="M17" s="70">
        <f>'12月'!Z16</f>
        <v>3.579166666666666</v>
      </c>
      <c r="N17" s="49"/>
    </row>
    <row r="18" spans="1:14" ht="19.5" customHeight="1">
      <c r="A18" s="67">
        <v>14</v>
      </c>
      <c r="B18" s="68">
        <f>'1月'!Z17</f>
        <v>3</v>
      </c>
      <c r="C18" s="69">
        <f>'2月'!Z17</f>
        <v>2.108333333333334</v>
      </c>
      <c r="D18" s="69">
        <f>'3月'!Z17</f>
        <v>1.9083333333333334</v>
      </c>
      <c r="E18" s="69">
        <f>'4月'!Z17</f>
        <v>2.7750000000000004</v>
      </c>
      <c r="F18" s="69">
        <f>'5月'!Z17</f>
        <v>2.0208333333333335</v>
      </c>
      <c r="G18" s="69">
        <f>'6月'!Z17</f>
        <v>2.579166666666667</v>
      </c>
      <c r="H18" s="69">
        <f>'7月'!Z17</f>
        <v>2.004166666666667</v>
      </c>
      <c r="I18" s="69">
        <f>'8月'!Z17</f>
        <v>1.0999999999999999</v>
      </c>
      <c r="J18" s="69">
        <f>'9月'!Z17</f>
        <v>3.383333333333333</v>
      </c>
      <c r="K18" s="69">
        <f>'10月'!Z17</f>
        <v>2.358333333333334</v>
      </c>
      <c r="L18" s="69">
        <f>'11月'!Z17</f>
        <v>1.3708333333333333</v>
      </c>
      <c r="M18" s="70">
        <f>'12月'!Z17</f>
        <v>2.1041666666666665</v>
      </c>
      <c r="N18" s="49"/>
    </row>
    <row r="19" spans="1:14" ht="19.5" customHeight="1">
      <c r="A19" s="67">
        <v>15</v>
      </c>
      <c r="B19" s="68">
        <f>'1月'!Z18</f>
        <v>2.395833333333333</v>
      </c>
      <c r="C19" s="69">
        <f>'2月'!Z18</f>
        <v>3.6333333333333333</v>
      </c>
      <c r="D19" s="69">
        <f>'3月'!Z18</f>
        <v>2.4458333333333333</v>
      </c>
      <c r="E19" s="69">
        <f>'4月'!Z18</f>
        <v>1.9208333333333334</v>
      </c>
      <c r="F19" s="69">
        <f>'5月'!Z18</f>
        <v>2.7875</v>
      </c>
      <c r="G19" s="69">
        <f>'6月'!Z18</f>
        <v>2.0291666666666663</v>
      </c>
      <c r="H19" s="69">
        <f>'7月'!Z18</f>
        <v>1.7416666666666665</v>
      </c>
      <c r="I19" s="69">
        <f>'8月'!Z18</f>
        <v>1</v>
      </c>
      <c r="J19" s="69">
        <f>'9月'!Z18</f>
        <v>3.8208333333333333</v>
      </c>
      <c r="K19" s="69">
        <f>'10月'!Z18</f>
        <v>1.6291666666666667</v>
      </c>
      <c r="L19" s="69">
        <f>'11月'!Z18</f>
        <v>2.7750000000000004</v>
      </c>
      <c r="M19" s="70">
        <f>'12月'!Z18</f>
        <v>3.349999999999999</v>
      </c>
      <c r="N19" s="49"/>
    </row>
    <row r="20" spans="1:14" ht="19.5" customHeight="1">
      <c r="A20" s="67">
        <v>16</v>
      </c>
      <c r="B20" s="68">
        <f>'1月'!Z19</f>
        <v>3.154166666666667</v>
      </c>
      <c r="C20" s="69">
        <f>'2月'!Z19</f>
        <v>4.05</v>
      </c>
      <c r="D20" s="69">
        <f>'3月'!Z19</f>
        <v>2.279166666666667</v>
      </c>
      <c r="E20" s="69">
        <f>'4月'!Z19</f>
        <v>5.304166666666666</v>
      </c>
      <c r="F20" s="69">
        <f>'5月'!Z19</f>
        <v>2.0291666666666672</v>
      </c>
      <c r="G20" s="69">
        <f>'6月'!Z19</f>
        <v>1.6708333333333334</v>
      </c>
      <c r="H20" s="69">
        <f>'7月'!Z19</f>
        <v>1.3916666666666664</v>
      </c>
      <c r="I20" s="69">
        <f>'8月'!Z19</f>
        <v>1.3791666666666667</v>
      </c>
      <c r="J20" s="69">
        <f>'9月'!Z19</f>
        <v>3.850000000000001</v>
      </c>
      <c r="K20" s="69">
        <f>'10月'!Z19</f>
        <v>1.3625</v>
      </c>
      <c r="L20" s="69">
        <f>'11月'!Z19</f>
        <v>2.1750000000000003</v>
      </c>
      <c r="M20" s="70">
        <f>'12月'!Z19</f>
        <v>1.4541666666666666</v>
      </c>
      <c r="N20" s="49"/>
    </row>
    <row r="21" spans="1:14" ht="19.5" customHeight="1">
      <c r="A21" s="67">
        <v>17</v>
      </c>
      <c r="B21" s="68">
        <f>'1月'!Z20</f>
        <v>1.7875000000000003</v>
      </c>
      <c r="C21" s="69">
        <f>'2月'!Z20</f>
        <v>2.325</v>
      </c>
      <c r="D21" s="69">
        <f>'3月'!Z20</f>
        <v>3.075000000000001</v>
      </c>
      <c r="E21" s="69">
        <f>'4月'!Z20</f>
        <v>4.687499999999999</v>
      </c>
      <c r="F21" s="69">
        <f>'5月'!Z20</f>
        <v>1.5249999999999997</v>
      </c>
      <c r="G21" s="69">
        <f>'6月'!Z20</f>
        <v>1.5541666666666665</v>
      </c>
      <c r="H21" s="69">
        <f>'7月'!Z20</f>
        <v>1.683333333333333</v>
      </c>
      <c r="I21" s="69">
        <f>'8月'!Z20</f>
        <v>1.3541666666666667</v>
      </c>
      <c r="J21" s="69">
        <f>'9月'!Z20</f>
        <v>1.7083333333333333</v>
      </c>
      <c r="K21" s="69">
        <f>'10月'!Z20</f>
        <v>2.1958333333333333</v>
      </c>
      <c r="L21" s="69">
        <f>'11月'!Z20</f>
        <v>3.445833333333333</v>
      </c>
      <c r="M21" s="70">
        <f>'12月'!Z20</f>
        <v>2.2333333333333334</v>
      </c>
      <c r="N21" s="49"/>
    </row>
    <row r="22" spans="1:14" ht="19.5" customHeight="1">
      <c r="A22" s="67">
        <v>18</v>
      </c>
      <c r="B22" s="68">
        <f>'1月'!Z21</f>
        <v>2.1874999999999996</v>
      </c>
      <c r="C22" s="69">
        <f>'2月'!Z21</f>
        <v>2.441666666666667</v>
      </c>
      <c r="D22" s="69">
        <f>'3月'!Z21</f>
        <v>3.2708333333333335</v>
      </c>
      <c r="E22" s="69">
        <f>'4月'!Z21</f>
        <v>1.7416666666666665</v>
      </c>
      <c r="F22" s="69">
        <f>'5月'!Z21</f>
        <v>2.35</v>
      </c>
      <c r="G22" s="69">
        <f>'6月'!Z21</f>
        <v>1.354166666666667</v>
      </c>
      <c r="H22" s="69">
        <f>'7月'!Z21</f>
        <v>2.8875000000000006</v>
      </c>
      <c r="I22" s="69">
        <f>'8月'!Z21</f>
        <v>3.470833333333333</v>
      </c>
      <c r="J22" s="69">
        <f>'9月'!Z21</f>
        <v>1.816666666666667</v>
      </c>
      <c r="K22" s="69">
        <f>'10月'!Z21</f>
        <v>2.629166666666667</v>
      </c>
      <c r="L22" s="69">
        <f>'11月'!Z21</f>
        <v>3.2499999999999996</v>
      </c>
      <c r="M22" s="70">
        <f>'12月'!Z21</f>
        <v>2.170833333333334</v>
      </c>
      <c r="N22" s="49"/>
    </row>
    <row r="23" spans="1:14" ht="19.5" customHeight="1">
      <c r="A23" s="67">
        <v>19</v>
      </c>
      <c r="B23" s="68">
        <f>'1月'!Z22</f>
        <v>1.6874999999999998</v>
      </c>
      <c r="C23" s="69">
        <f>'2月'!Z22</f>
        <v>1.4833333333333334</v>
      </c>
      <c r="D23" s="69">
        <f>'3月'!Z22</f>
        <v>2.845833333333333</v>
      </c>
      <c r="E23" s="69">
        <f>'4月'!Z22</f>
        <v>1.9249999999999998</v>
      </c>
      <c r="F23" s="69">
        <f>'5月'!Z22</f>
        <v>2.4</v>
      </c>
      <c r="G23" s="69">
        <f>'6月'!Z22</f>
        <v>1.741666666666667</v>
      </c>
      <c r="H23" s="69">
        <f>'7月'!Z22</f>
        <v>1.416666666666667</v>
      </c>
      <c r="I23" s="69">
        <f>'8月'!Z22</f>
        <v>3.6333333333333324</v>
      </c>
      <c r="J23" s="69">
        <f>'9月'!Z22</f>
        <v>1.4791666666666667</v>
      </c>
      <c r="K23" s="69">
        <f>'10月'!Z22</f>
        <v>2.5583333333333336</v>
      </c>
      <c r="L23" s="69">
        <f>'11月'!Z22</f>
        <v>2.8208333333333333</v>
      </c>
      <c r="M23" s="70">
        <f>'12月'!Z22</f>
        <v>1.945833333333333</v>
      </c>
      <c r="N23" s="49"/>
    </row>
    <row r="24" spans="1:14" ht="19.5" customHeight="1">
      <c r="A24" s="71">
        <v>20</v>
      </c>
      <c r="B24" s="72">
        <f>'1月'!Z23</f>
        <v>2.5500000000000003</v>
      </c>
      <c r="C24" s="73">
        <f>'2月'!Z23</f>
        <v>1.8999999999999997</v>
      </c>
      <c r="D24" s="73">
        <f>'3月'!Z23</f>
        <v>2.875</v>
      </c>
      <c r="E24" s="73">
        <f>'4月'!Z23</f>
        <v>2.1333333333333333</v>
      </c>
      <c r="F24" s="73">
        <f>'5月'!Z23</f>
        <v>2.420833333333334</v>
      </c>
      <c r="G24" s="73">
        <f>'6月'!Z23</f>
        <v>1.5458333333333336</v>
      </c>
      <c r="H24" s="73">
        <f>'7月'!Z23</f>
        <v>1.5208333333333333</v>
      </c>
      <c r="I24" s="73">
        <f>'8月'!Z23</f>
        <v>2.1458333333333335</v>
      </c>
      <c r="J24" s="73">
        <f>'9月'!Z23</f>
        <v>1.7083333333333337</v>
      </c>
      <c r="K24" s="73">
        <f>'10月'!Z23</f>
        <v>1.6124999999999998</v>
      </c>
      <c r="L24" s="73">
        <f>'11月'!Z23</f>
        <v>1.883333333333333</v>
      </c>
      <c r="M24" s="74">
        <f>'12月'!Z23</f>
        <v>2.0958333333333337</v>
      </c>
      <c r="N24" s="49"/>
    </row>
    <row r="25" spans="1:14" ht="19.5" customHeight="1">
      <c r="A25" s="63">
        <v>21</v>
      </c>
      <c r="B25" s="64">
        <f>'1月'!Z24</f>
        <v>5.970833333333334</v>
      </c>
      <c r="C25" s="65">
        <f>'2月'!Z24</f>
        <v>2.2499999999999996</v>
      </c>
      <c r="D25" s="65">
        <f>'3月'!Z24</f>
        <v>5.216666666666667</v>
      </c>
      <c r="E25" s="65">
        <f>'4月'!Z24</f>
        <v>1.5791666666666668</v>
      </c>
      <c r="F25" s="65">
        <f>'5月'!Z24</f>
        <v>1.6208333333333336</v>
      </c>
      <c r="G25" s="65">
        <f>'6月'!Z24</f>
        <v>1.4958333333333333</v>
      </c>
      <c r="H25" s="65">
        <f>'7月'!Z24</f>
        <v>1.5625000000000002</v>
      </c>
      <c r="I25" s="65">
        <f>'8月'!Z24</f>
        <v>1.9875</v>
      </c>
      <c r="J25" s="65">
        <f>'9月'!Z24</f>
        <v>1.2333333333333334</v>
      </c>
      <c r="K25" s="65">
        <f>'10月'!Z24</f>
        <v>2.1666666666666665</v>
      </c>
      <c r="L25" s="65">
        <f>'11月'!Z24</f>
        <v>2.125</v>
      </c>
      <c r="M25" s="66">
        <f>'12月'!Z24</f>
        <v>2.7291666666666665</v>
      </c>
      <c r="N25" s="49"/>
    </row>
    <row r="26" spans="1:14" ht="19.5" customHeight="1">
      <c r="A26" s="67">
        <v>22</v>
      </c>
      <c r="B26" s="68">
        <f>'1月'!Z25</f>
        <v>4.1708333333333325</v>
      </c>
      <c r="C26" s="69">
        <f>'2月'!Z25</f>
        <v>1.225</v>
      </c>
      <c r="D26" s="69">
        <f>'3月'!Z25</f>
        <v>2.104166666666667</v>
      </c>
      <c r="E26" s="69">
        <f>'4月'!Z25</f>
        <v>5.3125</v>
      </c>
      <c r="F26" s="69">
        <f>'5月'!Z25</f>
        <v>1.8500000000000003</v>
      </c>
      <c r="G26" s="69">
        <f>'6月'!Z25</f>
        <v>1.895833333333333</v>
      </c>
      <c r="H26" s="69">
        <f>'7月'!Z25</f>
        <v>1.5</v>
      </c>
      <c r="I26" s="69">
        <f>'8月'!Z25</f>
        <v>1.7750000000000001</v>
      </c>
      <c r="J26" s="69">
        <f>'9月'!Z25</f>
        <v>3.470833333333333</v>
      </c>
      <c r="K26" s="69">
        <f>'10月'!Z25</f>
        <v>4.183333333333333</v>
      </c>
      <c r="L26" s="69">
        <f>'11月'!Z25</f>
        <v>2.033333333333333</v>
      </c>
      <c r="M26" s="70">
        <f>'12月'!Z25</f>
        <v>3.383333333333334</v>
      </c>
      <c r="N26" s="49"/>
    </row>
    <row r="27" spans="1:14" ht="19.5" customHeight="1">
      <c r="A27" s="67">
        <v>23</v>
      </c>
      <c r="B27" s="68">
        <f>'1月'!Z26</f>
        <v>2.0083333333333333</v>
      </c>
      <c r="C27" s="69">
        <f>'2月'!Z26</f>
        <v>1.3416666666666666</v>
      </c>
      <c r="D27" s="69">
        <f>'3月'!Z26</f>
        <v>1.3666666666666663</v>
      </c>
      <c r="E27" s="69">
        <f>'4月'!Z26</f>
        <v>4.4750000000000005</v>
      </c>
      <c r="F27" s="69">
        <f>'5月'!Z26</f>
        <v>2.154166666666667</v>
      </c>
      <c r="G27" s="69">
        <f>'6月'!Z26</f>
        <v>0.9375000000000003</v>
      </c>
      <c r="H27" s="69">
        <f>'7月'!Z26</f>
        <v>1.3416666666666668</v>
      </c>
      <c r="I27" s="69">
        <f>'8月'!Z26</f>
        <v>1.3291666666666668</v>
      </c>
      <c r="J27" s="69">
        <f>'9月'!Z26</f>
        <v>4.520833333333333</v>
      </c>
      <c r="K27" s="69">
        <f>'10月'!Z26</f>
        <v>2.4916666666666667</v>
      </c>
      <c r="L27" s="69">
        <f>'11月'!Z26</f>
        <v>3.295833333333333</v>
      </c>
      <c r="M27" s="70">
        <f>'12月'!Z26</f>
        <v>3.4125</v>
      </c>
      <c r="N27" s="49"/>
    </row>
    <row r="28" spans="1:14" ht="19.5" customHeight="1">
      <c r="A28" s="67">
        <v>24</v>
      </c>
      <c r="B28" s="68">
        <f>'1月'!Z27</f>
        <v>1.45</v>
      </c>
      <c r="C28" s="69">
        <f>'2月'!Z27</f>
        <v>2.7833333333333328</v>
      </c>
      <c r="D28" s="69">
        <f>'3月'!Z27</f>
        <v>3.6208333333333322</v>
      </c>
      <c r="E28" s="69">
        <f>'4月'!Z27</f>
        <v>2.670833333333334</v>
      </c>
      <c r="F28" s="69">
        <f>'5月'!Z27</f>
        <v>1.8999999999999995</v>
      </c>
      <c r="G28" s="69">
        <f>'6月'!Z27</f>
        <v>1.8875</v>
      </c>
      <c r="H28" s="69">
        <f>'7月'!Z27</f>
        <v>1.3958333333333333</v>
      </c>
      <c r="I28" s="69">
        <f>'8月'!Z27</f>
        <v>2.5666666666666664</v>
      </c>
      <c r="J28" s="69">
        <f>'9月'!Z27</f>
        <v>5.133333333333333</v>
      </c>
      <c r="K28" s="69">
        <f>'10月'!Z27</f>
        <v>1.3375000000000001</v>
      </c>
      <c r="L28" s="69">
        <f>'11月'!Z27</f>
        <v>1.75</v>
      </c>
      <c r="M28" s="70">
        <f>'12月'!Z27</f>
        <v>4.5625</v>
      </c>
      <c r="N28" s="49"/>
    </row>
    <row r="29" spans="1:14" ht="19.5" customHeight="1">
      <c r="A29" s="67">
        <v>25</v>
      </c>
      <c r="B29" s="68">
        <f>'1月'!Z28</f>
        <v>2.708333333333334</v>
      </c>
      <c r="C29" s="69">
        <f>'2月'!Z28</f>
        <v>1.9666666666666666</v>
      </c>
      <c r="D29" s="69">
        <f>'3月'!Z28</f>
        <v>2.9416666666666664</v>
      </c>
      <c r="E29" s="69">
        <f>'4月'!Z28</f>
        <v>2.7874999999999996</v>
      </c>
      <c r="F29" s="69">
        <f>'5月'!Z28</f>
        <v>1.929166666666667</v>
      </c>
      <c r="G29" s="69">
        <f>'6月'!Z28</f>
        <v>1.6666666666666667</v>
      </c>
      <c r="H29" s="69">
        <f>'7月'!Z28</f>
        <v>1.3749999999999998</v>
      </c>
      <c r="I29" s="69">
        <f>'8月'!Z28</f>
        <v>1.9875000000000005</v>
      </c>
      <c r="J29" s="69">
        <f>'9月'!Z28</f>
        <v>6.083333333333335</v>
      </c>
      <c r="K29" s="69">
        <f>'10月'!Z28</f>
        <v>1.1708333333333332</v>
      </c>
      <c r="L29" s="69">
        <f>'11月'!Z28</f>
        <v>1.7999999999999998</v>
      </c>
      <c r="M29" s="70">
        <f>'12月'!Z28</f>
        <v>4.270833333333333</v>
      </c>
      <c r="N29" s="49"/>
    </row>
    <row r="30" spans="1:14" ht="19.5" customHeight="1">
      <c r="A30" s="67">
        <v>26</v>
      </c>
      <c r="B30" s="68">
        <f>'1月'!Z29</f>
        <v>3.5208333333333335</v>
      </c>
      <c r="C30" s="69">
        <f>'2月'!Z29</f>
        <v>4.316666666666666</v>
      </c>
      <c r="D30" s="69">
        <f>'3月'!Z29</f>
        <v>1.8375000000000001</v>
      </c>
      <c r="E30" s="69">
        <f>'4月'!Z29</f>
        <v>3.766666666666667</v>
      </c>
      <c r="F30" s="69">
        <f>'5月'!Z29</f>
        <v>4.216666666666667</v>
      </c>
      <c r="G30" s="69">
        <f>'6月'!Z29</f>
        <v>2.5916666666666663</v>
      </c>
      <c r="H30" s="69">
        <f>'7月'!Z29</f>
        <v>1.3</v>
      </c>
      <c r="I30" s="69">
        <f>'8月'!Z29</f>
        <v>2.1833333333333336</v>
      </c>
      <c r="J30" s="69">
        <f>'9月'!Z29</f>
        <v>2.291666666666666</v>
      </c>
      <c r="K30" s="69">
        <f>'10月'!Z29</f>
        <v>2.4791666666666665</v>
      </c>
      <c r="L30" s="69">
        <f>'11月'!Z29</f>
        <v>2.566666666666666</v>
      </c>
      <c r="M30" s="70">
        <f>'12月'!Z29</f>
        <v>4.129166666666667</v>
      </c>
      <c r="N30" s="49"/>
    </row>
    <row r="31" spans="1:14" ht="19.5" customHeight="1">
      <c r="A31" s="67">
        <v>27</v>
      </c>
      <c r="B31" s="68">
        <f>'1月'!Z30</f>
        <v>2.1249999999999996</v>
      </c>
      <c r="C31" s="69">
        <f>'2月'!Z30</f>
        <v>4.170833333333333</v>
      </c>
      <c r="D31" s="69">
        <f>'3月'!Z30</f>
        <v>2.5708333333333333</v>
      </c>
      <c r="E31" s="69">
        <f>'4月'!Z30</f>
        <v>2.608333333333334</v>
      </c>
      <c r="F31" s="69">
        <f>'5月'!Z30</f>
        <v>1.616666666666667</v>
      </c>
      <c r="G31" s="69">
        <f>'6月'!Z30</f>
        <v>1.7791666666666668</v>
      </c>
      <c r="H31" s="69">
        <f>'7月'!Z30</f>
        <v>2.1249999999999996</v>
      </c>
      <c r="I31" s="69">
        <f>'8月'!Z30</f>
        <v>1.383333333333333</v>
      </c>
      <c r="J31" s="69">
        <f>'9月'!Z30</f>
        <v>2.154166666666667</v>
      </c>
      <c r="K31" s="69">
        <f>'10月'!Z30</f>
        <v>2.65</v>
      </c>
      <c r="L31" s="69">
        <f>'11月'!Z30</f>
        <v>2.5374999999999996</v>
      </c>
      <c r="M31" s="70">
        <f>'12月'!Z30</f>
        <v>4.070833333333334</v>
      </c>
      <c r="N31" s="49"/>
    </row>
    <row r="32" spans="1:14" ht="19.5" customHeight="1">
      <c r="A32" s="67">
        <v>28</v>
      </c>
      <c r="B32" s="68">
        <f>'1月'!Z31</f>
        <v>3.9708333333333337</v>
      </c>
      <c r="C32" s="69">
        <f>'2月'!Z31</f>
        <v>2.85</v>
      </c>
      <c r="D32" s="69">
        <f>'3月'!Z31</f>
        <v>4.520833333333333</v>
      </c>
      <c r="E32" s="69">
        <f>'4月'!Z31</f>
        <v>1.6999999999999995</v>
      </c>
      <c r="F32" s="69">
        <f>'5月'!Z31</f>
        <v>2.0625</v>
      </c>
      <c r="G32" s="69">
        <f>'6月'!Z31</f>
        <v>1.0041666666666667</v>
      </c>
      <c r="H32" s="69">
        <f>'7月'!Z31</f>
        <v>1.995833333333333</v>
      </c>
      <c r="I32" s="69">
        <f>'8月'!Z31</f>
        <v>1.5041666666666664</v>
      </c>
      <c r="J32" s="69">
        <f>'9月'!Z31</f>
        <v>1.3291666666666666</v>
      </c>
      <c r="K32" s="69">
        <f>'10月'!Z31</f>
        <v>4.062500000000001</v>
      </c>
      <c r="L32" s="69">
        <f>'11月'!Z31</f>
        <v>3.8000000000000003</v>
      </c>
      <c r="M32" s="70">
        <f>'12月'!Z31</f>
        <v>2.804166666666667</v>
      </c>
      <c r="N32" s="49"/>
    </row>
    <row r="33" spans="1:14" ht="19.5" customHeight="1">
      <c r="A33" s="67">
        <v>29</v>
      </c>
      <c r="B33" s="68">
        <f>'1月'!Z32</f>
        <v>1.7333333333333334</v>
      </c>
      <c r="C33" s="69"/>
      <c r="D33" s="69">
        <f>'3月'!Z32</f>
        <v>4.691666666666666</v>
      </c>
      <c r="E33" s="69">
        <f>'4月'!Z32</f>
        <v>2.679166666666666</v>
      </c>
      <c r="F33" s="69">
        <f>'5月'!Z32</f>
        <v>3.2583333333333333</v>
      </c>
      <c r="G33" s="69">
        <f>'6月'!Z32</f>
        <v>2.5916666666666663</v>
      </c>
      <c r="H33" s="69">
        <f>'7月'!Z32</f>
        <v>3.9416666666666664</v>
      </c>
      <c r="I33" s="69">
        <f>'8月'!Z32</f>
        <v>1.804166666666667</v>
      </c>
      <c r="J33" s="69">
        <f>'9月'!Z32</f>
        <v>1.7375000000000005</v>
      </c>
      <c r="K33" s="69">
        <f>'10月'!Z32</f>
        <v>3.7708333333333326</v>
      </c>
      <c r="L33" s="69">
        <f>'11月'!Z32</f>
        <v>2.6250000000000004</v>
      </c>
      <c r="M33" s="70">
        <f>'12月'!Z32</f>
        <v>4.816666666666666</v>
      </c>
      <c r="N33" s="49"/>
    </row>
    <row r="34" spans="1:14" ht="19.5" customHeight="1">
      <c r="A34" s="67">
        <v>30</v>
      </c>
      <c r="B34" s="68">
        <f>'1月'!Z33</f>
        <v>1.7750000000000001</v>
      </c>
      <c r="C34" s="69"/>
      <c r="D34" s="69">
        <f>'3月'!Z33</f>
        <v>4.1000000000000005</v>
      </c>
      <c r="E34" s="69">
        <f>'4月'!Z33</f>
        <v>2.0958333333333337</v>
      </c>
      <c r="F34" s="69">
        <f>'5月'!Z33</f>
        <v>2.8541666666666665</v>
      </c>
      <c r="G34" s="69">
        <f>'6月'!Z33</f>
        <v>2.904166666666667</v>
      </c>
      <c r="H34" s="69">
        <f>'7月'!Z33</f>
        <v>1.7458333333333333</v>
      </c>
      <c r="I34" s="69">
        <f>'8月'!Z33</f>
        <v>1.4083333333333332</v>
      </c>
      <c r="J34" s="69">
        <f>'9月'!Z33</f>
        <v>1.8125</v>
      </c>
      <c r="K34" s="69">
        <f>'10月'!Z33</f>
        <v>6.175000000000001</v>
      </c>
      <c r="L34" s="69">
        <f>'11月'!Z33</f>
        <v>2.1041666666666665</v>
      </c>
      <c r="M34" s="70">
        <f>'12月'!Z33</f>
        <v>2.6750000000000003</v>
      </c>
      <c r="N34" s="49"/>
    </row>
    <row r="35" spans="1:14" ht="19.5" customHeight="1">
      <c r="A35" s="75">
        <v>31</v>
      </c>
      <c r="B35" s="76">
        <f>'1月'!Z34</f>
        <v>2.0125000000000006</v>
      </c>
      <c r="C35" s="77"/>
      <c r="D35" s="77">
        <f>'3月'!Z34</f>
        <v>2.1875000000000004</v>
      </c>
      <c r="E35" s="77"/>
      <c r="F35" s="77">
        <f>'5月'!Z34</f>
        <v>1.8958333333333333</v>
      </c>
      <c r="G35" s="77"/>
      <c r="H35" s="77">
        <f>'7月'!Z34</f>
        <v>1.3208333333333333</v>
      </c>
      <c r="I35" s="77">
        <f>'8月'!Z34</f>
        <v>1.4624999999999997</v>
      </c>
      <c r="J35" s="77"/>
      <c r="K35" s="77">
        <f>'10月'!Z34</f>
        <v>5.400000000000001</v>
      </c>
      <c r="L35" s="77"/>
      <c r="M35" s="78">
        <f>'12月'!Z34</f>
        <v>2.6541666666666663</v>
      </c>
      <c r="N35" s="49"/>
    </row>
    <row r="36" spans="1:14" ht="19.5" customHeight="1">
      <c r="A36" s="101" t="s">
        <v>34</v>
      </c>
      <c r="B36" s="102">
        <f>AVERAGE(B5:B35)</f>
        <v>2.567204301075269</v>
      </c>
      <c r="C36" s="103">
        <f aca="true" t="shared" si="0" ref="C36:M36">AVERAGE(C5:C35)</f>
        <v>2.7842261904761907</v>
      </c>
      <c r="D36" s="103">
        <f t="shared" si="0"/>
        <v>3.107661290322581</v>
      </c>
      <c r="E36" s="103">
        <f t="shared" si="0"/>
        <v>2.947916666666666</v>
      </c>
      <c r="F36" s="103">
        <f t="shared" si="0"/>
        <v>2.2362903225806456</v>
      </c>
      <c r="G36" s="103">
        <f t="shared" si="0"/>
        <v>1.9300000000000002</v>
      </c>
      <c r="H36" s="103">
        <f t="shared" si="0"/>
        <v>1.811962365591398</v>
      </c>
      <c r="I36" s="103">
        <f t="shared" si="0"/>
        <v>2.055913978494624</v>
      </c>
      <c r="J36" s="103">
        <f t="shared" si="0"/>
        <v>2.662916666666667</v>
      </c>
      <c r="K36" s="103">
        <f t="shared" si="0"/>
        <v>2.624865591397849</v>
      </c>
      <c r="L36" s="103">
        <f t="shared" si="0"/>
        <v>2.5124999999999997</v>
      </c>
      <c r="M36" s="104">
        <f t="shared" si="0"/>
        <v>2.8719086021505373</v>
      </c>
      <c r="N36" s="49"/>
    </row>
    <row r="37" spans="1:14" ht="19.5" customHeight="1">
      <c r="A37" s="79" t="s">
        <v>35</v>
      </c>
      <c r="B37" s="80">
        <f>AVERAGE(B5:B14)</f>
        <v>2.5208333333333335</v>
      </c>
      <c r="C37" s="81">
        <f aca="true" t="shared" si="1" ref="C37:M37">AVERAGE(C5:C14)</f>
        <v>2.9975</v>
      </c>
      <c r="D37" s="81">
        <f t="shared" si="1"/>
        <v>3.4766666666666675</v>
      </c>
      <c r="E37" s="81">
        <f t="shared" si="1"/>
        <v>2.54875</v>
      </c>
      <c r="F37" s="81">
        <f t="shared" si="1"/>
        <v>2.1133333333333333</v>
      </c>
      <c r="G37" s="81">
        <f t="shared" si="1"/>
        <v>2.0879166666666666</v>
      </c>
      <c r="H37" s="81">
        <f t="shared" si="1"/>
        <v>1.5012500000000002</v>
      </c>
      <c r="I37" s="81">
        <f t="shared" si="1"/>
        <v>2.2608333333333333</v>
      </c>
      <c r="J37" s="81">
        <f t="shared" si="1"/>
        <v>2.597083333333333</v>
      </c>
      <c r="K37" s="81">
        <f t="shared" si="1"/>
        <v>2.654583333333333</v>
      </c>
      <c r="L37" s="81">
        <f t="shared" si="1"/>
        <v>2.724583333333333</v>
      </c>
      <c r="M37" s="82">
        <f t="shared" si="1"/>
        <v>2.4995833333333333</v>
      </c>
      <c r="N37" s="49"/>
    </row>
    <row r="38" spans="1:14" ht="19.5" customHeight="1">
      <c r="A38" s="83" t="s">
        <v>36</v>
      </c>
      <c r="B38" s="84">
        <f>AVERAGE(B15:B24)</f>
        <v>2.2929166666666663</v>
      </c>
      <c r="C38" s="85">
        <f aca="true" t="shared" si="2" ref="C38:M38">AVERAGE(C15:C24)</f>
        <v>2.7079166666666667</v>
      </c>
      <c r="D38" s="85">
        <f t="shared" si="2"/>
        <v>2.6412500000000003</v>
      </c>
      <c r="E38" s="85">
        <f t="shared" si="2"/>
        <v>3.3275000000000006</v>
      </c>
      <c r="F38" s="85">
        <f t="shared" si="2"/>
        <v>2.283333333333333</v>
      </c>
      <c r="G38" s="85">
        <f t="shared" si="2"/>
        <v>1.8266666666666673</v>
      </c>
      <c r="H38" s="85">
        <f t="shared" si="2"/>
        <v>2.1554166666666665</v>
      </c>
      <c r="I38" s="85">
        <f t="shared" si="2"/>
        <v>2.173333333333333</v>
      </c>
      <c r="J38" s="85">
        <f t="shared" si="2"/>
        <v>2.415</v>
      </c>
      <c r="K38" s="85">
        <f t="shared" si="2"/>
        <v>1.8937500000000003</v>
      </c>
      <c r="L38" s="85">
        <f t="shared" si="2"/>
        <v>2.349166666666666</v>
      </c>
      <c r="M38" s="86">
        <f t="shared" si="2"/>
        <v>2.4525</v>
      </c>
      <c r="N38" s="49"/>
    </row>
    <row r="39" spans="1:14" ht="19.5" customHeight="1">
      <c r="A39" s="87" t="s">
        <v>37</v>
      </c>
      <c r="B39" s="88">
        <f>AVERAGE(B25:B35)</f>
        <v>2.858712121212121</v>
      </c>
      <c r="C39" s="89">
        <f aca="true" t="shared" si="3" ref="C39:M39">AVERAGE(C25:C35)</f>
        <v>2.6130208333333336</v>
      </c>
      <c r="D39" s="89">
        <f t="shared" si="3"/>
        <v>3.196212121212121</v>
      </c>
      <c r="E39" s="89">
        <f t="shared" si="3"/>
        <v>2.9675000000000002</v>
      </c>
      <c r="F39" s="89">
        <f t="shared" si="3"/>
        <v>2.30530303030303</v>
      </c>
      <c r="G39" s="89">
        <f t="shared" si="3"/>
        <v>1.8754166666666667</v>
      </c>
      <c r="H39" s="89">
        <f t="shared" si="3"/>
        <v>1.7821969696969697</v>
      </c>
      <c r="I39" s="89">
        <f t="shared" si="3"/>
        <v>1.7628787878787877</v>
      </c>
      <c r="J39" s="89">
        <f t="shared" si="3"/>
        <v>2.976666666666667</v>
      </c>
      <c r="K39" s="89">
        <f t="shared" si="3"/>
        <v>3.2624999999999997</v>
      </c>
      <c r="L39" s="89">
        <f t="shared" si="3"/>
        <v>2.46375</v>
      </c>
      <c r="M39" s="90">
        <f t="shared" si="3"/>
        <v>3.591666666666667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2010</v>
      </c>
      <c r="J1" s="120" t="s">
        <v>43</v>
      </c>
      <c r="K1" s="120" t="str">
        <f>("（平成"&amp;TEXT((I1-1988),"0")&amp;"年）")</f>
        <v>（平成22年）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5.4</v>
      </c>
      <c r="C5" s="65">
        <f>'2月'!AB4</f>
        <v>8.2</v>
      </c>
      <c r="D5" s="65">
        <f>'3月'!AB4</f>
        <v>7.4</v>
      </c>
      <c r="E5" s="65">
        <f>'4月'!AB4</f>
        <v>8.7</v>
      </c>
      <c r="F5" s="65">
        <f>'5月'!AB4</f>
        <v>5.7</v>
      </c>
      <c r="G5" s="65">
        <f>'6月'!AB4</f>
        <v>3.6</v>
      </c>
      <c r="H5" s="65">
        <f>'7月'!AB4</f>
        <v>3.7</v>
      </c>
      <c r="I5" s="65">
        <f>'8月'!AB4</f>
        <v>3.5</v>
      </c>
      <c r="J5" s="65">
        <f>'9月'!AB4</f>
        <v>3.8</v>
      </c>
      <c r="K5" s="65">
        <f>'10月'!AB4</f>
        <v>4.5</v>
      </c>
      <c r="L5" s="65">
        <f>'11月'!AB4</f>
        <v>10</v>
      </c>
      <c r="M5" s="66">
        <f>'12月'!AB4</f>
        <v>6.2</v>
      </c>
      <c r="N5" s="49"/>
    </row>
    <row r="6" spans="1:14" ht="18" customHeight="1">
      <c r="A6" s="67">
        <v>2</v>
      </c>
      <c r="B6" s="68">
        <f>'1月'!AB5</f>
        <v>5.6</v>
      </c>
      <c r="C6" s="69">
        <f>'2月'!AB5</f>
        <v>6.1</v>
      </c>
      <c r="D6" s="69">
        <f>'3月'!AB5</f>
        <v>8.2</v>
      </c>
      <c r="E6" s="69">
        <f>'4月'!AB5</f>
        <v>11.7</v>
      </c>
      <c r="F6" s="69">
        <f>'5月'!AB5</f>
        <v>4.1</v>
      </c>
      <c r="G6" s="69">
        <f>'6月'!AB5</f>
        <v>3.2</v>
      </c>
      <c r="H6" s="69">
        <f>'7月'!AB5</f>
        <v>3.5</v>
      </c>
      <c r="I6" s="69">
        <f>'8月'!AB5</f>
        <v>3.6</v>
      </c>
      <c r="J6" s="69">
        <f>'9月'!AB5</f>
        <v>4</v>
      </c>
      <c r="K6" s="69">
        <f>'10月'!AB5</f>
        <v>5.3</v>
      </c>
      <c r="L6" s="69">
        <f>'11月'!AB5</f>
        <v>8.1</v>
      </c>
      <c r="M6" s="70">
        <f>'12月'!AB5</f>
        <v>3.8</v>
      </c>
      <c r="N6" s="49"/>
    </row>
    <row r="7" spans="1:14" ht="18" customHeight="1">
      <c r="A7" s="67">
        <v>3</v>
      </c>
      <c r="B7" s="68">
        <f>'1月'!AB6</f>
        <v>5.5</v>
      </c>
      <c r="C7" s="69">
        <f>'2月'!AB6</f>
        <v>6.4</v>
      </c>
      <c r="D7" s="69">
        <f>'3月'!AB6</f>
        <v>4.4</v>
      </c>
      <c r="E7" s="69">
        <f>'4月'!AB6</f>
        <v>6.4</v>
      </c>
      <c r="F7" s="69">
        <f>'5月'!AB6</f>
        <v>6</v>
      </c>
      <c r="G7" s="69">
        <f>'6月'!AB6</f>
        <v>4.2</v>
      </c>
      <c r="H7" s="69">
        <f>'7月'!AB6</f>
        <v>2.8</v>
      </c>
      <c r="I7" s="69">
        <f>'8月'!AB6</f>
        <v>4.8</v>
      </c>
      <c r="J7" s="69">
        <f>'9月'!AB6</f>
        <v>4.8</v>
      </c>
      <c r="K7" s="69">
        <f>'10月'!AB6</f>
        <v>4.5</v>
      </c>
      <c r="L7" s="69">
        <f>'11月'!AB6</f>
        <v>9.5</v>
      </c>
      <c r="M7" s="70">
        <f>'12月'!AB6</f>
        <v>7.6</v>
      </c>
      <c r="N7" s="49"/>
    </row>
    <row r="8" spans="1:14" ht="18" customHeight="1">
      <c r="A8" s="67">
        <v>4</v>
      </c>
      <c r="B8" s="68">
        <f>'1月'!AB7</f>
        <v>4.6</v>
      </c>
      <c r="C8" s="69">
        <f>'2月'!AB7</f>
        <v>4.2</v>
      </c>
      <c r="D8" s="69">
        <f>'3月'!AB7</f>
        <v>3.4</v>
      </c>
      <c r="E8" s="69">
        <f>'4月'!AB7</f>
        <v>4.1</v>
      </c>
      <c r="F8" s="69">
        <f>'5月'!AB7</f>
        <v>5.2</v>
      </c>
      <c r="G8" s="69">
        <f>'6月'!AB7</f>
        <v>6.1</v>
      </c>
      <c r="H8" s="69">
        <f>'7月'!AB7</f>
        <v>4.6</v>
      </c>
      <c r="I8" s="69">
        <f>'8月'!AB7</f>
        <v>5.3</v>
      </c>
      <c r="J8" s="69">
        <f>'9月'!AB7</f>
        <v>2.8</v>
      </c>
      <c r="K8" s="69">
        <f>'10月'!AB7</f>
        <v>4.5</v>
      </c>
      <c r="L8" s="69">
        <f>'11月'!AB7</f>
        <v>5</v>
      </c>
      <c r="M8" s="70">
        <f>'12月'!AB7</f>
        <v>6.2</v>
      </c>
      <c r="N8" s="49"/>
    </row>
    <row r="9" spans="1:14" ht="18" customHeight="1">
      <c r="A9" s="67">
        <v>5</v>
      </c>
      <c r="B9" s="68">
        <f>'1月'!AB8</f>
        <v>7.2</v>
      </c>
      <c r="C9" s="69">
        <f>'2月'!AB8</f>
        <v>7</v>
      </c>
      <c r="D9" s="69">
        <f>'3月'!AB8</f>
        <v>4.7</v>
      </c>
      <c r="E9" s="69">
        <f>'4月'!AB8</f>
        <v>3.1</v>
      </c>
      <c r="F9" s="69">
        <f>'5月'!AB8</f>
        <v>3.9</v>
      </c>
      <c r="G9" s="69">
        <f>'6月'!AB8</f>
        <v>4.8</v>
      </c>
      <c r="H9" s="69">
        <f>'7月'!AB8</f>
        <v>2.5</v>
      </c>
      <c r="I9" s="69">
        <f>'8月'!AB8</f>
        <v>4.9</v>
      </c>
      <c r="J9" s="69">
        <f>'9月'!AB8</f>
        <v>4</v>
      </c>
      <c r="K9" s="69">
        <f>'10月'!AB8</f>
        <v>3.9</v>
      </c>
      <c r="L9" s="69">
        <f>'11月'!AB8</f>
        <v>3.3</v>
      </c>
      <c r="M9" s="70">
        <f>'12月'!AB8</f>
        <v>3.9</v>
      </c>
      <c r="N9" s="49"/>
    </row>
    <row r="10" spans="1:14" ht="18" customHeight="1">
      <c r="A10" s="67">
        <v>6</v>
      </c>
      <c r="B10" s="68">
        <f>'1月'!AB9</f>
        <v>9.6</v>
      </c>
      <c r="C10" s="69">
        <f>'2月'!AB9</f>
        <v>9.3</v>
      </c>
      <c r="D10" s="69">
        <f>'3月'!AB9</f>
        <v>6.6</v>
      </c>
      <c r="E10" s="69">
        <f>'4月'!AB9</f>
        <v>4.7</v>
      </c>
      <c r="F10" s="69">
        <f>'5月'!AB9</f>
        <v>4.6</v>
      </c>
      <c r="G10" s="69">
        <f>'6月'!AB9</f>
        <v>3.6</v>
      </c>
      <c r="H10" s="69">
        <f>'7月'!AB9</f>
        <v>3.3</v>
      </c>
      <c r="I10" s="69">
        <f>'8月'!AB9</f>
        <v>5</v>
      </c>
      <c r="J10" s="69">
        <f>'9月'!AB9</f>
        <v>4.7</v>
      </c>
      <c r="K10" s="69">
        <f>'10月'!AB9</f>
        <v>7.1</v>
      </c>
      <c r="L10" s="69">
        <f>'11月'!AB9</f>
        <v>3.4</v>
      </c>
      <c r="M10" s="70">
        <f>'12月'!AB9</f>
        <v>4.9</v>
      </c>
      <c r="N10" s="49"/>
    </row>
    <row r="11" spans="1:14" ht="18" customHeight="1">
      <c r="A11" s="67">
        <v>7</v>
      </c>
      <c r="B11" s="68">
        <f>'1月'!AB10</f>
        <v>3.7</v>
      </c>
      <c r="C11" s="69">
        <f>'2月'!AB10</f>
        <v>8.5</v>
      </c>
      <c r="D11" s="69">
        <f>'3月'!AB10</f>
        <v>7.1</v>
      </c>
      <c r="E11" s="69">
        <f>'4月'!AB10</f>
        <v>5.1</v>
      </c>
      <c r="F11" s="69">
        <f>'5月'!AB10</f>
        <v>6.8</v>
      </c>
      <c r="G11" s="69">
        <f>'6月'!AB10</f>
        <v>3.4</v>
      </c>
      <c r="H11" s="69">
        <f>'7月'!AB10</f>
        <v>3.5</v>
      </c>
      <c r="I11" s="69">
        <f>'8月'!AB10</f>
        <v>5.3</v>
      </c>
      <c r="J11" s="69">
        <f>'9月'!AB10</f>
        <v>5.9</v>
      </c>
      <c r="K11" s="69">
        <f>'10月'!AB10</f>
        <v>7.3</v>
      </c>
      <c r="L11" s="69">
        <f>'11月'!AB10</f>
        <v>3.4</v>
      </c>
      <c r="M11" s="70">
        <f>'12月'!AB10</f>
        <v>6.4</v>
      </c>
      <c r="N11" s="49"/>
    </row>
    <row r="12" spans="1:14" ht="18" customHeight="1">
      <c r="A12" s="67">
        <v>8</v>
      </c>
      <c r="B12" s="68">
        <f>'1月'!AB11</f>
        <v>5.7</v>
      </c>
      <c r="C12" s="69">
        <f>'2月'!AB11</f>
        <v>2.9</v>
      </c>
      <c r="D12" s="69">
        <f>'3月'!AB11</f>
        <v>6</v>
      </c>
      <c r="E12" s="69">
        <f>'4月'!AB11</f>
        <v>6.3</v>
      </c>
      <c r="F12" s="69">
        <f>'5月'!AB11</f>
        <v>3.3</v>
      </c>
      <c r="G12" s="69">
        <f>'6月'!AB11</f>
        <v>4.1</v>
      </c>
      <c r="H12" s="69">
        <f>'7月'!AB11</f>
        <v>4.3</v>
      </c>
      <c r="I12" s="69">
        <f>'8月'!AB11</f>
        <v>4.8</v>
      </c>
      <c r="J12" s="69">
        <f>'9月'!AB11</f>
        <v>8.8</v>
      </c>
      <c r="K12" s="69">
        <f>'10月'!AB11</f>
        <v>4.8</v>
      </c>
      <c r="L12" s="69">
        <f>'11月'!AB11</f>
        <v>2.7</v>
      </c>
      <c r="M12" s="70">
        <f>'12月'!AB11</f>
        <v>5.2</v>
      </c>
      <c r="N12" s="49"/>
    </row>
    <row r="13" spans="1:14" ht="18" customHeight="1">
      <c r="A13" s="67">
        <v>9</v>
      </c>
      <c r="B13" s="68">
        <f>'1月'!AB12</f>
        <v>4.4</v>
      </c>
      <c r="C13" s="69">
        <f>'2月'!AB12</f>
        <v>7.5</v>
      </c>
      <c r="D13" s="69">
        <f>'3月'!AB12</f>
        <v>10.1</v>
      </c>
      <c r="E13" s="69">
        <f>'4月'!AB12</f>
        <v>3.4</v>
      </c>
      <c r="F13" s="69">
        <f>'5月'!AB12</f>
        <v>6.6</v>
      </c>
      <c r="G13" s="69">
        <f>'6月'!AB12</f>
        <v>5.2</v>
      </c>
      <c r="H13" s="69">
        <f>'7月'!AB12</f>
        <v>5.1</v>
      </c>
      <c r="I13" s="69">
        <f>'8月'!AB12</f>
        <v>5.8</v>
      </c>
      <c r="J13" s="69">
        <f>'9月'!AB12</f>
        <v>8.8</v>
      </c>
      <c r="K13" s="69">
        <f>'10月'!AB12</f>
        <v>5.9</v>
      </c>
      <c r="L13" s="69">
        <f>'11月'!AB12</f>
        <v>6.3</v>
      </c>
      <c r="M13" s="70">
        <f>'12月'!AB12</f>
        <v>5.2</v>
      </c>
      <c r="N13" s="49"/>
    </row>
    <row r="14" spans="1:14" ht="18" customHeight="1">
      <c r="A14" s="71">
        <v>10</v>
      </c>
      <c r="B14" s="72">
        <f>'1月'!AB13</f>
        <v>6.5</v>
      </c>
      <c r="C14" s="73">
        <f>'2月'!AB13</f>
        <v>6.6</v>
      </c>
      <c r="D14" s="73">
        <f>'3月'!AB13</f>
        <v>11.6</v>
      </c>
      <c r="E14" s="73">
        <f>'4月'!AB13</f>
        <v>3.7</v>
      </c>
      <c r="F14" s="73">
        <f>'5月'!AB13</f>
        <v>2.6</v>
      </c>
      <c r="G14" s="73">
        <f>'6月'!AB13</f>
        <v>5.8</v>
      </c>
      <c r="H14" s="73">
        <f>'7月'!AB13</f>
        <v>6.4</v>
      </c>
      <c r="I14" s="73">
        <f>'8月'!AB13</f>
        <v>4.1</v>
      </c>
      <c r="J14" s="73">
        <f>'9月'!AB13</f>
        <v>2.8</v>
      </c>
      <c r="K14" s="73">
        <f>'10月'!AB13</f>
        <v>6.3</v>
      </c>
      <c r="L14" s="73">
        <f>'11月'!AB13</f>
        <v>7.2</v>
      </c>
      <c r="M14" s="74">
        <f>'12月'!AB13</f>
        <v>7.3</v>
      </c>
      <c r="N14" s="49"/>
    </row>
    <row r="15" spans="1:14" ht="18" customHeight="1">
      <c r="A15" s="63">
        <v>11</v>
      </c>
      <c r="B15" s="64">
        <f>'1月'!AB14</f>
        <v>4.2</v>
      </c>
      <c r="C15" s="65">
        <f>'2月'!AB14</f>
        <v>6.2</v>
      </c>
      <c r="D15" s="65">
        <f>'3月'!AB14</f>
        <v>5.9</v>
      </c>
      <c r="E15" s="65">
        <f>'4月'!AB14</f>
        <v>8.3</v>
      </c>
      <c r="F15" s="65">
        <f>'5月'!AB14</f>
        <v>3.7</v>
      </c>
      <c r="G15" s="65">
        <f>'6月'!AB14</f>
        <v>3.1</v>
      </c>
      <c r="H15" s="65">
        <f>'7月'!AB14</f>
        <v>3.8</v>
      </c>
      <c r="I15" s="65">
        <f>'8月'!AB14</f>
        <v>4.9</v>
      </c>
      <c r="J15" s="65">
        <f>'9月'!AB14</f>
        <v>3.8</v>
      </c>
      <c r="K15" s="65">
        <f>'10月'!AB14</f>
        <v>3.3</v>
      </c>
      <c r="L15" s="65">
        <f>'11月'!AB14</f>
        <v>4.4</v>
      </c>
      <c r="M15" s="66">
        <f>'12月'!AB14</f>
        <v>6.9</v>
      </c>
      <c r="N15" s="49"/>
    </row>
    <row r="16" spans="1:14" ht="18" customHeight="1">
      <c r="A16" s="67">
        <v>12</v>
      </c>
      <c r="B16" s="68">
        <f>'1月'!AB15</f>
        <v>2.2</v>
      </c>
      <c r="C16" s="69">
        <f>'2月'!AB15</f>
        <v>7.2</v>
      </c>
      <c r="D16" s="69">
        <f>'3月'!AB15</f>
        <v>4.4</v>
      </c>
      <c r="E16" s="69">
        <f>'4月'!AB15</f>
        <v>10</v>
      </c>
      <c r="F16" s="69">
        <f>'5月'!AB15</f>
        <v>6.3</v>
      </c>
      <c r="G16" s="69">
        <f>'6月'!AB15</f>
        <v>2.9</v>
      </c>
      <c r="H16" s="69">
        <f>'7月'!AB15</f>
        <v>8.3</v>
      </c>
      <c r="I16" s="69">
        <f>'8月'!AB15</f>
        <v>8.7</v>
      </c>
      <c r="J16" s="69">
        <f>'9月'!AB15</f>
        <v>6.6</v>
      </c>
      <c r="K16" s="69">
        <f>'10月'!AB15</f>
        <v>2.4</v>
      </c>
      <c r="L16" s="69">
        <f>'11月'!AB15</f>
        <v>6.1</v>
      </c>
      <c r="M16" s="70">
        <f>'12月'!AB15</f>
        <v>6.7</v>
      </c>
      <c r="N16" s="49"/>
    </row>
    <row r="17" spans="1:14" ht="18" customHeight="1">
      <c r="A17" s="67">
        <v>13</v>
      </c>
      <c r="B17" s="68">
        <f>'1月'!AB16</f>
        <v>10.6</v>
      </c>
      <c r="C17" s="69">
        <f>'2月'!AB16</f>
        <v>3.7</v>
      </c>
      <c r="D17" s="69">
        <f>'3月'!AB16</f>
        <v>7.5</v>
      </c>
      <c r="E17" s="69">
        <f>'4月'!AB16</f>
        <v>8.8</v>
      </c>
      <c r="F17" s="69">
        <f>'5月'!AB16</f>
        <v>6</v>
      </c>
      <c r="G17" s="69">
        <f>'6月'!AB16</f>
        <v>6.4</v>
      </c>
      <c r="H17" s="69">
        <f>'7月'!AB16</f>
        <v>5</v>
      </c>
      <c r="I17" s="69">
        <f>'8月'!AB16</f>
        <v>2.9</v>
      </c>
      <c r="J17" s="69">
        <f>'9月'!AB16</f>
        <v>5.3</v>
      </c>
      <c r="K17" s="69">
        <f>'10月'!AB16</f>
        <v>4.3</v>
      </c>
      <c r="L17" s="69">
        <f>'11月'!AB16</f>
        <v>2.9</v>
      </c>
      <c r="M17" s="70">
        <f>'12月'!AB16</f>
        <v>6.5</v>
      </c>
      <c r="N17" s="49"/>
    </row>
    <row r="18" spans="1:14" ht="18" customHeight="1">
      <c r="A18" s="67">
        <v>14</v>
      </c>
      <c r="B18" s="68">
        <f>'1月'!AB17</f>
        <v>5.8</v>
      </c>
      <c r="C18" s="69">
        <f>'2月'!AB17</f>
        <v>4.2</v>
      </c>
      <c r="D18" s="69">
        <f>'3月'!AB17</f>
        <v>3.7</v>
      </c>
      <c r="E18" s="69">
        <f>'4月'!AB17</f>
        <v>6.6</v>
      </c>
      <c r="F18" s="69">
        <f>'5月'!AB17</f>
        <v>4.2</v>
      </c>
      <c r="G18" s="69">
        <f>'6月'!AB17</f>
        <v>5.8</v>
      </c>
      <c r="H18" s="69">
        <f>'7月'!AB17</f>
        <v>5.2</v>
      </c>
      <c r="I18" s="69">
        <f>'8月'!AB17</f>
        <v>4.8</v>
      </c>
      <c r="J18" s="69">
        <f>'9月'!AB17</f>
        <v>6.1</v>
      </c>
      <c r="K18" s="69">
        <f>'10月'!AB17</f>
        <v>4.4</v>
      </c>
      <c r="L18" s="69">
        <f>'11月'!AB17</f>
        <v>3.3</v>
      </c>
      <c r="M18" s="70">
        <f>'12月'!AB17</f>
        <v>4.8</v>
      </c>
      <c r="N18" s="49"/>
    </row>
    <row r="19" spans="1:14" ht="18" customHeight="1">
      <c r="A19" s="67">
        <v>15</v>
      </c>
      <c r="B19" s="68">
        <f>'1月'!AB18</f>
        <v>5.4</v>
      </c>
      <c r="C19" s="69">
        <f>'2月'!AB18</f>
        <v>8.9</v>
      </c>
      <c r="D19" s="69">
        <f>'3月'!AB18</f>
        <v>7.3</v>
      </c>
      <c r="E19" s="69">
        <f>'4月'!AB18</f>
        <v>5</v>
      </c>
      <c r="F19" s="69">
        <f>'5月'!AB18</f>
        <v>5.1</v>
      </c>
      <c r="G19" s="69">
        <f>'6月'!AB18</f>
        <v>4.9</v>
      </c>
      <c r="H19" s="69">
        <f>'7月'!AB18</f>
        <v>5.7</v>
      </c>
      <c r="I19" s="69">
        <f>'8月'!AB18</f>
        <v>2.4</v>
      </c>
      <c r="J19" s="69">
        <f>'9月'!AB18</f>
        <v>6.4</v>
      </c>
      <c r="K19" s="69">
        <f>'10月'!AB18</f>
        <v>3.1</v>
      </c>
      <c r="L19" s="69">
        <f>'11月'!AB18</f>
        <v>6</v>
      </c>
      <c r="M19" s="70">
        <f>'12月'!AB18</f>
        <v>6.8</v>
      </c>
      <c r="N19" s="49"/>
    </row>
    <row r="20" spans="1:14" ht="18" customHeight="1">
      <c r="A20" s="67">
        <v>16</v>
      </c>
      <c r="B20" s="68">
        <f>'1月'!AB19</f>
        <v>6.4</v>
      </c>
      <c r="C20" s="69">
        <f>'2月'!AB19</f>
        <v>7.6</v>
      </c>
      <c r="D20" s="69">
        <f>'3月'!AB19</f>
        <v>6.8</v>
      </c>
      <c r="E20" s="69">
        <f>'4月'!AB19</f>
        <v>8.5</v>
      </c>
      <c r="F20" s="69">
        <f>'5月'!AB19</f>
        <v>4.3</v>
      </c>
      <c r="G20" s="69">
        <f>'6月'!AB19</f>
        <v>3.9</v>
      </c>
      <c r="H20" s="69">
        <f>'7月'!AB19</f>
        <v>3.3</v>
      </c>
      <c r="I20" s="69">
        <f>'8月'!AB19</f>
        <v>2.9</v>
      </c>
      <c r="J20" s="69">
        <f>'9月'!AB19</f>
        <v>7.5</v>
      </c>
      <c r="K20" s="69">
        <f>'10月'!AB19</f>
        <v>2.8</v>
      </c>
      <c r="L20" s="69">
        <f>'11月'!AB19</f>
        <v>3.9</v>
      </c>
      <c r="M20" s="70">
        <f>'12月'!AB19</f>
        <v>4.1</v>
      </c>
      <c r="N20" s="49"/>
    </row>
    <row r="21" spans="1:14" ht="18" customHeight="1">
      <c r="A21" s="67">
        <v>17</v>
      </c>
      <c r="B21" s="68">
        <f>'1月'!AB20</f>
        <v>4.2</v>
      </c>
      <c r="C21" s="69">
        <f>'2月'!AB20</f>
        <v>4.4</v>
      </c>
      <c r="D21" s="69">
        <f>'3月'!AB20</f>
        <v>7.7</v>
      </c>
      <c r="E21" s="69">
        <f>'4月'!AB20</f>
        <v>9.9</v>
      </c>
      <c r="F21" s="69">
        <f>'5月'!AB20</f>
        <v>4.6</v>
      </c>
      <c r="G21" s="69">
        <f>'6月'!AB20</f>
        <v>3.7</v>
      </c>
      <c r="H21" s="69">
        <f>'7月'!AB20</f>
        <v>4.6</v>
      </c>
      <c r="I21" s="69">
        <f>'8月'!AB20</f>
        <v>4.7</v>
      </c>
      <c r="J21" s="69">
        <f>'9月'!AB20</f>
        <v>3.8</v>
      </c>
      <c r="K21" s="69">
        <f>'10月'!AB20</f>
        <v>5</v>
      </c>
      <c r="L21" s="69">
        <f>'11月'!AB20</f>
        <v>5.3</v>
      </c>
      <c r="M21" s="70">
        <f>'12月'!AB20</f>
        <v>4.7</v>
      </c>
      <c r="N21" s="49"/>
    </row>
    <row r="22" spans="1:14" ht="18" customHeight="1">
      <c r="A22" s="67">
        <v>18</v>
      </c>
      <c r="B22" s="68">
        <f>'1月'!AB21</f>
        <v>5.8</v>
      </c>
      <c r="C22" s="69">
        <f>'2月'!AB21</f>
        <v>5.3</v>
      </c>
      <c r="D22" s="69">
        <f>'3月'!AB21</f>
        <v>5.4</v>
      </c>
      <c r="E22" s="69">
        <f>'4月'!AB21</f>
        <v>3.9</v>
      </c>
      <c r="F22" s="69">
        <f>'5月'!AB21</f>
        <v>5.4</v>
      </c>
      <c r="G22" s="69">
        <f>'6月'!AB21</f>
        <v>4</v>
      </c>
      <c r="H22" s="69">
        <f>'7月'!AB21</f>
        <v>5.6</v>
      </c>
      <c r="I22" s="69">
        <f>'8月'!AB21</f>
        <v>7.1</v>
      </c>
      <c r="J22" s="69">
        <f>'9月'!AB21</f>
        <v>4.3</v>
      </c>
      <c r="K22" s="69">
        <f>'10月'!AB21</f>
        <v>4.6</v>
      </c>
      <c r="L22" s="69">
        <f>'11月'!AB21</f>
        <v>5.3</v>
      </c>
      <c r="M22" s="70">
        <f>'12月'!AB21</f>
        <v>6.7</v>
      </c>
      <c r="N22" s="49"/>
    </row>
    <row r="23" spans="1:14" ht="18" customHeight="1">
      <c r="A23" s="67">
        <v>19</v>
      </c>
      <c r="B23" s="68">
        <f>'1月'!AB22</f>
        <v>4.7</v>
      </c>
      <c r="C23" s="69">
        <f>'2月'!AB22</f>
        <v>3.7</v>
      </c>
      <c r="D23" s="69">
        <f>'3月'!AB22</f>
        <v>6</v>
      </c>
      <c r="E23" s="69">
        <f>'4月'!AB22</f>
        <v>5.5</v>
      </c>
      <c r="F23" s="69">
        <f>'5月'!AB22</f>
        <v>5.4</v>
      </c>
      <c r="G23" s="69">
        <f>'6月'!AB22</f>
        <v>4.7</v>
      </c>
      <c r="H23" s="69">
        <f>'7月'!AB22</f>
        <v>3.3</v>
      </c>
      <c r="I23" s="69">
        <f>'8月'!AB22</f>
        <v>5.2</v>
      </c>
      <c r="J23" s="69">
        <f>'9月'!AB22</f>
        <v>4.2</v>
      </c>
      <c r="K23" s="69">
        <f>'10月'!AB22</f>
        <v>5.1</v>
      </c>
      <c r="L23" s="69">
        <f>'11月'!AB22</f>
        <v>6.1</v>
      </c>
      <c r="M23" s="70">
        <f>'12月'!AB22</f>
        <v>4.7</v>
      </c>
      <c r="N23" s="49"/>
    </row>
    <row r="24" spans="1:14" ht="18" customHeight="1">
      <c r="A24" s="71">
        <v>20</v>
      </c>
      <c r="B24" s="72">
        <f>'1月'!AB23</f>
        <v>4.7</v>
      </c>
      <c r="C24" s="73">
        <f>'2月'!AB23</f>
        <v>4.7</v>
      </c>
      <c r="D24" s="73">
        <f>'3月'!AB23</f>
        <v>7</v>
      </c>
      <c r="E24" s="73">
        <f>'4月'!AB23</f>
        <v>6.1</v>
      </c>
      <c r="F24" s="73">
        <f>'5月'!AB23</f>
        <v>4.7</v>
      </c>
      <c r="G24" s="73">
        <f>'6月'!AB23</f>
        <v>4.3</v>
      </c>
      <c r="H24" s="73">
        <f>'7月'!AB23</f>
        <v>3.3</v>
      </c>
      <c r="I24" s="73">
        <f>'8月'!AB23</f>
        <v>4.1</v>
      </c>
      <c r="J24" s="73">
        <f>'9月'!AB23</f>
        <v>4.9</v>
      </c>
      <c r="K24" s="73">
        <f>'10月'!AB23</f>
        <v>4</v>
      </c>
      <c r="L24" s="73">
        <f>'11月'!AB23</f>
        <v>3.4</v>
      </c>
      <c r="M24" s="74">
        <f>'12月'!AB23</f>
        <v>6.9</v>
      </c>
      <c r="N24" s="49"/>
    </row>
    <row r="25" spans="1:14" ht="18" customHeight="1">
      <c r="A25" s="63">
        <v>21</v>
      </c>
      <c r="B25" s="64">
        <f>'1月'!AB24</f>
        <v>11.9</v>
      </c>
      <c r="C25" s="65">
        <f>'2月'!AB24</f>
        <v>6.1</v>
      </c>
      <c r="D25" s="65">
        <f>'3月'!AB24</f>
        <v>10.5</v>
      </c>
      <c r="E25" s="65">
        <f>'4月'!AB24</f>
        <v>5.7</v>
      </c>
      <c r="F25" s="65">
        <f>'5月'!AB24</f>
        <v>3.6</v>
      </c>
      <c r="G25" s="65">
        <f>'6月'!AB24</f>
        <v>3.2</v>
      </c>
      <c r="H25" s="65">
        <f>'7月'!AB24</f>
        <v>3.5</v>
      </c>
      <c r="I25" s="65">
        <f>'8月'!AB24</f>
        <v>4.2</v>
      </c>
      <c r="J25" s="65">
        <f>'9月'!AB24</f>
        <v>3.5</v>
      </c>
      <c r="K25" s="65">
        <f>'10月'!AB24</f>
        <v>6.3</v>
      </c>
      <c r="L25" s="65">
        <f>'11月'!AB24</f>
        <v>4.8</v>
      </c>
      <c r="M25" s="66">
        <f>'12月'!AB24</f>
        <v>5.6</v>
      </c>
      <c r="N25" s="49"/>
    </row>
    <row r="26" spans="1:14" ht="18" customHeight="1">
      <c r="A26" s="67">
        <v>22</v>
      </c>
      <c r="B26" s="68">
        <f>'1月'!AB25</f>
        <v>12</v>
      </c>
      <c r="C26" s="69">
        <f>'2月'!AB25</f>
        <v>2.6</v>
      </c>
      <c r="D26" s="69">
        <f>'3月'!AB25</f>
        <v>7.2</v>
      </c>
      <c r="E26" s="69">
        <f>'4月'!AB25</f>
        <v>9.8</v>
      </c>
      <c r="F26" s="69">
        <f>'5月'!AB25</f>
        <v>4.9</v>
      </c>
      <c r="G26" s="69">
        <f>'6月'!AB25</f>
        <v>4.6</v>
      </c>
      <c r="H26" s="69">
        <f>'7月'!AB25</f>
        <v>4</v>
      </c>
      <c r="I26" s="69">
        <f>'8月'!AB25</f>
        <v>4.7</v>
      </c>
      <c r="J26" s="69">
        <f>'9月'!AB25</f>
        <v>8.4</v>
      </c>
      <c r="K26" s="69">
        <f>'10月'!AB25</f>
        <v>7.8</v>
      </c>
      <c r="L26" s="69">
        <f>'11月'!AB25</f>
        <v>5</v>
      </c>
      <c r="M26" s="70">
        <f>'12月'!AB25</f>
        <v>8.7</v>
      </c>
      <c r="N26" s="49"/>
    </row>
    <row r="27" spans="1:14" ht="18" customHeight="1">
      <c r="A27" s="67">
        <v>23</v>
      </c>
      <c r="B27" s="68">
        <f>'1月'!AB26</f>
        <v>4.7</v>
      </c>
      <c r="C27" s="69">
        <f>'2月'!AB26</f>
        <v>2.7</v>
      </c>
      <c r="D27" s="69">
        <f>'3月'!AB26</f>
        <v>3</v>
      </c>
      <c r="E27" s="69">
        <f>'4月'!AB26</f>
        <v>8.4</v>
      </c>
      <c r="F27" s="69">
        <f>'5月'!AB26</f>
        <v>4.3</v>
      </c>
      <c r="G27" s="69">
        <f>'6月'!AB26</f>
        <v>3.1</v>
      </c>
      <c r="H27" s="69">
        <f>'7月'!AB26</f>
        <v>3</v>
      </c>
      <c r="I27" s="69">
        <f>'8月'!AB26</f>
        <v>3.7</v>
      </c>
      <c r="J27" s="69">
        <f>'9月'!AB26</f>
        <v>9.1</v>
      </c>
      <c r="K27" s="69">
        <f>'10月'!AB26</f>
        <v>4.4</v>
      </c>
      <c r="L27" s="69">
        <f>'11月'!AB26</f>
        <v>6.6</v>
      </c>
      <c r="M27" s="70">
        <f>'12月'!AB26</f>
        <v>8</v>
      </c>
      <c r="N27" s="49"/>
    </row>
    <row r="28" spans="1:14" ht="18" customHeight="1">
      <c r="A28" s="67">
        <v>24</v>
      </c>
      <c r="B28" s="68">
        <f>'1月'!AB27</f>
        <v>3.6</v>
      </c>
      <c r="C28" s="69">
        <f>'2月'!AB27</f>
        <v>5</v>
      </c>
      <c r="D28" s="69">
        <f>'3月'!AB27</f>
        <v>8.1</v>
      </c>
      <c r="E28" s="69">
        <f>'4月'!AB27</f>
        <v>5</v>
      </c>
      <c r="F28" s="69">
        <f>'5月'!AB27</f>
        <v>5.2</v>
      </c>
      <c r="G28" s="69">
        <f>'6月'!AB27</f>
        <v>5.1</v>
      </c>
      <c r="H28" s="69">
        <f>'7月'!AB27</f>
        <v>2.6</v>
      </c>
      <c r="I28" s="69">
        <f>'8月'!AB27</f>
        <v>4.8</v>
      </c>
      <c r="J28" s="69">
        <f>'9月'!AB27</f>
        <v>7.5</v>
      </c>
      <c r="K28" s="69">
        <f>'10月'!AB27</f>
        <v>2.9</v>
      </c>
      <c r="L28" s="69">
        <f>'11月'!AB27</f>
        <v>4.7</v>
      </c>
      <c r="M28" s="70">
        <f>'12月'!AB27</f>
        <v>7.1</v>
      </c>
      <c r="N28" s="49"/>
    </row>
    <row r="29" spans="1:14" ht="18" customHeight="1">
      <c r="A29" s="67">
        <v>25</v>
      </c>
      <c r="B29" s="68">
        <f>'1月'!AB28</f>
        <v>9</v>
      </c>
      <c r="C29" s="69">
        <f>'2月'!AB28</f>
        <v>5.2</v>
      </c>
      <c r="D29" s="69">
        <f>'3月'!AB28</f>
        <v>6.5</v>
      </c>
      <c r="E29" s="69">
        <f>'4月'!AB28</f>
        <v>5.9</v>
      </c>
      <c r="F29" s="69">
        <f>'5月'!AB28</f>
        <v>4.4</v>
      </c>
      <c r="G29" s="69">
        <f>'6月'!AB28</f>
        <v>4.1</v>
      </c>
      <c r="H29" s="69">
        <f>'7月'!AB28</f>
        <v>2.7</v>
      </c>
      <c r="I29" s="69">
        <f>'8月'!AB28</f>
        <v>4.9</v>
      </c>
      <c r="J29" s="69">
        <f>'9月'!AB28</f>
        <v>12.8</v>
      </c>
      <c r="K29" s="69">
        <f>'10月'!AB28</f>
        <v>3.4</v>
      </c>
      <c r="L29" s="69">
        <f>'11月'!AB28</f>
        <v>5.4</v>
      </c>
      <c r="M29" s="70">
        <f>'12月'!AB28</f>
        <v>9.6</v>
      </c>
      <c r="N29" s="49"/>
    </row>
    <row r="30" spans="1:14" ht="18" customHeight="1">
      <c r="A30" s="67">
        <v>26</v>
      </c>
      <c r="B30" s="68">
        <f>'1月'!AB29</f>
        <v>9.3</v>
      </c>
      <c r="C30" s="69">
        <f>'2月'!AB29</f>
        <v>6.1</v>
      </c>
      <c r="D30" s="69">
        <f>'3月'!AB29</f>
        <v>7.5</v>
      </c>
      <c r="E30" s="69">
        <f>'4月'!AB29</f>
        <v>7.3</v>
      </c>
      <c r="F30" s="69">
        <f>'5月'!AB29</f>
        <v>7.9</v>
      </c>
      <c r="G30" s="69">
        <f>'6月'!AB29</f>
        <v>5.7</v>
      </c>
      <c r="H30" s="69">
        <f>'7月'!AB29</f>
        <v>3.1</v>
      </c>
      <c r="I30" s="69">
        <f>'8月'!AB29</f>
        <v>4.2</v>
      </c>
      <c r="J30" s="69">
        <f>'9月'!AB29</f>
        <v>4.8</v>
      </c>
      <c r="K30" s="69">
        <f>'10月'!AB29</f>
        <v>5.3</v>
      </c>
      <c r="L30" s="69">
        <f>'11月'!AB29</f>
        <v>6</v>
      </c>
      <c r="M30" s="70">
        <f>'12月'!AB29</f>
        <v>6.6</v>
      </c>
      <c r="N30" s="49"/>
    </row>
    <row r="31" spans="1:14" ht="18" customHeight="1">
      <c r="A31" s="67">
        <v>27</v>
      </c>
      <c r="B31" s="68">
        <f>'1月'!AB30</f>
        <v>6</v>
      </c>
      <c r="C31" s="69">
        <f>'2月'!AB30</f>
        <v>11</v>
      </c>
      <c r="D31" s="69">
        <f>'3月'!AB30</f>
        <v>5.7</v>
      </c>
      <c r="E31" s="69">
        <f>'4月'!AB30</f>
        <v>6.4</v>
      </c>
      <c r="F31" s="69">
        <f>'5月'!AB30</f>
        <v>3.6</v>
      </c>
      <c r="G31" s="69">
        <f>'6月'!AB30</f>
        <v>4.1</v>
      </c>
      <c r="H31" s="69">
        <f>'7月'!AB30</f>
        <v>5.1</v>
      </c>
      <c r="I31" s="69">
        <f>'8月'!AB30</f>
        <v>3</v>
      </c>
      <c r="J31" s="69">
        <f>'9月'!AB30</f>
        <v>4.1</v>
      </c>
      <c r="K31" s="69">
        <f>'10月'!AB30</f>
        <v>5.9</v>
      </c>
      <c r="L31" s="69">
        <f>'11月'!AB30</f>
        <v>6.3</v>
      </c>
      <c r="M31" s="70">
        <f>'12月'!AB30</f>
        <v>8.2</v>
      </c>
      <c r="N31" s="49"/>
    </row>
    <row r="32" spans="1:14" ht="18" customHeight="1">
      <c r="A32" s="67">
        <v>28</v>
      </c>
      <c r="B32" s="68">
        <f>'1月'!AB31</f>
        <v>8.5</v>
      </c>
      <c r="C32" s="69">
        <f>'2月'!AB31</f>
        <v>6.5</v>
      </c>
      <c r="D32" s="69">
        <f>'3月'!AB31</f>
        <v>7.9</v>
      </c>
      <c r="E32" s="69">
        <f>'4月'!AB31</f>
        <v>4.1</v>
      </c>
      <c r="F32" s="69">
        <f>'5月'!AB31</f>
        <v>4.7</v>
      </c>
      <c r="G32" s="69">
        <f>'6月'!AB31</f>
        <v>2.5</v>
      </c>
      <c r="H32" s="69">
        <f>'7月'!AB31</f>
        <v>4.2</v>
      </c>
      <c r="I32" s="69">
        <f>'8月'!AB31</f>
        <v>3.3</v>
      </c>
      <c r="J32" s="69">
        <f>'9月'!AB31</f>
        <v>4</v>
      </c>
      <c r="K32" s="69">
        <f>'10月'!AB31</f>
        <v>8.7</v>
      </c>
      <c r="L32" s="69">
        <f>'11月'!AB31</f>
        <v>7.3</v>
      </c>
      <c r="M32" s="70">
        <f>'12月'!AB31</f>
        <v>4.5</v>
      </c>
      <c r="N32" s="49"/>
    </row>
    <row r="33" spans="1:14" ht="18" customHeight="1">
      <c r="A33" s="67">
        <v>29</v>
      </c>
      <c r="B33" s="68">
        <f>'1月'!AB32</f>
        <v>4.1</v>
      </c>
      <c r="C33" s="69"/>
      <c r="D33" s="69">
        <f>'3月'!AB32</f>
        <v>8.7</v>
      </c>
      <c r="E33" s="69">
        <f>'4月'!AB32</f>
        <v>7.6</v>
      </c>
      <c r="F33" s="69">
        <f>'5月'!AB32</f>
        <v>5.8</v>
      </c>
      <c r="G33" s="69">
        <f>'6月'!AB32</f>
        <v>5.4</v>
      </c>
      <c r="H33" s="69">
        <f>'7月'!AB32</f>
        <v>9.3</v>
      </c>
      <c r="I33" s="69">
        <f>'8月'!AB32</f>
        <v>4.1</v>
      </c>
      <c r="J33" s="69">
        <f>'9月'!AB32</f>
        <v>4.9</v>
      </c>
      <c r="K33" s="69">
        <f>'10月'!AB32</f>
        <v>6.9</v>
      </c>
      <c r="L33" s="69">
        <f>'11月'!AB32</f>
        <v>6.4</v>
      </c>
      <c r="M33" s="70">
        <f>'12月'!AB32</f>
        <v>8.7</v>
      </c>
      <c r="N33" s="49"/>
    </row>
    <row r="34" spans="1:14" ht="18" customHeight="1">
      <c r="A34" s="67">
        <v>30</v>
      </c>
      <c r="B34" s="68">
        <f>'1月'!AB33</f>
        <v>5.1</v>
      </c>
      <c r="C34" s="69"/>
      <c r="D34" s="69">
        <f>'3月'!AB33</f>
        <v>9.4</v>
      </c>
      <c r="E34" s="69">
        <f>'4月'!AB33</f>
        <v>6.2</v>
      </c>
      <c r="F34" s="69">
        <f>'5月'!AB33</f>
        <v>6</v>
      </c>
      <c r="G34" s="69">
        <f>'6月'!AB33</f>
        <v>6</v>
      </c>
      <c r="H34" s="69">
        <f>'7月'!AB33</f>
        <v>4</v>
      </c>
      <c r="I34" s="69">
        <f>'8月'!AB33</f>
        <v>2.8</v>
      </c>
      <c r="J34" s="69">
        <f>'9月'!AB33</f>
        <v>3.7</v>
      </c>
      <c r="K34" s="69">
        <f>'10月'!AB33</f>
        <v>9.3</v>
      </c>
      <c r="L34" s="69">
        <f>'11月'!AB33</f>
        <v>5.3</v>
      </c>
      <c r="M34" s="70">
        <f>'12月'!AB33</f>
        <v>5.2</v>
      </c>
      <c r="N34" s="49"/>
    </row>
    <row r="35" spans="1:14" ht="18" customHeight="1">
      <c r="A35" s="75">
        <v>31</v>
      </c>
      <c r="B35" s="76">
        <f>'1月'!AB34</f>
        <v>3.6</v>
      </c>
      <c r="C35" s="77"/>
      <c r="D35" s="77">
        <f>'3月'!AB34</f>
        <v>5.8</v>
      </c>
      <c r="E35" s="77"/>
      <c r="F35" s="77">
        <f>'5月'!AB34</f>
        <v>4.4</v>
      </c>
      <c r="G35" s="77"/>
      <c r="H35" s="77">
        <f>'7月'!AB34</f>
        <v>3.4</v>
      </c>
      <c r="I35" s="77">
        <f>'8月'!AB34</f>
        <v>3.4</v>
      </c>
      <c r="J35" s="77"/>
      <c r="K35" s="77">
        <f>'10月'!AB34</f>
        <v>8.1</v>
      </c>
      <c r="L35" s="77"/>
      <c r="M35" s="78">
        <f>'12月'!AB34</f>
        <v>5.3</v>
      </c>
      <c r="N35" s="49"/>
    </row>
    <row r="36" spans="1:14" ht="18" customHeight="1">
      <c r="A36" s="101" t="s">
        <v>34</v>
      </c>
      <c r="B36" s="102">
        <f aca="true" t="shared" si="0" ref="B36:M36">AVERAGEA(B5:B35)</f>
        <v>6.129032258064516</v>
      </c>
      <c r="C36" s="103">
        <f t="shared" si="0"/>
        <v>5.992857142857142</v>
      </c>
      <c r="D36" s="103">
        <f t="shared" si="0"/>
        <v>6.82258064516129</v>
      </c>
      <c r="E36" s="103">
        <f t="shared" si="0"/>
        <v>6.540000000000001</v>
      </c>
      <c r="F36" s="103">
        <f t="shared" si="0"/>
        <v>4.945161290322581</v>
      </c>
      <c r="G36" s="103">
        <f t="shared" si="0"/>
        <v>4.383333333333334</v>
      </c>
      <c r="H36" s="103">
        <f t="shared" si="0"/>
        <v>4.280645161290321</v>
      </c>
      <c r="I36" s="103">
        <f t="shared" si="0"/>
        <v>4.448387096774194</v>
      </c>
      <c r="J36" s="103">
        <f t="shared" si="0"/>
        <v>5.536666666666667</v>
      </c>
      <c r="K36" s="103">
        <f t="shared" si="0"/>
        <v>5.229032258064515</v>
      </c>
      <c r="L36" s="103">
        <f t="shared" si="0"/>
        <v>5.446666666666668</v>
      </c>
      <c r="M36" s="104">
        <f t="shared" si="0"/>
        <v>6.225806451612901</v>
      </c>
      <c r="N36" s="49"/>
    </row>
    <row r="37" spans="1:14" ht="18" customHeight="1">
      <c r="A37" s="96" t="s">
        <v>40</v>
      </c>
      <c r="B37" s="93">
        <f>MAXA(B5:B35)</f>
        <v>12</v>
      </c>
      <c r="C37" s="94">
        <f aca="true" t="shared" si="1" ref="C37:M37">MAXA(C5:C35)</f>
        <v>11</v>
      </c>
      <c r="D37" s="94">
        <f t="shared" si="1"/>
        <v>11.6</v>
      </c>
      <c r="E37" s="94">
        <f t="shared" si="1"/>
        <v>11.7</v>
      </c>
      <c r="F37" s="94">
        <f t="shared" si="1"/>
        <v>7.9</v>
      </c>
      <c r="G37" s="94">
        <f t="shared" si="1"/>
        <v>6.4</v>
      </c>
      <c r="H37" s="94">
        <f t="shared" si="1"/>
        <v>9.3</v>
      </c>
      <c r="I37" s="94">
        <f t="shared" si="1"/>
        <v>8.7</v>
      </c>
      <c r="J37" s="94">
        <f t="shared" si="1"/>
        <v>12.8</v>
      </c>
      <c r="K37" s="94">
        <f t="shared" si="1"/>
        <v>9.3</v>
      </c>
      <c r="L37" s="94">
        <f t="shared" si="1"/>
        <v>10</v>
      </c>
      <c r="M37" s="95">
        <f t="shared" si="1"/>
        <v>9.6</v>
      </c>
      <c r="N37" s="49"/>
    </row>
    <row r="38" spans="1:14" ht="18" customHeight="1">
      <c r="A38" s="100" t="s">
        <v>41</v>
      </c>
      <c r="B38" s="105" t="str">
        <f>'1月'!O38</f>
        <v>北西</v>
      </c>
      <c r="C38" s="106" t="str">
        <f>'2月'!O38</f>
        <v>北東</v>
      </c>
      <c r="D38" s="106" t="str">
        <f>'3月'!O38</f>
        <v>北北東</v>
      </c>
      <c r="E38" s="106" t="str">
        <f>'4月'!O38</f>
        <v>西南西</v>
      </c>
      <c r="F38" s="106" t="str">
        <f>'5月'!O38</f>
        <v>北東</v>
      </c>
      <c r="G38" s="106" t="str">
        <f>'6月'!O38</f>
        <v>西南西</v>
      </c>
      <c r="H38" s="106" t="str">
        <f>'7月'!O38</f>
        <v>西南西</v>
      </c>
      <c r="I38" s="106" t="str">
        <f>'8月'!O38</f>
        <v>南西</v>
      </c>
      <c r="J38" s="106" t="str">
        <f>'9月'!O38</f>
        <v>北北東</v>
      </c>
      <c r="K38" s="106" t="str">
        <f>'10月'!O38</f>
        <v>北東</v>
      </c>
      <c r="L38" s="106" t="str">
        <f>'11月'!O38</f>
        <v>北東</v>
      </c>
      <c r="M38" s="107" t="str">
        <f>'12月'!O38</f>
        <v>西南西</v>
      </c>
      <c r="N38" s="49"/>
    </row>
    <row r="39" spans="1:14" ht="18" customHeight="1">
      <c r="A39" s="87" t="s">
        <v>18</v>
      </c>
      <c r="B39" s="97">
        <f>'1月'!K37</f>
        <v>3</v>
      </c>
      <c r="C39" s="98">
        <f>'2月'!K37</f>
        <v>1</v>
      </c>
      <c r="D39" s="98">
        <f>'3月'!K37</f>
        <v>3</v>
      </c>
      <c r="E39" s="98">
        <f>'4月'!K37</f>
        <v>2</v>
      </c>
      <c r="F39" s="98">
        <f>'5月'!K37</f>
        <v>0</v>
      </c>
      <c r="G39" s="98">
        <f>'6月'!K37</f>
        <v>0</v>
      </c>
      <c r="H39" s="98">
        <f>'7月'!K37</f>
        <v>0</v>
      </c>
      <c r="I39" s="98">
        <f>'8月'!K37</f>
        <v>0</v>
      </c>
      <c r="J39" s="98">
        <f>'9月'!K37</f>
        <v>1</v>
      </c>
      <c r="K39" s="98">
        <f>'10月'!K37</f>
        <v>0</v>
      </c>
      <c r="L39" s="98">
        <f>'11月'!K37</f>
        <v>1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2010</v>
      </c>
      <c r="J1" s="120" t="s">
        <v>43</v>
      </c>
      <c r="K1" s="120" t="str">
        <f>("（平成"&amp;TEXT((I1-1988),"0")&amp;"年）")</f>
        <v>（平成22年）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10.3</v>
      </c>
      <c r="C5" s="65">
        <f>'2月'!AF4</f>
        <v>14.3</v>
      </c>
      <c r="D5" s="65">
        <f>'3月'!AF4</f>
        <v>12.8</v>
      </c>
      <c r="E5" s="65">
        <f>'4月'!AF4</f>
        <v>16.3</v>
      </c>
      <c r="F5" s="65">
        <f>'5月'!AF4</f>
        <v>10.6</v>
      </c>
      <c r="G5" s="65">
        <f>'6月'!AF4</f>
        <v>5.7</v>
      </c>
      <c r="H5" s="65">
        <f>'7月'!AF4</f>
        <v>5.7</v>
      </c>
      <c r="I5" s="65">
        <f>'8月'!AF4</f>
        <v>7.4</v>
      </c>
      <c r="J5" s="65">
        <f>'9月'!AF4</f>
        <v>8</v>
      </c>
      <c r="K5" s="65">
        <f>'10月'!AF4</f>
        <v>8.3</v>
      </c>
      <c r="L5" s="65">
        <f>'11月'!AF4</f>
        <v>17.3</v>
      </c>
      <c r="M5" s="66">
        <f>'12月'!AF4</f>
        <v>9.6</v>
      </c>
      <c r="N5" s="49"/>
    </row>
    <row r="6" spans="1:14" ht="18" customHeight="1">
      <c r="A6" s="67">
        <v>2</v>
      </c>
      <c r="B6" s="68">
        <f>'1月'!AF5</f>
        <v>12.3</v>
      </c>
      <c r="C6" s="69">
        <f>'2月'!AF5</f>
        <v>9.7</v>
      </c>
      <c r="D6" s="69">
        <f>'3月'!AF5</f>
        <v>14</v>
      </c>
      <c r="E6" s="69">
        <f>'4月'!AF5</f>
        <v>24.5</v>
      </c>
      <c r="F6" s="69">
        <f>'5月'!AF5</f>
        <v>6.4</v>
      </c>
      <c r="G6" s="69">
        <f>'6月'!AF5</f>
        <v>5.5</v>
      </c>
      <c r="H6" s="69">
        <f>'7月'!AF5</f>
        <v>5.4</v>
      </c>
      <c r="I6" s="69">
        <f>'8月'!AF5</f>
        <v>8.2</v>
      </c>
      <c r="J6" s="69">
        <f>'9月'!AF5</f>
        <v>7.7</v>
      </c>
      <c r="K6" s="69">
        <f>'10月'!AF5</f>
        <v>8.5</v>
      </c>
      <c r="L6" s="69">
        <f>'11月'!AF5</f>
        <v>13</v>
      </c>
      <c r="M6" s="70">
        <f>'12月'!AF5</f>
        <v>7.4</v>
      </c>
      <c r="N6" s="49"/>
    </row>
    <row r="7" spans="1:14" ht="18" customHeight="1">
      <c r="A7" s="67">
        <v>3</v>
      </c>
      <c r="B7" s="68">
        <f>'1月'!AF6</f>
        <v>9.6</v>
      </c>
      <c r="C7" s="69">
        <f>'2月'!AF6</f>
        <v>10.3</v>
      </c>
      <c r="D7" s="69">
        <f>'3月'!AF6</f>
        <v>7.6</v>
      </c>
      <c r="E7" s="69">
        <f>'4月'!AF6</f>
        <v>10.5</v>
      </c>
      <c r="F7" s="69">
        <f>'5月'!AF6</f>
        <v>10.7</v>
      </c>
      <c r="G7" s="69">
        <f>'6月'!AF6</f>
        <v>8.6</v>
      </c>
      <c r="H7" s="69">
        <f>'7月'!AF6</f>
        <v>4.8</v>
      </c>
      <c r="I7" s="69">
        <f>'8月'!AF6</f>
        <v>10.5</v>
      </c>
      <c r="J7" s="69">
        <f>'9月'!AF6</f>
        <v>8.3</v>
      </c>
      <c r="K7" s="69">
        <f>'10月'!AF6</f>
        <v>7</v>
      </c>
      <c r="L7" s="69">
        <f>'11月'!AF6</f>
        <v>15.5</v>
      </c>
      <c r="M7" s="70">
        <f>'12月'!AF6</f>
        <v>14.1</v>
      </c>
      <c r="N7" s="49"/>
    </row>
    <row r="8" spans="1:14" ht="18" customHeight="1">
      <c r="A8" s="67">
        <v>4</v>
      </c>
      <c r="B8" s="68">
        <f>'1月'!AF7</f>
        <v>9.2</v>
      </c>
      <c r="C8" s="69">
        <f>'2月'!AF7</f>
        <v>8.2</v>
      </c>
      <c r="D8" s="69">
        <f>'3月'!AF7</f>
        <v>6.1</v>
      </c>
      <c r="E8" s="69">
        <f>'4月'!AF7</f>
        <v>5.8</v>
      </c>
      <c r="F8" s="69">
        <f>'5月'!AF7</f>
        <v>8</v>
      </c>
      <c r="G8" s="69">
        <f>'6月'!AF7</f>
        <v>10.8</v>
      </c>
      <c r="H8" s="69">
        <f>'7月'!AF7</f>
        <v>7.9</v>
      </c>
      <c r="I8" s="69">
        <f>'8月'!AF7</f>
        <v>9</v>
      </c>
      <c r="J8" s="69">
        <f>'9月'!AF7</f>
        <v>5.6</v>
      </c>
      <c r="K8" s="69">
        <f>'10月'!AF7</f>
        <v>7.7</v>
      </c>
      <c r="L8" s="69">
        <f>'11月'!AF7</f>
        <v>8.4</v>
      </c>
      <c r="M8" s="70">
        <f>'12月'!AF7</f>
        <v>10.6</v>
      </c>
      <c r="N8" s="49"/>
    </row>
    <row r="9" spans="1:14" ht="18" customHeight="1">
      <c r="A9" s="67">
        <v>5</v>
      </c>
      <c r="B9" s="68">
        <f>'1月'!AF8</f>
        <v>13.4</v>
      </c>
      <c r="C9" s="69">
        <f>'2月'!AF8</f>
        <v>13</v>
      </c>
      <c r="D9" s="69">
        <f>'3月'!AF8</f>
        <v>8</v>
      </c>
      <c r="E9" s="69">
        <f>'4月'!AF8</f>
        <v>4.8</v>
      </c>
      <c r="F9" s="69">
        <f>'5月'!AF8</f>
        <v>6.5</v>
      </c>
      <c r="G9" s="69">
        <f>'6月'!AF8</f>
        <v>7.5</v>
      </c>
      <c r="H9" s="69">
        <f>'7月'!AF8</f>
        <v>4.6</v>
      </c>
      <c r="I9" s="69">
        <f>'8月'!AF8</f>
        <v>9.9</v>
      </c>
      <c r="J9" s="69">
        <f>'9月'!AF8</f>
        <v>8.1</v>
      </c>
      <c r="K9" s="69">
        <f>'10月'!AF8</f>
        <v>6.3</v>
      </c>
      <c r="L9" s="69">
        <f>'11月'!AF8</f>
        <v>6.1</v>
      </c>
      <c r="M9" s="70">
        <f>'12月'!AF8</f>
        <v>6.9</v>
      </c>
      <c r="N9" s="49"/>
    </row>
    <row r="10" spans="1:14" ht="18" customHeight="1">
      <c r="A10" s="67">
        <v>6</v>
      </c>
      <c r="B10" s="68">
        <f>'1月'!AF9</f>
        <v>16.9</v>
      </c>
      <c r="C10" s="69">
        <f>'2月'!AF9</f>
        <v>18.2</v>
      </c>
      <c r="D10" s="69">
        <f>'3月'!AF9</f>
        <v>11.5</v>
      </c>
      <c r="E10" s="69">
        <f>'4月'!AF9</f>
        <v>7.8</v>
      </c>
      <c r="F10" s="69">
        <f>'5月'!AF9</f>
        <v>9.8</v>
      </c>
      <c r="G10" s="69">
        <f>'6月'!AF9</f>
        <v>5.4</v>
      </c>
      <c r="H10" s="69">
        <f>'7月'!AF9</f>
        <v>5.4</v>
      </c>
      <c r="I10" s="69">
        <f>'8月'!AF9</f>
        <v>10.1</v>
      </c>
      <c r="J10" s="69">
        <f>'9月'!AF9</f>
        <v>8.6</v>
      </c>
      <c r="K10" s="69">
        <f>'10月'!AF9</f>
        <v>11.8</v>
      </c>
      <c r="L10" s="69">
        <f>'11月'!AF9</f>
        <v>6.8</v>
      </c>
      <c r="M10" s="70">
        <f>'12月'!AF9</f>
        <v>8.4</v>
      </c>
      <c r="N10" s="49"/>
    </row>
    <row r="11" spans="1:14" ht="18" customHeight="1">
      <c r="A11" s="67">
        <v>7</v>
      </c>
      <c r="B11" s="68">
        <f>'1月'!AF10</f>
        <v>6.2</v>
      </c>
      <c r="C11" s="69">
        <f>'2月'!AF10</f>
        <v>15.6</v>
      </c>
      <c r="D11" s="69">
        <f>'3月'!AF10</f>
        <v>12.8</v>
      </c>
      <c r="E11" s="69">
        <f>'4月'!AF10</f>
        <v>7.5</v>
      </c>
      <c r="F11" s="69">
        <f>'5月'!AF10</f>
        <v>12.7</v>
      </c>
      <c r="G11" s="69">
        <f>'6月'!AF10</f>
        <v>5.3</v>
      </c>
      <c r="H11" s="69">
        <f>'7月'!AF10</f>
        <v>6.6</v>
      </c>
      <c r="I11" s="69">
        <f>'8月'!AF10</f>
        <v>9.7</v>
      </c>
      <c r="J11" s="69">
        <f>'9月'!AF10</f>
        <v>10.1</v>
      </c>
      <c r="K11" s="69">
        <f>'10月'!AF10</f>
        <v>10.5</v>
      </c>
      <c r="L11" s="69">
        <f>'11月'!AF10</f>
        <v>5.3</v>
      </c>
      <c r="M11" s="70">
        <f>'12月'!AF10</f>
        <v>10</v>
      </c>
      <c r="N11" s="49"/>
    </row>
    <row r="12" spans="1:14" ht="18" customHeight="1">
      <c r="A12" s="67">
        <v>8</v>
      </c>
      <c r="B12" s="68">
        <f>'1月'!AF11</f>
        <v>9.8</v>
      </c>
      <c r="C12" s="69">
        <f>'2月'!AF11</f>
        <v>5</v>
      </c>
      <c r="D12" s="69">
        <f>'3月'!AF11</f>
        <v>10.3</v>
      </c>
      <c r="E12" s="69">
        <f>'4月'!AF11</f>
        <v>9.6</v>
      </c>
      <c r="F12" s="69">
        <f>'5月'!AF11</f>
        <v>6.7</v>
      </c>
      <c r="G12" s="69">
        <f>'6月'!AF11</f>
        <v>6.2</v>
      </c>
      <c r="H12" s="69">
        <f>'7月'!AF11</f>
        <v>7.5</v>
      </c>
      <c r="I12" s="69">
        <f>'8月'!AF11</f>
        <v>9.9</v>
      </c>
      <c r="J12" s="69">
        <f>'9月'!AF11</f>
        <v>15.5</v>
      </c>
      <c r="K12" s="69">
        <f>'10月'!AF11</f>
        <v>8.3</v>
      </c>
      <c r="L12" s="69">
        <f>'11月'!AF11</f>
        <v>4.7</v>
      </c>
      <c r="M12" s="70">
        <f>'12月'!AF11</f>
        <v>10.1</v>
      </c>
      <c r="N12" s="49"/>
    </row>
    <row r="13" spans="1:14" ht="18" customHeight="1">
      <c r="A13" s="67">
        <v>9</v>
      </c>
      <c r="B13" s="68">
        <f>'1月'!AF12</f>
        <v>8</v>
      </c>
      <c r="C13" s="69">
        <f>'2月'!AF12</f>
        <v>12.4</v>
      </c>
      <c r="D13" s="69">
        <f>'3月'!AF12</f>
        <v>18.5</v>
      </c>
      <c r="E13" s="69">
        <f>'4月'!AF12</f>
        <v>7.6</v>
      </c>
      <c r="F13" s="69">
        <f>'5月'!AF12</f>
        <v>11.5</v>
      </c>
      <c r="G13" s="69">
        <f>'6月'!AF12</f>
        <v>7.5</v>
      </c>
      <c r="H13" s="69">
        <f>'7月'!AF12</f>
        <v>9.1</v>
      </c>
      <c r="I13" s="69">
        <f>'8月'!AF12</f>
        <v>9.6</v>
      </c>
      <c r="J13" s="69">
        <f>'9月'!AF12</f>
        <v>15.6</v>
      </c>
      <c r="K13" s="69">
        <f>'10月'!AF12</f>
        <v>9.9</v>
      </c>
      <c r="L13" s="69">
        <f>'11月'!AF12</f>
        <v>10.6</v>
      </c>
      <c r="M13" s="70">
        <f>'12月'!AF12</f>
        <v>7.8</v>
      </c>
      <c r="N13" s="49"/>
    </row>
    <row r="14" spans="1:14" ht="18" customHeight="1">
      <c r="A14" s="71">
        <v>10</v>
      </c>
      <c r="B14" s="72">
        <f>'1月'!AF13</f>
        <v>10.9</v>
      </c>
      <c r="C14" s="73">
        <f>'2月'!AF13</f>
        <v>10.8</v>
      </c>
      <c r="D14" s="73">
        <f>'3月'!AF13</f>
        <v>19.7</v>
      </c>
      <c r="E14" s="73">
        <f>'4月'!AF13</f>
        <v>6.7</v>
      </c>
      <c r="F14" s="73">
        <f>'5月'!AF13</f>
        <v>5.2</v>
      </c>
      <c r="G14" s="73">
        <f>'6月'!AF13</f>
        <v>9.1</v>
      </c>
      <c r="H14" s="73">
        <f>'7月'!AF13</f>
        <v>11</v>
      </c>
      <c r="I14" s="73">
        <f>'8月'!AF13</f>
        <v>7.7</v>
      </c>
      <c r="J14" s="73">
        <f>'9月'!AF13</f>
        <v>5.3</v>
      </c>
      <c r="K14" s="73">
        <f>'10月'!AF13</f>
        <v>10.2</v>
      </c>
      <c r="L14" s="73">
        <f>'11月'!AF13</f>
        <v>11.2</v>
      </c>
      <c r="M14" s="74">
        <f>'12月'!AF13</f>
        <v>12.2</v>
      </c>
      <c r="N14" s="49"/>
    </row>
    <row r="15" spans="1:14" ht="18" customHeight="1">
      <c r="A15" s="63">
        <v>11</v>
      </c>
      <c r="B15" s="64">
        <f>'1月'!AF14</f>
        <v>6.1</v>
      </c>
      <c r="C15" s="65">
        <f>'2月'!AF14</f>
        <v>11</v>
      </c>
      <c r="D15" s="65">
        <f>'3月'!AF14</f>
        <v>9.7</v>
      </c>
      <c r="E15" s="65">
        <f>'4月'!AF14</f>
        <v>16</v>
      </c>
      <c r="F15" s="65">
        <f>'5月'!AF14</f>
        <v>5.9</v>
      </c>
      <c r="G15" s="65">
        <f>'6月'!AF14</f>
        <v>4.8</v>
      </c>
      <c r="H15" s="65">
        <f>'7月'!AF14</f>
        <v>5.7</v>
      </c>
      <c r="I15" s="65">
        <f>'8月'!AF14</f>
        <v>10.1</v>
      </c>
      <c r="J15" s="65">
        <f>'9月'!AF14</f>
        <v>7.9</v>
      </c>
      <c r="K15" s="65">
        <f>'10月'!AF14</f>
        <v>5.9</v>
      </c>
      <c r="L15" s="65">
        <f>'11月'!AF14</f>
        <v>7.1</v>
      </c>
      <c r="M15" s="66">
        <f>'12月'!AF14</f>
        <v>12.7</v>
      </c>
      <c r="N15" s="49"/>
    </row>
    <row r="16" spans="1:14" ht="18" customHeight="1">
      <c r="A16" s="67">
        <v>12</v>
      </c>
      <c r="B16" s="68">
        <f>'1月'!AF15</f>
        <v>4</v>
      </c>
      <c r="C16" s="69">
        <f>'2月'!AF15</f>
        <v>11.6</v>
      </c>
      <c r="D16" s="69">
        <f>'3月'!AF15</f>
        <v>7.5</v>
      </c>
      <c r="E16" s="69">
        <f>'4月'!AF15</f>
        <v>17.4</v>
      </c>
      <c r="F16" s="69">
        <f>'5月'!AF15</f>
        <v>10.9</v>
      </c>
      <c r="G16" s="69">
        <f>'6月'!AF15</f>
        <v>5.2</v>
      </c>
      <c r="H16" s="69">
        <f>'7月'!AF15</f>
        <v>14.3</v>
      </c>
      <c r="I16" s="69">
        <f>'8月'!AF15</f>
        <v>17.8</v>
      </c>
      <c r="J16" s="69">
        <f>'9月'!AF15</f>
        <v>11</v>
      </c>
      <c r="K16" s="69">
        <f>'10月'!AF15</f>
        <v>4.4</v>
      </c>
      <c r="L16" s="69">
        <f>'11月'!AF15</f>
        <v>10.4</v>
      </c>
      <c r="M16" s="70">
        <f>'12月'!AF15</f>
        <v>11.5</v>
      </c>
      <c r="N16" s="49"/>
    </row>
    <row r="17" spans="1:14" ht="18" customHeight="1">
      <c r="A17" s="67">
        <v>13</v>
      </c>
      <c r="B17" s="68">
        <f>'1月'!AF16</f>
        <v>19.6</v>
      </c>
      <c r="C17" s="69">
        <f>'2月'!AF16</f>
        <v>6.8</v>
      </c>
      <c r="D17" s="69">
        <f>'3月'!AF16</f>
        <v>13.4</v>
      </c>
      <c r="E17" s="69">
        <f>'4月'!AF16</f>
        <v>15</v>
      </c>
      <c r="F17" s="69">
        <f>'5月'!AF16</f>
        <v>11.1</v>
      </c>
      <c r="G17" s="69">
        <f>'6月'!AF16</f>
        <v>10</v>
      </c>
      <c r="H17" s="69">
        <f>'7月'!AF16</f>
        <v>8.4</v>
      </c>
      <c r="I17" s="69">
        <f>'8月'!AF16</f>
        <v>5.6</v>
      </c>
      <c r="J17" s="69">
        <f>'9月'!AF16</f>
        <v>9</v>
      </c>
      <c r="K17" s="69">
        <f>'10月'!AF16</f>
        <v>6.9</v>
      </c>
      <c r="L17" s="69">
        <f>'11月'!AF16</f>
        <v>5</v>
      </c>
      <c r="M17" s="70">
        <f>'12月'!AF16</f>
        <v>11.2</v>
      </c>
      <c r="N17" s="49"/>
    </row>
    <row r="18" spans="1:14" ht="18" customHeight="1">
      <c r="A18" s="67">
        <v>14</v>
      </c>
      <c r="B18" s="68">
        <f>'1月'!AF17</f>
        <v>10.8</v>
      </c>
      <c r="C18" s="69">
        <f>'2月'!AF17</f>
        <v>7.5</v>
      </c>
      <c r="D18" s="69">
        <f>'3月'!AF17</f>
        <v>7.3</v>
      </c>
      <c r="E18" s="69">
        <f>'4月'!AF17</f>
        <v>13.1</v>
      </c>
      <c r="F18" s="69">
        <f>'5月'!AF17</f>
        <v>7</v>
      </c>
      <c r="G18" s="69">
        <f>'6月'!AF17</f>
        <v>10</v>
      </c>
      <c r="H18" s="69">
        <f>'7月'!AF17</f>
        <v>11.4</v>
      </c>
      <c r="I18" s="69">
        <f>'8月'!AF17</f>
        <v>8</v>
      </c>
      <c r="J18" s="69">
        <f>'9月'!AF17</f>
        <v>10.4</v>
      </c>
      <c r="K18" s="69">
        <f>'10月'!AF17</f>
        <v>7.1</v>
      </c>
      <c r="L18" s="69">
        <f>'11月'!AF17</f>
        <v>5</v>
      </c>
      <c r="M18" s="70">
        <f>'12月'!AF17</f>
        <v>7.1</v>
      </c>
      <c r="N18" s="49"/>
    </row>
    <row r="19" spans="1:14" ht="18" customHeight="1">
      <c r="A19" s="67">
        <v>15</v>
      </c>
      <c r="B19" s="68">
        <f>'1月'!AF18</f>
        <v>10.2</v>
      </c>
      <c r="C19" s="69">
        <f>'2月'!AF18</f>
        <v>14.4</v>
      </c>
      <c r="D19" s="69">
        <f>'3月'!AF18</f>
        <v>14.2</v>
      </c>
      <c r="E19" s="69">
        <f>'4月'!AF18</f>
        <v>7.5</v>
      </c>
      <c r="F19" s="69">
        <f>'5月'!AF18</f>
        <v>8.4</v>
      </c>
      <c r="G19" s="69">
        <f>'6月'!AF18</f>
        <v>8.1</v>
      </c>
      <c r="H19" s="69">
        <f>'7月'!AF18</f>
        <v>8.8</v>
      </c>
      <c r="I19" s="69">
        <f>'8月'!AF18</f>
        <v>4.3</v>
      </c>
      <c r="J19" s="69">
        <f>'9月'!AF18</f>
        <v>10.4</v>
      </c>
      <c r="K19" s="69">
        <f>'10月'!AF18</f>
        <v>6</v>
      </c>
      <c r="L19" s="69">
        <f>'11月'!AF18</f>
        <v>9.2</v>
      </c>
      <c r="M19" s="70">
        <f>'12月'!AF18</f>
        <v>10.4</v>
      </c>
      <c r="N19" s="49"/>
    </row>
    <row r="20" spans="1:14" ht="18" customHeight="1">
      <c r="A20" s="67">
        <v>16</v>
      </c>
      <c r="B20" s="68">
        <f>'1月'!AF19</f>
        <v>12.6</v>
      </c>
      <c r="C20" s="69">
        <f>'2月'!AF19</f>
        <v>14</v>
      </c>
      <c r="D20" s="69">
        <f>'3月'!AF19</f>
        <v>11.2</v>
      </c>
      <c r="E20" s="69">
        <f>'4月'!AF19</f>
        <v>14.3</v>
      </c>
      <c r="F20" s="69">
        <f>'5月'!AF19</f>
        <v>8.4</v>
      </c>
      <c r="G20" s="69">
        <f>'6月'!AF19</f>
        <v>6.4</v>
      </c>
      <c r="H20" s="69">
        <f>'7月'!AF19</f>
        <v>5.5</v>
      </c>
      <c r="I20" s="69">
        <f>'8月'!AF19</f>
        <v>6.7</v>
      </c>
      <c r="J20" s="69">
        <f>'9月'!AF19</f>
        <v>13.7</v>
      </c>
      <c r="K20" s="69">
        <f>'10月'!AF19</f>
        <v>5</v>
      </c>
      <c r="L20" s="69">
        <f>'11月'!AF19</f>
        <v>6.9</v>
      </c>
      <c r="M20" s="70">
        <f>'12月'!AF19</f>
        <v>6.2</v>
      </c>
      <c r="N20" s="49"/>
    </row>
    <row r="21" spans="1:14" ht="18" customHeight="1">
      <c r="A21" s="67">
        <v>17</v>
      </c>
      <c r="B21" s="68">
        <f>'1月'!AF20</f>
        <v>6.5</v>
      </c>
      <c r="C21" s="69">
        <f>'2月'!AF20</f>
        <v>7.5</v>
      </c>
      <c r="D21" s="69">
        <f>'3月'!AF20</f>
        <v>13.7</v>
      </c>
      <c r="E21" s="69">
        <f>'4月'!AF20</f>
        <v>15.5</v>
      </c>
      <c r="F21" s="69">
        <f>'5月'!AF20</f>
        <v>7.7</v>
      </c>
      <c r="G21" s="69">
        <f>'6月'!AF20</f>
        <v>6.9</v>
      </c>
      <c r="H21" s="69">
        <f>'7月'!AF20</f>
        <v>7.5</v>
      </c>
      <c r="I21" s="69">
        <f>'8月'!AF20</f>
        <v>8.2</v>
      </c>
      <c r="J21" s="69">
        <f>'9月'!AF20</f>
        <v>6.3</v>
      </c>
      <c r="K21" s="69">
        <f>'10月'!AF20</f>
        <v>8.1</v>
      </c>
      <c r="L21" s="69">
        <f>'11月'!AF20</f>
        <v>10.6</v>
      </c>
      <c r="M21" s="70">
        <f>'12月'!AF20</f>
        <v>7.7</v>
      </c>
      <c r="N21" s="49"/>
    </row>
    <row r="22" spans="1:14" ht="18" customHeight="1">
      <c r="A22" s="67">
        <v>18</v>
      </c>
      <c r="B22" s="68">
        <f>'1月'!AF21</f>
        <v>8.7</v>
      </c>
      <c r="C22" s="69">
        <f>'2月'!AF21</f>
        <v>9</v>
      </c>
      <c r="D22" s="69">
        <f>'3月'!AF21</f>
        <v>9.6</v>
      </c>
      <c r="E22" s="69">
        <f>'4月'!AF21</f>
        <v>6.6</v>
      </c>
      <c r="F22" s="69">
        <f>'5月'!AF21</f>
        <v>10.4</v>
      </c>
      <c r="G22" s="69">
        <f>'6月'!AF21</f>
        <v>6.6</v>
      </c>
      <c r="H22" s="69">
        <f>'7月'!AF21</f>
        <v>9.5</v>
      </c>
      <c r="I22" s="69">
        <f>'8月'!AF21</f>
        <v>10.3</v>
      </c>
      <c r="J22" s="69">
        <f>'9月'!AF21</f>
        <v>6.4</v>
      </c>
      <c r="K22" s="69">
        <f>'10月'!AF21</f>
        <v>8.3</v>
      </c>
      <c r="L22" s="69">
        <f>'11月'!AF21</f>
        <v>10.9</v>
      </c>
      <c r="M22" s="70">
        <f>'12月'!AF21</f>
        <v>10.8</v>
      </c>
      <c r="N22" s="49"/>
    </row>
    <row r="23" spans="1:14" ht="18" customHeight="1">
      <c r="A23" s="67">
        <v>19</v>
      </c>
      <c r="B23" s="68">
        <f>'1月'!AF22</f>
        <v>8</v>
      </c>
      <c r="C23" s="69">
        <f>'2月'!AF22</f>
        <v>5.8</v>
      </c>
      <c r="D23" s="69">
        <f>'3月'!AF22</f>
        <v>11.4</v>
      </c>
      <c r="E23" s="69">
        <f>'4月'!AF22</f>
        <v>8.1</v>
      </c>
      <c r="F23" s="69">
        <f>'5月'!AF22</f>
        <v>9.2</v>
      </c>
      <c r="G23" s="69">
        <f>'6月'!AF22</f>
        <v>8</v>
      </c>
      <c r="H23" s="69">
        <f>'7月'!AF22</f>
        <v>6.4</v>
      </c>
      <c r="I23" s="69">
        <f>'8月'!AF22</f>
        <v>8.4</v>
      </c>
      <c r="J23" s="69">
        <f>'9月'!AF22</f>
        <v>7.6</v>
      </c>
      <c r="K23" s="69">
        <f>'10月'!AF22</f>
        <v>8</v>
      </c>
      <c r="L23" s="69">
        <f>'11月'!AF22</f>
        <v>10</v>
      </c>
      <c r="M23" s="70">
        <f>'12月'!AF22</f>
        <v>7.5</v>
      </c>
      <c r="N23" s="49"/>
    </row>
    <row r="24" spans="1:14" ht="18" customHeight="1">
      <c r="A24" s="71">
        <v>20</v>
      </c>
      <c r="B24" s="72">
        <f>'1月'!AF23</f>
        <v>8.6</v>
      </c>
      <c r="C24" s="73">
        <f>'2月'!AF23</f>
        <v>7.5</v>
      </c>
      <c r="D24" s="73">
        <f>'3月'!AF23</f>
        <v>14.1</v>
      </c>
      <c r="E24" s="73">
        <f>'4月'!AF23</f>
        <v>11.1</v>
      </c>
      <c r="F24" s="73">
        <f>'5月'!AF23</f>
        <v>7.2</v>
      </c>
      <c r="G24" s="73">
        <f>'6月'!AF23</f>
        <v>7.7</v>
      </c>
      <c r="H24" s="73">
        <f>'7月'!AF23</f>
        <v>6</v>
      </c>
      <c r="I24" s="73">
        <f>'8月'!AF23</f>
        <v>6.7</v>
      </c>
      <c r="J24" s="73">
        <f>'9月'!AF23</f>
        <v>7.9</v>
      </c>
      <c r="K24" s="73">
        <f>'10月'!AF23</f>
        <v>5.6</v>
      </c>
      <c r="L24" s="73">
        <f>'11月'!AF23</f>
        <v>4.8</v>
      </c>
      <c r="M24" s="74">
        <f>'12月'!AF23</f>
        <v>12.2</v>
      </c>
      <c r="N24" s="49"/>
    </row>
    <row r="25" spans="1:14" ht="18" customHeight="1">
      <c r="A25" s="63">
        <v>21</v>
      </c>
      <c r="B25" s="64">
        <f>'1月'!AF24</f>
        <v>19.1</v>
      </c>
      <c r="C25" s="65">
        <f>'2月'!AF24</f>
        <v>10.8</v>
      </c>
      <c r="D25" s="65">
        <f>'3月'!AF24</f>
        <v>16.8</v>
      </c>
      <c r="E25" s="65">
        <f>'4月'!AF24</f>
        <v>8.7</v>
      </c>
      <c r="F25" s="65">
        <f>'5月'!AF24</f>
        <v>5.6</v>
      </c>
      <c r="G25" s="65">
        <f>'6月'!AF24</f>
        <v>5.8</v>
      </c>
      <c r="H25" s="65">
        <f>'7月'!AF24</f>
        <v>5.4</v>
      </c>
      <c r="I25" s="65">
        <f>'8月'!AF24</f>
        <v>8</v>
      </c>
      <c r="J25" s="65">
        <f>'9月'!AF24</f>
        <v>6.6</v>
      </c>
      <c r="K25" s="65">
        <f>'10月'!AF24</f>
        <v>10.9</v>
      </c>
      <c r="L25" s="65">
        <f>'11月'!AF24</f>
        <v>8</v>
      </c>
      <c r="M25" s="66">
        <f>'12月'!AF24</f>
        <v>11.3</v>
      </c>
      <c r="N25" s="49"/>
    </row>
    <row r="26" spans="1:14" ht="18" customHeight="1">
      <c r="A26" s="67">
        <v>22</v>
      </c>
      <c r="B26" s="68">
        <f>'1月'!AF25</f>
        <v>20</v>
      </c>
      <c r="C26" s="69">
        <f>'2月'!AF25</f>
        <v>4.4</v>
      </c>
      <c r="D26" s="69">
        <f>'3月'!AF25</f>
        <v>13.1</v>
      </c>
      <c r="E26" s="69">
        <f>'4月'!AF25</f>
        <v>16.6</v>
      </c>
      <c r="F26" s="69">
        <f>'5月'!AF25</f>
        <v>8.4</v>
      </c>
      <c r="G26" s="69">
        <f>'6月'!AF25</f>
        <v>6.9</v>
      </c>
      <c r="H26" s="69">
        <f>'7月'!AF25</f>
        <v>6.9</v>
      </c>
      <c r="I26" s="69">
        <f>'8月'!AF25</f>
        <v>8.5</v>
      </c>
      <c r="J26" s="69">
        <f>'9月'!AF25</f>
        <v>13.8</v>
      </c>
      <c r="K26" s="69">
        <f>'10月'!AF25</f>
        <v>12.3</v>
      </c>
      <c r="L26" s="69">
        <f>'11月'!AF25</f>
        <v>8</v>
      </c>
      <c r="M26" s="70">
        <f>'12月'!AF25</f>
        <v>18.5</v>
      </c>
      <c r="N26" s="49"/>
    </row>
    <row r="27" spans="1:14" ht="18" customHeight="1">
      <c r="A27" s="67">
        <v>23</v>
      </c>
      <c r="B27" s="68">
        <f>'1月'!AF26</f>
        <v>7.6</v>
      </c>
      <c r="C27" s="69">
        <f>'2月'!AF26</f>
        <v>5.4</v>
      </c>
      <c r="D27" s="69">
        <f>'3月'!AF26</f>
        <v>5.7</v>
      </c>
      <c r="E27" s="69">
        <f>'4月'!AF26</f>
        <v>13.8</v>
      </c>
      <c r="F27" s="69">
        <f>'5月'!AF26</f>
        <v>6.8</v>
      </c>
      <c r="G27" s="69">
        <f>'6月'!AF26</f>
        <v>4.9</v>
      </c>
      <c r="H27" s="69">
        <f>'7月'!AF26</f>
        <v>6.1</v>
      </c>
      <c r="I27" s="69">
        <f>'8月'!AF26</f>
        <v>6.3</v>
      </c>
      <c r="J27" s="69">
        <f>'9月'!AF26</f>
        <v>15.8</v>
      </c>
      <c r="K27" s="69">
        <f>'10月'!AF26</f>
        <v>7.7</v>
      </c>
      <c r="L27" s="69">
        <f>'11月'!AF26</f>
        <v>12.8</v>
      </c>
      <c r="M27" s="70">
        <f>'12月'!AF26</f>
        <v>14.4</v>
      </c>
      <c r="N27" s="49"/>
    </row>
    <row r="28" spans="1:14" ht="18" customHeight="1">
      <c r="A28" s="67">
        <v>24</v>
      </c>
      <c r="B28" s="68">
        <f>'1月'!AF27</f>
        <v>7.9</v>
      </c>
      <c r="C28" s="69">
        <f>'2月'!AF27</f>
        <v>9.5</v>
      </c>
      <c r="D28" s="69">
        <f>'3月'!AF27</f>
        <v>12.9</v>
      </c>
      <c r="E28" s="69">
        <f>'4月'!AF27</f>
        <v>7.7</v>
      </c>
      <c r="F28" s="69">
        <f>'5月'!AF27</f>
        <v>9.1</v>
      </c>
      <c r="G28" s="69">
        <f>'6月'!AF27</f>
        <v>9.6</v>
      </c>
      <c r="H28" s="69">
        <f>'7月'!AF27</f>
        <v>5.5</v>
      </c>
      <c r="I28" s="69">
        <f>'8月'!AF27</f>
        <v>8.7</v>
      </c>
      <c r="J28" s="69">
        <f>'9月'!AF27</f>
        <v>15</v>
      </c>
      <c r="K28" s="69">
        <f>'10月'!AF27</f>
        <v>5</v>
      </c>
      <c r="L28" s="69">
        <f>'11月'!AF27</f>
        <v>8.2</v>
      </c>
      <c r="M28" s="70">
        <f>'12月'!AF27</f>
        <v>11.6</v>
      </c>
      <c r="N28" s="49"/>
    </row>
    <row r="29" spans="1:14" ht="18" customHeight="1">
      <c r="A29" s="67">
        <v>25</v>
      </c>
      <c r="B29" s="68">
        <f>'1月'!AF28</f>
        <v>15.2</v>
      </c>
      <c r="C29" s="69">
        <f>'2月'!AF28</f>
        <v>8.6</v>
      </c>
      <c r="D29" s="69">
        <f>'3月'!AF28</f>
        <v>12.6</v>
      </c>
      <c r="E29" s="69">
        <f>'4月'!AF28</f>
        <v>10.5</v>
      </c>
      <c r="F29" s="69">
        <f>'5月'!AF28</f>
        <v>6.9</v>
      </c>
      <c r="G29" s="69">
        <f>'6月'!AF28</f>
        <v>7.7</v>
      </c>
      <c r="H29" s="69">
        <f>'7月'!AF28</f>
        <v>4.9</v>
      </c>
      <c r="I29" s="69">
        <f>'8月'!AF28</f>
        <v>7.9</v>
      </c>
      <c r="J29" s="69">
        <f>'9月'!AF28</f>
        <v>21.9</v>
      </c>
      <c r="K29" s="69">
        <f>'10月'!AF28</f>
        <v>5.5</v>
      </c>
      <c r="L29" s="69">
        <f>'11月'!AF28</f>
        <v>10.4</v>
      </c>
      <c r="M29" s="70">
        <f>'12月'!AF28</f>
        <v>17.1</v>
      </c>
      <c r="N29" s="49"/>
    </row>
    <row r="30" spans="1:14" ht="18" customHeight="1">
      <c r="A30" s="67">
        <v>26</v>
      </c>
      <c r="B30" s="68">
        <f>'1月'!AF29</f>
        <v>15.8</v>
      </c>
      <c r="C30" s="69">
        <f>'2月'!AF29</f>
        <v>12.1</v>
      </c>
      <c r="D30" s="69">
        <f>'3月'!AF29</f>
        <v>11</v>
      </c>
      <c r="E30" s="69">
        <f>'4月'!AF29</f>
        <v>11</v>
      </c>
      <c r="F30" s="69">
        <f>'5月'!AF29</f>
        <v>14.3</v>
      </c>
      <c r="G30" s="69">
        <f>'6月'!AF29</f>
        <v>9.5</v>
      </c>
      <c r="H30" s="69">
        <f>'7月'!AF29</f>
        <v>5.4</v>
      </c>
      <c r="I30" s="69">
        <f>'8月'!AF29</f>
        <v>6.8</v>
      </c>
      <c r="J30" s="69">
        <f>'9月'!AF29</f>
        <v>7.4</v>
      </c>
      <c r="K30" s="69">
        <f>'10月'!AF29</f>
        <v>9.5</v>
      </c>
      <c r="L30" s="69">
        <f>'11月'!AF29</f>
        <v>10.3</v>
      </c>
      <c r="M30" s="70">
        <f>'12月'!AF29</f>
        <v>12.4</v>
      </c>
      <c r="N30" s="49"/>
    </row>
    <row r="31" spans="1:14" ht="18" customHeight="1">
      <c r="A31" s="67">
        <v>27</v>
      </c>
      <c r="B31" s="68">
        <f>'1月'!AF30</f>
        <v>11.2</v>
      </c>
      <c r="C31" s="69">
        <f>'2月'!AF30</f>
        <v>21.2</v>
      </c>
      <c r="D31" s="69">
        <f>'3月'!AF30</f>
        <v>8.8</v>
      </c>
      <c r="E31" s="69">
        <f>'4月'!AF30</f>
        <v>9.6</v>
      </c>
      <c r="F31" s="69">
        <f>'5月'!AF30</f>
        <v>5.8</v>
      </c>
      <c r="G31" s="69">
        <f>'6月'!AF30</f>
        <v>7.1</v>
      </c>
      <c r="H31" s="69">
        <f>'7月'!AF30</f>
        <v>8.2</v>
      </c>
      <c r="I31" s="69">
        <f>'8月'!AF30</f>
        <v>4.9</v>
      </c>
      <c r="J31" s="69">
        <f>'9月'!AF30</f>
        <v>7.5</v>
      </c>
      <c r="K31" s="69">
        <f>'10月'!AF30</f>
        <v>10.8</v>
      </c>
      <c r="L31" s="69">
        <f>'11月'!AF30</f>
        <v>9.7</v>
      </c>
      <c r="M31" s="70">
        <f>'12月'!AF30</f>
        <v>12.6</v>
      </c>
      <c r="N31" s="49"/>
    </row>
    <row r="32" spans="1:14" ht="18" customHeight="1">
      <c r="A32" s="67">
        <v>28</v>
      </c>
      <c r="B32" s="68">
        <f>'1月'!AF31</f>
        <v>15.7</v>
      </c>
      <c r="C32" s="69">
        <f>'2月'!AF31</f>
        <v>11.4</v>
      </c>
      <c r="D32" s="69">
        <f>'3月'!AF31</f>
        <v>12.4</v>
      </c>
      <c r="E32" s="69">
        <f>'4月'!AF31</f>
        <v>10.1</v>
      </c>
      <c r="F32" s="69">
        <f>'5月'!AF31</f>
        <v>7.3</v>
      </c>
      <c r="G32" s="69">
        <f>'6月'!AF31</f>
        <v>4.5</v>
      </c>
      <c r="H32" s="69">
        <f>'7月'!AF31</f>
        <v>8.5</v>
      </c>
      <c r="I32" s="69">
        <f>'8月'!AF31</f>
        <v>6</v>
      </c>
      <c r="J32" s="69">
        <f>'9月'!AF31</f>
        <v>7.2</v>
      </c>
      <c r="K32" s="69">
        <f>'10月'!AF31</f>
        <v>14.4</v>
      </c>
      <c r="L32" s="69">
        <f>'11月'!AF31</f>
        <v>12.8</v>
      </c>
      <c r="M32" s="70">
        <f>'12月'!AF31</f>
        <v>8.4</v>
      </c>
      <c r="N32" s="49"/>
    </row>
    <row r="33" spans="1:14" ht="18" customHeight="1">
      <c r="A33" s="67">
        <v>29</v>
      </c>
      <c r="B33" s="68">
        <f>'1月'!AF32</f>
        <v>7.4</v>
      </c>
      <c r="C33" s="69"/>
      <c r="D33" s="69">
        <f>'3月'!AF32</f>
        <v>15.5</v>
      </c>
      <c r="E33" s="69">
        <f>'4月'!AF32</f>
        <v>13.4</v>
      </c>
      <c r="F33" s="69">
        <f>'5月'!AF32</f>
        <v>10.3</v>
      </c>
      <c r="G33" s="69">
        <f>'6月'!AF32</f>
        <v>7.9</v>
      </c>
      <c r="H33" s="69">
        <f>'7月'!AF32</f>
        <v>17.3</v>
      </c>
      <c r="I33" s="69">
        <f>'8月'!AF32</f>
        <v>6.2</v>
      </c>
      <c r="J33" s="69">
        <f>'9月'!AF32</f>
        <v>8.9</v>
      </c>
      <c r="K33" s="69">
        <f>'10月'!AF32</f>
        <v>11.5</v>
      </c>
      <c r="L33" s="69">
        <f>'11月'!AF32</f>
        <v>10.5</v>
      </c>
      <c r="M33" s="70">
        <f>'12月'!AF32</f>
        <v>14.2</v>
      </c>
      <c r="N33" s="49"/>
    </row>
    <row r="34" spans="1:14" ht="18" customHeight="1">
      <c r="A34" s="67">
        <v>30</v>
      </c>
      <c r="B34" s="68">
        <f>'1月'!AF33</f>
        <v>7.7</v>
      </c>
      <c r="C34" s="69"/>
      <c r="D34" s="69">
        <f>'3月'!AF33</f>
        <v>17.2</v>
      </c>
      <c r="E34" s="69">
        <f>'4月'!AF33</f>
        <v>10.4</v>
      </c>
      <c r="F34" s="69">
        <f>'5月'!AF33</f>
        <v>8.9</v>
      </c>
      <c r="G34" s="69">
        <f>'6月'!AF33</f>
        <v>10.5</v>
      </c>
      <c r="H34" s="69">
        <f>'7月'!AF33</f>
        <v>8.5</v>
      </c>
      <c r="I34" s="69">
        <f>'8月'!AF33</f>
        <v>5.2</v>
      </c>
      <c r="J34" s="69">
        <f>'9月'!AF33</f>
        <v>5.9</v>
      </c>
      <c r="K34" s="69">
        <f>'10月'!AF33</f>
        <v>17.3</v>
      </c>
      <c r="L34" s="69">
        <f>'11月'!AF33</f>
        <v>9.6</v>
      </c>
      <c r="M34" s="70">
        <f>'12月'!AF33</f>
        <v>10.4</v>
      </c>
      <c r="N34" s="49"/>
    </row>
    <row r="35" spans="1:14" ht="18" customHeight="1">
      <c r="A35" s="75">
        <v>31</v>
      </c>
      <c r="B35" s="76">
        <f>'1月'!AF34</f>
        <v>5.9</v>
      </c>
      <c r="C35" s="77"/>
      <c r="D35" s="77">
        <f>'3月'!AF34</f>
        <v>9.6</v>
      </c>
      <c r="E35" s="77"/>
      <c r="F35" s="77">
        <f>'5月'!AF34</f>
        <v>6.2</v>
      </c>
      <c r="G35" s="77"/>
      <c r="H35" s="77">
        <f>'7月'!AF34</f>
        <v>7.1</v>
      </c>
      <c r="I35" s="77">
        <f>'8月'!AF34</f>
        <v>6.9</v>
      </c>
      <c r="J35" s="77"/>
      <c r="K35" s="77">
        <f>'10月'!AF34</f>
        <v>14</v>
      </c>
      <c r="L35" s="77"/>
      <c r="M35" s="78">
        <f>'12月'!AF34</f>
        <v>10.9</v>
      </c>
      <c r="N35" s="49"/>
    </row>
    <row r="36" spans="1:14" ht="18" customHeight="1">
      <c r="A36" s="101" t="s">
        <v>34</v>
      </c>
      <c r="B36" s="102">
        <f aca="true" t="shared" si="0" ref="B36:M36">AVERAGEA(B5:B35)</f>
        <v>10.812903225806448</v>
      </c>
      <c r="C36" s="103">
        <f t="shared" si="0"/>
        <v>10.571428571428571</v>
      </c>
      <c r="D36" s="103">
        <f t="shared" si="0"/>
        <v>11.903225806451612</v>
      </c>
      <c r="E36" s="103">
        <f t="shared" si="0"/>
        <v>11.249999999999998</v>
      </c>
      <c r="F36" s="103">
        <f t="shared" si="0"/>
        <v>8.512903225806452</v>
      </c>
      <c r="G36" s="103">
        <f t="shared" si="0"/>
        <v>7.323333333333333</v>
      </c>
      <c r="H36" s="103">
        <f t="shared" si="0"/>
        <v>7.590322580645163</v>
      </c>
      <c r="I36" s="103">
        <f t="shared" si="0"/>
        <v>8.17741935483871</v>
      </c>
      <c r="J36" s="103">
        <f t="shared" si="0"/>
        <v>9.779999999999998</v>
      </c>
      <c r="K36" s="103">
        <f t="shared" si="0"/>
        <v>8.796774193548389</v>
      </c>
      <c r="L36" s="103">
        <f t="shared" si="0"/>
        <v>9.303333333333335</v>
      </c>
      <c r="M36" s="104">
        <f t="shared" si="0"/>
        <v>10.845161290322578</v>
      </c>
      <c r="N36" s="49"/>
    </row>
    <row r="37" spans="1:14" ht="18" customHeight="1">
      <c r="A37" s="96" t="s">
        <v>40</v>
      </c>
      <c r="B37" s="93">
        <f aca="true" t="shared" si="1" ref="B37:M37">MAXA(B5:B35)</f>
        <v>20</v>
      </c>
      <c r="C37" s="94">
        <f t="shared" si="1"/>
        <v>21.2</v>
      </c>
      <c r="D37" s="94">
        <f t="shared" si="1"/>
        <v>19.7</v>
      </c>
      <c r="E37" s="94">
        <f t="shared" si="1"/>
        <v>24.5</v>
      </c>
      <c r="F37" s="94">
        <f t="shared" si="1"/>
        <v>14.3</v>
      </c>
      <c r="G37" s="94">
        <f t="shared" si="1"/>
        <v>10.8</v>
      </c>
      <c r="H37" s="94">
        <f t="shared" si="1"/>
        <v>17.3</v>
      </c>
      <c r="I37" s="94">
        <f t="shared" si="1"/>
        <v>17.8</v>
      </c>
      <c r="J37" s="94">
        <f t="shared" si="1"/>
        <v>21.9</v>
      </c>
      <c r="K37" s="94">
        <f t="shared" si="1"/>
        <v>17.3</v>
      </c>
      <c r="L37" s="94">
        <f t="shared" si="1"/>
        <v>17.3</v>
      </c>
      <c r="M37" s="95">
        <f t="shared" si="1"/>
        <v>18.5</v>
      </c>
      <c r="N37" s="49"/>
    </row>
    <row r="38" spans="1:14" ht="18" customHeight="1">
      <c r="A38" s="100" t="s">
        <v>41</v>
      </c>
      <c r="B38" s="105" t="str">
        <f>'1月'!U38</f>
        <v>北西</v>
      </c>
      <c r="C38" s="106" t="str">
        <f>'2月'!U38</f>
        <v>北東</v>
      </c>
      <c r="D38" s="106" t="str">
        <f>'3月'!U38</f>
        <v>北東</v>
      </c>
      <c r="E38" s="106" t="str">
        <f>'4月'!U38</f>
        <v>南西</v>
      </c>
      <c r="F38" s="106" t="str">
        <f>'5月'!U38</f>
        <v>北東</v>
      </c>
      <c r="G38" s="106" t="str">
        <f>'6月'!U38</f>
        <v>南南西</v>
      </c>
      <c r="H38" s="106" t="str">
        <f>'7月'!U38</f>
        <v>西南西</v>
      </c>
      <c r="I38" s="106" t="str">
        <f>'8月'!U38</f>
        <v>南西</v>
      </c>
      <c r="J38" s="106" t="str">
        <f>'9月'!U38</f>
        <v>北北東</v>
      </c>
      <c r="K38" s="106" t="str">
        <f>'10月'!U38</f>
        <v>北東</v>
      </c>
      <c r="L38" s="106" t="str">
        <f>'11月'!U38</f>
        <v>北東</v>
      </c>
      <c r="M38" s="107" t="str">
        <f>'12月'!U38</f>
        <v>南東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1.8</v>
      </c>
      <c r="C4" s="11">
        <v>0.6</v>
      </c>
      <c r="D4" s="11">
        <v>1.1</v>
      </c>
      <c r="E4" s="11">
        <v>1.4</v>
      </c>
      <c r="F4" s="11">
        <v>1.4</v>
      </c>
      <c r="G4" s="11">
        <v>1.2</v>
      </c>
      <c r="H4" s="11">
        <v>1.6</v>
      </c>
      <c r="I4" s="11">
        <v>2.3</v>
      </c>
      <c r="J4" s="11">
        <v>3.9</v>
      </c>
      <c r="K4" s="11">
        <v>6</v>
      </c>
      <c r="L4" s="11">
        <v>6.8</v>
      </c>
      <c r="M4" s="11">
        <v>7</v>
      </c>
      <c r="N4" s="11">
        <v>6.6</v>
      </c>
      <c r="O4" s="11">
        <v>7.5</v>
      </c>
      <c r="P4" s="11">
        <v>7.2</v>
      </c>
      <c r="Q4" s="11">
        <v>5.9</v>
      </c>
      <c r="R4" s="11">
        <v>6.1</v>
      </c>
      <c r="S4" s="11">
        <v>5.9</v>
      </c>
      <c r="T4" s="11">
        <v>4.4</v>
      </c>
      <c r="U4" s="11">
        <v>5.3</v>
      </c>
      <c r="V4" s="11">
        <v>4.9</v>
      </c>
      <c r="W4" s="11">
        <v>5.3</v>
      </c>
      <c r="X4" s="11">
        <v>4.1</v>
      </c>
      <c r="Y4" s="11">
        <v>2.8</v>
      </c>
      <c r="Z4" s="39">
        <f aca="true" t="shared" si="0" ref="Z4:Z31">AVERAGE(B4:Y4)</f>
        <v>4.2125</v>
      </c>
      <c r="AA4" s="113" t="s">
        <v>51</v>
      </c>
      <c r="AB4" s="11">
        <v>8.2</v>
      </c>
      <c r="AC4" s="135">
        <v>0.5986111111111111</v>
      </c>
      <c r="AD4" s="28">
        <v>1</v>
      </c>
      <c r="AE4" s="113" t="s">
        <v>50</v>
      </c>
      <c r="AF4" s="11">
        <v>14.3</v>
      </c>
      <c r="AG4" s="138">
        <v>0.45555555555555555</v>
      </c>
    </row>
    <row r="5" spans="1:33" ht="14.25" customHeight="1">
      <c r="A5" s="110">
        <v>2</v>
      </c>
      <c r="B5" s="13">
        <v>3</v>
      </c>
      <c r="C5" s="9">
        <v>2.6</v>
      </c>
      <c r="D5" s="9">
        <v>2.4</v>
      </c>
      <c r="E5" s="9">
        <v>2.9</v>
      </c>
      <c r="F5" s="9">
        <v>1</v>
      </c>
      <c r="G5" s="9">
        <v>1.3</v>
      </c>
      <c r="H5" s="9">
        <v>2.1</v>
      </c>
      <c r="I5" s="9">
        <v>1.3</v>
      </c>
      <c r="J5" s="9">
        <v>2</v>
      </c>
      <c r="K5" s="9">
        <v>1.4</v>
      </c>
      <c r="L5" s="9">
        <v>2.3</v>
      </c>
      <c r="M5" s="9">
        <v>1.8</v>
      </c>
      <c r="N5" s="9">
        <v>0.8</v>
      </c>
      <c r="O5" s="9">
        <v>1.1</v>
      </c>
      <c r="P5" s="9">
        <v>1.4</v>
      </c>
      <c r="Q5" s="9">
        <v>2.2</v>
      </c>
      <c r="R5" s="9">
        <v>1.3</v>
      </c>
      <c r="S5" s="9">
        <v>0.6</v>
      </c>
      <c r="T5" s="9">
        <v>2.2</v>
      </c>
      <c r="U5" s="9">
        <v>4.6</v>
      </c>
      <c r="V5" s="9">
        <v>5.3</v>
      </c>
      <c r="W5" s="9">
        <v>5.5</v>
      </c>
      <c r="X5" s="9">
        <v>4.2</v>
      </c>
      <c r="Y5" s="9">
        <v>3</v>
      </c>
      <c r="Z5" s="40">
        <f t="shared" si="0"/>
        <v>2.3458333333333337</v>
      </c>
      <c r="AA5" s="114" t="s">
        <v>59</v>
      </c>
      <c r="AB5" s="9">
        <v>6.1</v>
      </c>
      <c r="AC5" s="136">
        <v>0.9465277777777777</v>
      </c>
      <c r="AD5" s="29">
        <v>2</v>
      </c>
      <c r="AE5" s="114" t="s">
        <v>49</v>
      </c>
      <c r="AF5" s="9">
        <v>9.7</v>
      </c>
      <c r="AG5" s="139">
        <v>0.9451388888888889</v>
      </c>
    </row>
    <row r="6" spans="1:33" ht="14.25" customHeight="1">
      <c r="A6" s="110">
        <v>3</v>
      </c>
      <c r="B6" s="13">
        <v>3.8</v>
      </c>
      <c r="C6" s="9">
        <v>3.7</v>
      </c>
      <c r="D6" s="9">
        <v>4.4</v>
      </c>
      <c r="E6" s="9">
        <v>2.3</v>
      </c>
      <c r="F6" s="9">
        <v>3.5</v>
      </c>
      <c r="G6" s="9">
        <v>1</v>
      </c>
      <c r="H6" s="9">
        <v>1.1</v>
      </c>
      <c r="I6" s="9">
        <v>2</v>
      </c>
      <c r="J6" s="9">
        <v>1.3</v>
      </c>
      <c r="K6" s="9">
        <v>2.8</v>
      </c>
      <c r="L6" s="9">
        <v>2</v>
      </c>
      <c r="M6" s="9">
        <v>3.4</v>
      </c>
      <c r="N6" s="9">
        <v>3.4</v>
      </c>
      <c r="O6" s="9">
        <v>2.8</v>
      </c>
      <c r="P6" s="9">
        <v>3.6</v>
      </c>
      <c r="Q6" s="9">
        <v>6</v>
      </c>
      <c r="R6" s="9">
        <v>3.4</v>
      </c>
      <c r="S6" s="9">
        <v>3.7</v>
      </c>
      <c r="T6" s="9">
        <v>3.7</v>
      </c>
      <c r="U6" s="9">
        <v>0.8</v>
      </c>
      <c r="V6" s="9">
        <v>1.9</v>
      </c>
      <c r="W6" s="9">
        <v>1.7</v>
      </c>
      <c r="X6" s="9">
        <v>1.2</v>
      </c>
      <c r="Y6" s="9">
        <v>1.6</v>
      </c>
      <c r="Z6" s="40">
        <f t="shared" si="0"/>
        <v>2.7125000000000004</v>
      </c>
      <c r="AA6" s="114" t="s">
        <v>47</v>
      </c>
      <c r="AB6" s="9">
        <v>6.4</v>
      </c>
      <c r="AC6" s="136">
        <v>0.19583333333333333</v>
      </c>
      <c r="AD6" s="29">
        <v>3</v>
      </c>
      <c r="AE6" s="114" t="s">
        <v>47</v>
      </c>
      <c r="AF6" s="9">
        <v>10.3</v>
      </c>
      <c r="AG6" s="139">
        <v>0.18680555555555556</v>
      </c>
    </row>
    <row r="7" spans="1:33" ht="14.25" customHeight="1">
      <c r="A7" s="110">
        <v>4</v>
      </c>
      <c r="B7" s="13">
        <v>1.2</v>
      </c>
      <c r="C7" s="9">
        <v>1.4</v>
      </c>
      <c r="D7" s="9">
        <v>1.1</v>
      </c>
      <c r="E7" s="9">
        <v>2.1</v>
      </c>
      <c r="F7" s="9">
        <v>1.4</v>
      </c>
      <c r="G7" s="9">
        <v>1.2</v>
      </c>
      <c r="H7" s="9">
        <v>1.9</v>
      </c>
      <c r="I7" s="9">
        <v>1.4</v>
      </c>
      <c r="J7" s="9">
        <v>1.7</v>
      </c>
      <c r="K7" s="9">
        <v>1.8</v>
      </c>
      <c r="L7" s="9">
        <v>1.7</v>
      </c>
      <c r="M7" s="9">
        <v>2.6</v>
      </c>
      <c r="N7" s="9">
        <v>2.3</v>
      </c>
      <c r="O7" s="9">
        <v>2.9</v>
      </c>
      <c r="P7" s="9">
        <v>2.6</v>
      </c>
      <c r="Q7" s="9">
        <v>2.7</v>
      </c>
      <c r="R7" s="9">
        <v>3.7</v>
      </c>
      <c r="S7" s="9">
        <v>2.7</v>
      </c>
      <c r="T7" s="9">
        <v>2.5</v>
      </c>
      <c r="U7" s="9">
        <v>2.1</v>
      </c>
      <c r="V7" s="9">
        <v>1.5</v>
      </c>
      <c r="W7" s="9">
        <v>1.5</v>
      </c>
      <c r="X7" s="9">
        <v>1.7</v>
      </c>
      <c r="Y7" s="9">
        <v>0.7</v>
      </c>
      <c r="Z7" s="40">
        <f t="shared" si="0"/>
        <v>1.9333333333333338</v>
      </c>
      <c r="AA7" s="114" t="s">
        <v>63</v>
      </c>
      <c r="AB7" s="9">
        <v>4.2</v>
      </c>
      <c r="AC7" s="136">
        <v>0.69375</v>
      </c>
      <c r="AD7" s="29">
        <v>4</v>
      </c>
      <c r="AE7" s="114" t="s">
        <v>66</v>
      </c>
      <c r="AF7" s="9">
        <v>8.2</v>
      </c>
      <c r="AG7" s="139">
        <v>0.7020833333333334</v>
      </c>
    </row>
    <row r="8" spans="1:33" ht="14.25" customHeight="1">
      <c r="A8" s="110">
        <v>5</v>
      </c>
      <c r="B8" s="13">
        <v>0.9</v>
      </c>
      <c r="C8" s="9">
        <v>3.8</v>
      </c>
      <c r="D8" s="9">
        <v>4.4</v>
      </c>
      <c r="E8" s="9">
        <v>5</v>
      </c>
      <c r="F8" s="9">
        <v>4.4</v>
      </c>
      <c r="G8" s="9">
        <v>4.5</v>
      </c>
      <c r="H8" s="9">
        <v>5</v>
      </c>
      <c r="I8" s="9">
        <v>5.1</v>
      </c>
      <c r="J8" s="9">
        <v>4</v>
      </c>
      <c r="K8" s="9">
        <v>3.9</v>
      </c>
      <c r="L8" s="9">
        <v>5</v>
      </c>
      <c r="M8" s="9">
        <v>5.2</v>
      </c>
      <c r="N8" s="9">
        <v>5</v>
      </c>
      <c r="O8" s="9">
        <v>4.4</v>
      </c>
      <c r="P8" s="9">
        <v>2.7</v>
      </c>
      <c r="Q8" s="9">
        <v>5.3</v>
      </c>
      <c r="R8" s="9">
        <v>4.3</v>
      </c>
      <c r="S8" s="9">
        <v>3.9</v>
      </c>
      <c r="T8" s="9">
        <v>3.7</v>
      </c>
      <c r="U8" s="9">
        <v>1.2</v>
      </c>
      <c r="V8" s="9">
        <v>6.6</v>
      </c>
      <c r="W8" s="9">
        <v>5.2</v>
      </c>
      <c r="X8" s="9">
        <v>2</v>
      </c>
      <c r="Y8" s="9">
        <v>2.9</v>
      </c>
      <c r="Z8" s="40">
        <f t="shared" si="0"/>
        <v>4.1000000000000005</v>
      </c>
      <c r="AA8" s="114" t="s">
        <v>68</v>
      </c>
      <c r="AB8" s="9">
        <v>7</v>
      </c>
      <c r="AC8" s="136">
        <v>0.873611111111111</v>
      </c>
      <c r="AD8" s="29">
        <v>5</v>
      </c>
      <c r="AE8" s="114" t="s">
        <v>46</v>
      </c>
      <c r="AF8" s="9">
        <v>13</v>
      </c>
      <c r="AG8" s="139">
        <v>0.6097222222222222</v>
      </c>
    </row>
    <row r="9" spans="1:33" ht="14.25" customHeight="1">
      <c r="A9" s="110">
        <v>6</v>
      </c>
      <c r="B9" s="13">
        <v>2.3</v>
      </c>
      <c r="C9" s="9">
        <v>1.3</v>
      </c>
      <c r="D9" s="9">
        <v>1.6</v>
      </c>
      <c r="E9" s="9">
        <v>4.8</v>
      </c>
      <c r="F9" s="9">
        <v>4.1</v>
      </c>
      <c r="G9" s="9">
        <v>4.2</v>
      </c>
      <c r="H9" s="9">
        <v>3.4</v>
      </c>
      <c r="I9" s="9">
        <v>3.8</v>
      </c>
      <c r="J9" s="9">
        <v>3.7</v>
      </c>
      <c r="K9" s="9">
        <v>5</v>
      </c>
      <c r="L9" s="9">
        <v>3.7</v>
      </c>
      <c r="M9" s="9">
        <v>6.6</v>
      </c>
      <c r="N9" s="9">
        <v>6.5</v>
      </c>
      <c r="O9" s="9">
        <v>4.5</v>
      </c>
      <c r="P9" s="9">
        <v>5.4</v>
      </c>
      <c r="Q9" s="9">
        <v>3.3</v>
      </c>
      <c r="R9" s="9">
        <v>2.8</v>
      </c>
      <c r="S9" s="9">
        <v>2.3</v>
      </c>
      <c r="T9" s="9">
        <v>2.5</v>
      </c>
      <c r="U9" s="9">
        <v>3.5</v>
      </c>
      <c r="V9" s="9">
        <v>3.8</v>
      </c>
      <c r="W9" s="9">
        <v>4.2</v>
      </c>
      <c r="X9" s="9">
        <v>5.1</v>
      </c>
      <c r="Y9" s="9">
        <v>3.2</v>
      </c>
      <c r="Z9" s="40">
        <f t="shared" si="0"/>
        <v>3.8166666666666664</v>
      </c>
      <c r="AA9" s="114" t="s">
        <v>59</v>
      </c>
      <c r="AB9" s="9">
        <v>9.3</v>
      </c>
      <c r="AC9" s="136">
        <v>0.47222222222222227</v>
      </c>
      <c r="AD9" s="29">
        <v>6</v>
      </c>
      <c r="AE9" s="114" t="s">
        <v>49</v>
      </c>
      <c r="AF9" s="9">
        <v>18.2</v>
      </c>
      <c r="AG9" s="139">
        <v>0.4923611111111111</v>
      </c>
    </row>
    <row r="10" spans="1:33" ht="14.25" customHeight="1">
      <c r="A10" s="110">
        <v>7</v>
      </c>
      <c r="B10" s="13">
        <v>4.5</v>
      </c>
      <c r="C10" s="9">
        <v>3.5</v>
      </c>
      <c r="D10" s="9">
        <v>3.8</v>
      </c>
      <c r="E10" s="9">
        <v>4.6</v>
      </c>
      <c r="F10" s="9">
        <v>4.2</v>
      </c>
      <c r="G10" s="9">
        <v>6.4</v>
      </c>
      <c r="H10" s="9">
        <v>3.4</v>
      </c>
      <c r="I10" s="9">
        <v>2.5</v>
      </c>
      <c r="J10" s="9">
        <v>3.5</v>
      </c>
      <c r="K10" s="9">
        <v>1.2</v>
      </c>
      <c r="L10" s="9">
        <v>3.4</v>
      </c>
      <c r="M10" s="9">
        <v>3.5</v>
      </c>
      <c r="N10" s="9">
        <v>3.3</v>
      </c>
      <c r="O10" s="9">
        <v>4.3</v>
      </c>
      <c r="P10" s="9">
        <v>3.3</v>
      </c>
      <c r="Q10" s="9">
        <v>4.5</v>
      </c>
      <c r="R10" s="9">
        <v>1.9</v>
      </c>
      <c r="S10" s="9">
        <v>2.8</v>
      </c>
      <c r="T10" s="9">
        <v>1.1</v>
      </c>
      <c r="U10" s="9">
        <v>1.3</v>
      </c>
      <c r="V10" s="9">
        <v>1.9</v>
      </c>
      <c r="W10" s="9">
        <v>1.6</v>
      </c>
      <c r="X10" s="9">
        <v>0.9</v>
      </c>
      <c r="Y10" s="9">
        <v>1.6</v>
      </c>
      <c r="Z10" s="40">
        <f t="shared" si="0"/>
        <v>3.041666666666666</v>
      </c>
      <c r="AA10" s="114" t="s">
        <v>59</v>
      </c>
      <c r="AB10" s="9">
        <v>8.5</v>
      </c>
      <c r="AC10" s="136">
        <v>0.27291666666666664</v>
      </c>
      <c r="AD10" s="29">
        <v>7</v>
      </c>
      <c r="AE10" s="114" t="s">
        <v>53</v>
      </c>
      <c r="AF10" s="9">
        <v>15.6</v>
      </c>
      <c r="AG10" s="139">
        <v>0.4701388888888889</v>
      </c>
    </row>
    <row r="11" spans="1:33" ht="14.25" customHeight="1">
      <c r="A11" s="110">
        <v>8</v>
      </c>
      <c r="B11" s="13">
        <v>1.3</v>
      </c>
      <c r="C11" s="9">
        <v>1.9</v>
      </c>
      <c r="D11" s="9">
        <v>1.9</v>
      </c>
      <c r="E11" s="9">
        <v>1.8</v>
      </c>
      <c r="F11" s="9">
        <v>2</v>
      </c>
      <c r="G11" s="9">
        <v>1.7</v>
      </c>
      <c r="H11" s="9">
        <v>2.1</v>
      </c>
      <c r="I11" s="9">
        <v>0.2</v>
      </c>
      <c r="J11" s="9">
        <v>1.3</v>
      </c>
      <c r="K11" s="9">
        <v>0.8</v>
      </c>
      <c r="L11" s="9">
        <v>1.2</v>
      </c>
      <c r="M11" s="9">
        <v>1.9</v>
      </c>
      <c r="N11" s="9">
        <v>1</v>
      </c>
      <c r="O11" s="9">
        <v>1.2</v>
      </c>
      <c r="P11" s="9">
        <v>1.3</v>
      </c>
      <c r="Q11" s="9">
        <v>2.3</v>
      </c>
      <c r="R11" s="9">
        <v>1.3</v>
      </c>
      <c r="S11" s="9">
        <v>1.6</v>
      </c>
      <c r="T11" s="9">
        <v>0.9</v>
      </c>
      <c r="U11" s="9">
        <v>0.7</v>
      </c>
      <c r="V11" s="9">
        <v>1.4</v>
      </c>
      <c r="W11" s="9">
        <v>2.1</v>
      </c>
      <c r="X11" s="9">
        <v>1.9</v>
      </c>
      <c r="Y11" s="9">
        <v>2.4</v>
      </c>
      <c r="Z11" s="40">
        <f t="shared" si="0"/>
        <v>1.508333333333333</v>
      </c>
      <c r="AA11" s="114" t="s">
        <v>59</v>
      </c>
      <c r="AB11" s="9">
        <v>2.9</v>
      </c>
      <c r="AC11" s="136">
        <v>0.9298611111111111</v>
      </c>
      <c r="AD11" s="29">
        <v>8</v>
      </c>
      <c r="AE11" s="114" t="s">
        <v>54</v>
      </c>
      <c r="AF11" s="9">
        <v>5</v>
      </c>
      <c r="AG11" s="139">
        <v>0.6680555555555556</v>
      </c>
    </row>
    <row r="12" spans="1:33" ht="14.25" customHeight="1">
      <c r="A12" s="110">
        <v>9</v>
      </c>
      <c r="B12" s="13">
        <v>1.8</v>
      </c>
      <c r="C12" s="9">
        <v>1.2</v>
      </c>
      <c r="D12" s="9">
        <v>1.2</v>
      </c>
      <c r="E12" s="9">
        <v>1.5</v>
      </c>
      <c r="F12" s="9">
        <v>2.1</v>
      </c>
      <c r="G12" s="9">
        <v>1.3</v>
      </c>
      <c r="H12" s="9">
        <v>1.3</v>
      </c>
      <c r="I12" s="9">
        <v>1</v>
      </c>
      <c r="J12" s="9">
        <v>3.4</v>
      </c>
      <c r="K12" s="9">
        <v>5.4</v>
      </c>
      <c r="L12" s="9">
        <v>6.7</v>
      </c>
      <c r="M12" s="9">
        <v>6.2</v>
      </c>
      <c r="N12" s="9">
        <v>4</v>
      </c>
      <c r="O12" s="9">
        <v>3.4</v>
      </c>
      <c r="P12" s="9">
        <v>2.5</v>
      </c>
      <c r="Q12" s="9">
        <v>2.6</v>
      </c>
      <c r="R12" s="9">
        <v>2.4</v>
      </c>
      <c r="S12" s="9">
        <v>2.1</v>
      </c>
      <c r="T12" s="9">
        <v>1.5</v>
      </c>
      <c r="U12" s="9">
        <v>1.1</v>
      </c>
      <c r="V12" s="9">
        <v>2</v>
      </c>
      <c r="W12" s="9">
        <v>2.2</v>
      </c>
      <c r="X12" s="9">
        <v>3.6</v>
      </c>
      <c r="Y12" s="9">
        <v>3.6</v>
      </c>
      <c r="Z12" s="40">
        <f t="shared" si="0"/>
        <v>2.670833333333334</v>
      </c>
      <c r="AA12" s="114" t="s">
        <v>48</v>
      </c>
      <c r="AB12" s="9">
        <v>7.5</v>
      </c>
      <c r="AC12" s="136">
        <v>0.4840277777777778</v>
      </c>
      <c r="AD12" s="29">
        <v>9</v>
      </c>
      <c r="AE12" s="114" t="s">
        <v>48</v>
      </c>
      <c r="AF12" s="9">
        <v>12.4</v>
      </c>
      <c r="AG12" s="139">
        <v>0.4826388888888889</v>
      </c>
    </row>
    <row r="13" spans="1:33" ht="14.25" customHeight="1">
      <c r="A13" s="110">
        <v>10</v>
      </c>
      <c r="B13" s="13">
        <v>1.8</v>
      </c>
      <c r="C13" s="9">
        <v>3.9</v>
      </c>
      <c r="D13" s="9">
        <v>2.9</v>
      </c>
      <c r="E13" s="9">
        <v>2.8</v>
      </c>
      <c r="F13" s="9">
        <v>4.1</v>
      </c>
      <c r="G13" s="9">
        <v>2.9</v>
      </c>
      <c r="H13" s="9">
        <v>4.3</v>
      </c>
      <c r="I13" s="9">
        <v>5.3</v>
      </c>
      <c r="J13" s="9">
        <v>6</v>
      </c>
      <c r="K13" s="9">
        <v>4.9</v>
      </c>
      <c r="L13" s="9">
        <v>5.9</v>
      </c>
      <c r="M13" s="9">
        <v>2.5</v>
      </c>
      <c r="N13" s="9">
        <v>3.2</v>
      </c>
      <c r="O13" s="9">
        <v>4.2</v>
      </c>
      <c r="P13" s="9">
        <v>4.4</v>
      </c>
      <c r="Q13" s="9">
        <v>4.4</v>
      </c>
      <c r="R13" s="9">
        <v>3.6</v>
      </c>
      <c r="S13" s="9">
        <v>2.7</v>
      </c>
      <c r="T13" s="9">
        <v>2.3</v>
      </c>
      <c r="U13" s="9">
        <v>2.3</v>
      </c>
      <c r="V13" s="9">
        <v>2.9</v>
      </c>
      <c r="W13" s="9">
        <v>3.8</v>
      </c>
      <c r="X13" s="9">
        <v>3.1</v>
      </c>
      <c r="Y13" s="9">
        <v>3</v>
      </c>
      <c r="Z13" s="40">
        <f t="shared" si="0"/>
        <v>3.633333333333333</v>
      </c>
      <c r="AA13" s="114" t="s">
        <v>50</v>
      </c>
      <c r="AB13" s="9">
        <v>6.6</v>
      </c>
      <c r="AC13" s="136">
        <v>0.3645833333333333</v>
      </c>
      <c r="AD13" s="29">
        <v>10</v>
      </c>
      <c r="AE13" s="114" t="s">
        <v>50</v>
      </c>
      <c r="AF13" s="9">
        <v>10.8</v>
      </c>
      <c r="AG13" s="139">
        <v>0.3347222222222222</v>
      </c>
    </row>
    <row r="14" spans="1:33" ht="14.25" customHeight="1">
      <c r="A14" s="111">
        <v>11</v>
      </c>
      <c r="B14" s="19">
        <v>3</v>
      </c>
      <c r="C14" s="20">
        <v>3</v>
      </c>
      <c r="D14" s="20">
        <v>3.1</v>
      </c>
      <c r="E14" s="20">
        <v>3.4</v>
      </c>
      <c r="F14" s="20">
        <v>4.1</v>
      </c>
      <c r="G14" s="20">
        <v>3.3</v>
      </c>
      <c r="H14" s="20">
        <v>3.6</v>
      </c>
      <c r="I14" s="20">
        <v>4.2</v>
      </c>
      <c r="J14" s="20">
        <v>3.7</v>
      </c>
      <c r="K14" s="20">
        <v>4.3</v>
      </c>
      <c r="L14" s="20">
        <v>3.7</v>
      </c>
      <c r="M14" s="20">
        <v>4.3</v>
      </c>
      <c r="N14" s="20">
        <v>3.4</v>
      </c>
      <c r="O14" s="20">
        <v>3.4</v>
      </c>
      <c r="P14" s="20">
        <v>2.3</v>
      </c>
      <c r="Q14" s="20">
        <v>2.7</v>
      </c>
      <c r="R14" s="20">
        <v>2.9</v>
      </c>
      <c r="S14" s="20">
        <v>3.9</v>
      </c>
      <c r="T14" s="20">
        <v>4.8</v>
      </c>
      <c r="U14" s="20">
        <v>5</v>
      </c>
      <c r="V14" s="20">
        <v>5.4</v>
      </c>
      <c r="W14" s="20">
        <v>4.6</v>
      </c>
      <c r="X14" s="20">
        <v>4.9</v>
      </c>
      <c r="Y14" s="20">
        <v>5.6</v>
      </c>
      <c r="Z14" s="41">
        <f t="shared" si="0"/>
        <v>3.858333333333333</v>
      </c>
      <c r="AA14" s="115" t="s">
        <v>51</v>
      </c>
      <c r="AB14" s="20">
        <v>6.2</v>
      </c>
      <c r="AC14" s="137">
        <v>0.8895833333333334</v>
      </c>
      <c r="AD14" s="30">
        <v>11</v>
      </c>
      <c r="AE14" s="115" t="s">
        <v>50</v>
      </c>
      <c r="AF14" s="20">
        <v>11</v>
      </c>
      <c r="AG14" s="140">
        <v>0.9972222222222222</v>
      </c>
    </row>
    <row r="15" spans="1:33" ht="14.25" customHeight="1">
      <c r="A15" s="110">
        <v>12</v>
      </c>
      <c r="B15" s="13">
        <v>6.6</v>
      </c>
      <c r="C15" s="9">
        <v>5.6</v>
      </c>
      <c r="D15" s="9">
        <v>4.5</v>
      </c>
      <c r="E15" s="9">
        <v>3.5</v>
      </c>
      <c r="F15" s="9">
        <v>3.9</v>
      </c>
      <c r="G15" s="9">
        <v>4.7</v>
      </c>
      <c r="H15" s="9">
        <v>3.9</v>
      </c>
      <c r="I15" s="9">
        <v>3.7</v>
      </c>
      <c r="J15" s="9">
        <v>3.4</v>
      </c>
      <c r="K15" s="9">
        <v>2</v>
      </c>
      <c r="L15" s="9">
        <v>2.1</v>
      </c>
      <c r="M15" s="9">
        <v>2.8</v>
      </c>
      <c r="N15" s="9">
        <v>3.8</v>
      </c>
      <c r="O15" s="9">
        <v>2.2</v>
      </c>
      <c r="P15" s="9">
        <v>2.1</v>
      </c>
      <c r="Q15" s="9">
        <v>1.9</v>
      </c>
      <c r="R15" s="9">
        <v>1.8</v>
      </c>
      <c r="S15" s="9">
        <v>1.3</v>
      </c>
      <c r="T15" s="9">
        <v>2.5</v>
      </c>
      <c r="U15" s="9">
        <v>2</v>
      </c>
      <c r="V15" s="9">
        <v>2.4</v>
      </c>
      <c r="W15" s="9">
        <v>1.3</v>
      </c>
      <c r="X15" s="9">
        <v>2</v>
      </c>
      <c r="Y15" s="9">
        <v>2.6</v>
      </c>
      <c r="Z15" s="40">
        <f t="shared" si="0"/>
        <v>3.024999999999999</v>
      </c>
      <c r="AA15" s="114" t="s">
        <v>51</v>
      </c>
      <c r="AB15" s="9">
        <v>7.2</v>
      </c>
      <c r="AC15" s="136">
        <v>0.06875</v>
      </c>
      <c r="AD15" s="29">
        <v>12</v>
      </c>
      <c r="AE15" s="114" t="s">
        <v>50</v>
      </c>
      <c r="AF15" s="9">
        <v>11.6</v>
      </c>
      <c r="AG15" s="139">
        <v>0.04375</v>
      </c>
    </row>
    <row r="16" spans="1:33" ht="14.25" customHeight="1">
      <c r="A16" s="110">
        <v>13</v>
      </c>
      <c r="B16" s="13">
        <v>2.1</v>
      </c>
      <c r="C16" s="9">
        <v>2.4</v>
      </c>
      <c r="D16" s="9">
        <v>2.2</v>
      </c>
      <c r="E16" s="9">
        <v>2.4</v>
      </c>
      <c r="F16" s="9">
        <v>1.9</v>
      </c>
      <c r="G16" s="9">
        <v>2.2</v>
      </c>
      <c r="H16" s="9">
        <v>2.6</v>
      </c>
      <c r="I16" s="9">
        <v>2.6</v>
      </c>
      <c r="J16" s="9">
        <v>3.7</v>
      </c>
      <c r="K16" s="9">
        <v>3.4</v>
      </c>
      <c r="L16" s="9">
        <v>2.4</v>
      </c>
      <c r="M16" s="9">
        <v>3</v>
      </c>
      <c r="N16" s="9">
        <v>2.7</v>
      </c>
      <c r="O16" s="9">
        <v>2.6</v>
      </c>
      <c r="P16" s="9">
        <v>2.9</v>
      </c>
      <c r="Q16" s="9">
        <v>2.8</v>
      </c>
      <c r="R16" s="9">
        <v>2.1</v>
      </c>
      <c r="S16" s="9">
        <v>2.4</v>
      </c>
      <c r="T16" s="9">
        <v>1.6</v>
      </c>
      <c r="U16" s="9">
        <v>1.2</v>
      </c>
      <c r="V16" s="9">
        <v>1.2</v>
      </c>
      <c r="W16" s="9">
        <v>1.4</v>
      </c>
      <c r="X16" s="9">
        <v>1.2</v>
      </c>
      <c r="Y16" s="9">
        <v>1.1</v>
      </c>
      <c r="Z16" s="40">
        <f t="shared" si="0"/>
        <v>2.254166666666667</v>
      </c>
      <c r="AA16" s="114" t="s">
        <v>51</v>
      </c>
      <c r="AB16" s="9">
        <v>3.7</v>
      </c>
      <c r="AC16" s="136">
        <v>0.61875</v>
      </c>
      <c r="AD16" s="29">
        <v>13</v>
      </c>
      <c r="AE16" s="114" t="s">
        <v>66</v>
      </c>
      <c r="AF16" s="9">
        <v>6.8</v>
      </c>
      <c r="AG16" s="139">
        <v>0.35833333333333334</v>
      </c>
    </row>
    <row r="17" spans="1:33" ht="14.25" customHeight="1">
      <c r="A17" s="110">
        <v>14</v>
      </c>
      <c r="B17" s="13">
        <v>0.8</v>
      </c>
      <c r="C17" s="9">
        <v>3.2</v>
      </c>
      <c r="D17" s="9">
        <v>4</v>
      </c>
      <c r="E17" s="9">
        <v>0.9</v>
      </c>
      <c r="F17" s="9">
        <v>2.3</v>
      </c>
      <c r="G17" s="9">
        <v>0.6</v>
      </c>
      <c r="H17" s="9">
        <v>2</v>
      </c>
      <c r="I17" s="9">
        <v>0.9</v>
      </c>
      <c r="J17" s="9">
        <v>0.7</v>
      </c>
      <c r="K17" s="9">
        <v>1.7</v>
      </c>
      <c r="L17" s="9">
        <v>2.1</v>
      </c>
      <c r="M17" s="9">
        <v>2.6</v>
      </c>
      <c r="N17" s="9">
        <v>1.3</v>
      </c>
      <c r="O17" s="9">
        <v>2.8</v>
      </c>
      <c r="P17" s="9">
        <v>3.6</v>
      </c>
      <c r="Q17" s="9">
        <v>3.4</v>
      </c>
      <c r="R17" s="9">
        <v>2.3</v>
      </c>
      <c r="S17" s="9">
        <v>2.1</v>
      </c>
      <c r="T17" s="9">
        <v>1.9</v>
      </c>
      <c r="U17" s="9">
        <v>1.7</v>
      </c>
      <c r="V17" s="9">
        <v>2.4</v>
      </c>
      <c r="W17" s="9">
        <v>2.2</v>
      </c>
      <c r="X17" s="9">
        <v>2.4</v>
      </c>
      <c r="Y17" s="9">
        <v>2.7</v>
      </c>
      <c r="Z17" s="40">
        <f t="shared" si="0"/>
        <v>2.108333333333334</v>
      </c>
      <c r="AA17" s="114" t="s">
        <v>68</v>
      </c>
      <c r="AB17" s="9">
        <v>4.2</v>
      </c>
      <c r="AC17" s="136">
        <v>0.13055555555555556</v>
      </c>
      <c r="AD17" s="29">
        <v>14</v>
      </c>
      <c r="AE17" s="114" t="s">
        <v>46</v>
      </c>
      <c r="AF17" s="9">
        <v>7.5</v>
      </c>
      <c r="AG17" s="139">
        <v>0.11875</v>
      </c>
    </row>
    <row r="18" spans="1:33" ht="14.25" customHeight="1">
      <c r="A18" s="110">
        <v>15</v>
      </c>
      <c r="B18" s="13">
        <v>2.5</v>
      </c>
      <c r="C18" s="9">
        <v>2.7</v>
      </c>
      <c r="D18" s="9">
        <v>2.6</v>
      </c>
      <c r="E18" s="9">
        <v>1.6</v>
      </c>
      <c r="F18" s="9">
        <v>1.5</v>
      </c>
      <c r="G18" s="9">
        <v>0.5</v>
      </c>
      <c r="H18" s="9">
        <v>1.4</v>
      </c>
      <c r="I18" s="9">
        <v>1.7</v>
      </c>
      <c r="J18" s="9">
        <v>1.1</v>
      </c>
      <c r="K18" s="9">
        <v>1.7</v>
      </c>
      <c r="L18" s="9">
        <v>2.7</v>
      </c>
      <c r="M18" s="9">
        <v>3.2</v>
      </c>
      <c r="N18" s="9">
        <v>2.5</v>
      </c>
      <c r="O18" s="9">
        <v>2.3</v>
      </c>
      <c r="P18" s="9">
        <v>4.2</v>
      </c>
      <c r="Q18" s="9">
        <v>3.5</v>
      </c>
      <c r="R18" s="9">
        <v>5.2</v>
      </c>
      <c r="S18" s="9">
        <v>4.4</v>
      </c>
      <c r="T18" s="9">
        <v>7</v>
      </c>
      <c r="U18" s="9">
        <v>8</v>
      </c>
      <c r="V18" s="9">
        <v>6.6</v>
      </c>
      <c r="W18" s="9">
        <v>6.8</v>
      </c>
      <c r="X18" s="9">
        <v>6.8</v>
      </c>
      <c r="Y18" s="9">
        <v>6.7</v>
      </c>
      <c r="Z18" s="40">
        <f t="shared" si="0"/>
        <v>3.6333333333333333</v>
      </c>
      <c r="AA18" s="114" t="s">
        <v>50</v>
      </c>
      <c r="AB18" s="9">
        <v>8.9</v>
      </c>
      <c r="AC18" s="136">
        <v>0.8368055555555555</v>
      </c>
      <c r="AD18" s="29">
        <v>15</v>
      </c>
      <c r="AE18" s="114" t="s">
        <v>50</v>
      </c>
      <c r="AF18" s="9">
        <v>14.4</v>
      </c>
      <c r="AG18" s="139">
        <v>0.8354166666666667</v>
      </c>
    </row>
    <row r="19" spans="1:33" ht="14.25" customHeight="1">
      <c r="A19" s="110">
        <v>16</v>
      </c>
      <c r="B19" s="13">
        <v>6.1</v>
      </c>
      <c r="C19" s="9">
        <v>5.9</v>
      </c>
      <c r="D19" s="9">
        <v>5.7</v>
      </c>
      <c r="E19" s="9">
        <v>4.5</v>
      </c>
      <c r="F19" s="9">
        <v>4.7</v>
      </c>
      <c r="G19" s="9">
        <v>3.4</v>
      </c>
      <c r="H19" s="9">
        <v>3</v>
      </c>
      <c r="I19" s="9">
        <v>4.8</v>
      </c>
      <c r="J19" s="9">
        <v>5.8</v>
      </c>
      <c r="K19" s="9">
        <v>5</v>
      </c>
      <c r="L19" s="9">
        <v>5.2</v>
      </c>
      <c r="M19" s="9">
        <v>4.1</v>
      </c>
      <c r="N19" s="9">
        <v>3.6</v>
      </c>
      <c r="O19" s="9">
        <v>4.5</v>
      </c>
      <c r="P19" s="9">
        <v>4.1</v>
      </c>
      <c r="Q19" s="9">
        <v>4.1</v>
      </c>
      <c r="R19" s="9">
        <v>3.1</v>
      </c>
      <c r="S19" s="9">
        <v>2.2</v>
      </c>
      <c r="T19" s="9">
        <v>2.3</v>
      </c>
      <c r="U19" s="9">
        <v>2.5</v>
      </c>
      <c r="V19" s="9">
        <v>2.5</v>
      </c>
      <c r="W19" s="9">
        <v>2.7</v>
      </c>
      <c r="X19" s="9">
        <v>3.9</v>
      </c>
      <c r="Y19" s="9">
        <v>3.5</v>
      </c>
      <c r="Z19" s="40">
        <f t="shared" si="0"/>
        <v>4.05</v>
      </c>
      <c r="AA19" s="114" t="s">
        <v>50</v>
      </c>
      <c r="AB19" s="9">
        <v>7.6</v>
      </c>
      <c r="AC19" s="136">
        <v>0.09236111111111112</v>
      </c>
      <c r="AD19" s="29">
        <v>16</v>
      </c>
      <c r="AE19" s="114" t="s">
        <v>50</v>
      </c>
      <c r="AF19" s="9">
        <v>14</v>
      </c>
      <c r="AG19" s="139">
        <v>0.08541666666666665</v>
      </c>
    </row>
    <row r="20" spans="1:33" ht="14.25" customHeight="1">
      <c r="A20" s="110">
        <v>17</v>
      </c>
      <c r="B20" s="13">
        <v>2.8</v>
      </c>
      <c r="C20" s="9">
        <v>2.4</v>
      </c>
      <c r="D20" s="9">
        <v>1.5</v>
      </c>
      <c r="E20" s="9">
        <v>1.2</v>
      </c>
      <c r="F20" s="9">
        <v>1.4</v>
      </c>
      <c r="G20" s="9">
        <v>1.8</v>
      </c>
      <c r="H20" s="9">
        <v>0.3</v>
      </c>
      <c r="I20" s="9">
        <v>2.3</v>
      </c>
      <c r="J20" s="9">
        <v>3.1</v>
      </c>
      <c r="K20" s="10">
        <v>3</v>
      </c>
      <c r="L20" s="9">
        <v>3.4</v>
      </c>
      <c r="M20" s="9">
        <v>3.4</v>
      </c>
      <c r="N20" s="9">
        <v>3.4</v>
      </c>
      <c r="O20" s="9">
        <v>2.9</v>
      </c>
      <c r="P20" s="9">
        <v>3.1</v>
      </c>
      <c r="Q20" s="9">
        <v>2.2</v>
      </c>
      <c r="R20" s="9">
        <v>2.8</v>
      </c>
      <c r="S20" s="9">
        <v>2.7</v>
      </c>
      <c r="T20" s="9">
        <v>2</v>
      </c>
      <c r="U20" s="9">
        <v>2.2</v>
      </c>
      <c r="V20" s="9">
        <v>1.9</v>
      </c>
      <c r="W20" s="9">
        <v>2.2</v>
      </c>
      <c r="X20" s="9">
        <v>1.9</v>
      </c>
      <c r="Y20" s="9">
        <v>1.9</v>
      </c>
      <c r="Z20" s="40">
        <f t="shared" si="0"/>
        <v>2.325</v>
      </c>
      <c r="AA20" s="114" t="s">
        <v>50</v>
      </c>
      <c r="AB20" s="9">
        <v>4.4</v>
      </c>
      <c r="AC20" s="136">
        <v>0.007638888888888889</v>
      </c>
      <c r="AD20" s="29">
        <v>17</v>
      </c>
      <c r="AE20" s="114" t="s">
        <v>58</v>
      </c>
      <c r="AF20" s="9">
        <v>7.5</v>
      </c>
      <c r="AG20" s="139">
        <v>0.46875</v>
      </c>
    </row>
    <row r="21" spans="1:33" ht="14.25" customHeight="1">
      <c r="A21" s="110">
        <v>18</v>
      </c>
      <c r="B21" s="13">
        <v>2.2</v>
      </c>
      <c r="C21" s="9">
        <v>2.2</v>
      </c>
      <c r="D21" s="9">
        <v>2.7</v>
      </c>
      <c r="E21" s="9">
        <v>2.5</v>
      </c>
      <c r="F21" s="9">
        <v>3</v>
      </c>
      <c r="G21" s="9">
        <v>2.4</v>
      </c>
      <c r="H21" s="9">
        <v>3.8</v>
      </c>
      <c r="I21" s="9">
        <v>3.4</v>
      </c>
      <c r="J21" s="9">
        <v>1.4</v>
      </c>
      <c r="K21" s="9">
        <v>1.9</v>
      </c>
      <c r="L21" s="9">
        <v>4.5</v>
      </c>
      <c r="M21" s="9">
        <v>3</v>
      </c>
      <c r="N21" s="9">
        <v>3.6</v>
      </c>
      <c r="O21" s="9">
        <v>3.3</v>
      </c>
      <c r="P21" s="9">
        <v>3.2</v>
      </c>
      <c r="Q21" s="9">
        <v>3.2</v>
      </c>
      <c r="R21" s="9">
        <v>2.4</v>
      </c>
      <c r="S21" s="9">
        <v>1.8</v>
      </c>
      <c r="T21" s="9">
        <v>1.1</v>
      </c>
      <c r="U21" s="9">
        <v>1.2</v>
      </c>
      <c r="V21" s="9">
        <v>2</v>
      </c>
      <c r="W21" s="9">
        <v>1.6</v>
      </c>
      <c r="X21" s="9">
        <v>1.4</v>
      </c>
      <c r="Y21" s="9">
        <v>0.8</v>
      </c>
      <c r="Z21" s="40">
        <f t="shared" si="0"/>
        <v>2.441666666666667</v>
      </c>
      <c r="AA21" s="114" t="s">
        <v>66</v>
      </c>
      <c r="AB21" s="9">
        <v>5.3</v>
      </c>
      <c r="AC21" s="136">
        <v>0.4770833333333333</v>
      </c>
      <c r="AD21" s="29">
        <v>18</v>
      </c>
      <c r="AE21" s="114" t="s">
        <v>66</v>
      </c>
      <c r="AF21" s="9">
        <v>9</v>
      </c>
      <c r="AG21" s="139">
        <v>0.47361111111111115</v>
      </c>
    </row>
    <row r="22" spans="1:33" ht="14.25" customHeight="1">
      <c r="A22" s="110">
        <v>19</v>
      </c>
      <c r="B22" s="13">
        <v>1</v>
      </c>
      <c r="C22" s="9">
        <v>0.9</v>
      </c>
      <c r="D22" s="9">
        <v>1.4</v>
      </c>
      <c r="E22" s="9">
        <v>1.7</v>
      </c>
      <c r="F22" s="9">
        <v>1.4</v>
      </c>
      <c r="G22" s="9">
        <v>1.2</v>
      </c>
      <c r="H22" s="9">
        <v>1.5</v>
      </c>
      <c r="I22" s="9">
        <v>0.5</v>
      </c>
      <c r="J22" s="9">
        <v>1.4</v>
      </c>
      <c r="K22" s="9">
        <v>0.7</v>
      </c>
      <c r="L22" s="9">
        <v>1.6</v>
      </c>
      <c r="M22" s="9">
        <v>1.1</v>
      </c>
      <c r="N22" s="9">
        <v>1.2</v>
      </c>
      <c r="O22" s="9">
        <v>1.9</v>
      </c>
      <c r="P22" s="9">
        <v>2</v>
      </c>
      <c r="Q22" s="9">
        <v>2.6</v>
      </c>
      <c r="R22" s="9">
        <v>1.6</v>
      </c>
      <c r="S22" s="9">
        <v>1.7</v>
      </c>
      <c r="T22" s="9">
        <v>1.4</v>
      </c>
      <c r="U22" s="9">
        <v>2</v>
      </c>
      <c r="V22" s="9">
        <v>1.7</v>
      </c>
      <c r="W22" s="9">
        <v>1.2</v>
      </c>
      <c r="X22" s="9">
        <v>1.7</v>
      </c>
      <c r="Y22" s="9">
        <v>2.2</v>
      </c>
      <c r="Z22" s="40">
        <f t="shared" si="0"/>
        <v>1.4833333333333334</v>
      </c>
      <c r="AA22" s="114" t="s">
        <v>68</v>
      </c>
      <c r="AB22" s="9">
        <v>3.7</v>
      </c>
      <c r="AC22" s="136">
        <v>0.7388888888888889</v>
      </c>
      <c r="AD22" s="29">
        <v>19</v>
      </c>
      <c r="AE22" s="114" t="s">
        <v>57</v>
      </c>
      <c r="AF22" s="9">
        <v>5.8</v>
      </c>
      <c r="AG22" s="139">
        <v>0.6618055555555555</v>
      </c>
    </row>
    <row r="23" spans="1:33" ht="14.25" customHeight="1">
      <c r="A23" s="110">
        <v>20</v>
      </c>
      <c r="B23" s="13">
        <v>1.6</v>
      </c>
      <c r="C23" s="9">
        <v>2.2</v>
      </c>
      <c r="D23" s="9">
        <v>2</v>
      </c>
      <c r="E23" s="9">
        <v>1.5</v>
      </c>
      <c r="F23" s="9">
        <v>1.3</v>
      </c>
      <c r="G23" s="9">
        <v>0.7</v>
      </c>
      <c r="H23" s="9">
        <v>1</v>
      </c>
      <c r="I23" s="9">
        <v>0.6</v>
      </c>
      <c r="J23" s="9">
        <v>1.9</v>
      </c>
      <c r="K23" s="9">
        <v>3.7</v>
      </c>
      <c r="L23" s="9">
        <v>3</v>
      </c>
      <c r="M23" s="9">
        <v>2.3</v>
      </c>
      <c r="N23" s="9">
        <v>2.6</v>
      </c>
      <c r="O23" s="9">
        <v>2.2</v>
      </c>
      <c r="P23" s="9">
        <v>2.1</v>
      </c>
      <c r="Q23" s="9">
        <v>1.8</v>
      </c>
      <c r="R23" s="9">
        <v>1.8</v>
      </c>
      <c r="S23" s="9">
        <v>0.8</v>
      </c>
      <c r="T23" s="9">
        <v>1.4</v>
      </c>
      <c r="U23" s="9">
        <v>1.4</v>
      </c>
      <c r="V23" s="9">
        <v>1.3</v>
      </c>
      <c r="W23" s="9">
        <v>0.6</v>
      </c>
      <c r="X23" s="9">
        <v>3.4</v>
      </c>
      <c r="Y23" s="9">
        <v>4.4</v>
      </c>
      <c r="Z23" s="40">
        <f t="shared" si="0"/>
        <v>1.8999999999999997</v>
      </c>
      <c r="AA23" s="114" t="s">
        <v>47</v>
      </c>
      <c r="AB23" s="9">
        <v>4.7</v>
      </c>
      <c r="AC23" s="136">
        <v>0.9951388888888889</v>
      </c>
      <c r="AD23" s="29">
        <v>20</v>
      </c>
      <c r="AE23" s="114" t="s">
        <v>67</v>
      </c>
      <c r="AF23" s="9">
        <v>7.5</v>
      </c>
      <c r="AG23" s="139">
        <v>0.5520833333333334</v>
      </c>
    </row>
    <row r="24" spans="1:33" ht="14.25" customHeight="1">
      <c r="A24" s="111">
        <v>21</v>
      </c>
      <c r="B24" s="19">
        <v>5.5</v>
      </c>
      <c r="C24" s="20">
        <v>3.8</v>
      </c>
      <c r="D24" s="20">
        <v>0.9</v>
      </c>
      <c r="E24" s="20">
        <v>2</v>
      </c>
      <c r="F24" s="20">
        <v>1.1</v>
      </c>
      <c r="G24" s="20">
        <v>1.4</v>
      </c>
      <c r="H24" s="20">
        <v>1.5</v>
      </c>
      <c r="I24" s="20">
        <v>0.9</v>
      </c>
      <c r="J24" s="20">
        <v>1.3</v>
      </c>
      <c r="K24" s="20">
        <v>2.7</v>
      </c>
      <c r="L24" s="20">
        <v>2.2</v>
      </c>
      <c r="M24" s="20">
        <v>2.3</v>
      </c>
      <c r="N24" s="20">
        <v>4.5</v>
      </c>
      <c r="O24" s="20">
        <v>2.4</v>
      </c>
      <c r="P24" s="20">
        <v>2.9</v>
      </c>
      <c r="Q24" s="20">
        <v>3.5</v>
      </c>
      <c r="R24" s="20">
        <v>2.9</v>
      </c>
      <c r="S24" s="20">
        <v>2.6</v>
      </c>
      <c r="T24" s="20">
        <v>1.9</v>
      </c>
      <c r="U24" s="20">
        <v>1.6</v>
      </c>
      <c r="V24" s="20">
        <v>1.8</v>
      </c>
      <c r="W24" s="20">
        <v>1.4</v>
      </c>
      <c r="X24" s="20">
        <v>1.8</v>
      </c>
      <c r="Y24" s="20">
        <v>1.1</v>
      </c>
      <c r="Z24" s="41">
        <f t="shared" si="0"/>
        <v>2.2499999999999996</v>
      </c>
      <c r="AA24" s="115" t="s">
        <v>47</v>
      </c>
      <c r="AB24" s="20">
        <v>6.1</v>
      </c>
      <c r="AC24" s="137">
        <v>0.05347222222222222</v>
      </c>
      <c r="AD24" s="30">
        <v>21</v>
      </c>
      <c r="AE24" s="115" t="s">
        <v>46</v>
      </c>
      <c r="AF24" s="20">
        <v>10.8</v>
      </c>
      <c r="AG24" s="140">
        <v>0.029861111111111113</v>
      </c>
    </row>
    <row r="25" spans="1:33" ht="14.25" customHeight="1">
      <c r="A25" s="110">
        <v>22</v>
      </c>
      <c r="B25" s="13">
        <v>1.2</v>
      </c>
      <c r="C25" s="9">
        <v>1.1</v>
      </c>
      <c r="D25" s="9">
        <v>1.7</v>
      </c>
      <c r="E25" s="9">
        <v>0.7</v>
      </c>
      <c r="F25" s="9">
        <v>1.2</v>
      </c>
      <c r="G25" s="9">
        <v>0.9</v>
      </c>
      <c r="H25" s="9">
        <v>1.2</v>
      </c>
      <c r="I25" s="9">
        <v>0.7</v>
      </c>
      <c r="J25" s="9">
        <v>0.8</v>
      </c>
      <c r="K25" s="9">
        <v>0.7</v>
      </c>
      <c r="L25" s="9">
        <v>1.2</v>
      </c>
      <c r="M25" s="9">
        <v>1.2</v>
      </c>
      <c r="N25" s="9">
        <v>1.6</v>
      </c>
      <c r="O25" s="9">
        <v>1.8</v>
      </c>
      <c r="P25" s="9">
        <v>1.7</v>
      </c>
      <c r="Q25" s="9">
        <v>1.1</v>
      </c>
      <c r="R25" s="9">
        <v>1.1</v>
      </c>
      <c r="S25" s="9">
        <v>0.9</v>
      </c>
      <c r="T25" s="9">
        <v>1.5</v>
      </c>
      <c r="U25" s="9">
        <v>1</v>
      </c>
      <c r="V25" s="9">
        <v>1.5</v>
      </c>
      <c r="W25" s="9">
        <v>1.1</v>
      </c>
      <c r="X25" s="9">
        <v>1.8</v>
      </c>
      <c r="Y25" s="9">
        <v>1.7</v>
      </c>
      <c r="Z25" s="40">
        <f t="shared" si="0"/>
        <v>1.225</v>
      </c>
      <c r="AA25" s="114" t="s">
        <v>66</v>
      </c>
      <c r="AB25" s="9">
        <v>2.6</v>
      </c>
      <c r="AC25" s="136">
        <v>0.11666666666666665</v>
      </c>
      <c r="AD25" s="29">
        <v>22</v>
      </c>
      <c r="AE25" s="114" t="s">
        <v>66</v>
      </c>
      <c r="AF25" s="9">
        <v>4.4</v>
      </c>
      <c r="AG25" s="139">
        <v>0.11527777777777777</v>
      </c>
    </row>
    <row r="26" spans="1:33" ht="14.25" customHeight="1">
      <c r="A26" s="110">
        <v>23</v>
      </c>
      <c r="B26" s="13">
        <v>1.2</v>
      </c>
      <c r="C26" s="9">
        <v>1.1</v>
      </c>
      <c r="D26" s="9">
        <v>1.2</v>
      </c>
      <c r="E26" s="9">
        <v>1.7</v>
      </c>
      <c r="F26" s="9">
        <v>1.8</v>
      </c>
      <c r="G26" s="9">
        <v>1.4</v>
      </c>
      <c r="H26" s="9">
        <v>0.6</v>
      </c>
      <c r="I26" s="9">
        <v>1.3</v>
      </c>
      <c r="J26" s="9">
        <v>0.8</v>
      </c>
      <c r="K26" s="9">
        <v>1.7</v>
      </c>
      <c r="L26" s="9">
        <v>1.4</v>
      </c>
      <c r="M26" s="9">
        <v>1.7</v>
      </c>
      <c r="N26" s="9">
        <v>2.6</v>
      </c>
      <c r="O26" s="9">
        <v>1.4</v>
      </c>
      <c r="P26" s="9">
        <v>1.3</v>
      </c>
      <c r="Q26" s="9">
        <v>1</v>
      </c>
      <c r="R26" s="9">
        <v>1.2</v>
      </c>
      <c r="S26" s="9">
        <v>1</v>
      </c>
      <c r="T26" s="9">
        <v>1.3</v>
      </c>
      <c r="U26" s="9">
        <v>0.9</v>
      </c>
      <c r="V26" s="9">
        <v>1.2</v>
      </c>
      <c r="W26" s="9">
        <v>1.9</v>
      </c>
      <c r="X26" s="9">
        <v>1.5</v>
      </c>
      <c r="Y26" s="9">
        <v>1</v>
      </c>
      <c r="Z26" s="40">
        <f t="shared" si="0"/>
        <v>1.3416666666666666</v>
      </c>
      <c r="AA26" s="114" t="s">
        <v>64</v>
      </c>
      <c r="AB26" s="9">
        <v>2.7</v>
      </c>
      <c r="AC26" s="136">
        <v>0.5430555555555555</v>
      </c>
      <c r="AD26" s="29">
        <v>23</v>
      </c>
      <c r="AE26" s="114" t="s">
        <v>57</v>
      </c>
      <c r="AF26" s="9">
        <v>5.4</v>
      </c>
      <c r="AG26" s="139">
        <v>0.5368055555555555</v>
      </c>
    </row>
    <row r="27" spans="1:33" ht="14.25" customHeight="1">
      <c r="A27" s="110">
        <v>24</v>
      </c>
      <c r="B27" s="13">
        <v>1</v>
      </c>
      <c r="C27" s="9">
        <v>2.2</v>
      </c>
      <c r="D27" s="9">
        <v>2.1</v>
      </c>
      <c r="E27" s="9">
        <v>2.2</v>
      </c>
      <c r="F27" s="9">
        <v>2.7</v>
      </c>
      <c r="G27" s="9">
        <v>4</v>
      </c>
      <c r="H27" s="9">
        <v>3.8</v>
      </c>
      <c r="I27" s="9">
        <v>3.9</v>
      </c>
      <c r="J27" s="9">
        <v>3.4</v>
      </c>
      <c r="K27" s="9">
        <v>4</v>
      </c>
      <c r="L27" s="9">
        <v>4.3</v>
      </c>
      <c r="M27" s="9">
        <v>4.6</v>
      </c>
      <c r="N27" s="9">
        <v>4.4</v>
      </c>
      <c r="O27" s="9">
        <v>4</v>
      </c>
      <c r="P27" s="9">
        <v>4.1</v>
      </c>
      <c r="Q27" s="9">
        <v>3.1</v>
      </c>
      <c r="R27" s="9">
        <v>1.8</v>
      </c>
      <c r="S27" s="9">
        <v>1.8</v>
      </c>
      <c r="T27" s="9">
        <v>1.6</v>
      </c>
      <c r="U27" s="9">
        <v>2</v>
      </c>
      <c r="V27" s="9">
        <v>1.5</v>
      </c>
      <c r="W27" s="9">
        <v>1.6</v>
      </c>
      <c r="X27" s="9">
        <v>1.6</v>
      </c>
      <c r="Y27" s="9">
        <v>1.1</v>
      </c>
      <c r="Z27" s="40">
        <f t="shared" si="0"/>
        <v>2.7833333333333328</v>
      </c>
      <c r="AA27" s="114" t="s">
        <v>66</v>
      </c>
      <c r="AB27" s="9">
        <v>5</v>
      </c>
      <c r="AC27" s="136">
        <v>0.23680555555555557</v>
      </c>
      <c r="AD27" s="29">
        <v>24</v>
      </c>
      <c r="AE27" s="114" t="s">
        <v>66</v>
      </c>
      <c r="AF27" s="9">
        <v>9.5</v>
      </c>
      <c r="AG27" s="139">
        <v>0.2333333333333333</v>
      </c>
    </row>
    <row r="28" spans="1:33" ht="14.25" customHeight="1">
      <c r="A28" s="110">
        <v>25</v>
      </c>
      <c r="B28" s="13">
        <v>1.4</v>
      </c>
      <c r="C28" s="9">
        <v>1</v>
      </c>
      <c r="D28" s="9">
        <v>1.2</v>
      </c>
      <c r="E28" s="9">
        <v>1.3</v>
      </c>
      <c r="F28" s="9">
        <v>1.2</v>
      </c>
      <c r="G28" s="9">
        <v>1.3</v>
      </c>
      <c r="H28" s="9">
        <v>0.3</v>
      </c>
      <c r="I28" s="9">
        <v>0.8</v>
      </c>
      <c r="J28" s="9">
        <v>1.4</v>
      </c>
      <c r="K28" s="9">
        <v>2.4</v>
      </c>
      <c r="L28" s="9">
        <v>2.3</v>
      </c>
      <c r="M28" s="9">
        <v>2.5</v>
      </c>
      <c r="N28" s="9">
        <v>3.5</v>
      </c>
      <c r="O28" s="9">
        <v>2.5</v>
      </c>
      <c r="P28" s="9">
        <v>2.4</v>
      </c>
      <c r="Q28" s="9">
        <v>3</v>
      </c>
      <c r="R28" s="9">
        <v>1.4</v>
      </c>
      <c r="S28" s="9">
        <v>0.3</v>
      </c>
      <c r="T28" s="9">
        <v>0.7</v>
      </c>
      <c r="U28" s="9">
        <v>1.4</v>
      </c>
      <c r="V28" s="9">
        <v>3.3</v>
      </c>
      <c r="W28" s="9">
        <v>3.7</v>
      </c>
      <c r="X28" s="9">
        <v>3.8</v>
      </c>
      <c r="Y28" s="9">
        <v>4.1</v>
      </c>
      <c r="Z28" s="40">
        <f t="shared" si="0"/>
        <v>1.9666666666666666</v>
      </c>
      <c r="AA28" s="114" t="s">
        <v>48</v>
      </c>
      <c r="AB28" s="9">
        <v>5.2</v>
      </c>
      <c r="AC28" s="136">
        <v>0.9881944444444444</v>
      </c>
      <c r="AD28" s="29">
        <v>25</v>
      </c>
      <c r="AE28" s="114" t="s">
        <v>48</v>
      </c>
      <c r="AF28" s="9">
        <v>8.6</v>
      </c>
      <c r="AG28" s="139">
        <v>0.9756944444444445</v>
      </c>
    </row>
    <row r="29" spans="1:33" ht="14.25" customHeight="1">
      <c r="A29" s="110">
        <v>26</v>
      </c>
      <c r="B29" s="13">
        <v>3.6</v>
      </c>
      <c r="C29" s="9">
        <v>3.9</v>
      </c>
      <c r="D29" s="9">
        <v>5.5</v>
      </c>
      <c r="E29" s="9">
        <v>3.8</v>
      </c>
      <c r="F29" s="9">
        <v>5.1</v>
      </c>
      <c r="G29" s="9">
        <v>4.7</v>
      </c>
      <c r="H29" s="9">
        <v>5.4</v>
      </c>
      <c r="I29" s="9">
        <v>4</v>
      </c>
      <c r="J29" s="9">
        <v>3.6</v>
      </c>
      <c r="K29" s="9">
        <v>3.3</v>
      </c>
      <c r="L29" s="9">
        <v>4.3</v>
      </c>
      <c r="M29" s="9">
        <v>5</v>
      </c>
      <c r="N29" s="9">
        <v>5.4</v>
      </c>
      <c r="O29" s="9">
        <v>5.1</v>
      </c>
      <c r="P29" s="9">
        <v>5.9</v>
      </c>
      <c r="Q29" s="9">
        <v>5.3</v>
      </c>
      <c r="R29" s="9">
        <v>4.5</v>
      </c>
      <c r="S29" s="9">
        <v>4.4</v>
      </c>
      <c r="T29" s="9">
        <v>3.8</v>
      </c>
      <c r="U29" s="9">
        <v>4.1</v>
      </c>
      <c r="V29" s="9">
        <v>4</v>
      </c>
      <c r="W29" s="9">
        <v>3.4</v>
      </c>
      <c r="X29" s="9">
        <v>3.8</v>
      </c>
      <c r="Y29" s="9">
        <v>1.7</v>
      </c>
      <c r="Z29" s="40">
        <f t="shared" si="0"/>
        <v>4.316666666666666</v>
      </c>
      <c r="AA29" s="114" t="s">
        <v>48</v>
      </c>
      <c r="AB29" s="9">
        <v>6.1</v>
      </c>
      <c r="AC29" s="136">
        <v>0.6513888888888889</v>
      </c>
      <c r="AD29" s="29">
        <v>26</v>
      </c>
      <c r="AE29" s="114" t="s">
        <v>54</v>
      </c>
      <c r="AF29" s="9">
        <v>12.1</v>
      </c>
      <c r="AG29" s="139">
        <v>0.6201388888888889</v>
      </c>
    </row>
    <row r="30" spans="1:33" ht="14.25" customHeight="1">
      <c r="A30" s="110">
        <v>27</v>
      </c>
      <c r="B30" s="13">
        <v>0.9</v>
      </c>
      <c r="C30" s="9">
        <v>0.7</v>
      </c>
      <c r="D30" s="9">
        <v>0.3</v>
      </c>
      <c r="E30" s="9">
        <v>0.4</v>
      </c>
      <c r="F30" s="9">
        <v>0.8</v>
      </c>
      <c r="G30" s="9">
        <v>4.7</v>
      </c>
      <c r="H30" s="9">
        <v>5.7</v>
      </c>
      <c r="I30" s="9">
        <v>7.1</v>
      </c>
      <c r="J30" s="9">
        <v>8.8</v>
      </c>
      <c r="K30" s="9">
        <v>7.9</v>
      </c>
      <c r="L30" s="9">
        <v>9.5</v>
      </c>
      <c r="M30" s="9">
        <v>8.3</v>
      </c>
      <c r="N30" s="9">
        <v>7.5</v>
      </c>
      <c r="O30" s="9">
        <v>6.2</v>
      </c>
      <c r="P30" s="9">
        <v>4.8</v>
      </c>
      <c r="Q30" s="9">
        <v>3.6</v>
      </c>
      <c r="R30" s="9">
        <v>3.1</v>
      </c>
      <c r="S30" s="9">
        <v>2.2</v>
      </c>
      <c r="T30" s="9">
        <v>2.2</v>
      </c>
      <c r="U30" s="9">
        <v>3</v>
      </c>
      <c r="V30" s="9">
        <v>3.3</v>
      </c>
      <c r="W30" s="9">
        <v>2.8</v>
      </c>
      <c r="X30" s="9">
        <v>3.3</v>
      </c>
      <c r="Y30" s="9">
        <v>3</v>
      </c>
      <c r="Z30" s="40">
        <f t="shared" si="0"/>
        <v>4.170833333333333</v>
      </c>
      <c r="AA30" s="114" t="s">
        <v>50</v>
      </c>
      <c r="AB30" s="9">
        <v>11</v>
      </c>
      <c r="AC30" s="136">
        <v>0.425</v>
      </c>
      <c r="AD30" s="29">
        <v>27</v>
      </c>
      <c r="AE30" s="114" t="s">
        <v>50</v>
      </c>
      <c r="AF30" s="9">
        <v>21.2</v>
      </c>
      <c r="AG30" s="139">
        <v>0.41875</v>
      </c>
    </row>
    <row r="31" spans="1:33" ht="14.25" customHeight="1">
      <c r="A31" s="110">
        <v>28</v>
      </c>
      <c r="B31" s="13">
        <v>2.6</v>
      </c>
      <c r="C31" s="9">
        <v>3.1</v>
      </c>
      <c r="D31" s="9">
        <v>2.4</v>
      </c>
      <c r="E31" s="9">
        <v>3.3</v>
      </c>
      <c r="F31" s="9">
        <v>2.9</v>
      </c>
      <c r="G31" s="9">
        <v>5.3</v>
      </c>
      <c r="H31" s="9">
        <v>3.6</v>
      </c>
      <c r="I31" s="9">
        <v>6.1</v>
      </c>
      <c r="J31" s="9">
        <v>4.6</v>
      </c>
      <c r="K31" s="9">
        <v>3.8</v>
      </c>
      <c r="L31" s="9">
        <v>4.4</v>
      </c>
      <c r="M31" s="9">
        <v>2.2</v>
      </c>
      <c r="N31" s="9">
        <v>2.5</v>
      </c>
      <c r="O31" s="9">
        <v>2</v>
      </c>
      <c r="P31" s="9">
        <v>3.5</v>
      </c>
      <c r="Q31" s="9">
        <v>2.1</v>
      </c>
      <c r="R31" s="9">
        <v>1.4</v>
      </c>
      <c r="S31" s="9">
        <v>1.4</v>
      </c>
      <c r="T31" s="9">
        <v>2.5</v>
      </c>
      <c r="U31" s="9">
        <v>1</v>
      </c>
      <c r="V31" s="9">
        <v>1.4</v>
      </c>
      <c r="W31" s="9">
        <v>2.7</v>
      </c>
      <c r="X31" s="9">
        <v>2.4</v>
      </c>
      <c r="Y31" s="9">
        <v>1.2</v>
      </c>
      <c r="Z31" s="40">
        <f t="shared" si="0"/>
        <v>2.85</v>
      </c>
      <c r="AA31" s="114" t="s">
        <v>50</v>
      </c>
      <c r="AB31" s="9">
        <v>6.5</v>
      </c>
      <c r="AC31" s="136">
        <v>0.33888888888888885</v>
      </c>
      <c r="AD31" s="29">
        <v>28</v>
      </c>
      <c r="AE31" s="114" t="s">
        <v>50</v>
      </c>
      <c r="AF31" s="9">
        <v>11.4</v>
      </c>
      <c r="AG31" s="139">
        <v>0.3347222222222222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36"/>
      <c r="AD32" s="29">
        <v>29</v>
      </c>
      <c r="AE32" s="114"/>
      <c r="AF32" s="9"/>
      <c r="AG32" s="139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36"/>
      <c r="AD33" s="29">
        <v>30</v>
      </c>
      <c r="AE33" s="114"/>
      <c r="AF33" s="9"/>
      <c r="AG33" s="139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2.4464285714285716</v>
      </c>
      <c r="C35" s="27">
        <f t="shared" si="1"/>
        <v>2.5464285714285717</v>
      </c>
      <c r="D35" s="27">
        <f t="shared" si="1"/>
        <v>2.4928571428571438</v>
      </c>
      <c r="E35" s="27">
        <f t="shared" si="1"/>
        <v>2.4214285714285717</v>
      </c>
      <c r="F35" s="27">
        <f t="shared" si="1"/>
        <v>2.517857142857143</v>
      </c>
      <c r="G35" s="27">
        <f t="shared" si="1"/>
        <v>2.5071428571428567</v>
      </c>
      <c r="H35" s="27">
        <f t="shared" si="1"/>
        <v>2.55</v>
      </c>
      <c r="I35" s="27">
        <f t="shared" si="1"/>
        <v>2.657142857142856</v>
      </c>
      <c r="J35" s="27">
        <f t="shared" si="1"/>
        <v>2.917857142857142</v>
      </c>
      <c r="K35" s="27">
        <f t="shared" si="1"/>
        <v>3.110714285714286</v>
      </c>
      <c r="L35" s="27">
        <f aca="true" t="shared" si="2" ref="L35:Z35">AVERAGE(L4:L34)</f>
        <v>3.535714285714286</v>
      </c>
      <c r="M35" s="27">
        <f t="shared" si="2"/>
        <v>3.5107142857142857</v>
      </c>
      <c r="N35" s="27">
        <f t="shared" si="2"/>
        <v>3.435714285714286</v>
      </c>
      <c r="O35" s="27">
        <f t="shared" si="2"/>
        <v>3.207142857142857</v>
      </c>
      <c r="P35" s="27">
        <f t="shared" si="2"/>
        <v>3.235714285714286</v>
      </c>
      <c r="Q35" s="27">
        <f t="shared" si="2"/>
        <v>3.217857142857142</v>
      </c>
      <c r="R35" s="27">
        <f t="shared" si="2"/>
        <v>2.65</v>
      </c>
      <c r="S35" s="27">
        <f t="shared" si="2"/>
        <v>2.3642857142857143</v>
      </c>
      <c r="T35" s="27">
        <f t="shared" si="2"/>
        <v>2.367857142857143</v>
      </c>
      <c r="U35" s="27">
        <f t="shared" si="2"/>
        <v>2.325</v>
      </c>
      <c r="V35" s="27">
        <f t="shared" si="2"/>
        <v>2.7714285714285714</v>
      </c>
      <c r="W35" s="27">
        <f t="shared" si="2"/>
        <v>2.7250000000000005</v>
      </c>
      <c r="X35" s="27">
        <f t="shared" si="2"/>
        <v>2.7642857142857133</v>
      </c>
      <c r="Y35" s="27">
        <f t="shared" si="2"/>
        <v>2.5428571428571436</v>
      </c>
      <c r="Z35" s="42">
        <f t="shared" si="2"/>
        <v>2.7842261904761907</v>
      </c>
      <c r="AA35" s="116"/>
      <c r="AB35" s="27">
        <f>AVERAGE(AB4:AB34)</f>
        <v>5.992857142857142</v>
      </c>
      <c r="AC35" s="37"/>
      <c r="AD35" s="37"/>
      <c r="AE35" s="116"/>
      <c r="AF35" s="27">
        <f>AVERAGE(AF4:AF34)</f>
        <v>10.571428571428571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</v>
      </c>
      <c r="O38" s="153" t="s">
        <v>50</v>
      </c>
      <c r="P38" s="154">
        <v>27</v>
      </c>
      <c r="Q38" s="155">
        <v>0.425</v>
      </c>
      <c r="T38" s="19">
        <f>MAX(風速2)</f>
        <v>21.2</v>
      </c>
      <c r="U38" s="153" t="s">
        <v>50</v>
      </c>
      <c r="V38" s="154">
        <v>27</v>
      </c>
      <c r="W38" s="155">
        <v>0.41875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0.6</v>
      </c>
      <c r="C4" s="11">
        <v>1.9</v>
      </c>
      <c r="D4" s="11">
        <v>1.4</v>
      </c>
      <c r="E4" s="11">
        <v>2</v>
      </c>
      <c r="F4" s="11">
        <v>2.5</v>
      </c>
      <c r="G4" s="11">
        <v>1.6</v>
      </c>
      <c r="H4" s="11">
        <v>1.8</v>
      </c>
      <c r="I4" s="11">
        <v>1.3</v>
      </c>
      <c r="J4" s="11">
        <v>1.1</v>
      </c>
      <c r="K4" s="11">
        <v>0.6</v>
      </c>
      <c r="L4" s="11">
        <v>1</v>
      </c>
      <c r="M4" s="11">
        <v>0.7</v>
      </c>
      <c r="N4" s="11">
        <v>1.2</v>
      </c>
      <c r="O4" s="11">
        <v>1.8</v>
      </c>
      <c r="P4" s="11">
        <v>3.2</v>
      </c>
      <c r="Q4" s="11">
        <v>3.9</v>
      </c>
      <c r="R4" s="11">
        <v>5.2</v>
      </c>
      <c r="S4" s="11">
        <v>6.9</v>
      </c>
      <c r="T4" s="11">
        <v>5.3</v>
      </c>
      <c r="U4" s="11">
        <v>4.3</v>
      </c>
      <c r="V4" s="11">
        <v>5</v>
      </c>
      <c r="W4" s="11">
        <v>3.7</v>
      </c>
      <c r="X4" s="11">
        <v>4.6</v>
      </c>
      <c r="Y4" s="11">
        <v>6.4</v>
      </c>
      <c r="Z4" s="39">
        <f aca="true" t="shared" si="0" ref="Z4:Z34">AVERAGE(B4:Y4)</f>
        <v>2.8333333333333335</v>
      </c>
      <c r="AA4" s="113" t="s">
        <v>63</v>
      </c>
      <c r="AB4" s="11">
        <v>7.4</v>
      </c>
      <c r="AC4" s="135">
        <v>0.7659722222222222</v>
      </c>
      <c r="AD4" s="28">
        <v>1</v>
      </c>
      <c r="AE4" s="113" t="s">
        <v>50</v>
      </c>
      <c r="AF4" s="11">
        <v>12.8</v>
      </c>
      <c r="AG4" s="138">
        <v>0.7458333333333332</v>
      </c>
    </row>
    <row r="5" spans="1:33" ht="14.25" customHeight="1">
      <c r="A5" s="110">
        <v>2</v>
      </c>
      <c r="B5" s="13">
        <v>5.1</v>
      </c>
      <c r="C5" s="9">
        <v>7.5</v>
      </c>
      <c r="D5" s="9">
        <v>5.3</v>
      </c>
      <c r="E5" s="9">
        <v>6.5</v>
      </c>
      <c r="F5" s="9">
        <v>5.9</v>
      </c>
      <c r="G5" s="9">
        <v>6.7</v>
      </c>
      <c r="H5" s="9">
        <v>5.9</v>
      </c>
      <c r="I5" s="9">
        <v>5.9</v>
      </c>
      <c r="J5" s="9">
        <v>4.7</v>
      </c>
      <c r="K5" s="9">
        <v>7.5</v>
      </c>
      <c r="L5" s="9">
        <v>6.6</v>
      </c>
      <c r="M5" s="9">
        <v>4.4</v>
      </c>
      <c r="N5" s="9">
        <v>4.7</v>
      </c>
      <c r="O5" s="9">
        <v>5.3</v>
      </c>
      <c r="P5" s="9">
        <v>4.6</v>
      </c>
      <c r="Q5" s="9">
        <v>4.6</v>
      </c>
      <c r="R5" s="9">
        <v>3.5</v>
      </c>
      <c r="S5" s="9">
        <v>2.9</v>
      </c>
      <c r="T5" s="9">
        <v>2.3</v>
      </c>
      <c r="U5" s="9">
        <v>3.2</v>
      </c>
      <c r="V5" s="9">
        <v>2.9</v>
      </c>
      <c r="W5" s="9">
        <v>0.7</v>
      </c>
      <c r="X5" s="9">
        <v>1.2</v>
      </c>
      <c r="Y5" s="9">
        <v>0.7</v>
      </c>
      <c r="Z5" s="40">
        <f t="shared" si="0"/>
        <v>4.525</v>
      </c>
      <c r="AA5" s="114" t="s">
        <v>50</v>
      </c>
      <c r="AB5" s="9">
        <v>8.2</v>
      </c>
      <c r="AC5" s="136">
        <v>0.020833333333333332</v>
      </c>
      <c r="AD5" s="29">
        <v>2</v>
      </c>
      <c r="AE5" s="114" t="s">
        <v>50</v>
      </c>
      <c r="AF5" s="9">
        <v>14</v>
      </c>
      <c r="AG5" s="139">
        <v>0.08055555555555556</v>
      </c>
    </row>
    <row r="6" spans="1:33" ht="14.25" customHeight="1">
      <c r="A6" s="110">
        <v>3</v>
      </c>
      <c r="B6" s="13">
        <v>1.1</v>
      </c>
      <c r="C6" s="9">
        <v>0.9</v>
      </c>
      <c r="D6" s="9">
        <v>1.6</v>
      </c>
      <c r="E6" s="9">
        <v>1.5</v>
      </c>
      <c r="F6" s="9">
        <v>0.9</v>
      </c>
      <c r="G6" s="9">
        <v>2.4</v>
      </c>
      <c r="H6" s="9">
        <v>2</v>
      </c>
      <c r="I6" s="9">
        <v>2.4</v>
      </c>
      <c r="J6" s="9">
        <v>3</v>
      </c>
      <c r="K6" s="9">
        <v>3.1</v>
      </c>
      <c r="L6" s="9">
        <v>1.4</v>
      </c>
      <c r="M6" s="9">
        <v>2.2</v>
      </c>
      <c r="N6" s="9">
        <v>2.3</v>
      </c>
      <c r="O6" s="9">
        <v>2.3</v>
      </c>
      <c r="P6" s="9">
        <v>3.3</v>
      </c>
      <c r="Q6" s="9">
        <v>1.5</v>
      </c>
      <c r="R6" s="9">
        <v>2.1</v>
      </c>
      <c r="S6" s="9">
        <v>1.5</v>
      </c>
      <c r="T6" s="9">
        <v>2.5</v>
      </c>
      <c r="U6" s="9">
        <v>2.8</v>
      </c>
      <c r="V6" s="9">
        <v>0.8</v>
      </c>
      <c r="W6" s="9">
        <v>1.4</v>
      </c>
      <c r="X6" s="9">
        <v>1.5</v>
      </c>
      <c r="Y6" s="9">
        <v>1.8</v>
      </c>
      <c r="Z6" s="40">
        <f t="shared" si="0"/>
        <v>1.9291666666666663</v>
      </c>
      <c r="AA6" s="114" t="s">
        <v>76</v>
      </c>
      <c r="AB6" s="9">
        <v>4.4</v>
      </c>
      <c r="AC6" s="136">
        <v>0.3986111111111111</v>
      </c>
      <c r="AD6" s="29">
        <v>3</v>
      </c>
      <c r="AE6" s="114" t="s">
        <v>69</v>
      </c>
      <c r="AF6" s="9">
        <v>7.6</v>
      </c>
      <c r="AG6" s="139">
        <v>0.39375</v>
      </c>
    </row>
    <row r="7" spans="1:33" ht="14.25" customHeight="1">
      <c r="A7" s="110">
        <v>4</v>
      </c>
      <c r="B7" s="13">
        <v>1.6</v>
      </c>
      <c r="C7" s="9">
        <v>2.3</v>
      </c>
      <c r="D7" s="9">
        <v>2.3</v>
      </c>
      <c r="E7" s="9">
        <v>2.3</v>
      </c>
      <c r="F7" s="9">
        <v>2.3</v>
      </c>
      <c r="G7" s="9">
        <v>2.2</v>
      </c>
      <c r="H7" s="9">
        <v>2.5</v>
      </c>
      <c r="I7" s="9">
        <v>2.6</v>
      </c>
      <c r="J7" s="9">
        <v>2.3</v>
      </c>
      <c r="K7" s="9">
        <v>2.2</v>
      </c>
      <c r="L7" s="9">
        <v>2</v>
      </c>
      <c r="M7" s="9">
        <v>2.1</v>
      </c>
      <c r="N7" s="9">
        <v>2.5</v>
      </c>
      <c r="O7" s="9">
        <v>1.1</v>
      </c>
      <c r="P7" s="9">
        <v>0.8</v>
      </c>
      <c r="Q7" s="9">
        <v>0.7</v>
      </c>
      <c r="R7" s="9">
        <v>1.5</v>
      </c>
      <c r="S7" s="9">
        <v>1</v>
      </c>
      <c r="T7" s="9">
        <v>1.6</v>
      </c>
      <c r="U7" s="9">
        <v>1.2</v>
      </c>
      <c r="V7" s="9">
        <v>1.1</v>
      </c>
      <c r="W7" s="9">
        <v>1.1</v>
      </c>
      <c r="X7" s="9">
        <v>0.8</v>
      </c>
      <c r="Y7" s="9">
        <v>0.9</v>
      </c>
      <c r="Z7" s="40">
        <f t="shared" si="0"/>
        <v>1.7083333333333337</v>
      </c>
      <c r="AA7" s="114" t="s">
        <v>66</v>
      </c>
      <c r="AB7" s="9">
        <v>3.4</v>
      </c>
      <c r="AC7" s="136">
        <v>0.0125</v>
      </c>
      <c r="AD7" s="29">
        <v>4</v>
      </c>
      <c r="AE7" s="114" t="s">
        <v>66</v>
      </c>
      <c r="AF7" s="9">
        <v>6.1</v>
      </c>
      <c r="AG7" s="139">
        <v>0.009722222222222222</v>
      </c>
    </row>
    <row r="8" spans="1:33" ht="14.25" customHeight="1">
      <c r="A8" s="110">
        <v>5</v>
      </c>
      <c r="B8" s="13">
        <v>1</v>
      </c>
      <c r="C8" s="9">
        <v>1.7</v>
      </c>
      <c r="D8" s="9">
        <v>1.8</v>
      </c>
      <c r="E8" s="9">
        <v>2.4</v>
      </c>
      <c r="F8" s="9">
        <v>4.5</v>
      </c>
      <c r="G8" s="9">
        <v>1.5</v>
      </c>
      <c r="H8" s="9">
        <v>0.8</v>
      </c>
      <c r="I8" s="9">
        <v>1.7</v>
      </c>
      <c r="J8" s="9">
        <v>1.5</v>
      </c>
      <c r="K8" s="9">
        <v>1.6</v>
      </c>
      <c r="L8" s="9">
        <v>2.1</v>
      </c>
      <c r="M8" s="9">
        <v>2.9</v>
      </c>
      <c r="N8" s="9">
        <v>3.5</v>
      </c>
      <c r="O8" s="9">
        <v>3.2</v>
      </c>
      <c r="P8" s="9">
        <v>1.5</v>
      </c>
      <c r="Q8" s="9">
        <v>1.9</v>
      </c>
      <c r="R8" s="9">
        <v>0.6</v>
      </c>
      <c r="S8" s="9">
        <v>1.2</v>
      </c>
      <c r="T8" s="9">
        <v>0.9</v>
      </c>
      <c r="U8" s="9">
        <v>0.8</v>
      </c>
      <c r="V8" s="9">
        <v>1.3</v>
      </c>
      <c r="W8" s="9">
        <v>1.3</v>
      </c>
      <c r="X8" s="9">
        <v>2.3</v>
      </c>
      <c r="Y8" s="9">
        <v>1.6</v>
      </c>
      <c r="Z8" s="40">
        <f t="shared" si="0"/>
        <v>1.8166666666666664</v>
      </c>
      <c r="AA8" s="114" t="s">
        <v>63</v>
      </c>
      <c r="AB8" s="9">
        <v>4.7</v>
      </c>
      <c r="AC8" s="136">
        <v>0.21041666666666667</v>
      </c>
      <c r="AD8" s="29">
        <v>5</v>
      </c>
      <c r="AE8" s="114" t="s">
        <v>50</v>
      </c>
      <c r="AF8" s="9">
        <v>8</v>
      </c>
      <c r="AG8" s="139">
        <v>0.21597222222222223</v>
      </c>
    </row>
    <row r="9" spans="1:33" ht="14.25" customHeight="1">
      <c r="A9" s="110">
        <v>6</v>
      </c>
      <c r="B9" s="13">
        <v>2.6</v>
      </c>
      <c r="C9" s="9">
        <v>2.5</v>
      </c>
      <c r="D9" s="9">
        <v>4</v>
      </c>
      <c r="E9" s="9">
        <v>2.8</v>
      </c>
      <c r="F9" s="9">
        <v>3.5</v>
      </c>
      <c r="G9" s="9">
        <v>3.4</v>
      </c>
      <c r="H9" s="9">
        <v>5.1</v>
      </c>
      <c r="I9" s="9">
        <v>3.8</v>
      </c>
      <c r="J9" s="9">
        <v>3.7</v>
      </c>
      <c r="K9" s="9">
        <v>3.9</v>
      </c>
      <c r="L9" s="9">
        <v>2</v>
      </c>
      <c r="M9" s="9">
        <v>3.2</v>
      </c>
      <c r="N9" s="9">
        <v>4</v>
      </c>
      <c r="O9" s="9">
        <v>3</v>
      </c>
      <c r="P9" s="9">
        <v>3.8</v>
      </c>
      <c r="Q9" s="9">
        <v>3.8</v>
      </c>
      <c r="R9" s="9">
        <v>5.7</v>
      </c>
      <c r="S9" s="9">
        <v>5</v>
      </c>
      <c r="T9" s="9">
        <v>5.1</v>
      </c>
      <c r="U9" s="9">
        <v>4.6</v>
      </c>
      <c r="V9" s="9">
        <v>5.1</v>
      </c>
      <c r="W9" s="9">
        <v>4</v>
      </c>
      <c r="X9" s="9">
        <v>4.1</v>
      </c>
      <c r="Y9" s="9">
        <v>3.3</v>
      </c>
      <c r="Z9" s="40">
        <f t="shared" si="0"/>
        <v>3.833333333333332</v>
      </c>
      <c r="AA9" s="114" t="s">
        <v>50</v>
      </c>
      <c r="AB9" s="9">
        <v>6.6</v>
      </c>
      <c r="AC9" s="136">
        <v>0.8013888888888889</v>
      </c>
      <c r="AD9" s="29">
        <v>6</v>
      </c>
      <c r="AE9" s="114" t="s">
        <v>50</v>
      </c>
      <c r="AF9" s="9">
        <v>11.5</v>
      </c>
      <c r="AG9" s="139">
        <v>0.6902777777777778</v>
      </c>
    </row>
    <row r="10" spans="1:33" ht="14.25" customHeight="1">
      <c r="A10" s="110">
        <v>7</v>
      </c>
      <c r="B10" s="13">
        <v>2.7</v>
      </c>
      <c r="C10" s="9">
        <v>3.3</v>
      </c>
      <c r="D10" s="9">
        <v>4</v>
      </c>
      <c r="E10" s="9">
        <v>4</v>
      </c>
      <c r="F10" s="9">
        <v>3.9</v>
      </c>
      <c r="G10" s="9">
        <v>3.9</v>
      </c>
      <c r="H10" s="9">
        <v>4.2</v>
      </c>
      <c r="I10" s="9">
        <v>5.5</v>
      </c>
      <c r="J10" s="9">
        <v>5.2</v>
      </c>
      <c r="K10" s="9">
        <v>6</v>
      </c>
      <c r="L10" s="9">
        <v>6.5</v>
      </c>
      <c r="M10" s="9">
        <v>5.1</v>
      </c>
      <c r="N10" s="9">
        <v>5.3</v>
      </c>
      <c r="O10" s="9">
        <v>6</v>
      </c>
      <c r="P10" s="9">
        <v>5.2</v>
      </c>
      <c r="Q10" s="9">
        <v>4.6</v>
      </c>
      <c r="R10" s="9">
        <v>4.7</v>
      </c>
      <c r="S10" s="9">
        <v>5.7</v>
      </c>
      <c r="T10" s="9">
        <v>4.1</v>
      </c>
      <c r="U10" s="9">
        <v>3.9</v>
      </c>
      <c r="V10" s="9">
        <v>4.4</v>
      </c>
      <c r="W10" s="9">
        <v>3.7</v>
      </c>
      <c r="X10" s="9">
        <v>3.9</v>
      </c>
      <c r="Y10" s="9">
        <v>4</v>
      </c>
      <c r="Z10" s="40">
        <f t="shared" si="0"/>
        <v>4.575</v>
      </c>
      <c r="AA10" s="114" t="s">
        <v>50</v>
      </c>
      <c r="AB10" s="9">
        <v>7.1</v>
      </c>
      <c r="AC10" s="136">
        <v>0.4604166666666667</v>
      </c>
      <c r="AD10" s="29">
        <v>7</v>
      </c>
      <c r="AE10" s="114" t="s">
        <v>50</v>
      </c>
      <c r="AF10" s="9">
        <v>12.8</v>
      </c>
      <c r="AG10" s="139">
        <v>0.5993055555555555</v>
      </c>
    </row>
    <row r="11" spans="1:33" ht="14.25" customHeight="1">
      <c r="A11" s="110">
        <v>8</v>
      </c>
      <c r="B11" s="13">
        <v>3.4</v>
      </c>
      <c r="C11" s="9">
        <v>4.1</v>
      </c>
      <c r="D11" s="9">
        <v>4.1</v>
      </c>
      <c r="E11" s="9">
        <v>4</v>
      </c>
      <c r="F11" s="9">
        <v>4.9</v>
      </c>
      <c r="G11" s="9">
        <v>3.3</v>
      </c>
      <c r="H11" s="9">
        <v>4</v>
      </c>
      <c r="I11" s="9">
        <v>4.4</v>
      </c>
      <c r="J11" s="9">
        <v>5</v>
      </c>
      <c r="K11" s="9">
        <v>4.1</v>
      </c>
      <c r="L11" s="9">
        <v>3.8</v>
      </c>
      <c r="M11" s="9">
        <v>5.2</v>
      </c>
      <c r="N11" s="9">
        <v>5.4</v>
      </c>
      <c r="O11" s="9">
        <v>5.1</v>
      </c>
      <c r="P11" s="9">
        <v>4.6</v>
      </c>
      <c r="Q11" s="9">
        <v>4.7</v>
      </c>
      <c r="R11" s="9">
        <v>3.4</v>
      </c>
      <c r="S11" s="9">
        <v>1.8</v>
      </c>
      <c r="T11" s="9">
        <v>2.2</v>
      </c>
      <c r="U11" s="9">
        <v>2.4</v>
      </c>
      <c r="V11" s="9">
        <v>2.1</v>
      </c>
      <c r="W11" s="9">
        <v>1.5</v>
      </c>
      <c r="X11" s="9">
        <v>2</v>
      </c>
      <c r="Y11" s="9">
        <v>1.9</v>
      </c>
      <c r="Z11" s="40">
        <f t="shared" si="0"/>
        <v>3.6416666666666675</v>
      </c>
      <c r="AA11" s="114" t="s">
        <v>75</v>
      </c>
      <c r="AB11" s="9">
        <v>6</v>
      </c>
      <c r="AC11" s="136">
        <v>0.579861111111111</v>
      </c>
      <c r="AD11" s="29">
        <v>8</v>
      </c>
      <c r="AE11" s="114" t="s">
        <v>50</v>
      </c>
      <c r="AF11" s="9">
        <v>10.3</v>
      </c>
      <c r="AG11" s="139">
        <v>0.30277777777777776</v>
      </c>
    </row>
    <row r="12" spans="1:33" ht="14.25" customHeight="1">
      <c r="A12" s="110">
        <v>9</v>
      </c>
      <c r="B12" s="13">
        <v>3.1</v>
      </c>
      <c r="C12" s="9">
        <v>3.2</v>
      </c>
      <c r="D12" s="9">
        <v>3.1</v>
      </c>
      <c r="E12" s="9">
        <v>2.8</v>
      </c>
      <c r="F12" s="9">
        <v>3.1</v>
      </c>
      <c r="G12" s="9">
        <v>3.5</v>
      </c>
      <c r="H12" s="9">
        <v>3.3</v>
      </c>
      <c r="I12" s="9">
        <v>3.7</v>
      </c>
      <c r="J12" s="9">
        <v>3.6</v>
      </c>
      <c r="K12" s="9">
        <v>5.2</v>
      </c>
      <c r="L12" s="9">
        <v>4</v>
      </c>
      <c r="M12" s="9">
        <v>5.7</v>
      </c>
      <c r="N12" s="9">
        <v>4.6</v>
      </c>
      <c r="O12" s="9">
        <v>4.9</v>
      </c>
      <c r="P12" s="9">
        <v>5.6</v>
      </c>
      <c r="Q12" s="9">
        <v>5.2</v>
      </c>
      <c r="R12" s="9">
        <v>5.3</v>
      </c>
      <c r="S12" s="9">
        <v>6.6</v>
      </c>
      <c r="T12" s="9">
        <v>7.4</v>
      </c>
      <c r="U12" s="9">
        <v>8.2</v>
      </c>
      <c r="V12" s="9">
        <v>8.6</v>
      </c>
      <c r="W12" s="9">
        <v>9</v>
      </c>
      <c r="X12" s="9">
        <v>8.3</v>
      </c>
      <c r="Y12" s="9">
        <v>9.3</v>
      </c>
      <c r="Z12" s="40">
        <f t="shared" si="0"/>
        <v>5.304166666666666</v>
      </c>
      <c r="AA12" s="114" t="s">
        <v>66</v>
      </c>
      <c r="AB12" s="9">
        <v>10.1</v>
      </c>
      <c r="AC12" s="136">
        <v>0.9208333333333334</v>
      </c>
      <c r="AD12" s="29">
        <v>9</v>
      </c>
      <c r="AE12" s="114" t="s">
        <v>66</v>
      </c>
      <c r="AF12" s="9">
        <v>18.5</v>
      </c>
      <c r="AG12" s="139">
        <v>0.9201388888888888</v>
      </c>
    </row>
    <row r="13" spans="1:33" ht="14.25" customHeight="1">
      <c r="A13" s="110">
        <v>10</v>
      </c>
      <c r="B13" s="13">
        <v>7.7</v>
      </c>
      <c r="C13" s="9">
        <v>9.9</v>
      </c>
      <c r="D13" s="9">
        <v>9.3</v>
      </c>
      <c r="E13" s="9">
        <v>8.8</v>
      </c>
      <c r="F13" s="9">
        <v>10.4</v>
      </c>
      <c r="G13" s="9">
        <v>9.6</v>
      </c>
      <c r="H13" s="9">
        <v>8.1</v>
      </c>
      <c r="I13" s="9">
        <v>7.2</v>
      </c>
      <c r="J13" s="9">
        <v>6.2</v>
      </c>
      <c r="K13" s="9">
        <v>4.7</v>
      </c>
      <c r="L13" s="9">
        <v>2.2</v>
      </c>
      <c r="M13" s="9">
        <v>3.4</v>
      </c>
      <c r="N13" s="9">
        <v>2.4</v>
      </c>
      <c r="O13" s="9">
        <v>3.9</v>
      </c>
      <c r="P13" s="9">
        <v>3.4</v>
      </c>
      <c r="Q13" s="9">
        <v>1.6</v>
      </c>
      <c r="R13" s="9">
        <v>1</v>
      </c>
      <c r="S13" s="9">
        <v>1.1</v>
      </c>
      <c r="T13" s="9">
        <v>0.7</v>
      </c>
      <c r="U13" s="9">
        <v>1.3</v>
      </c>
      <c r="V13" s="9">
        <v>1.1</v>
      </c>
      <c r="W13" s="9">
        <v>1.3</v>
      </c>
      <c r="X13" s="9">
        <v>0.9</v>
      </c>
      <c r="Y13" s="9">
        <v>4.2</v>
      </c>
      <c r="Z13" s="40">
        <f t="shared" si="0"/>
        <v>4.6000000000000005</v>
      </c>
      <c r="AA13" s="114" t="s">
        <v>66</v>
      </c>
      <c r="AB13" s="9">
        <v>11.6</v>
      </c>
      <c r="AC13" s="136">
        <v>0.1125</v>
      </c>
      <c r="AD13" s="29">
        <v>10</v>
      </c>
      <c r="AE13" s="114" t="s">
        <v>50</v>
      </c>
      <c r="AF13" s="9">
        <v>19.7</v>
      </c>
      <c r="AG13" s="139">
        <v>0.21041666666666667</v>
      </c>
    </row>
    <row r="14" spans="1:33" ht="14.25" customHeight="1">
      <c r="A14" s="111">
        <v>11</v>
      </c>
      <c r="B14" s="19">
        <v>5.2</v>
      </c>
      <c r="C14" s="20">
        <v>1.9</v>
      </c>
      <c r="D14" s="20">
        <v>1</v>
      </c>
      <c r="E14" s="20">
        <v>1.3</v>
      </c>
      <c r="F14" s="20">
        <v>1.4</v>
      </c>
      <c r="G14" s="20">
        <v>1.7</v>
      </c>
      <c r="H14" s="20">
        <v>0.8</v>
      </c>
      <c r="I14" s="20">
        <v>1.6</v>
      </c>
      <c r="J14" s="20">
        <v>1.4</v>
      </c>
      <c r="K14" s="20">
        <v>4.8</v>
      </c>
      <c r="L14" s="20">
        <v>4.3</v>
      </c>
      <c r="M14" s="20">
        <v>5.2</v>
      </c>
      <c r="N14" s="20">
        <v>3.5</v>
      </c>
      <c r="O14" s="20">
        <v>4</v>
      </c>
      <c r="P14" s="20">
        <v>3.9</v>
      </c>
      <c r="Q14" s="20">
        <v>4</v>
      </c>
      <c r="R14" s="20">
        <v>1.3</v>
      </c>
      <c r="S14" s="20">
        <v>1.4</v>
      </c>
      <c r="T14" s="20">
        <v>1.2</v>
      </c>
      <c r="U14" s="20">
        <v>0.7</v>
      </c>
      <c r="V14" s="20">
        <v>0.9</v>
      </c>
      <c r="W14" s="20">
        <v>1.1</v>
      </c>
      <c r="X14" s="20">
        <v>2</v>
      </c>
      <c r="Y14" s="20">
        <v>1.9</v>
      </c>
      <c r="Z14" s="41">
        <f t="shared" si="0"/>
        <v>2.3541666666666665</v>
      </c>
      <c r="AA14" s="115" t="s">
        <v>73</v>
      </c>
      <c r="AB14" s="20">
        <v>5.9</v>
      </c>
      <c r="AC14" s="137">
        <v>0.5034722222222222</v>
      </c>
      <c r="AD14" s="30">
        <v>11</v>
      </c>
      <c r="AE14" s="115" t="s">
        <v>49</v>
      </c>
      <c r="AF14" s="20">
        <v>9.7</v>
      </c>
      <c r="AG14" s="140">
        <v>0.49652777777777773</v>
      </c>
    </row>
    <row r="15" spans="1:33" ht="14.25" customHeight="1">
      <c r="A15" s="110">
        <v>12</v>
      </c>
      <c r="B15" s="13">
        <v>1.7</v>
      </c>
      <c r="C15" s="9">
        <v>1.7</v>
      </c>
      <c r="D15" s="9">
        <v>1.6</v>
      </c>
      <c r="E15" s="9">
        <v>1.5</v>
      </c>
      <c r="F15" s="9">
        <v>1.1</v>
      </c>
      <c r="G15" s="9">
        <v>1.4</v>
      </c>
      <c r="H15" s="9">
        <v>1.6</v>
      </c>
      <c r="I15" s="9">
        <v>1.8</v>
      </c>
      <c r="J15" s="9">
        <v>0.9</v>
      </c>
      <c r="K15" s="9">
        <v>1.3</v>
      </c>
      <c r="L15" s="9">
        <v>2.1</v>
      </c>
      <c r="M15" s="9">
        <v>3.4</v>
      </c>
      <c r="N15" s="9">
        <v>2.7</v>
      </c>
      <c r="O15" s="9">
        <v>1.7</v>
      </c>
      <c r="P15" s="9">
        <v>1.7</v>
      </c>
      <c r="Q15" s="9">
        <v>1.9</v>
      </c>
      <c r="R15" s="9">
        <v>2.4</v>
      </c>
      <c r="S15" s="9">
        <v>1.1</v>
      </c>
      <c r="T15" s="9">
        <v>2.1</v>
      </c>
      <c r="U15" s="9">
        <v>3.8</v>
      </c>
      <c r="V15" s="9">
        <v>4.1</v>
      </c>
      <c r="W15" s="9">
        <v>2.6</v>
      </c>
      <c r="X15" s="9">
        <v>2.2</v>
      </c>
      <c r="Y15" s="9">
        <v>2.6</v>
      </c>
      <c r="Z15" s="40">
        <f t="shared" si="0"/>
        <v>2.0416666666666665</v>
      </c>
      <c r="AA15" s="114" t="s">
        <v>65</v>
      </c>
      <c r="AB15" s="9">
        <v>4.4</v>
      </c>
      <c r="AC15" s="136">
        <v>0.8305555555555556</v>
      </c>
      <c r="AD15" s="29">
        <v>12</v>
      </c>
      <c r="AE15" s="114" t="s">
        <v>70</v>
      </c>
      <c r="AF15" s="9">
        <v>7.5</v>
      </c>
      <c r="AG15" s="139">
        <v>0.49513888888888885</v>
      </c>
    </row>
    <row r="16" spans="1:33" ht="14.25" customHeight="1">
      <c r="A16" s="110">
        <v>13</v>
      </c>
      <c r="B16" s="13">
        <v>1.9</v>
      </c>
      <c r="C16" s="9">
        <v>0.8</v>
      </c>
      <c r="D16" s="9">
        <v>1.5</v>
      </c>
      <c r="E16" s="9">
        <v>1.8</v>
      </c>
      <c r="F16" s="9">
        <v>1.9</v>
      </c>
      <c r="G16" s="9">
        <v>3.6</v>
      </c>
      <c r="H16" s="9">
        <v>5</v>
      </c>
      <c r="I16" s="9">
        <v>3.7</v>
      </c>
      <c r="J16" s="9">
        <v>6.1</v>
      </c>
      <c r="K16" s="9">
        <v>5.8</v>
      </c>
      <c r="L16" s="9">
        <v>5</v>
      </c>
      <c r="M16" s="9">
        <v>6.2</v>
      </c>
      <c r="N16" s="9">
        <v>5.5</v>
      </c>
      <c r="O16" s="9">
        <v>4.2</v>
      </c>
      <c r="P16" s="9">
        <v>6.7</v>
      </c>
      <c r="Q16" s="9">
        <v>4.7</v>
      </c>
      <c r="R16" s="9">
        <v>3.1</v>
      </c>
      <c r="S16" s="9">
        <v>3.5</v>
      </c>
      <c r="T16" s="9">
        <v>0.8</v>
      </c>
      <c r="U16" s="9">
        <v>1.8</v>
      </c>
      <c r="V16" s="9">
        <v>3</v>
      </c>
      <c r="W16" s="9">
        <v>1.3</v>
      </c>
      <c r="X16" s="9">
        <v>0.7</v>
      </c>
      <c r="Y16" s="9">
        <v>1</v>
      </c>
      <c r="Z16" s="40">
        <f t="shared" si="0"/>
        <v>3.3166666666666664</v>
      </c>
      <c r="AA16" s="114" t="s">
        <v>71</v>
      </c>
      <c r="AB16" s="9">
        <v>7.5</v>
      </c>
      <c r="AC16" s="136">
        <v>0.48680555555555555</v>
      </c>
      <c r="AD16" s="29">
        <v>13</v>
      </c>
      <c r="AE16" s="114" t="s">
        <v>54</v>
      </c>
      <c r="AF16" s="9">
        <v>13.4</v>
      </c>
      <c r="AG16" s="139">
        <v>0.49583333333333335</v>
      </c>
    </row>
    <row r="17" spans="1:33" ht="14.25" customHeight="1">
      <c r="A17" s="110">
        <v>14</v>
      </c>
      <c r="B17" s="13">
        <v>1.8</v>
      </c>
      <c r="C17" s="9">
        <v>2.3</v>
      </c>
      <c r="D17" s="9">
        <v>2.8</v>
      </c>
      <c r="E17" s="9">
        <v>2.7</v>
      </c>
      <c r="F17" s="9">
        <v>1.1</v>
      </c>
      <c r="G17" s="9">
        <v>0.8</v>
      </c>
      <c r="H17" s="9">
        <v>2.3</v>
      </c>
      <c r="I17" s="9">
        <v>2.6</v>
      </c>
      <c r="J17" s="9">
        <v>1.8</v>
      </c>
      <c r="K17" s="9">
        <v>2.9</v>
      </c>
      <c r="L17" s="9">
        <v>2.1</v>
      </c>
      <c r="M17" s="9">
        <v>1.9</v>
      </c>
      <c r="N17" s="9">
        <v>3.1</v>
      </c>
      <c r="O17" s="9">
        <v>2.8</v>
      </c>
      <c r="P17" s="9">
        <v>1.9</v>
      </c>
      <c r="Q17" s="9">
        <v>2.2</v>
      </c>
      <c r="R17" s="9">
        <v>1.1</v>
      </c>
      <c r="S17" s="9">
        <v>1.4</v>
      </c>
      <c r="T17" s="9">
        <v>1.8</v>
      </c>
      <c r="U17" s="9">
        <v>1.3</v>
      </c>
      <c r="V17" s="9">
        <v>1.3</v>
      </c>
      <c r="W17" s="9">
        <v>1</v>
      </c>
      <c r="X17" s="9">
        <v>1.2</v>
      </c>
      <c r="Y17" s="9">
        <v>1.6</v>
      </c>
      <c r="Z17" s="40">
        <f t="shared" si="0"/>
        <v>1.9083333333333334</v>
      </c>
      <c r="AA17" s="114" t="s">
        <v>74</v>
      </c>
      <c r="AB17" s="9">
        <v>3.7</v>
      </c>
      <c r="AC17" s="136">
        <v>0.3625</v>
      </c>
      <c r="AD17" s="29">
        <v>14</v>
      </c>
      <c r="AE17" s="114" t="s">
        <v>57</v>
      </c>
      <c r="AF17" s="9">
        <v>7.3</v>
      </c>
      <c r="AG17" s="139">
        <v>0.5347222222222222</v>
      </c>
    </row>
    <row r="18" spans="1:33" ht="14.25" customHeight="1">
      <c r="A18" s="110">
        <v>15</v>
      </c>
      <c r="B18" s="13">
        <v>0.7</v>
      </c>
      <c r="C18" s="9">
        <v>1.4</v>
      </c>
      <c r="D18" s="9">
        <v>0.9</v>
      </c>
      <c r="E18" s="9">
        <v>0.6</v>
      </c>
      <c r="F18" s="9">
        <v>1.2</v>
      </c>
      <c r="G18" s="9">
        <v>0.9</v>
      </c>
      <c r="H18" s="9">
        <v>2</v>
      </c>
      <c r="I18" s="9">
        <v>2.1</v>
      </c>
      <c r="J18" s="9">
        <v>1.6</v>
      </c>
      <c r="K18" s="9">
        <v>1.7</v>
      </c>
      <c r="L18" s="9">
        <v>2.6</v>
      </c>
      <c r="M18" s="9">
        <v>2</v>
      </c>
      <c r="N18" s="9">
        <v>1.6</v>
      </c>
      <c r="O18" s="9">
        <v>2</v>
      </c>
      <c r="P18" s="9">
        <v>2.4</v>
      </c>
      <c r="Q18" s="9">
        <v>1.6</v>
      </c>
      <c r="R18" s="9">
        <v>1.2</v>
      </c>
      <c r="S18" s="9">
        <v>0.9</v>
      </c>
      <c r="T18" s="9">
        <v>5.3</v>
      </c>
      <c r="U18" s="9">
        <v>5.7</v>
      </c>
      <c r="V18" s="9">
        <v>6</v>
      </c>
      <c r="W18" s="9">
        <v>5</v>
      </c>
      <c r="X18" s="9">
        <v>4.8</v>
      </c>
      <c r="Y18" s="9">
        <v>4.5</v>
      </c>
      <c r="Z18" s="40">
        <f t="shared" si="0"/>
        <v>2.4458333333333333</v>
      </c>
      <c r="AA18" s="114" t="s">
        <v>71</v>
      </c>
      <c r="AB18" s="9">
        <v>7.3</v>
      </c>
      <c r="AC18" s="136">
        <v>0.86875</v>
      </c>
      <c r="AD18" s="29">
        <v>15</v>
      </c>
      <c r="AE18" s="114" t="s">
        <v>54</v>
      </c>
      <c r="AF18" s="9">
        <v>14.2</v>
      </c>
      <c r="AG18" s="139">
        <v>0.8673611111111111</v>
      </c>
    </row>
    <row r="19" spans="1:33" ht="14.25" customHeight="1">
      <c r="A19" s="110">
        <v>16</v>
      </c>
      <c r="B19" s="13">
        <v>4.9</v>
      </c>
      <c r="C19" s="9">
        <v>5.5</v>
      </c>
      <c r="D19" s="9">
        <v>3.8</v>
      </c>
      <c r="E19" s="9">
        <v>0.5</v>
      </c>
      <c r="F19" s="9">
        <v>1</v>
      </c>
      <c r="G19" s="9">
        <v>2</v>
      </c>
      <c r="H19" s="9">
        <v>4.1</v>
      </c>
      <c r="I19" s="9">
        <v>6.1</v>
      </c>
      <c r="J19" s="9">
        <v>2.3</v>
      </c>
      <c r="K19" s="9">
        <v>1.2</v>
      </c>
      <c r="L19" s="9">
        <v>3.6</v>
      </c>
      <c r="M19" s="9">
        <v>1.1</v>
      </c>
      <c r="N19" s="9">
        <v>0.8</v>
      </c>
      <c r="O19" s="9">
        <v>0.6</v>
      </c>
      <c r="P19" s="9">
        <v>0.8</v>
      </c>
      <c r="Q19" s="9">
        <v>1.7</v>
      </c>
      <c r="R19" s="9">
        <v>1.1</v>
      </c>
      <c r="S19" s="9">
        <v>1.2</v>
      </c>
      <c r="T19" s="9">
        <v>1.1</v>
      </c>
      <c r="U19" s="9">
        <v>0.9</v>
      </c>
      <c r="V19" s="9">
        <v>1.7</v>
      </c>
      <c r="W19" s="9">
        <v>1.8</v>
      </c>
      <c r="X19" s="9">
        <v>2</v>
      </c>
      <c r="Y19" s="9">
        <v>4.9</v>
      </c>
      <c r="Z19" s="40">
        <f t="shared" si="0"/>
        <v>2.279166666666667</v>
      </c>
      <c r="AA19" s="114" t="s">
        <v>73</v>
      </c>
      <c r="AB19" s="9">
        <v>6.8</v>
      </c>
      <c r="AC19" s="136">
        <v>0.31527777777777777</v>
      </c>
      <c r="AD19" s="29">
        <v>16</v>
      </c>
      <c r="AE19" s="114" t="s">
        <v>49</v>
      </c>
      <c r="AF19" s="9">
        <v>11.2</v>
      </c>
      <c r="AG19" s="139">
        <v>0.3340277777777778</v>
      </c>
    </row>
    <row r="20" spans="1:33" ht="14.25" customHeight="1">
      <c r="A20" s="110">
        <v>17</v>
      </c>
      <c r="B20" s="13">
        <v>5.4</v>
      </c>
      <c r="C20" s="9">
        <v>6.2</v>
      </c>
      <c r="D20" s="9">
        <v>6.5</v>
      </c>
      <c r="E20" s="9">
        <v>5.3</v>
      </c>
      <c r="F20" s="9">
        <v>2.7</v>
      </c>
      <c r="G20" s="9">
        <v>1.6</v>
      </c>
      <c r="H20" s="9">
        <v>1</v>
      </c>
      <c r="I20" s="9">
        <v>1.4</v>
      </c>
      <c r="J20" s="9">
        <v>2.7</v>
      </c>
      <c r="K20" s="10">
        <v>3.1</v>
      </c>
      <c r="L20" s="9">
        <v>3.2</v>
      </c>
      <c r="M20" s="9">
        <v>5.4</v>
      </c>
      <c r="N20" s="9">
        <v>2.2</v>
      </c>
      <c r="O20" s="9">
        <v>3.1</v>
      </c>
      <c r="P20" s="9">
        <v>3.8</v>
      </c>
      <c r="Q20" s="9">
        <v>2.4</v>
      </c>
      <c r="R20" s="9">
        <v>1.7</v>
      </c>
      <c r="S20" s="9">
        <v>2.1</v>
      </c>
      <c r="T20" s="9">
        <v>2.7</v>
      </c>
      <c r="U20" s="9">
        <v>1.9</v>
      </c>
      <c r="V20" s="9">
        <v>2</v>
      </c>
      <c r="W20" s="9">
        <v>2.4</v>
      </c>
      <c r="X20" s="9">
        <v>2.1</v>
      </c>
      <c r="Y20" s="9">
        <v>2.9</v>
      </c>
      <c r="Z20" s="40">
        <f t="shared" si="0"/>
        <v>3.075000000000001</v>
      </c>
      <c r="AA20" s="114" t="s">
        <v>46</v>
      </c>
      <c r="AB20" s="9">
        <v>7.7</v>
      </c>
      <c r="AC20" s="136">
        <v>0.06180555555555556</v>
      </c>
      <c r="AD20" s="29">
        <v>17</v>
      </c>
      <c r="AE20" s="114" t="s">
        <v>46</v>
      </c>
      <c r="AF20" s="9">
        <v>13.7</v>
      </c>
      <c r="AG20" s="139">
        <v>0.11388888888888889</v>
      </c>
    </row>
    <row r="21" spans="1:33" ht="14.25" customHeight="1">
      <c r="A21" s="110">
        <v>18</v>
      </c>
      <c r="B21" s="13">
        <v>2</v>
      </c>
      <c r="C21" s="9">
        <v>2.5</v>
      </c>
      <c r="D21" s="9">
        <v>2.7</v>
      </c>
      <c r="E21" s="9">
        <v>2.2</v>
      </c>
      <c r="F21" s="9">
        <v>1.6</v>
      </c>
      <c r="G21" s="9">
        <v>2.1</v>
      </c>
      <c r="H21" s="9">
        <v>2</v>
      </c>
      <c r="I21" s="9">
        <v>2.9</v>
      </c>
      <c r="J21" s="9">
        <v>3.2</v>
      </c>
      <c r="K21" s="9">
        <v>3.9</v>
      </c>
      <c r="L21" s="9">
        <v>4.1</v>
      </c>
      <c r="M21" s="9">
        <v>2.9</v>
      </c>
      <c r="N21" s="9">
        <v>3.4</v>
      </c>
      <c r="O21" s="9">
        <v>3.4</v>
      </c>
      <c r="P21" s="9">
        <v>3.6</v>
      </c>
      <c r="Q21" s="9">
        <v>4.4</v>
      </c>
      <c r="R21" s="9">
        <v>4.1</v>
      </c>
      <c r="S21" s="9">
        <v>3.1</v>
      </c>
      <c r="T21" s="9">
        <v>4.5</v>
      </c>
      <c r="U21" s="9">
        <v>5.1</v>
      </c>
      <c r="V21" s="9">
        <v>3.3</v>
      </c>
      <c r="W21" s="9">
        <v>3.7</v>
      </c>
      <c r="X21" s="9">
        <v>3.3</v>
      </c>
      <c r="Y21" s="9">
        <v>4.5</v>
      </c>
      <c r="Z21" s="40">
        <f t="shared" si="0"/>
        <v>3.2708333333333335</v>
      </c>
      <c r="AA21" s="114" t="s">
        <v>72</v>
      </c>
      <c r="AB21" s="9">
        <v>5.4</v>
      </c>
      <c r="AC21" s="136">
        <v>0.8583333333333334</v>
      </c>
      <c r="AD21" s="29">
        <v>18</v>
      </c>
      <c r="AE21" s="114" t="s">
        <v>50</v>
      </c>
      <c r="AF21" s="9">
        <v>9.6</v>
      </c>
      <c r="AG21" s="139">
        <v>0.8520833333333333</v>
      </c>
    </row>
    <row r="22" spans="1:33" ht="14.25" customHeight="1">
      <c r="A22" s="110">
        <v>19</v>
      </c>
      <c r="B22" s="13">
        <v>4.2</v>
      </c>
      <c r="C22" s="9">
        <v>5.6</v>
      </c>
      <c r="D22" s="9">
        <v>5.1</v>
      </c>
      <c r="E22" s="9">
        <v>4.4</v>
      </c>
      <c r="F22" s="9">
        <v>3.9</v>
      </c>
      <c r="G22" s="9">
        <v>4.7</v>
      </c>
      <c r="H22" s="9">
        <v>3.8</v>
      </c>
      <c r="I22" s="9">
        <v>3.3</v>
      </c>
      <c r="J22" s="9">
        <v>2.2</v>
      </c>
      <c r="K22" s="9">
        <v>2.5</v>
      </c>
      <c r="L22" s="9">
        <v>3</v>
      </c>
      <c r="M22" s="9">
        <v>2.6</v>
      </c>
      <c r="N22" s="9">
        <v>2.2</v>
      </c>
      <c r="O22" s="9">
        <v>2</v>
      </c>
      <c r="P22" s="9">
        <v>2</v>
      </c>
      <c r="Q22" s="9">
        <v>1.7</v>
      </c>
      <c r="R22" s="9">
        <v>2</v>
      </c>
      <c r="S22" s="9">
        <v>1.6</v>
      </c>
      <c r="T22" s="9">
        <v>1.3</v>
      </c>
      <c r="U22" s="9">
        <v>1.4</v>
      </c>
      <c r="V22" s="9">
        <v>2</v>
      </c>
      <c r="W22" s="9">
        <v>2.7</v>
      </c>
      <c r="X22" s="9">
        <v>2.3</v>
      </c>
      <c r="Y22" s="9">
        <v>1.8</v>
      </c>
      <c r="Z22" s="40">
        <f t="shared" si="0"/>
        <v>2.845833333333333</v>
      </c>
      <c r="AA22" s="114" t="s">
        <v>50</v>
      </c>
      <c r="AB22" s="9">
        <v>6</v>
      </c>
      <c r="AC22" s="136">
        <v>0.075</v>
      </c>
      <c r="AD22" s="29">
        <v>19</v>
      </c>
      <c r="AE22" s="114" t="s">
        <v>66</v>
      </c>
      <c r="AF22" s="9">
        <v>11.4</v>
      </c>
      <c r="AG22" s="139">
        <v>0.002777777777777778</v>
      </c>
    </row>
    <row r="23" spans="1:33" ht="14.25" customHeight="1">
      <c r="A23" s="110">
        <v>20</v>
      </c>
      <c r="B23" s="13">
        <v>0.8</v>
      </c>
      <c r="C23" s="9">
        <v>1.7</v>
      </c>
      <c r="D23" s="9">
        <v>1.5</v>
      </c>
      <c r="E23" s="9">
        <v>1.4</v>
      </c>
      <c r="F23" s="9">
        <v>1.7</v>
      </c>
      <c r="G23" s="9">
        <v>0.8</v>
      </c>
      <c r="H23" s="9">
        <v>0.9</v>
      </c>
      <c r="I23" s="9">
        <v>1.4</v>
      </c>
      <c r="J23" s="9">
        <v>1.8</v>
      </c>
      <c r="K23" s="9">
        <v>4.7</v>
      </c>
      <c r="L23" s="9">
        <v>4.1</v>
      </c>
      <c r="M23" s="9">
        <v>3.4</v>
      </c>
      <c r="N23" s="9">
        <v>4.7</v>
      </c>
      <c r="O23" s="9">
        <v>4.3</v>
      </c>
      <c r="P23" s="9">
        <v>2.8</v>
      </c>
      <c r="Q23" s="9">
        <v>1.6</v>
      </c>
      <c r="R23" s="9">
        <v>1.8</v>
      </c>
      <c r="S23" s="9">
        <v>2.2</v>
      </c>
      <c r="T23" s="9">
        <v>2.4</v>
      </c>
      <c r="U23" s="9">
        <v>4.5</v>
      </c>
      <c r="V23" s="9">
        <v>4.4</v>
      </c>
      <c r="W23" s="9">
        <v>5.6</v>
      </c>
      <c r="X23" s="9">
        <v>4.7</v>
      </c>
      <c r="Y23" s="9">
        <v>5.8</v>
      </c>
      <c r="Z23" s="40">
        <f t="shared" si="0"/>
        <v>2.875</v>
      </c>
      <c r="AA23" s="114" t="s">
        <v>65</v>
      </c>
      <c r="AB23" s="9">
        <v>7</v>
      </c>
      <c r="AC23" s="136">
        <v>0.9381944444444444</v>
      </c>
      <c r="AD23" s="29">
        <v>20</v>
      </c>
      <c r="AE23" s="114" t="s">
        <v>48</v>
      </c>
      <c r="AF23" s="9">
        <v>14.1</v>
      </c>
      <c r="AG23" s="139">
        <v>0.9173611111111111</v>
      </c>
    </row>
    <row r="24" spans="1:33" ht="14.25" customHeight="1">
      <c r="A24" s="111">
        <v>21</v>
      </c>
      <c r="B24" s="19">
        <v>5.9</v>
      </c>
      <c r="C24" s="20">
        <v>7.4</v>
      </c>
      <c r="D24" s="20">
        <v>7.5</v>
      </c>
      <c r="E24" s="20">
        <v>6.4</v>
      </c>
      <c r="F24" s="20">
        <v>6</v>
      </c>
      <c r="G24" s="20">
        <v>7.3</v>
      </c>
      <c r="H24" s="20">
        <v>3.9</v>
      </c>
      <c r="I24" s="20">
        <v>5.4</v>
      </c>
      <c r="J24" s="20">
        <v>2.6</v>
      </c>
      <c r="K24" s="20">
        <v>2.2</v>
      </c>
      <c r="L24" s="20">
        <v>2.9</v>
      </c>
      <c r="M24" s="20">
        <v>2.2</v>
      </c>
      <c r="N24" s="20">
        <v>3.3</v>
      </c>
      <c r="O24" s="20">
        <v>5.6</v>
      </c>
      <c r="P24" s="20">
        <v>4.2</v>
      </c>
      <c r="Q24" s="20">
        <v>7.7</v>
      </c>
      <c r="R24" s="20">
        <v>7.9</v>
      </c>
      <c r="S24" s="20">
        <v>7</v>
      </c>
      <c r="T24" s="20">
        <v>7.8</v>
      </c>
      <c r="U24" s="20">
        <v>8.5</v>
      </c>
      <c r="V24" s="20">
        <v>3</v>
      </c>
      <c r="W24" s="20">
        <v>2.5</v>
      </c>
      <c r="X24" s="20">
        <v>4</v>
      </c>
      <c r="Y24" s="20">
        <v>4</v>
      </c>
      <c r="Z24" s="41">
        <f t="shared" si="0"/>
        <v>5.216666666666667</v>
      </c>
      <c r="AA24" s="115" t="s">
        <v>47</v>
      </c>
      <c r="AB24" s="20">
        <v>10.5</v>
      </c>
      <c r="AC24" s="137">
        <v>0.7652777777777778</v>
      </c>
      <c r="AD24" s="30">
        <v>21</v>
      </c>
      <c r="AE24" s="115" t="s">
        <v>47</v>
      </c>
      <c r="AF24" s="20">
        <v>16.8</v>
      </c>
      <c r="AG24" s="140">
        <v>0.813888888888889</v>
      </c>
    </row>
    <row r="25" spans="1:33" ht="14.25" customHeight="1">
      <c r="A25" s="110">
        <v>22</v>
      </c>
      <c r="B25" s="13">
        <v>3.9</v>
      </c>
      <c r="C25" s="9">
        <v>1.6</v>
      </c>
      <c r="D25" s="9">
        <v>1.6</v>
      </c>
      <c r="E25" s="9">
        <v>2.3</v>
      </c>
      <c r="F25" s="9">
        <v>1.9</v>
      </c>
      <c r="G25" s="9">
        <v>1.4</v>
      </c>
      <c r="H25" s="9">
        <v>0.5</v>
      </c>
      <c r="I25" s="9">
        <v>1.3</v>
      </c>
      <c r="J25" s="9">
        <v>3.1</v>
      </c>
      <c r="K25" s="9">
        <v>3.7</v>
      </c>
      <c r="L25" s="9">
        <v>3.3</v>
      </c>
      <c r="M25" s="9">
        <v>3.6</v>
      </c>
      <c r="N25" s="9">
        <v>2.8</v>
      </c>
      <c r="O25" s="9">
        <v>3.4</v>
      </c>
      <c r="P25" s="9">
        <v>3.6</v>
      </c>
      <c r="Q25" s="9">
        <v>1.9</v>
      </c>
      <c r="R25" s="9">
        <v>1.2</v>
      </c>
      <c r="S25" s="9">
        <v>1.2</v>
      </c>
      <c r="T25" s="9">
        <v>1.6</v>
      </c>
      <c r="U25" s="9">
        <v>1.9</v>
      </c>
      <c r="V25" s="9">
        <v>1</v>
      </c>
      <c r="W25" s="9">
        <v>0.9</v>
      </c>
      <c r="X25" s="9">
        <v>1.5</v>
      </c>
      <c r="Y25" s="9">
        <v>1.3</v>
      </c>
      <c r="Z25" s="40">
        <f t="shared" si="0"/>
        <v>2.104166666666667</v>
      </c>
      <c r="AA25" s="114" t="s">
        <v>61</v>
      </c>
      <c r="AB25" s="9">
        <v>7.2</v>
      </c>
      <c r="AC25" s="136">
        <v>0.015277777777777777</v>
      </c>
      <c r="AD25" s="29">
        <v>22</v>
      </c>
      <c r="AE25" s="114" t="s">
        <v>46</v>
      </c>
      <c r="AF25" s="9">
        <v>13.1</v>
      </c>
      <c r="AG25" s="139">
        <v>0.013194444444444444</v>
      </c>
    </row>
    <row r="26" spans="1:33" ht="14.25" customHeight="1">
      <c r="A26" s="110">
        <v>23</v>
      </c>
      <c r="B26" s="13">
        <v>0.6</v>
      </c>
      <c r="C26" s="9">
        <v>0.7</v>
      </c>
      <c r="D26" s="9">
        <v>1.5</v>
      </c>
      <c r="E26" s="9">
        <v>1.9</v>
      </c>
      <c r="F26" s="9">
        <v>2</v>
      </c>
      <c r="G26" s="9">
        <v>1.3</v>
      </c>
      <c r="H26" s="9">
        <v>1.3</v>
      </c>
      <c r="I26" s="9">
        <v>1.7</v>
      </c>
      <c r="J26" s="9">
        <v>2.5</v>
      </c>
      <c r="K26" s="9">
        <v>2.6</v>
      </c>
      <c r="L26" s="9">
        <v>0.8</v>
      </c>
      <c r="M26" s="9">
        <v>1.7</v>
      </c>
      <c r="N26" s="9">
        <v>2.2</v>
      </c>
      <c r="O26" s="9">
        <v>1.9</v>
      </c>
      <c r="P26" s="9">
        <v>1.5</v>
      </c>
      <c r="Q26" s="9">
        <v>1.5</v>
      </c>
      <c r="R26" s="9">
        <v>1.1</v>
      </c>
      <c r="S26" s="9">
        <v>0.9</v>
      </c>
      <c r="T26" s="9">
        <v>1</v>
      </c>
      <c r="U26" s="9">
        <v>0.9</v>
      </c>
      <c r="V26" s="9">
        <v>0.9</v>
      </c>
      <c r="W26" s="9">
        <v>0.5</v>
      </c>
      <c r="X26" s="9">
        <v>0.7</v>
      </c>
      <c r="Y26" s="9">
        <v>1.1</v>
      </c>
      <c r="Z26" s="40">
        <f t="shared" si="0"/>
        <v>1.3666666666666663</v>
      </c>
      <c r="AA26" s="114" t="s">
        <v>71</v>
      </c>
      <c r="AB26" s="9">
        <v>3</v>
      </c>
      <c r="AC26" s="136">
        <v>0.5652777777777778</v>
      </c>
      <c r="AD26" s="29">
        <v>23</v>
      </c>
      <c r="AE26" s="114" t="s">
        <v>54</v>
      </c>
      <c r="AF26" s="9">
        <v>5.7</v>
      </c>
      <c r="AG26" s="139">
        <v>0.5604166666666667</v>
      </c>
    </row>
    <row r="27" spans="1:33" ht="14.25" customHeight="1">
      <c r="A27" s="110">
        <v>24</v>
      </c>
      <c r="B27" s="13">
        <v>1.4</v>
      </c>
      <c r="C27" s="9">
        <v>0.9</v>
      </c>
      <c r="D27" s="9">
        <v>1.5</v>
      </c>
      <c r="E27" s="9">
        <v>0.9</v>
      </c>
      <c r="F27" s="9">
        <v>1.4</v>
      </c>
      <c r="G27" s="9">
        <v>0.4</v>
      </c>
      <c r="H27" s="9">
        <v>2.7</v>
      </c>
      <c r="I27" s="9">
        <v>5.3</v>
      </c>
      <c r="J27" s="9">
        <v>7.9</v>
      </c>
      <c r="K27" s="9">
        <v>5.9</v>
      </c>
      <c r="L27" s="9">
        <v>5.5</v>
      </c>
      <c r="M27" s="9">
        <v>6.4</v>
      </c>
      <c r="N27" s="9">
        <v>5.7</v>
      </c>
      <c r="O27" s="9">
        <v>6.8</v>
      </c>
      <c r="P27" s="9">
        <v>5.8</v>
      </c>
      <c r="Q27" s="9">
        <v>5.5</v>
      </c>
      <c r="R27" s="9">
        <v>3.2</v>
      </c>
      <c r="S27" s="9">
        <v>2.9</v>
      </c>
      <c r="T27" s="9">
        <v>2.6</v>
      </c>
      <c r="U27" s="9">
        <v>2.1</v>
      </c>
      <c r="V27" s="9">
        <v>2.4</v>
      </c>
      <c r="W27" s="9">
        <v>3.5</v>
      </c>
      <c r="X27" s="9">
        <v>3.1</v>
      </c>
      <c r="Y27" s="9">
        <v>3.1</v>
      </c>
      <c r="Z27" s="40">
        <f t="shared" si="0"/>
        <v>3.6208333333333322</v>
      </c>
      <c r="AA27" s="114" t="s">
        <v>50</v>
      </c>
      <c r="AB27" s="9">
        <v>8.1</v>
      </c>
      <c r="AC27" s="136">
        <v>0.3770833333333334</v>
      </c>
      <c r="AD27" s="29">
        <v>24</v>
      </c>
      <c r="AE27" s="114" t="s">
        <v>58</v>
      </c>
      <c r="AF27" s="9">
        <v>12.9</v>
      </c>
      <c r="AG27" s="139">
        <v>0.5611111111111111</v>
      </c>
    </row>
    <row r="28" spans="1:33" ht="14.25" customHeight="1">
      <c r="A28" s="110">
        <v>25</v>
      </c>
      <c r="B28" s="13">
        <v>3.6</v>
      </c>
      <c r="C28" s="9">
        <v>4.3</v>
      </c>
      <c r="D28" s="9">
        <v>4.3</v>
      </c>
      <c r="E28" s="9">
        <v>3.6</v>
      </c>
      <c r="F28" s="9">
        <v>5.7</v>
      </c>
      <c r="G28" s="9">
        <v>5.3</v>
      </c>
      <c r="H28" s="9">
        <v>5.5</v>
      </c>
      <c r="I28" s="9">
        <v>4.5</v>
      </c>
      <c r="J28" s="9">
        <v>3.6</v>
      </c>
      <c r="K28" s="9">
        <v>2.8</v>
      </c>
      <c r="L28" s="9">
        <v>1.8</v>
      </c>
      <c r="M28" s="9">
        <v>1.4</v>
      </c>
      <c r="N28" s="9">
        <v>0.8</v>
      </c>
      <c r="O28" s="9">
        <v>3.7</v>
      </c>
      <c r="P28" s="9">
        <v>4</v>
      </c>
      <c r="Q28" s="9">
        <v>1.9</v>
      </c>
      <c r="R28" s="9">
        <v>3.4</v>
      </c>
      <c r="S28" s="9">
        <v>3</v>
      </c>
      <c r="T28" s="9">
        <v>1.3</v>
      </c>
      <c r="U28" s="9">
        <v>1.1</v>
      </c>
      <c r="V28" s="9">
        <v>1.9</v>
      </c>
      <c r="W28" s="9">
        <v>0.7</v>
      </c>
      <c r="X28" s="9">
        <v>1</v>
      </c>
      <c r="Y28" s="9">
        <v>1.4</v>
      </c>
      <c r="Z28" s="40">
        <f t="shared" si="0"/>
        <v>2.9416666666666664</v>
      </c>
      <c r="AA28" s="114" t="s">
        <v>66</v>
      </c>
      <c r="AB28" s="9">
        <v>6.5</v>
      </c>
      <c r="AC28" s="136">
        <v>0.3194444444444445</v>
      </c>
      <c r="AD28" s="29">
        <v>25</v>
      </c>
      <c r="AE28" s="114" t="s">
        <v>50</v>
      </c>
      <c r="AF28" s="9">
        <v>12.6</v>
      </c>
      <c r="AG28" s="139">
        <v>0.2986111111111111</v>
      </c>
    </row>
    <row r="29" spans="1:33" ht="14.25" customHeight="1">
      <c r="A29" s="110">
        <v>26</v>
      </c>
      <c r="B29" s="13">
        <v>1.2</v>
      </c>
      <c r="C29" s="9">
        <v>1.8</v>
      </c>
      <c r="D29" s="9">
        <v>1.6</v>
      </c>
      <c r="E29" s="9">
        <v>0.8</v>
      </c>
      <c r="F29" s="9">
        <v>1.1</v>
      </c>
      <c r="G29" s="9">
        <v>1.2</v>
      </c>
      <c r="H29" s="9">
        <v>0.9</v>
      </c>
      <c r="I29" s="9">
        <v>1.6</v>
      </c>
      <c r="J29" s="9">
        <v>1.4</v>
      </c>
      <c r="K29" s="9">
        <v>1.8</v>
      </c>
      <c r="L29" s="9">
        <v>1.9</v>
      </c>
      <c r="M29" s="9">
        <v>2.2</v>
      </c>
      <c r="N29" s="9">
        <v>1.2</v>
      </c>
      <c r="O29" s="9">
        <v>1.9</v>
      </c>
      <c r="P29" s="9">
        <v>2.5</v>
      </c>
      <c r="Q29" s="9">
        <v>4.1</v>
      </c>
      <c r="R29" s="9">
        <v>3</v>
      </c>
      <c r="S29" s="9">
        <v>2.2</v>
      </c>
      <c r="T29" s="9">
        <v>2.4</v>
      </c>
      <c r="U29" s="9">
        <v>2.1</v>
      </c>
      <c r="V29" s="9">
        <v>2.2</v>
      </c>
      <c r="W29" s="9">
        <v>2.5</v>
      </c>
      <c r="X29" s="9">
        <v>1.1</v>
      </c>
      <c r="Y29" s="9">
        <v>1.4</v>
      </c>
      <c r="Z29" s="40">
        <f t="shared" si="0"/>
        <v>1.8375000000000001</v>
      </c>
      <c r="AA29" s="114" t="s">
        <v>63</v>
      </c>
      <c r="AB29" s="9">
        <v>7.5</v>
      </c>
      <c r="AC29" s="136">
        <v>0.6534722222222222</v>
      </c>
      <c r="AD29" s="29">
        <v>26</v>
      </c>
      <c r="AE29" s="114" t="s">
        <v>50</v>
      </c>
      <c r="AF29" s="9">
        <v>11</v>
      </c>
      <c r="AG29" s="139">
        <v>0.6465277777777778</v>
      </c>
    </row>
    <row r="30" spans="1:33" ht="14.25" customHeight="1">
      <c r="A30" s="110">
        <v>27</v>
      </c>
      <c r="B30" s="13">
        <v>2</v>
      </c>
      <c r="C30" s="9">
        <v>1.5</v>
      </c>
      <c r="D30" s="9">
        <v>1.9</v>
      </c>
      <c r="E30" s="9">
        <v>1.5</v>
      </c>
      <c r="F30" s="9">
        <v>2.9</v>
      </c>
      <c r="G30" s="9">
        <v>3</v>
      </c>
      <c r="H30" s="9">
        <v>1.3</v>
      </c>
      <c r="I30" s="9">
        <v>1.5</v>
      </c>
      <c r="J30" s="9">
        <v>1.8</v>
      </c>
      <c r="K30" s="9">
        <v>2.2</v>
      </c>
      <c r="L30" s="9">
        <v>2.6</v>
      </c>
      <c r="M30" s="9">
        <v>2.6</v>
      </c>
      <c r="N30" s="9">
        <v>2.8</v>
      </c>
      <c r="O30" s="9">
        <v>2.6</v>
      </c>
      <c r="P30" s="9">
        <v>2.3</v>
      </c>
      <c r="Q30" s="9">
        <v>2.3</v>
      </c>
      <c r="R30" s="9">
        <v>1.5</v>
      </c>
      <c r="S30" s="9">
        <v>1.1</v>
      </c>
      <c r="T30" s="9">
        <v>3.9</v>
      </c>
      <c r="U30" s="9">
        <v>4.1</v>
      </c>
      <c r="V30" s="9">
        <v>2.5</v>
      </c>
      <c r="W30" s="9">
        <v>5.5</v>
      </c>
      <c r="X30" s="9">
        <v>3.9</v>
      </c>
      <c r="Y30" s="9">
        <v>4.4</v>
      </c>
      <c r="Z30" s="40">
        <f t="shared" si="0"/>
        <v>2.5708333333333333</v>
      </c>
      <c r="AA30" s="114" t="s">
        <v>50</v>
      </c>
      <c r="AB30" s="9">
        <v>5.7</v>
      </c>
      <c r="AC30" s="136">
        <v>0.9215277777777778</v>
      </c>
      <c r="AD30" s="29">
        <v>27</v>
      </c>
      <c r="AE30" s="114" t="s">
        <v>50</v>
      </c>
      <c r="AF30" s="9">
        <v>8.8</v>
      </c>
      <c r="AG30" s="139">
        <v>0.9180555555555556</v>
      </c>
    </row>
    <row r="31" spans="1:33" ht="14.25" customHeight="1">
      <c r="A31" s="110">
        <v>28</v>
      </c>
      <c r="B31" s="13">
        <v>4.5</v>
      </c>
      <c r="C31" s="9">
        <v>3.4</v>
      </c>
      <c r="D31" s="9">
        <v>4.7</v>
      </c>
      <c r="E31" s="9">
        <v>3.4</v>
      </c>
      <c r="F31" s="9">
        <v>4.5</v>
      </c>
      <c r="G31" s="9">
        <v>5.1</v>
      </c>
      <c r="H31" s="9">
        <v>7</v>
      </c>
      <c r="I31" s="9">
        <v>6.6</v>
      </c>
      <c r="J31" s="9">
        <v>5.5</v>
      </c>
      <c r="K31" s="9">
        <v>5.9</v>
      </c>
      <c r="L31" s="9">
        <v>6</v>
      </c>
      <c r="M31" s="9">
        <v>5.1</v>
      </c>
      <c r="N31" s="9">
        <v>5.8</v>
      </c>
      <c r="O31" s="9">
        <v>4.2</v>
      </c>
      <c r="P31" s="9">
        <v>4.7</v>
      </c>
      <c r="Q31" s="9">
        <v>4.7</v>
      </c>
      <c r="R31" s="9">
        <v>4</v>
      </c>
      <c r="S31" s="9">
        <v>4.5</v>
      </c>
      <c r="T31" s="9">
        <v>4.5</v>
      </c>
      <c r="U31" s="9">
        <v>2.5</v>
      </c>
      <c r="V31" s="9">
        <v>2.6</v>
      </c>
      <c r="W31" s="9">
        <v>2.7</v>
      </c>
      <c r="X31" s="9">
        <v>2.8</v>
      </c>
      <c r="Y31" s="9">
        <v>3.8</v>
      </c>
      <c r="Z31" s="40">
        <f t="shared" si="0"/>
        <v>4.520833333333333</v>
      </c>
      <c r="AA31" s="114" t="s">
        <v>50</v>
      </c>
      <c r="AB31" s="9">
        <v>7.9</v>
      </c>
      <c r="AC31" s="136">
        <v>0.28958333333333336</v>
      </c>
      <c r="AD31" s="29">
        <v>28</v>
      </c>
      <c r="AE31" s="114" t="s">
        <v>50</v>
      </c>
      <c r="AF31" s="9">
        <v>12.4</v>
      </c>
      <c r="AG31" s="139">
        <v>0.2847222222222222</v>
      </c>
    </row>
    <row r="32" spans="1:33" ht="14.25" customHeight="1">
      <c r="A32" s="110">
        <v>29</v>
      </c>
      <c r="B32" s="13">
        <v>3.2</v>
      </c>
      <c r="C32" s="9">
        <v>4.2</v>
      </c>
      <c r="D32" s="9">
        <v>3.4</v>
      </c>
      <c r="E32" s="9">
        <v>4.1</v>
      </c>
      <c r="F32" s="9">
        <v>4.4</v>
      </c>
      <c r="G32" s="9">
        <v>4.1</v>
      </c>
      <c r="H32" s="9">
        <v>4.2</v>
      </c>
      <c r="I32" s="9">
        <v>4.2</v>
      </c>
      <c r="J32" s="9">
        <v>4.3</v>
      </c>
      <c r="K32" s="9">
        <v>5.2</v>
      </c>
      <c r="L32" s="9">
        <v>4.7</v>
      </c>
      <c r="M32" s="9">
        <v>4.9</v>
      </c>
      <c r="N32" s="9">
        <v>7</v>
      </c>
      <c r="O32" s="9">
        <v>2.7</v>
      </c>
      <c r="P32" s="9">
        <v>6</v>
      </c>
      <c r="Q32" s="9">
        <v>6.5</v>
      </c>
      <c r="R32" s="9">
        <v>3.4</v>
      </c>
      <c r="S32" s="9">
        <v>4.5</v>
      </c>
      <c r="T32" s="9">
        <v>3.4</v>
      </c>
      <c r="U32" s="9">
        <v>5.5</v>
      </c>
      <c r="V32" s="9">
        <v>3.6</v>
      </c>
      <c r="W32" s="9">
        <v>4.1</v>
      </c>
      <c r="X32" s="9">
        <v>8.3</v>
      </c>
      <c r="Y32" s="9">
        <v>6.7</v>
      </c>
      <c r="Z32" s="40">
        <f t="shared" si="0"/>
        <v>4.691666666666666</v>
      </c>
      <c r="AA32" s="114" t="s">
        <v>47</v>
      </c>
      <c r="AB32" s="9">
        <v>8.7</v>
      </c>
      <c r="AC32" s="136">
        <v>0.9625</v>
      </c>
      <c r="AD32" s="29">
        <v>29</v>
      </c>
      <c r="AE32" s="114" t="s">
        <v>47</v>
      </c>
      <c r="AF32" s="9">
        <v>15.5</v>
      </c>
      <c r="AG32" s="139">
        <v>0.9597222222222223</v>
      </c>
    </row>
    <row r="33" spans="1:33" ht="14.25" customHeight="1">
      <c r="A33" s="110">
        <v>30</v>
      </c>
      <c r="B33" s="13">
        <v>7.9</v>
      </c>
      <c r="C33" s="9">
        <v>8.7</v>
      </c>
      <c r="D33" s="9">
        <v>7.6</v>
      </c>
      <c r="E33" s="9">
        <v>8</v>
      </c>
      <c r="F33" s="9">
        <v>5.8</v>
      </c>
      <c r="G33" s="9">
        <v>6.7</v>
      </c>
      <c r="H33" s="9">
        <v>4.2</v>
      </c>
      <c r="I33" s="9">
        <v>6.3</v>
      </c>
      <c r="J33" s="9">
        <v>4.7</v>
      </c>
      <c r="K33" s="9">
        <v>5</v>
      </c>
      <c r="L33" s="9">
        <v>5.1</v>
      </c>
      <c r="M33" s="9">
        <v>5.2</v>
      </c>
      <c r="N33" s="9">
        <v>3</v>
      </c>
      <c r="O33" s="9">
        <v>3.1</v>
      </c>
      <c r="P33" s="9">
        <v>2.7</v>
      </c>
      <c r="Q33" s="9">
        <v>1.9</v>
      </c>
      <c r="R33" s="9">
        <v>1.6</v>
      </c>
      <c r="S33" s="9">
        <v>1.3</v>
      </c>
      <c r="T33" s="9">
        <v>1.7</v>
      </c>
      <c r="U33" s="9">
        <v>1.5</v>
      </c>
      <c r="V33" s="9">
        <v>1.8</v>
      </c>
      <c r="W33" s="9">
        <v>1.2</v>
      </c>
      <c r="X33" s="9">
        <v>2.2</v>
      </c>
      <c r="Y33" s="9">
        <v>1.2</v>
      </c>
      <c r="Z33" s="40">
        <f t="shared" si="0"/>
        <v>4.1000000000000005</v>
      </c>
      <c r="AA33" s="114" t="s">
        <v>47</v>
      </c>
      <c r="AB33" s="9">
        <v>9.4</v>
      </c>
      <c r="AC33" s="136">
        <v>0.075</v>
      </c>
      <c r="AD33" s="29">
        <v>30</v>
      </c>
      <c r="AE33" s="114" t="s">
        <v>47</v>
      </c>
      <c r="AF33" s="9">
        <v>17.2</v>
      </c>
      <c r="AG33" s="139">
        <v>0.04583333333333334</v>
      </c>
    </row>
    <row r="34" spans="1:33" ht="14.25" customHeight="1">
      <c r="A34" s="110">
        <v>31</v>
      </c>
      <c r="B34" s="13">
        <v>1.5</v>
      </c>
      <c r="C34" s="9">
        <v>1.8</v>
      </c>
      <c r="D34" s="9">
        <v>1.9</v>
      </c>
      <c r="E34" s="9">
        <v>2.1</v>
      </c>
      <c r="F34" s="9">
        <v>0.8</v>
      </c>
      <c r="G34" s="9">
        <v>0.8</v>
      </c>
      <c r="H34" s="9">
        <v>0.4</v>
      </c>
      <c r="I34" s="9">
        <v>0.9</v>
      </c>
      <c r="J34" s="9">
        <v>1.9</v>
      </c>
      <c r="K34" s="9">
        <v>3.6</v>
      </c>
      <c r="L34" s="9">
        <v>2.8</v>
      </c>
      <c r="M34" s="9">
        <v>4.2</v>
      </c>
      <c r="N34" s="9">
        <v>3</v>
      </c>
      <c r="O34" s="9">
        <v>4.9</v>
      </c>
      <c r="P34" s="9">
        <v>4.2</v>
      </c>
      <c r="Q34" s="121">
        <v>4.5</v>
      </c>
      <c r="R34" s="121">
        <v>3.1</v>
      </c>
      <c r="S34" s="121">
        <v>3.1</v>
      </c>
      <c r="T34" s="121">
        <v>1.2</v>
      </c>
      <c r="U34" s="121">
        <v>0.9</v>
      </c>
      <c r="V34" s="121">
        <v>0.7</v>
      </c>
      <c r="W34" s="121">
        <v>0.7</v>
      </c>
      <c r="X34" s="121">
        <v>1.9</v>
      </c>
      <c r="Y34" s="121">
        <v>1.6</v>
      </c>
      <c r="Z34" s="40">
        <f t="shared" si="0"/>
        <v>2.1875000000000004</v>
      </c>
      <c r="AA34" s="122" t="s">
        <v>48</v>
      </c>
      <c r="AB34" s="121">
        <v>5.8</v>
      </c>
      <c r="AC34" s="142">
        <v>0.6479166666666667</v>
      </c>
      <c r="AD34" s="123">
        <v>31</v>
      </c>
      <c r="AE34" s="122" t="s">
        <v>54</v>
      </c>
      <c r="AF34" s="121">
        <v>9.6</v>
      </c>
      <c r="AG34" s="145">
        <v>0.5708333333333333</v>
      </c>
    </row>
    <row r="35" spans="1:33" ht="14.25" customHeight="1">
      <c r="A35" s="112" t="s">
        <v>14</v>
      </c>
      <c r="B35" s="26">
        <f aca="true" t="shared" si="1" ref="B35:K35">AVERAGE(B4:B34)</f>
        <v>3.0064516129032257</v>
      </c>
      <c r="C35" s="27">
        <f t="shared" si="1"/>
        <v>3.3290322580645166</v>
      </c>
      <c r="D35" s="27">
        <f t="shared" si="1"/>
        <v>3.2838709677419358</v>
      </c>
      <c r="E35" s="27">
        <f t="shared" si="1"/>
        <v>3.0258064516129033</v>
      </c>
      <c r="F35" s="27">
        <f t="shared" si="1"/>
        <v>3.0967741935483875</v>
      </c>
      <c r="G35" s="27">
        <f t="shared" si="1"/>
        <v>3.041935483870968</v>
      </c>
      <c r="H35" s="27">
        <f t="shared" si="1"/>
        <v>3.003225806451613</v>
      </c>
      <c r="I35" s="27">
        <f t="shared" si="1"/>
        <v>3.3774193548387097</v>
      </c>
      <c r="J35" s="27">
        <f t="shared" si="1"/>
        <v>3.212903225806452</v>
      </c>
      <c r="K35" s="27">
        <f t="shared" si="1"/>
        <v>3.603225806451613</v>
      </c>
      <c r="L35" s="27">
        <f aca="true" t="shared" si="2" ref="L35:Z35">AVERAGE(L4:L34)</f>
        <v>3.325806451612903</v>
      </c>
      <c r="M35" s="27">
        <f t="shared" si="2"/>
        <v>3.5000000000000004</v>
      </c>
      <c r="N35" s="27">
        <f t="shared" si="2"/>
        <v>3.329032258064516</v>
      </c>
      <c r="O35" s="27">
        <f t="shared" si="2"/>
        <v>3.4032258064516134</v>
      </c>
      <c r="P35" s="27">
        <f t="shared" si="2"/>
        <v>3.454838709677419</v>
      </c>
      <c r="Q35" s="27">
        <f t="shared" si="2"/>
        <v>3.2645161290322586</v>
      </c>
      <c r="R35" s="27">
        <f t="shared" si="2"/>
        <v>2.7806451612903227</v>
      </c>
      <c r="S35" s="27">
        <f t="shared" si="2"/>
        <v>2.706451612903226</v>
      </c>
      <c r="T35" s="27">
        <f t="shared" si="2"/>
        <v>2.796774193548387</v>
      </c>
      <c r="U35" s="27">
        <f t="shared" si="2"/>
        <v>2.9322580645161285</v>
      </c>
      <c r="V35" s="27">
        <f t="shared" si="2"/>
        <v>2.7</v>
      </c>
      <c r="W35" s="27">
        <f t="shared" si="2"/>
        <v>2.570967741935484</v>
      </c>
      <c r="X35" s="27">
        <f t="shared" si="2"/>
        <v>2.7548387096774194</v>
      </c>
      <c r="Y35" s="27">
        <f t="shared" si="2"/>
        <v>3.083870967741935</v>
      </c>
      <c r="Z35" s="42">
        <f t="shared" si="2"/>
        <v>3.107661290322581</v>
      </c>
      <c r="AA35" s="116"/>
      <c r="AB35" s="27">
        <f>AVERAGE(AB4:AB34)</f>
        <v>6.82258064516129</v>
      </c>
      <c r="AC35" s="37"/>
      <c r="AD35" s="37"/>
      <c r="AE35" s="116"/>
      <c r="AF35" s="27">
        <f>AVERAGE(AF4:AF34)</f>
        <v>11.903225806451612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3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11.6</v>
      </c>
      <c r="O38" s="133" t="s">
        <v>66</v>
      </c>
      <c r="P38" s="134">
        <v>10</v>
      </c>
      <c r="Q38" s="147">
        <v>0.1125</v>
      </c>
      <c r="T38" s="19">
        <f>MAX(風速2)</f>
        <v>19.7</v>
      </c>
      <c r="U38" s="133" t="s">
        <v>50</v>
      </c>
      <c r="V38" s="134">
        <v>10</v>
      </c>
      <c r="W38" s="147">
        <v>0.21041666666666667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4">
        <v>2.2</v>
      </c>
      <c r="C4" s="125">
        <v>0.6</v>
      </c>
      <c r="D4" s="125">
        <v>1.1</v>
      </c>
      <c r="E4" s="125">
        <v>1.6</v>
      </c>
      <c r="F4" s="125">
        <v>1.5</v>
      </c>
      <c r="G4" s="125">
        <v>0.9</v>
      </c>
      <c r="H4" s="125">
        <v>0.5</v>
      </c>
      <c r="I4" s="125">
        <v>0.8</v>
      </c>
      <c r="J4" s="125">
        <v>1.3</v>
      </c>
      <c r="K4" s="125">
        <v>1.4</v>
      </c>
      <c r="L4" s="125">
        <v>4.1</v>
      </c>
      <c r="M4" s="125">
        <v>5.5</v>
      </c>
      <c r="N4" s="125">
        <v>5.3</v>
      </c>
      <c r="O4" s="125">
        <v>7</v>
      </c>
      <c r="P4" s="125">
        <v>5.4</v>
      </c>
      <c r="Q4" s="125">
        <v>7.2</v>
      </c>
      <c r="R4" s="125">
        <v>6.9</v>
      </c>
      <c r="S4" s="125">
        <v>6.2</v>
      </c>
      <c r="T4" s="125">
        <v>6</v>
      </c>
      <c r="U4" s="125">
        <v>6.8</v>
      </c>
      <c r="V4" s="125">
        <v>6.3</v>
      </c>
      <c r="W4" s="125">
        <v>6.3</v>
      </c>
      <c r="X4" s="125">
        <v>5.7</v>
      </c>
      <c r="Y4" s="125">
        <v>6.8</v>
      </c>
      <c r="Z4" s="39">
        <f aca="true" t="shared" si="0" ref="Z4:Z33">AVERAGE(B4:Y4)</f>
        <v>4.058333333333333</v>
      </c>
      <c r="AA4" s="129" t="s">
        <v>54</v>
      </c>
      <c r="AB4" s="125">
        <v>8.7</v>
      </c>
      <c r="AC4" s="141">
        <v>0.9069444444444444</v>
      </c>
      <c r="AD4" s="130">
        <v>1</v>
      </c>
      <c r="AE4" s="129" t="s">
        <v>48</v>
      </c>
      <c r="AF4" s="125">
        <v>16.3</v>
      </c>
      <c r="AG4" s="144">
        <v>0.9215277777777778</v>
      </c>
    </row>
    <row r="5" spans="1:33" ht="14.25" customHeight="1">
      <c r="A5" s="110">
        <v>2</v>
      </c>
      <c r="B5" s="126">
        <v>8.3</v>
      </c>
      <c r="C5" s="121">
        <v>7.6</v>
      </c>
      <c r="D5" s="121">
        <v>7.6</v>
      </c>
      <c r="E5" s="121">
        <v>9.6</v>
      </c>
      <c r="F5" s="121">
        <v>9.5</v>
      </c>
      <c r="G5" s="121">
        <v>8.5</v>
      </c>
      <c r="H5" s="121">
        <v>8</v>
      </c>
      <c r="I5" s="121">
        <v>9.7</v>
      </c>
      <c r="J5" s="121">
        <v>7.4</v>
      </c>
      <c r="K5" s="121">
        <v>5.6</v>
      </c>
      <c r="L5" s="121">
        <v>4.4</v>
      </c>
      <c r="M5" s="121">
        <v>4.6</v>
      </c>
      <c r="N5" s="121">
        <v>6.5</v>
      </c>
      <c r="O5" s="121">
        <v>4.9</v>
      </c>
      <c r="P5" s="121">
        <v>3.7</v>
      </c>
      <c r="Q5" s="121">
        <v>3.7</v>
      </c>
      <c r="R5" s="121">
        <v>3.3</v>
      </c>
      <c r="S5" s="121">
        <v>2.7</v>
      </c>
      <c r="T5" s="121">
        <v>1.6</v>
      </c>
      <c r="U5" s="121">
        <v>2.1</v>
      </c>
      <c r="V5" s="121">
        <v>1.3</v>
      </c>
      <c r="W5" s="121">
        <v>0.8</v>
      </c>
      <c r="X5" s="121">
        <v>1.4</v>
      </c>
      <c r="Y5" s="121">
        <v>0.8</v>
      </c>
      <c r="Z5" s="40">
        <f t="shared" si="0"/>
        <v>5.1499999999999995</v>
      </c>
      <c r="AA5" s="122" t="s">
        <v>48</v>
      </c>
      <c r="AB5" s="121">
        <v>11.7</v>
      </c>
      <c r="AC5" s="142">
        <v>0.3277777777777778</v>
      </c>
      <c r="AD5" s="123">
        <v>2</v>
      </c>
      <c r="AE5" s="122" t="s">
        <v>54</v>
      </c>
      <c r="AF5" s="121">
        <v>24.5</v>
      </c>
      <c r="AG5" s="145">
        <v>0.16666666666666666</v>
      </c>
    </row>
    <row r="6" spans="1:33" ht="14.25" customHeight="1">
      <c r="A6" s="110">
        <v>3</v>
      </c>
      <c r="B6" s="126">
        <v>1.4</v>
      </c>
      <c r="C6" s="121">
        <v>0.9</v>
      </c>
      <c r="D6" s="121">
        <v>0.9</v>
      </c>
      <c r="E6" s="121">
        <v>0.6</v>
      </c>
      <c r="F6" s="121">
        <v>0.9</v>
      </c>
      <c r="G6" s="121">
        <v>1.8</v>
      </c>
      <c r="H6" s="121">
        <v>1.4</v>
      </c>
      <c r="I6" s="121">
        <v>2.4</v>
      </c>
      <c r="J6" s="121">
        <v>2.8</v>
      </c>
      <c r="K6" s="121">
        <v>2.4</v>
      </c>
      <c r="L6" s="121">
        <v>2</v>
      </c>
      <c r="M6" s="121">
        <v>1.6</v>
      </c>
      <c r="N6" s="121">
        <v>1.8</v>
      </c>
      <c r="O6" s="121">
        <v>2.7</v>
      </c>
      <c r="P6" s="121">
        <v>1.9</v>
      </c>
      <c r="Q6" s="121">
        <v>3.9</v>
      </c>
      <c r="R6" s="121">
        <v>0.8</v>
      </c>
      <c r="S6" s="121">
        <v>1.3</v>
      </c>
      <c r="T6" s="121">
        <v>1.9</v>
      </c>
      <c r="U6" s="121">
        <v>1</v>
      </c>
      <c r="V6" s="121">
        <v>1.7</v>
      </c>
      <c r="W6" s="121">
        <v>1.5</v>
      </c>
      <c r="X6" s="121">
        <v>1.2</v>
      </c>
      <c r="Y6" s="121">
        <v>1.5</v>
      </c>
      <c r="Z6" s="40">
        <f t="shared" si="0"/>
        <v>1.679166666666667</v>
      </c>
      <c r="AA6" s="122" t="s">
        <v>66</v>
      </c>
      <c r="AB6" s="121">
        <v>6.4</v>
      </c>
      <c r="AC6" s="142">
        <v>0.6493055555555556</v>
      </c>
      <c r="AD6" s="123">
        <v>3</v>
      </c>
      <c r="AE6" s="122" t="s">
        <v>66</v>
      </c>
      <c r="AF6" s="121">
        <v>10.5</v>
      </c>
      <c r="AG6" s="145">
        <v>0.64375</v>
      </c>
    </row>
    <row r="7" spans="1:33" ht="14.25" customHeight="1">
      <c r="A7" s="110">
        <v>4</v>
      </c>
      <c r="B7" s="126">
        <v>1.6</v>
      </c>
      <c r="C7" s="121">
        <v>1.3</v>
      </c>
      <c r="D7" s="121">
        <v>1.3</v>
      </c>
      <c r="E7" s="121">
        <v>0.9</v>
      </c>
      <c r="F7" s="121">
        <v>1.4</v>
      </c>
      <c r="G7" s="121">
        <v>1.3</v>
      </c>
      <c r="H7" s="121">
        <v>2.7</v>
      </c>
      <c r="I7" s="121">
        <v>2.2</v>
      </c>
      <c r="J7" s="121">
        <v>3.1</v>
      </c>
      <c r="K7" s="121">
        <v>3</v>
      </c>
      <c r="L7" s="121">
        <v>2.1</v>
      </c>
      <c r="M7" s="121">
        <v>1.8</v>
      </c>
      <c r="N7" s="121">
        <v>2.6</v>
      </c>
      <c r="O7" s="121">
        <v>2.5</v>
      </c>
      <c r="P7" s="121">
        <v>2.9</v>
      </c>
      <c r="Q7" s="121">
        <v>2.9</v>
      </c>
      <c r="R7" s="121">
        <v>2.4</v>
      </c>
      <c r="S7" s="121">
        <v>2.4</v>
      </c>
      <c r="T7" s="121">
        <v>2.3</v>
      </c>
      <c r="U7" s="121">
        <v>1.5</v>
      </c>
      <c r="V7" s="121">
        <v>2.2</v>
      </c>
      <c r="W7" s="121">
        <v>1.5</v>
      </c>
      <c r="X7" s="121">
        <v>1.7</v>
      </c>
      <c r="Y7" s="121">
        <v>0.9</v>
      </c>
      <c r="Z7" s="40">
        <f t="shared" si="0"/>
        <v>2.0208333333333335</v>
      </c>
      <c r="AA7" s="122" t="s">
        <v>50</v>
      </c>
      <c r="AB7" s="121">
        <v>4.1</v>
      </c>
      <c r="AC7" s="142">
        <v>0.7159722222222222</v>
      </c>
      <c r="AD7" s="123">
        <v>4</v>
      </c>
      <c r="AE7" s="122" t="s">
        <v>50</v>
      </c>
      <c r="AF7" s="121">
        <v>5.8</v>
      </c>
      <c r="AG7" s="145">
        <v>0.31180555555555556</v>
      </c>
    </row>
    <row r="8" spans="1:33" ht="14.25" customHeight="1">
      <c r="A8" s="110">
        <v>5</v>
      </c>
      <c r="B8" s="126">
        <v>0.3</v>
      </c>
      <c r="C8" s="121">
        <v>0.5</v>
      </c>
      <c r="D8" s="121">
        <v>0.4</v>
      </c>
      <c r="E8" s="121">
        <v>1.9</v>
      </c>
      <c r="F8" s="121">
        <v>2.2</v>
      </c>
      <c r="G8" s="121">
        <v>2.3</v>
      </c>
      <c r="H8" s="121">
        <v>1.8</v>
      </c>
      <c r="I8" s="121">
        <v>2</v>
      </c>
      <c r="J8" s="121">
        <v>1.7</v>
      </c>
      <c r="K8" s="121">
        <v>1.4</v>
      </c>
      <c r="L8" s="121">
        <v>1.8</v>
      </c>
      <c r="M8" s="121">
        <v>1.9</v>
      </c>
      <c r="N8" s="121">
        <v>1.5</v>
      </c>
      <c r="O8" s="121">
        <v>2.1</v>
      </c>
      <c r="P8" s="121">
        <v>1.8</v>
      </c>
      <c r="Q8" s="121">
        <v>2.1</v>
      </c>
      <c r="R8" s="121">
        <v>2</v>
      </c>
      <c r="S8" s="121">
        <v>2.2</v>
      </c>
      <c r="T8" s="121">
        <v>1.6</v>
      </c>
      <c r="U8" s="121">
        <v>1.3</v>
      </c>
      <c r="V8" s="121">
        <v>1.9</v>
      </c>
      <c r="W8" s="121">
        <v>0.8</v>
      </c>
      <c r="X8" s="121">
        <v>1.6</v>
      </c>
      <c r="Y8" s="121">
        <v>1.1</v>
      </c>
      <c r="Z8" s="40">
        <f t="shared" si="0"/>
        <v>1.5916666666666668</v>
      </c>
      <c r="AA8" s="122" t="s">
        <v>50</v>
      </c>
      <c r="AB8" s="121">
        <v>3.1</v>
      </c>
      <c r="AC8" s="142">
        <v>0.7333333333333334</v>
      </c>
      <c r="AD8" s="123">
        <v>5</v>
      </c>
      <c r="AE8" s="122" t="s">
        <v>50</v>
      </c>
      <c r="AF8" s="121">
        <v>4.8</v>
      </c>
      <c r="AG8" s="145">
        <v>0.2555555555555556</v>
      </c>
    </row>
    <row r="9" spans="1:33" ht="14.25" customHeight="1">
      <c r="A9" s="110">
        <v>6</v>
      </c>
      <c r="B9" s="126">
        <v>3</v>
      </c>
      <c r="C9" s="121">
        <v>1.1</v>
      </c>
      <c r="D9" s="121">
        <v>2.4</v>
      </c>
      <c r="E9" s="121">
        <v>1.4</v>
      </c>
      <c r="F9" s="121">
        <v>0.6</v>
      </c>
      <c r="G9" s="121">
        <v>1.5</v>
      </c>
      <c r="H9" s="121">
        <v>0.6</v>
      </c>
      <c r="I9" s="121">
        <v>1</v>
      </c>
      <c r="J9" s="121">
        <v>1.1</v>
      </c>
      <c r="K9" s="121">
        <v>0.8</v>
      </c>
      <c r="L9" s="121">
        <v>2.7</v>
      </c>
      <c r="M9" s="121">
        <v>2.9</v>
      </c>
      <c r="N9" s="121">
        <v>3.2</v>
      </c>
      <c r="O9" s="121">
        <v>2.6</v>
      </c>
      <c r="P9" s="121">
        <v>2</v>
      </c>
      <c r="Q9" s="121">
        <v>1.7</v>
      </c>
      <c r="R9" s="121">
        <v>3.3</v>
      </c>
      <c r="S9" s="121">
        <v>2</v>
      </c>
      <c r="T9" s="121">
        <v>1.6</v>
      </c>
      <c r="U9" s="121">
        <v>3.4</v>
      </c>
      <c r="V9" s="121">
        <v>3</v>
      </c>
      <c r="W9" s="121">
        <v>1.8</v>
      </c>
      <c r="X9" s="121">
        <v>3</v>
      </c>
      <c r="Y9" s="121">
        <v>4.1</v>
      </c>
      <c r="Z9" s="40">
        <f t="shared" si="0"/>
        <v>2.1166666666666667</v>
      </c>
      <c r="AA9" s="122" t="s">
        <v>48</v>
      </c>
      <c r="AB9" s="121">
        <v>4.7</v>
      </c>
      <c r="AC9" s="142">
        <v>0.98125</v>
      </c>
      <c r="AD9" s="123">
        <v>6</v>
      </c>
      <c r="AE9" s="122" t="s">
        <v>48</v>
      </c>
      <c r="AF9" s="121">
        <v>7.8</v>
      </c>
      <c r="AG9" s="145">
        <v>0.9763888888888889</v>
      </c>
    </row>
    <row r="10" spans="1:33" ht="14.25" customHeight="1">
      <c r="A10" s="110">
        <v>7</v>
      </c>
      <c r="B10" s="126">
        <v>3.8</v>
      </c>
      <c r="C10" s="121">
        <v>2.7</v>
      </c>
      <c r="D10" s="121">
        <v>1.2</v>
      </c>
      <c r="E10" s="121">
        <v>1.3</v>
      </c>
      <c r="F10" s="121">
        <v>1.2</v>
      </c>
      <c r="G10" s="121">
        <v>0.7</v>
      </c>
      <c r="H10" s="121">
        <v>1.2</v>
      </c>
      <c r="I10" s="121">
        <v>3.8</v>
      </c>
      <c r="J10" s="121">
        <v>0.5</v>
      </c>
      <c r="K10" s="121">
        <v>1.1</v>
      </c>
      <c r="L10" s="121">
        <v>3.9</v>
      </c>
      <c r="M10" s="121">
        <v>4.9</v>
      </c>
      <c r="N10" s="121">
        <v>2.5</v>
      </c>
      <c r="O10" s="121">
        <v>3.8</v>
      </c>
      <c r="P10" s="121">
        <v>2.9</v>
      </c>
      <c r="Q10" s="121">
        <v>4.4</v>
      </c>
      <c r="R10" s="121">
        <v>3.7</v>
      </c>
      <c r="S10" s="121">
        <v>3</v>
      </c>
      <c r="T10" s="121">
        <v>2.8</v>
      </c>
      <c r="U10" s="121">
        <v>2.6</v>
      </c>
      <c r="V10" s="121">
        <v>3</v>
      </c>
      <c r="W10" s="121">
        <v>2.5</v>
      </c>
      <c r="X10" s="121">
        <v>2.1</v>
      </c>
      <c r="Y10" s="121">
        <v>2.4</v>
      </c>
      <c r="Z10" s="40">
        <f t="shared" si="0"/>
        <v>2.583333333333333</v>
      </c>
      <c r="AA10" s="122" t="s">
        <v>50</v>
      </c>
      <c r="AB10" s="121">
        <v>5.1</v>
      </c>
      <c r="AC10" s="142">
        <v>0.4993055555555555</v>
      </c>
      <c r="AD10" s="123">
        <v>7</v>
      </c>
      <c r="AE10" s="122" t="s">
        <v>66</v>
      </c>
      <c r="AF10" s="121">
        <v>7.5</v>
      </c>
      <c r="AG10" s="145">
        <v>0.7326388888888888</v>
      </c>
    </row>
    <row r="11" spans="1:33" ht="14.25" customHeight="1">
      <c r="A11" s="110">
        <v>8</v>
      </c>
      <c r="B11" s="126">
        <v>1.5</v>
      </c>
      <c r="C11" s="121">
        <v>1.8</v>
      </c>
      <c r="D11" s="121">
        <v>1.8</v>
      </c>
      <c r="E11" s="121">
        <v>1.8</v>
      </c>
      <c r="F11" s="121">
        <v>1.2</v>
      </c>
      <c r="G11" s="121">
        <v>0.7</v>
      </c>
      <c r="H11" s="121">
        <v>3.2</v>
      </c>
      <c r="I11" s="121">
        <v>3.4</v>
      </c>
      <c r="J11" s="121">
        <v>6</v>
      </c>
      <c r="K11" s="121">
        <v>4.6</v>
      </c>
      <c r="L11" s="121">
        <v>4.5</v>
      </c>
      <c r="M11" s="121">
        <v>3.7</v>
      </c>
      <c r="N11" s="121">
        <v>4.3</v>
      </c>
      <c r="O11" s="121">
        <v>4.7</v>
      </c>
      <c r="P11" s="121">
        <v>4.9</v>
      </c>
      <c r="Q11" s="121">
        <v>4.4</v>
      </c>
      <c r="R11" s="121">
        <v>3.9</v>
      </c>
      <c r="S11" s="121">
        <v>3.7</v>
      </c>
      <c r="T11" s="121">
        <v>2.5</v>
      </c>
      <c r="U11" s="121">
        <v>1.9</v>
      </c>
      <c r="V11" s="121">
        <v>2</v>
      </c>
      <c r="W11" s="121">
        <v>0.8</v>
      </c>
      <c r="X11" s="121">
        <v>1.3</v>
      </c>
      <c r="Y11" s="121">
        <v>1.5</v>
      </c>
      <c r="Z11" s="40">
        <f t="shared" si="0"/>
        <v>2.920833333333333</v>
      </c>
      <c r="AA11" s="122" t="s">
        <v>58</v>
      </c>
      <c r="AB11" s="121">
        <v>6.3</v>
      </c>
      <c r="AC11" s="142">
        <v>0.3770833333333334</v>
      </c>
      <c r="AD11" s="123">
        <v>8</v>
      </c>
      <c r="AE11" s="122" t="s">
        <v>58</v>
      </c>
      <c r="AF11" s="121">
        <v>9.6</v>
      </c>
      <c r="AG11" s="145">
        <v>0.3743055555555555</v>
      </c>
    </row>
    <row r="12" spans="1:33" ht="14.25" customHeight="1">
      <c r="A12" s="110">
        <v>9</v>
      </c>
      <c r="B12" s="126">
        <v>1</v>
      </c>
      <c r="C12" s="121">
        <v>1.1</v>
      </c>
      <c r="D12" s="121">
        <v>1.7</v>
      </c>
      <c r="E12" s="121">
        <v>1.4</v>
      </c>
      <c r="F12" s="121">
        <v>1.4</v>
      </c>
      <c r="G12" s="121">
        <v>1.1</v>
      </c>
      <c r="H12" s="121">
        <v>1.6</v>
      </c>
      <c r="I12" s="121">
        <v>2</v>
      </c>
      <c r="J12" s="121">
        <v>2</v>
      </c>
      <c r="K12" s="121">
        <v>3</v>
      </c>
      <c r="L12" s="121">
        <v>2.4</v>
      </c>
      <c r="M12" s="121">
        <v>2.4</v>
      </c>
      <c r="N12" s="121">
        <v>2.1</v>
      </c>
      <c r="O12" s="121">
        <v>2.2</v>
      </c>
      <c r="P12" s="121">
        <v>1.7</v>
      </c>
      <c r="Q12" s="121">
        <v>2.4</v>
      </c>
      <c r="R12" s="121">
        <v>1.7</v>
      </c>
      <c r="S12" s="121">
        <v>1.6</v>
      </c>
      <c r="T12" s="121">
        <v>1.4</v>
      </c>
      <c r="U12" s="121">
        <v>1.3</v>
      </c>
      <c r="V12" s="121">
        <v>0.9</v>
      </c>
      <c r="W12" s="121">
        <v>1.7</v>
      </c>
      <c r="X12" s="121">
        <v>2.1</v>
      </c>
      <c r="Y12" s="121">
        <v>2.8</v>
      </c>
      <c r="Z12" s="40">
        <f t="shared" si="0"/>
        <v>1.791666666666666</v>
      </c>
      <c r="AA12" s="122" t="s">
        <v>57</v>
      </c>
      <c r="AB12" s="121">
        <v>3.4</v>
      </c>
      <c r="AC12" s="142">
        <v>0.4284722222222222</v>
      </c>
      <c r="AD12" s="123">
        <v>9</v>
      </c>
      <c r="AE12" s="122" t="s">
        <v>70</v>
      </c>
      <c r="AF12" s="121">
        <v>7.6</v>
      </c>
      <c r="AG12" s="145">
        <v>0.53125</v>
      </c>
    </row>
    <row r="13" spans="1:33" ht="14.25" customHeight="1">
      <c r="A13" s="110">
        <v>10</v>
      </c>
      <c r="B13" s="126">
        <v>3.2</v>
      </c>
      <c r="C13" s="121">
        <v>2.5</v>
      </c>
      <c r="D13" s="121">
        <v>2.6</v>
      </c>
      <c r="E13" s="121">
        <v>1.7</v>
      </c>
      <c r="F13" s="121">
        <v>0.9</v>
      </c>
      <c r="G13" s="121">
        <v>0.7</v>
      </c>
      <c r="H13" s="121">
        <v>0.7</v>
      </c>
      <c r="I13" s="121">
        <v>0.6</v>
      </c>
      <c r="J13" s="121">
        <v>0.9</v>
      </c>
      <c r="K13" s="121">
        <v>1</v>
      </c>
      <c r="L13" s="121">
        <v>1.1</v>
      </c>
      <c r="M13" s="121">
        <v>1.7</v>
      </c>
      <c r="N13" s="121">
        <v>1.6</v>
      </c>
      <c r="O13" s="121">
        <v>1</v>
      </c>
      <c r="P13" s="121">
        <v>1.8</v>
      </c>
      <c r="Q13" s="121">
        <v>1.6</v>
      </c>
      <c r="R13" s="121">
        <v>0.7</v>
      </c>
      <c r="S13" s="121">
        <v>1.3</v>
      </c>
      <c r="T13" s="121">
        <v>1.4</v>
      </c>
      <c r="U13" s="121">
        <v>1.7</v>
      </c>
      <c r="V13" s="121">
        <v>1.6</v>
      </c>
      <c r="W13" s="121">
        <v>2.4</v>
      </c>
      <c r="X13" s="121">
        <v>2.8</v>
      </c>
      <c r="Y13" s="121">
        <v>2.3</v>
      </c>
      <c r="Z13" s="40">
        <f t="shared" si="0"/>
        <v>1.575</v>
      </c>
      <c r="AA13" s="122" t="s">
        <v>48</v>
      </c>
      <c r="AB13" s="121">
        <v>3.7</v>
      </c>
      <c r="AC13" s="142">
        <v>0.9715277777777778</v>
      </c>
      <c r="AD13" s="123">
        <v>10</v>
      </c>
      <c r="AE13" s="122" t="s">
        <v>48</v>
      </c>
      <c r="AF13" s="121">
        <v>6.7</v>
      </c>
      <c r="AG13" s="145">
        <v>0.975</v>
      </c>
    </row>
    <row r="14" spans="1:33" ht="14.25" customHeight="1">
      <c r="A14" s="111">
        <v>11</v>
      </c>
      <c r="B14" s="127">
        <v>2.5</v>
      </c>
      <c r="C14" s="128">
        <v>3.7</v>
      </c>
      <c r="D14" s="128">
        <v>4</v>
      </c>
      <c r="E14" s="128">
        <v>2.8</v>
      </c>
      <c r="F14" s="128">
        <v>2.9</v>
      </c>
      <c r="G14" s="128">
        <v>2.4</v>
      </c>
      <c r="H14" s="128">
        <v>1.8</v>
      </c>
      <c r="I14" s="128">
        <v>2.6</v>
      </c>
      <c r="J14" s="128">
        <v>1.3</v>
      </c>
      <c r="K14" s="128">
        <v>1.3</v>
      </c>
      <c r="L14" s="128">
        <v>1.9</v>
      </c>
      <c r="M14" s="128">
        <v>2.3</v>
      </c>
      <c r="N14" s="128">
        <v>2.8</v>
      </c>
      <c r="O14" s="128">
        <v>7</v>
      </c>
      <c r="P14" s="128">
        <v>4.9</v>
      </c>
      <c r="Q14" s="128">
        <v>5.3</v>
      </c>
      <c r="R14" s="128">
        <v>3.2</v>
      </c>
      <c r="S14" s="128">
        <v>2.1</v>
      </c>
      <c r="T14" s="128">
        <v>3.4</v>
      </c>
      <c r="U14" s="128">
        <v>1.8</v>
      </c>
      <c r="V14" s="128">
        <v>2.1</v>
      </c>
      <c r="W14" s="128">
        <v>3.7</v>
      </c>
      <c r="X14" s="128">
        <v>4.8</v>
      </c>
      <c r="Y14" s="128">
        <v>5.4</v>
      </c>
      <c r="Z14" s="41">
        <f t="shared" si="0"/>
        <v>3.1666666666666665</v>
      </c>
      <c r="AA14" s="131" t="s">
        <v>50</v>
      </c>
      <c r="AB14" s="128">
        <v>8.3</v>
      </c>
      <c r="AC14" s="143">
        <v>0.5722222222222222</v>
      </c>
      <c r="AD14" s="132">
        <v>11</v>
      </c>
      <c r="AE14" s="131" t="s">
        <v>58</v>
      </c>
      <c r="AF14" s="128">
        <v>16</v>
      </c>
      <c r="AG14" s="146">
        <v>0.5659722222222222</v>
      </c>
    </row>
    <row r="15" spans="1:33" ht="14.25" customHeight="1">
      <c r="A15" s="110">
        <v>12</v>
      </c>
      <c r="B15" s="126">
        <v>2.9</v>
      </c>
      <c r="C15" s="121">
        <v>3.5</v>
      </c>
      <c r="D15" s="121">
        <v>4.9</v>
      </c>
      <c r="E15" s="121">
        <v>6.6</v>
      </c>
      <c r="F15" s="121">
        <v>8.2</v>
      </c>
      <c r="G15" s="121">
        <v>8.7</v>
      </c>
      <c r="H15" s="121">
        <v>8.3</v>
      </c>
      <c r="I15" s="121">
        <v>8.3</v>
      </c>
      <c r="J15" s="121">
        <v>8.2</v>
      </c>
      <c r="K15" s="121">
        <v>6.9</v>
      </c>
      <c r="L15" s="121">
        <v>7.8</v>
      </c>
      <c r="M15" s="121">
        <v>8.8</v>
      </c>
      <c r="N15" s="121">
        <v>7.6</v>
      </c>
      <c r="O15" s="121">
        <v>7.8</v>
      </c>
      <c r="P15" s="121">
        <v>7.7</v>
      </c>
      <c r="Q15" s="121">
        <v>7.1</v>
      </c>
      <c r="R15" s="121">
        <v>8</v>
      </c>
      <c r="S15" s="121">
        <v>7.5</v>
      </c>
      <c r="T15" s="121">
        <v>6.3</v>
      </c>
      <c r="U15" s="121">
        <v>7.8</v>
      </c>
      <c r="V15" s="121">
        <v>5.6</v>
      </c>
      <c r="W15" s="121">
        <v>4.9</v>
      </c>
      <c r="X15" s="121">
        <v>6.5</v>
      </c>
      <c r="Y15" s="121">
        <v>7.8</v>
      </c>
      <c r="Z15" s="40">
        <f t="shared" si="0"/>
        <v>6.987500000000001</v>
      </c>
      <c r="AA15" s="122" t="s">
        <v>50</v>
      </c>
      <c r="AB15" s="121">
        <v>10</v>
      </c>
      <c r="AC15" s="142">
        <v>0.3534722222222222</v>
      </c>
      <c r="AD15" s="123">
        <v>12</v>
      </c>
      <c r="AE15" s="122" t="s">
        <v>50</v>
      </c>
      <c r="AF15" s="121">
        <v>17.4</v>
      </c>
      <c r="AG15" s="145">
        <v>0.24166666666666667</v>
      </c>
    </row>
    <row r="16" spans="1:33" ht="14.25" customHeight="1">
      <c r="A16" s="110">
        <v>13</v>
      </c>
      <c r="B16" s="126">
        <v>6</v>
      </c>
      <c r="C16" s="121">
        <v>7.8</v>
      </c>
      <c r="D16" s="121">
        <v>6.6</v>
      </c>
      <c r="E16" s="121">
        <v>5.2</v>
      </c>
      <c r="F16" s="121">
        <v>5.1</v>
      </c>
      <c r="G16" s="121">
        <v>4.4</v>
      </c>
      <c r="H16" s="121">
        <v>2.2</v>
      </c>
      <c r="I16" s="121">
        <v>1.3</v>
      </c>
      <c r="J16" s="121">
        <v>1.4</v>
      </c>
      <c r="K16" s="121">
        <v>0.8</v>
      </c>
      <c r="L16" s="121">
        <v>2.5</v>
      </c>
      <c r="M16" s="121">
        <v>3</v>
      </c>
      <c r="N16" s="121">
        <v>1.7</v>
      </c>
      <c r="O16" s="121">
        <v>1.9</v>
      </c>
      <c r="P16" s="121">
        <v>3.5</v>
      </c>
      <c r="Q16" s="121">
        <v>2.3</v>
      </c>
      <c r="R16" s="121">
        <v>1.2</v>
      </c>
      <c r="S16" s="121">
        <v>0.3</v>
      </c>
      <c r="T16" s="121">
        <v>1.1</v>
      </c>
      <c r="U16" s="121">
        <v>0.4</v>
      </c>
      <c r="V16" s="121">
        <v>1</v>
      </c>
      <c r="W16" s="121">
        <v>0.5</v>
      </c>
      <c r="X16" s="121">
        <v>0.9</v>
      </c>
      <c r="Y16" s="121">
        <v>2.1</v>
      </c>
      <c r="Z16" s="40">
        <f t="shared" si="0"/>
        <v>2.633333333333333</v>
      </c>
      <c r="AA16" s="122" t="s">
        <v>50</v>
      </c>
      <c r="AB16" s="121">
        <v>8.8</v>
      </c>
      <c r="AC16" s="142">
        <v>0.013194444444444444</v>
      </c>
      <c r="AD16" s="123">
        <v>13</v>
      </c>
      <c r="AE16" s="122" t="s">
        <v>50</v>
      </c>
      <c r="AF16" s="121">
        <v>15</v>
      </c>
      <c r="AG16" s="145">
        <v>0.06319444444444444</v>
      </c>
    </row>
    <row r="17" spans="1:33" ht="14.25" customHeight="1">
      <c r="A17" s="110">
        <v>14</v>
      </c>
      <c r="B17" s="126">
        <v>1.8</v>
      </c>
      <c r="C17" s="121">
        <v>1.6</v>
      </c>
      <c r="D17" s="121">
        <v>2.5</v>
      </c>
      <c r="E17" s="121">
        <v>3.3</v>
      </c>
      <c r="F17" s="121">
        <v>2.4</v>
      </c>
      <c r="G17" s="121">
        <v>3.3</v>
      </c>
      <c r="H17" s="121">
        <v>4.6</v>
      </c>
      <c r="I17" s="121">
        <v>5</v>
      </c>
      <c r="J17" s="121">
        <v>5.3</v>
      </c>
      <c r="K17" s="121">
        <v>6.1</v>
      </c>
      <c r="L17" s="121">
        <v>4.2</v>
      </c>
      <c r="M17" s="121">
        <v>3.1</v>
      </c>
      <c r="N17" s="121">
        <v>3.2</v>
      </c>
      <c r="O17" s="121">
        <v>2.4</v>
      </c>
      <c r="P17" s="121">
        <v>3.3</v>
      </c>
      <c r="Q17" s="121">
        <v>3.4</v>
      </c>
      <c r="R17" s="121">
        <v>1.6</v>
      </c>
      <c r="S17" s="121">
        <v>1</v>
      </c>
      <c r="T17" s="121">
        <v>2.5</v>
      </c>
      <c r="U17" s="121">
        <v>1.7</v>
      </c>
      <c r="V17" s="121">
        <v>1.1</v>
      </c>
      <c r="W17" s="121">
        <v>1.2</v>
      </c>
      <c r="X17" s="121">
        <v>1.2</v>
      </c>
      <c r="Y17" s="121">
        <v>0.8</v>
      </c>
      <c r="Z17" s="40">
        <f t="shared" si="0"/>
        <v>2.7750000000000004</v>
      </c>
      <c r="AA17" s="122" t="s">
        <v>47</v>
      </c>
      <c r="AB17" s="121">
        <v>6.6</v>
      </c>
      <c r="AC17" s="142">
        <v>0.32569444444444445</v>
      </c>
      <c r="AD17" s="123">
        <v>14</v>
      </c>
      <c r="AE17" s="122" t="s">
        <v>46</v>
      </c>
      <c r="AF17" s="121">
        <v>13.1</v>
      </c>
      <c r="AG17" s="145">
        <v>0.35555555555555557</v>
      </c>
    </row>
    <row r="18" spans="1:33" ht="14.25" customHeight="1">
      <c r="A18" s="110">
        <v>15</v>
      </c>
      <c r="B18" s="126">
        <v>1.4</v>
      </c>
      <c r="C18" s="121">
        <v>2.2</v>
      </c>
      <c r="D18" s="121">
        <v>2.7</v>
      </c>
      <c r="E18" s="121">
        <v>2.6</v>
      </c>
      <c r="F18" s="121">
        <v>1.6</v>
      </c>
      <c r="G18" s="121">
        <v>1.3</v>
      </c>
      <c r="H18" s="121">
        <v>0.8</v>
      </c>
      <c r="I18" s="121">
        <v>0.8</v>
      </c>
      <c r="J18" s="121">
        <v>3.3</v>
      </c>
      <c r="K18" s="121">
        <v>2</v>
      </c>
      <c r="L18" s="121">
        <v>3.8</v>
      </c>
      <c r="M18" s="121">
        <v>2.4</v>
      </c>
      <c r="N18" s="121">
        <v>3.6</v>
      </c>
      <c r="O18" s="121">
        <v>3</v>
      </c>
      <c r="P18" s="121">
        <v>1.4</v>
      </c>
      <c r="Q18" s="121">
        <v>1</v>
      </c>
      <c r="R18" s="121">
        <v>0.9</v>
      </c>
      <c r="S18" s="121">
        <v>1.8</v>
      </c>
      <c r="T18" s="121">
        <v>0.5</v>
      </c>
      <c r="U18" s="121">
        <v>1</v>
      </c>
      <c r="V18" s="121">
        <v>1.4</v>
      </c>
      <c r="W18" s="121">
        <v>2.6</v>
      </c>
      <c r="X18" s="121">
        <v>1.8</v>
      </c>
      <c r="Y18" s="121">
        <v>2.2</v>
      </c>
      <c r="Z18" s="40">
        <f t="shared" si="0"/>
        <v>1.9208333333333334</v>
      </c>
      <c r="AA18" s="122" t="s">
        <v>50</v>
      </c>
      <c r="AB18" s="121">
        <v>5</v>
      </c>
      <c r="AC18" s="142">
        <v>0.46875</v>
      </c>
      <c r="AD18" s="123">
        <v>15</v>
      </c>
      <c r="AE18" s="122" t="s">
        <v>66</v>
      </c>
      <c r="AF18" s="121">
        <v>7.5</v>
      </c>
      <c r="AG18" s="145">
        <v>0.4583333333333333</v>
      </c>
    </row>
    <row r="19" spans="1:33" ht="14.25" customHeight="1">
      <c r="A19" s="110">
        <v>16</v>
      </c>
      <c r="B19" s="126">
        <v>2.2</v>
      </c>
      <c r="C19" s="121">
        <v>2</v>
      </c>
      <c r="D19" s="121">
        <v>3.5</v>
      </c>
      <c r="E19" s="121">
        <v>3.7</v>
      </c>
      <c r="F19" s="121">
        <v>4.3</v>
      </c>
      <c r="G19" s="121">
        <v>3.8</v>
      </c>
      <c r="H19" s="121">
        <v>4.6</v>
      </c>
      <c r="I19" s="121">
        <v>6.2</v>
      </c>
      <c r="J19" s="121">
        <v>5.8</v>
      </c>
      <c r="K19" s="121">
        <v>6.4</v>
      </c>
      <c r="L19" s="121">
        <v>6.9</v>
      </c>
      <c r="M19" s="121">
        <v>6.1</v>
      </c>
      <c r="N19" s="121">
        <v>6.9</v>
      </c>
      <c r="O19" s="121">
        <v>5.8</v>
      </c>
      <c r="P19" s="121">
        <v>6.4</v>
      </c>
      <c r="Q19" s="121">
        <v>6.6</v>
      </c>
      <c r="R19" s="121">
        <v>7</v>
      </c>
      <c r="S19" s="121">
        <v>7.1</v>
      </c>
      <c r="T19" s="121">
        <v>6.3</v>
      </c>
      <c r="U19" s="121">
        <v>5.4</v>
      </c>
      <c r="V19" s="121">
        <v>4.2</v>
      </c>
      <c r="W19" s="121">
        <v>4</v>
      </c>
      <c r="X19" s="121">
        <v>5.3</v>
      </c>
      <c r="Y19" s="121">
        <v>6.8</v>
      </c>
      <c r="Z19" s="40">
        <f t="shared" si="0"/>
        <v>5.304166666666666</v>
      </c>
      <c r="AA19" s="122" t="s">
        <v>50</v>
      </c>
      <c r="AB19" s="121">
        <v>8.5</v>
      </c>
      <c r="AC19" s="142">
        <v>0.6868055555555556</v>
      </c>
      <c r="AD19" s="123">
        <v>16</v>
      </c>
      <c r="AE19" s="122" t="s">
        <v>50</v>
      </c>
      <c r="AF19" s="121">
        <v>14.3</v>
      </c>
      <c r="AG19" s="145">
        <v>0.6826388888888889</v>
      </c>
    </row>
    <row r="20" spans="1:33" ht="14.25" customHeight="1">
      <c r="A20" s="110">
        <v>17</v>
      </c>
      <c r="B20" s="126">
        <v>5.2</v>
      </c>
      <c r="C20" s="121">
        <v>5.9</v>
      </c>
      <c r="D20" s="121">
        <v>8.6</v>
      </c>
      <c r="E20" s="121">
        <v>8.3</v>
      </c>
      <c r="F20" s="121">
        <v>8.1</v>
      </c>
      <c r="G20" s="121">
        <v>5.1</v>
      </c>
      <c r="H20" s="121">
        <v>6.9</v>
      </c>
      <c r="I20" s="121">
        <v>6.6</v>
      </c>
      <c r="J20" s="121">
        <v>4.4</v>
      </c>
      <c r="K20" s="121">
        <v>1.8</v>
      </c>
      <c r="L20" s="121">
        <v>6.2</v>
      </c>
      <c r="M20" s="121">
        <v>7.8</v>
      </c>
      <c r="N20" s="121">
        <v>5.1</v>
      </c>
      <c r="O20" s="121">
        <v>4.1</v>
      </c>
      <c r="P20" s="121">
        <v>6.4</v>
      </c>
      <c r="Q20" s="121">
        <v>5</v>
      </c>
      <c r="R20" s="121">
        <v>4.4</v>
      </c>
      <c r="S20" s="121">
        <v>2.9</v>
      </c>
      <c r="T20" s="121">
        <v>3.1</v>
      </c>
      <c r="U20" s="121">
        <v>1.4</v>
      </c>
      <c r="V20" s="121">
        <v>1.3</v>
      </c>
      <c r="W20" s="121">
        <v>1.7</v>
      </c>
      <c r="X20" s="121">
        <v>1.1</v>
      </c>
      <c r="Y20" s="121">
        <v>1.1</v>
      </c>
      <c r="Z20" s="40">
        <f t="shared" si="0"/>
        <v>4.687499999999999</v>
      </c>
      <c r="AA20" s="122" t="s">
        <v>50</v>
      </c>
      <c r="AB20" s="121">
        <v>9.9</v>
      </c>
      <c r="AC20" s="142">
        <v>0.2</v>
      </c>
      <c r="AD20" s="123">
        <v>17</v>
      </c>
      <c r="AE20" s="122" t="s">
        <v>66</v>
      </c>
      <c r="AF20" s="121">
        <v>15.5</v>
      </c>
      <c r="AG20" s="145">
        <v>0.11388888888888889</v>
      </c>
    </row>
    <row r="21" spans="1:33" ht="14.25" customHeight="1">
      <c r="A21" s="110">
        <v>18</v>
      </c>
      <c r="B21" s="126">
        <v>0.7</v>
      </c>
      <c r="C21" s="121">
        <v>1.2</v>
      </c>
      <c r="D21" s="121">
        <v>1.3</v>
      </c>
      <c r="E21" s="121">
        <v>1.4</v>
      </c>
      <c r="F21" s="121">
        <v>1.5</v>
      </c>
      <c r="G21" s="121">
        <v>0.9</v>
      </c>
      <c r="H21" s="121">
        <v>1.2</v>
      </c>
      <c r="I21" s="121">
        <v>1.6</v>
      </c>
      <c r="J21" s="121">
        <v>1.7</v>
      </c>
      <c r="K21" s="121">
        <v>2.9</v>
      </c>
      <c r="L21" s="121">
        <v>3.2</v>
      </c>
      <c r="M21" s="121">
        <v>2.2</v>
      </c>
      <c r="N21" s="121">
        <v>2.7</v>
      </c>
      <c r="O21" s="121">
        <v>2</v>
      </c>
      <c r="P21" s="121">
        <v>1.9</v>
      </c>
      <c r="Q21" s="121">
        <v>1.3</v>
      </c>
      <c r="R21" s="121">
        <v>3.1</v>
      </c>
      <c r="S21" s="121">
        <v>2.3</v>
      </c>
      <c r="T21" s="121">
        <v>2.1</v>
      </c>
      <c r="U21" s="121">
        <v>1.7</v>
      </c>
      <c r="V21" s="121">
        <v>1.8</v>
      </c>
      <c r="W21" s="121">
        <v>1.2</v>
      </c>
      <c r="X21" s="121">
        <v>1.1</v>
      </c>
      <c r="Y21" s="121">
        <v>0.8</v>
      </c>
      <c r="Z21" s="40">
        <f t="shared" si="0"/>
        <v>1.7416666666666665</v>
      </c>
      <c r="AA21" s="122" t="s">
        <v>56</v>
      </c>
      <c r="AB21" s="121">
        <v>3.9</v>
      </c>
      <c r="AC21" s="142">
        <v>0.46388888888888885</v>
      </c>
      <c r="AD21" s="123">
        <v>18</v>
      </c>
      <c r="AE21" s="122" t="s">
        <v>77</v>
      </c>
      <c r="AF21" s="121">
        <v>6.6</v>
      </c>
      <c r="AG21" s="145">
        <v>0.4576388888888889</v>
      </c>
    </row>
    <row r="22" spans="1:33" ht="14.25" customHeight="1">
      <c r="A22" s="110">
        <v>19</v>
      </c>
      <c r="B22" s="126">
        <v>0.8</v>
      </c>
      <c r="C22" s="121">
        <v>0.8</v>
      </c>
      <c r="D22" s="121">
        <v>1</v>
      </c>
      <c r="E22" s="121">
        <v>0.5</v>
      </c>
      <c r="F22" s="121">
        <v>0.9</v>
      </c>
      <c r="G22" s="121">
        <v>2.3</v>
      </c>
      <c r="H22" s="121">
        <v>4</v>
      </c>
      <c r="I22" s="121">
        <v>4.8</v>
      </c>
      <c r="J22" s="121">
        <v>4.4</v>
      </c>
      <c r="K22" s="121">
        <v>4.3</v>
      </c>
      <c r="L22" s="121">
        <v>2.6</v>
      </c>
      <c r="M22" s="121">
        <v>2.3</v>
      </c>
      <c r="N22" s="121">
        <v>2.8</v>
      </c>
      <c r="O22" s="121">
        <v>2.5</v>
      </c>
      <c r="P22" s="121">
        <v>2</v>
      </c>
      <c r="Q22" s="121">
        <v>1.5</v>
      </c>
      <c r="R22" s="121">
        <v>1</v>
      </c>
      <c r="S22" s="121">
        <v>0.9</v>
      </c>
      <c r="T22" s="121">
        <v>0.4</v>
      </c>
      <c r="U22" s="121">
        <v>1.5</v>
      </c>
      <c r="V22" s="121">
        <v>1.5</v>
      </c>
      <c r="W22" s="121">
        <v>1.6</v>
      </c>
      <c r="X22" s="121">
        <v>0.5</v>
      </c>
      <c r="Y22" s="121">
        <v>1.3</v>
      </c>
      <c r="Z22" s="40">
        <f t="shared" si="0"/>
        <v>1.9249999999999998</v>
      </c>
      <c r="AA22" s="122" t="s">
        <v>50</v>
      </c>
      <c r="AB22" s="121">
        <v>5.5</v>
      </c>
      <c r="AC22" s="142">
        <v>0.34027777777777773</v>
      </c>
      <c r="AD22" s="123">
        <v>19</v>
      </c>
      <c r="AE22" s="122" t="s">
        <v>50</v>
      </c>
      <c r="AF22" s="121">
        <v>8.1</v>
      </c>
      <c r="AG22" s="145">
        <v>0.3347222222222222</v>
      </c>
    </row>
    <row r="23" spans="1:33" ht="14.25" customHeight="1">
      <c r="A23" s="110">
        <v>20</v>
      </c>
      <c r="B23" s="126">
        <v>0.7</v>
      </c>
      <c r="C23" s="121">
        <v>1</v>
      </c>
      <c r="D23" s="121">
        <v>1.4</v>
      </c>
      <c r="E23" s="121">
        <v>1.8</v>
      </c>
      <c r="F23" s="121">
        <v>0.9</v>
      </c>
      <c r="G23" s="121">
        <v>1.2</v>
      </c>
      <c r="H23" s="121">
        <v>1.3</v>
      </c>
      <c r="I23" s="121">
        <v>1.3</v>
      </c>
      <c r="J23" s="121">
        <v>2.1</v>
      </c>
      <c r="K23" s="121">
        <v>1</v>
      </c>
      <c r="L23" s="121">
        <v>1.6</v>
      </c>
      <c r="M23" s="121">
        <v>1.2</v>
      </c>
      <c r="N23" s="121">
        <v>1.7</v>
      </c>
      <c r="O23" s="121">
        <v>1.1</v>
      </c>
      <c r="P23" s="121">
        <v>5.4</v>
      </c>
      <c r="Q23" s="121">
        <v>4.3</v>
      </c>
      <c r="R23" s="121">
        <v>3.9</v>
      </c>
      <c r="S23" s="121">
        <v>2.2</v>
      </c>
      <c r="T23" s="121">
        <v>1.9</v>
      </c>
      <c r="U23" s="121">
        <v>3.5</v>
      </c>
      <c r="V23" s="121">
        <v>4.2</v>
      </c>
      <c r="W23" s="121">
        <v>3.2</v>
      </c>
      <c r="X23" s="121">
        <v>3</v>
      </c>
      <c r="Y23" s="121">
        <v>1.3</v>
      </c>
      <c r="Z23" s="40">
        <f t="shared" si="0"/>
        <v>2.1333333333333333</v>
      </c>
      <c r="AA23" s="122" t="s">
        <v>48</v>
      </c>
      <c r="AB23" s="121">
        <v>6.1</v>
      </c>
      <c r="AC23" s="142">
        <v>0.6270833333333333</v>
      </c>
      <c r="AD23" s="123">
        <v>20</v>
      </c>
      <c r="AE23" s="122" t="s">
        <v>48</v>
      </c>
      <c r="AF23" s="121">
        <v>11.1</v>
      </c>
      <c r="AG23" s="145">
        <v>0.6222222222222222</v>
      </c>
    </row>
    <row r="24" spans="1:33" ht="14.25" customHeight="1">
      <c r="A24" s="111">
        <v>21</v>
      </c>
      <c r="B24" s="127">
        <v>1.6</v>
      </c>
      <c r="C24" s="128">
        <v>1.4</v>
      </c>
      <c r="D24" s="128">
        <v>0.6</v>
      </c>
      <c r="E24" s="128">
        <v>1.2</v>
      </c>
      <c r="F24" s="128">
        <v>1.1</v>
      </c>
      <c r="G24" s="128">
        <v>0.6</v>
      </c>
      <c r="H24" s="128">
        <v>0.9</v>
      </c>
      <c r="I24" s="128">
        <v>0.9</v>
      </c>
      <c r="J24" s="128">
        <v>1.3</v>
      </c>
      <c r="K24" s="128">
        <v>2.1</v>
      </c>
      <c r="L24" s="128">
        <v>1.6</v>
      </c>
      <c r="M24" s="128">
        <v>1.6</v>
      </c>
      <c r="N24" s="128">
        <v>1.6</v>
      </c>
      <c r="O24" s="128">
        <v>1.7</v>
      </c>
      <c r="P24" s="128">
        <v>1.3</v>
      </c>
      <c r="Q24" s="128">
        <v>1</v>
      </c>
      <c r="R24" s="128">
        <v>1.7</v>
      </c>
      <c r="S24" s="128">
        <v>1.1</v>
      </c>
      <c r="T24" s="128">
        <v>1.6</v>
      </c>
      <c r="U24" s="128">
        <v>1</v>
      </c>
      <c r="V24" s="128">
        <v>1.1</v>
      </c>
      <c r="W24" s="128">
        <v>3.3</v>
      </c>
      <c r="X24" s="128">
        <v>3.2</v>
      </c>
      <c r="Y24" s="128">
        <v>4.4</v>
      </c>
      <c r="Z24" s="41">
        <f t="shared" si="0"/>
        <v>1.5791666666666668</v>
      </c>
      <c r="AA24" s="131" t="s">
        <v>50</v>
      </c>
      <c r="AB24" s="128">
        <v>5.7</v>
      </c>
      <c r="AC24" s="143">
        <v>0.9798611111111111</v>
      </c>
      <c r="AD24" s="132">
        <v>21</v>
      </c>
      <c r="AE24" s="131" t="s">
        <v>50</v>
      </c>
      <c r="AF24" s="128">
        <v>8.7</v>
      </c>
      <c r="AG24" s="146">
        <v>0.9756944444444445</v>
      </c>
    </row>
    <row r="25" spans="1:33" ht="14.25" customHeight="1">
      <c r="A25" s="110">
        <v>22</v>
      </c>
      <c r="B25" s="126">
        <v>3.1</v>
      </c>
      <c r="C25" s="121">
        <v>2.8</v>
      </c>
      <c r="D25" s="121">
        <v>3.4</v>
      </c>
      <c r="E25" s="121">
        <v>1.9</v>
      </c>
      <c r="F25" s="121">
        <v>2.7</v>
      </c>
      <c r="G25" s="121">
        <v>3.3</v>
      </c>
      <c r="H25" s="121">
        <v>3.7</v>
      </c>
      <c r="I25" s="121">
        <v>2</v>
      </c>
      <c r="J25" s="121">
        <v>4</v>
      </c>
      <c r="K25" s="121">
        <v>5.2</v>
      </c>
      <c r="L25" s="121">
        <v>5.3</v>
      </c>
      <c r="M25" s="121">
        <v>4.8</v>
      </c>
      <c r="N25" s="121">
        <v>4.9</v>
      </c>
      <c r="O25" s="121">
        <v>5.2</v>
      </c>
      <c r="P25" s="121">
        <v>5.9</v>
      </c>
      <c r="Q25" s="121">
        <v>7.3</v>
      </c>
      <c r="R25" s="121">
        <v>6.7</v>
      </c>
      <c r="S25" s="121">
        <v>7.9</v>
      </c>
      <c r="T25" s="121">
        <v>8.7</v>
      </c>
      <c r="U25" s="121">
        <v>8.1</v>
      </c>
      <c r="V25" s="121">
        <v>6.8</v>
      </c>
      <c r="W25" s="121">
        <v>9</v>
      </c>
      <c r="X25" s="121">
        <v>8</v>
      </c>
      <c r="Y25" s="121">
        <v>6.8</v>
      </c>
      <c r="Z25" s="40">
        <f t="shared" si="0"/>
        <v>5.3125</v>
      </c>
      <c r="AA25" s="122" t="s">
        <v>50</v>
      </c>
      <c r="AB25" s="121">
        <v>9.8</v>
      </c>
      <c r="AC25" s="142">
        <v>0.9138888888888889</v>
      </c>
      <c r="AD25" s="123">
        <v>22</v>
      </c>
      <c r="AE25" s="122" t="s">
        <v>50</v>
      </c>
      <c r="AF25" s="121">
        <v>16.6</v>
      </c>
      <c r="AG25" s="145">
        <v>0.9027777777777778</v>
      </c>
    </row>
    <row r="26" spans="1:33" ht="14.25" customHeight="1">
      <c r="A26" s="110">
        <v>23</v>
      </c>
      <c r="B26" s="126">
        <v>6.7</v>
      </c>
      <c r="C26" s="121">
        <v>5.9</v>
      </c>
      <c r="D26" s="121">
        <v>4.5</v>
      </c>
      <c r="E26" s="121">
        <v>4.5</v>
      </c>
      <c r="F26" s="121">
        <v>4.3</v>
      </c>
      <c r="G26" s="121">
        <v>4.6</v>
      </c>
      <c r="H26" s="121">
        <v>6.4</v>
      </c>
      <c r="I26" s="121">
        <v>5.7</v>
      </c>
      <c r="J26" s="121">
        <v>5</v>
      </c>
      <c r="K26" s="121">
        <v>5.3</v>
      </c>
      <c r="L26" s="121">
        <v>4.2</v>
      </c>
      <c r="M26" s="121">
        <v>5</v>
      </c>
      <c r="N26" s="121">
        <v>4.8</v>
      </c>
      <c r="O26" s="121">
        <v>4.1</v>
      </c>
      <c r="P26" s="121">
        <v>4.9</v>
      </c>
      <c r="Q26" s="121">
        <v>3.7</v>
      </c>
      <c r="R26" s="121">
        <v>4.5</v>
      </c>
      <c r="S26" s="121">
        <v>4.1</v>
      </c>
      <c r="T26" s="121">
        <v>4.2</v>
      </c>
      <c r="U26" s="121">
        <v>3</v>
      </c>
      <c r="V26" s="121">
        <v>3.3</v>
      </c>
      <c r="W26" s="121">
        <v>2.7</v>
      </c>
      <c r="X26" s="121">
        <v>2.5</v>
      </c>
      <c r="Y26" s="121">
        <v>3.5</v>
      </c>
      <c r="Z26" s="40">
        <f t="shared" si="0"/>
        <v>4.4750000000000005</v>
      </c>
      <c r="AA26" s="122" t="s">
        <v>50</v>
      </c>
      <c r="AB26" s="121">
        <v>8.4</v>
      </c>
      <c r="AC26" s="142">
        <v>0.034027777777777775</v>
      </c>
      <c r="AD26" s="123">
        <v>23</v>
      </c>
      <c r="AE26" s="122" t="s">
        <v>50</v>
      </c>
      <c r="AF26" s="121">
        <v>13.8</v>
      </c>
      <c r="AG26" s="145">
        <v>0.002777777777777778</v>
      </c>
    </row>
    <row r="27" spans="1:33" ht="14.25" customHeight="1">
      <c r="A27" s="110">
        <v>24</v>
      </c>
      <c r="B27" s="126">
        <v>3.4</v>
      </c>
      <c r="C27" s="121">
        <v>3.1</v>
      </c>
      <c r="D27" s="121">
        <v>2.9</v>
      </c>
      <c r="E27" s="121">
        <v>3.1</v>
      </c>
      <c r="F27" s="121">
        <v>2.6</v>
      </c>
      <c r="G27" s="121">
        <v>3.5</v>
      </c>
      <c r="H27" s="121">
        <v>4.1</v>
      </c>
      <c r="I27" s="121">
        <v>3.1</v>
      </c>
      <c r="J27" s="121">
        <v>3.1</v>
      </c>
      <c r="K27" s="121">
        <v>2.5</v>
      </c>
      <c r="L27" s="121">
        <v>2.9</v>
      </c>
      <c r="M27" s="121">
        <v>3.1</v>
      </c>
      <c r="N27" s="121">
        <v>4.4</v>
      </c>
      <c r="O27" s="121">
        <v>4.2</v>
      </c>
      <c r="P27" s="121">
        <v>3.6</v>
      </c>
      <c r="Q27" s="121">
        <v>2.5</v>
      </c>
      <c r="R27" s="121">
        <v>2.9</v>
      </c>
      <c r="S27" s="121">
        <v>1</v>
      </c>
      <c r="T27" s="121">
        <v>1.6</v>
      </c>
      <c r="U27" s="121">
        <v>1.1</v>
      </c>
      <c r="V27" s="121">
        <v>1.2</v>
      </c>
      <c r="W27" s="121">
        <v>1.4</v>
      </c>
      <c r="X27" s="121">
        <v>1.3</v>
      </c>
      <c r="Y27" s="121">
        <v>1.5</v>
      </c>
      <c r="Z27" s="40">
        <f t="shared" si="0"/>
        <v>2.670833333333334</v>
      </c>
      <c r="AA27" s="122" t="s">
        <v>58</v>
      </c>
      <c r="AB27" s="121">
        <v>5</v>
      </c>
      <c r="AC27" s="142">
        <v>0.5131944444444444</v>
      </c>
      <c r="AD27" s="123">
        <v>24</v>
      </c>
      <c r="AE27" s="122" t="s">
        <v>58</v>
      </c>
      <c r="AF27" s="121">
        <v>7.7</v>
      </c>
      <c r="AG27" s="145">
        <v>0.5645833333333333</v>
      </c>
    </row>
    <row r="28" spans="1:33" ht="14.25" customHeight="1">
      <c r="A28" s="110">
        <v>25</v>
      </c>
      <c r="B28" s="126">
        <v>1.6</v>
      </c>
      <c r="C28" s="121">
        <v>1.1</v>
      </c>
      <c r="D28" s="121">
        <v>1.9</v>
      </c>
      <c r="E28" s="121">
        <v>1.6</v>
      </c>
      <c r="F28" s="121">
        <v>1.6</v>
      </c>
      <c r="G28" s="121">
        <v>1.2</v>
      </c>
      <c r="H28" s="121">
        <v>0.6</v>
      </c>
      <c r="I28" s="121">
        <v>1.7</v>
      </c>
      <c r="J28" s="121">
        <v>2</v>
      </c>
      <c r="K28" s="121">
        <v>3.4</v>
      </c>
      <c r="L28" s="121">
        <v>2.7</v>
      </c>
      <c r="M28" s="121">
        <v>2.9</v>
      </c>
      <c r="N28" s="121">
        <v>2.2</v>
      </c>
      <c r="O28" s="121">
        <v>2.4</v>
      </c>
      <c r="P28" s="121">
        <v>3</v>
      </c>
      <c r="Q28" s="121">
        <v>5.8</v>
      </c>
      <c r="R28" s="121">
        <v>4.4</v>
      </c>
      <c r="S28" s="121">
        <v>3.9</v>
      </c>
      <c r="T28" s="121">
        <v>3.4</v>
      </c>
      <c r="U28" s="121">
        <v>3.1</v>
      </c>
      <c r="V28" s="121">
        <v>2.5</v>
      </c>
      <c r="W28" s="121">
        <v>4.5</v>
      </c>
      <c r="X28" s="121">
        <v>4.7</v>
      </c>
      <c r="Y28" s="121">
        <v>4.7</v>
      </c>
      <c r="Z28" s="40">
        <f t="shared" si="0"/>
        <v>2.7874999999999996</v>
      </c>
      <c r="AA28" s="122" t="s">
        <v>49</v>
      </c>
      <c r="AB28" s="121">
        <v>5.9</v>
      </c>
      <c r="AC28" s="142">
        <v>0.9472222222222223</v>
      </c>
      <c r="AD28" s="123">
        <v>25</v>
      </c>
      <c r="AE28" s="122" t="s">
        <v>54</v>
      </c>
      <c r="AF28" s="121">
        <v>10.5</v>
      </c>
      <c r="AG28" s="145">
        <v>0.6611111111111111</v>
      </c>
    </row>
    <row r="29" spans="1:33" ht="14.25" customHeight="1">
      <c r="A29" s="110">
        <v>26</v>
      </c>
      <c r="B29" s="126">
        <v>3.6</v>
      </c>
      <c r="C29" s="121">
        <v>1.4</v>
      </c>
      <c r="D29" s="121">
        <v>2.6</v>
      </c>
      <c r="E29" s="121">
        <v>1.9</v>
      </c>
      <c r="F29" s="121">
        <v>1.3</v>
      </c>
      <c r="G29" s="121">
        <v>2.7</v>
      </c>
      <c r="H29" s="121">
        <v>3.9</v>
      </c>
      <c r="I29" s="121">
        <v>4.1</v>
      </c>
      <c r="J29" s="121">
        <v>4.1</v>
      </c>
      <c r="K29" s="121">
        <v>2.6</v>
      </c>
      <c r="L29" s="121">
        <v>6.2</v>
      </c>
      <c r="M29" s="121">
        <v>6.6</v>
      </c>
      <c r="N29" s="121">
        <v>6</v>
      </c>
      <c r="O29" s="121">
        <v>5.4</v>
      </c>
      <c r="P29" s="121">
        <v>6.5</v>
      </c>
      <c r="Q29" s="121">
        <v>5.4</v>
      </c>
      <c r="R29" s="121">
        <v>4.1</v>
      </c>
      <c r="S29" s="121">
        <v>3.2</v>
      </c>
      <c r="T29" s="121">
        <v>2.5</v>
      </c>
      <c r="U29" s="121">
        <v>2.2</v>
      </c>
      <c r="V29" s="121">
        <v>3.4</v>
      </c>
      <c r="W29" s="121">
        <v>3.1</v>
      </c>
      <c r="X29" s="121">
        <v>3.6</v>
      </c>
      <c r="Y29" s="121">
        <v>4</v>
      </c>
      <c r="Z29" s="40">
        <f t="shared" si="0"/>
        <v>3.766666666666667</v>
      </c>
      <c r="AA29" s="122" t="s">
        <v>50</v>
      </c>
      <c r="AB29" s="121">
        <v>7.3</v>
      </c>
      <c r="AC29" s="142">
        <v>0.4673611111111111</v>
      </c>
      <c r="AD29" s="123">
        <v>26</v>
      </c>
      <c r="AE29" s="122" t="s">
        <v>58</v>
      </c>
      <c r="AF29" s="121">
        <v>11</v>
      </c>
      <c r="AG29" s="145">
        <v>0.47430555555555554</v>
      </c>
    </row>
    <row r="30" spans="1:33" ht="14.25" customHeight="1">
      <c r="A30" s="110">
        <v>27</v>
      </c>
      <c r="B30" s="126">
        <v>4.1</v>
      </c>
      <c r="C30" s="121">
        <v>2.5</v>
      </c>
      <c r="D30" s="121">
        <v>2.5</v>
      </c>
      <c r="E30" s="121">
        <v>2.8</v>
      </c>
      <c r="F30" s="121">
        <v>1.4</v>
      </c>
      <c r="G30" s="121">
        <v>2.7</v>
      </c>
      <c r="H30" s="121">
        <v>5.1</v>
      </c>
      <c r="I30" s="121">
        <v>5.3</v>
      </c>
      <c r="J30" s="121">
        <v>5.5</v>
      </c>
      <c r="K30" s="121">
        <v>3.5</v>
      </c>
      <c r="L30" s="121">
        <v>5.2</v>
      </c>
      <c r="M30" s="121">
        <v>3.3</v>
      </c>
      <c r="N30" s="121">
        <v>2.9</v>
      </c>
      <c r="O30" s="121">
        <v>2.2</v>
      </c>
      <c r="P30" s="121">
        <v>1.7</v>
      </c>
      <c r="Q30" s="121">
        <v>1.8</v>
      </c>
      <c r="R30" s="121">
        <v>1.1</v>
      </c>
      <c r="S30" s="121">
        <v>2</v>
      </c>
      <c r="T30" s="121">
        <v>1.7</v>
      </c>
      <c r="U30" s="121">
        <v>1.5</v>
      </c>
      <c r="V30" s="121">
        <v>1</v>
      </c>
      <c r="W30" s="121">
        <v>1.2</v>
      </c>
      <c r="X30" s="121">
        <v>1</v>
      </c>
      <c r="Y30" s="121">
        <v>0.6</v>
      </c>
      <c r="Z30" s="40">
        <f t="shared" si="0"/>
        <v>2.608333333333334</v>
      </c>
      <c r="AA30" s="122" t="s">
        <v>50</v>
      </c>
      <c r="AB30" s="121">
        <v>6.4</v>
      </c>
      <c r="AC30" s="142">
        <v>0.29791666666666666</v>
      </c>
      <c r="AD30" s="123">
        <v>27</v>
      </c>
      <c r="AE30" s="122" t="s">
        <v>50</v>
      </c>
      <c r="AF30" s="121">
        <v>9.6</v>
      </c>
      <c r="AG30" s="145">
        <v>0.45069444444444445</v>
      </c>
    </row>
    <row r="31" spans="1:33" ht="14.25" customHeight="1">
      <c r="A31" s="110">
        <v>28</v>
      </c>
      <c r="B31" s="126">
        <v>1.5</v>
      </c>
      <c r="C31" s="121">
        <v>0.9</v>
      </c>
      <c r="D31" s="121">
        <v>1.5</v>
      </c>
      <c r="E31" s="121">
        <v>2.4</v>
      </c>
      <c r="F31" s="121">
        <v>0.7</v>
      </c>
      <c r="G31" s="121">
        <v>1.5</v>
      </c>
      <c r="H31" s="121">
        <v>0.8</v>
      </c>
      <c r="I31" s="121">
        <v>1.5</v>
      </c>
      <c r="J31" s="121">
        <v>2</v>
      </c>
      <c r="K31" s="121">
        <v>2</v>
      </c>
      <c r="L31" s="121">
        <v>1.8</v>
      </c>
      <c r="M31" s="121">
        <v>1.7</v>
      </c>
      <c r="N31" s="121">
        <v>2.7</v>
      </c>
      <c r="O31" s="121">
        <v>2.7</v>
      </c>
      <c r="P31" s="121">
        <v>1.9</v>
      </c>
      <c r="Q31" s="121">
        <v>0.8</v>
      </c>
      <c r="R31" s="121">
        <v>2.4</v>
      </c>
      <c r="S31" s="121">
        <v>0.9</v>
      </c>
      <c r="T31" s="121">
        <v>1.9</v>
      </c>
      <c r="U31" s="121">
        <v>3.3</v>
      </c>
      <c r="V31" s="121">
        <v>1.3</v>
      </c>
      <c r="W31" s="121">
        <v>1.2</v>
      </c>
      <c r="X31" s="121">
        <v>1.4</v>
      </c>
      <c r="Y31" s="121">
        <v>2</v>
      </c>
      <c r="Z31" s="40">
        <f t="shared" si="0"/>
        <v>1.6999999999999995</v>
      </c>
      <c r="AA31" s="114" t="s">
        <v>67</v>
      </c>
      <c r="AB31" s="9">
        <v>4.1</v>
      </c>
      <c r="AC31" s="136">
        <v>0.5354166666666667</v>
      </c>
      <c r="AD31" s="29">
        <v>28</v>
      </c>
      <c r="AE31" s="114" t="s">
        <v>67</v>
      </c>
      <c r="AF31" s="9">
        <v>10.1</v>
      </c>
      <c r="AG31" s="139">
        <v>0.6840277777777778</v>
      </c>
    </row>
    <row r="32" spans="1:33" ht="14.25" customHeight="1">
      <c r="A32" s="110">
        <v>29</v>
      </c>
      <c r="B32" s="13">
        <v>0.8</v>
      </c>
      <c r="C32" s="9">
        <v>1.4</v>
      </c>
      <c r="D32" s="9">
        <v>2.5</v>
      </c>
      <c r="E32" s="9">
        <v>3.6</v>
      </c>
      <c r="F32" s="9">
        <v>2.4</v>
      </c>
      <c r="G32" s="9">
        <v>2.3</v>
      </c>
      <c r="H32" s="9">
        <v>1.4</v>
      </c>
      <c r="I32" s="9">
        <v>1.6</v>
      </c>
      <c r="J32" s="9">
        <v>1.7</v>
      </c>
      <c r="K32" s="9">
        <v>1.6</v>
      </c>
      <c r="L32" s="9">
        <v>2.7</v>
      </c>
      <c r="M32" s="9">
        <v>1.8</v>
      </c>
      <c r="N32" s="9">
        <v>4.6</v>
      </c>
      <c r="O32" s="9">
        <v>5.3</v>
      </c>
      <c r="P32" s="9">
        <v>5.3</v>
      </c>
      <c r="Q32" s="9">
        <v>5.4</v>
      </c>
      <c r="R32" s="9">
        <v>3.4</v>
      </c>
      <c r="S32" s="9">
        <v>3.1</v>
      </c>
      <c r="T32" s="9">
        <v>2.9</v>
      </c>
      <c r="U32" s="9">
        <v>2.4</v>
      </c>
      <c r="V32" s="9">
        <v>2.8</v>
      </c>
      <c r="W32" s="9">
        <v>2.9</v>
      </c>
      <c r="X32" s="9">
        <v>1.4</v>
      </c>
      <c r="Y32" s="9">
        <v>1</v>
      </c>
      <c r="Z32" s="40">
        <f t="shared" si="0"/>
        <v>2.679166666666666</v>
      </c>
      <c r="AA32" s="114" t="s">
        <v>54</v>
      </c>
      <c r="AB32" s="9">
        <v>7.6</v>
      </c>
      <c r="AC32" s="136">
        <v>0.5555555555555556</v>
      </c>
      <c r="AD32" s="29">
        <v>29</v>
      </c>
      <c r="AE32" s="114" t="s">
        <v>54</v>
      </c>
      <c r="AF32" s="9">
        <v>13.4</v>
      </c>
      <c r="AG32" s="139">
        <v>0.5840277777777778</v>
      </c>
    </row>
    <row r="33" spans="1:33" ht="14.25" customHeight="1">
      <c r="A33" s="110">
        <v>30</v>
      </c>
      <c r="B33" s="13">
        <v>1.2</v>
      </c>
      <c r="C33" s="9">
        <v>1</v>
      </c>
      <c r="D33" s="9">
        <v>1</v>
      </c>
      <c r="E33" s="9">
        <v>1.7</v>
      </c>
      <c r="F33" s="9">
        <v>1.1</v>
      </c>
      <c r="G33" s="9">
        <v>1.2</v>
      </c>
      <c r="H33" s="9">
        <v>0.8</v>
      </c>
      <c r="I33" s="9">
        <v>1.5</v>
      </c>
      <c r="J33" s="9">
        <v>2</v>
      </c>
      <c r="K33" s="9">
        <v>2.6</v>
      </c>
      <c r="L33" s="9">
        <v>1.6</v>
      </c>
      <c r="M33" s="9">
        <v>1</v>
      </c>
      <c r="N33" s="9">
        <v>2</v>
      </c>
      <c r="O33" s="9">
        <v>1.7</v>
      </c>
      <c r="P33" s="9">
        <v>2.3</v>
      </c>
      <c r="Q33" s="9">
        <v>3.3</v>
      </c>
      <c r="R33" s="9">
        <v>5.8</v>
      </c>
      <c r="S33" s="9">
        <v>2.6</v>
      </c>
      <c r="T33" s="9">
        <v>2.9</v>
      </c>
      <c r="U33" s="9">
        <v>3</v>
      </c>
      <c r="V33" s="9">
        <v>2.7</v>
      </c>
      <c r="W33" s="9">
        <v>2</v>
      </c>
      <c r="X33" s="9">
        <v>2.2</v>
      </c>
      <c r="Y33" s="9">
        <v>3.1</v>
      </c>
      <c r="Z33" s="40">
        <f t="shared" si="0"/>
        <v>2.0958333333333337</v>
      </c>
      <c r="AA33" s="114" t="s">
        <v>50</v>
      </c>
      <c r="AB33" s="9">
        <v>6.2</v>
      </c>
      <c r="AC33" s="136">
        <v>0.6993055555555556</v>
      </c>
      <c r="AD33" s="29">
        <v>30</v>
      </c>
      <c r="AE33" s="114" t="s">
        <v>50</v>
      </c>
      <c r="AF33" s="9">
        <v>10.4</v>
      </c>
      <c r="AG33" s="139">
        <v>0.6923611111111111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2.603333333333333</v>
      </c>
      <c r="C35" s="27">
        <f t="shared" si="1"/>
        <v>2.376666666666667</v>
      </c>
      <c r="D35" s="27">
        <f t="shared" si="1"/>
        <v>2.6966666666666668</v>
      </c>
      <c r="E35" s="27">
        <f t="shared" si="1"/>
        <v>2.77</v>
      </c>
      <c r="F35" s="27">
        <f t="shared" si="1"/>
        <v>2.53</v>
      </c>
      <c r="G35" s="27">
        <f t="shared" si="1"/>
        <v>2.55</v>
      </c>
      <c r="H35" s="27">
        <f t="shared" si="1"/>
        <v>2.8366666666666664</v>
      </c>
      <c r="I35" s="27">
        <f t="shared" si="1"/>
        <v>3.1266666666666665</v>
      </c>
      <c r="J35" s="27">
        <f t="shared" si="1"/>
        <v>3.1799999999999993</v>
      </c>
      <c r="K35" s="27">
        <f t="shared" si="1"/>
        <v>2.9533333333333327</v>
      </c>
      <c r="L35" s="27">
        <f aca="true" t="shared" si="2" ref="L35:Z35">AVERAGE(L4:L34)</f>
        <v>3.463333333333333</v>
      </c>
      <c r="M35" s="27">
        <f t="shared" si="2"/>
        <v>3.3999999999999995</v>
      </c>
      <c r="N35" s="27">
        <f t="shared" si="2"/>
        <v>3.520000000000001</v>
      </c>
      <c r="O35" s="27">
        <f t="shared" si="2"/>
        <v>3.5333333333333337</v>
      </c>
      <c r="P35" s="27">
        <f t="shared" si="2"/>
        <v>3.6100000000000003</v>
      </c>
      <c r="Q35" s="27">
        <f t="shared" si="2"/>
        <v>3.6366666666666663</v>
      </c>
      <c r="R35" s="27">
        <f t="shared" si="2"/>
        <v>3.3333333333333335</v>
      </c>
      <c r="S35" s="27">
        <f t="shared" si="2"/>
        <v>2.81</v>
      </c>
      <c r="T35" s="27">
        <f t="shared" si="2"/>
        <v>2.7366666666666672</v>
      </c>
      <c r="U35" s="27">
        <f t="shared" si="2"/>
        <v>2.616666666666667</v>
      </c>
      <c r="V35" s="27">
        <f t="shared" si="2"/>
        <v>2.4733333333333336</v>
      </c>
      <c r="W35" s="27">
        <f t="shared" si="2"/>
        <v>2.533333333333333</v>
      </c>
      <c r="X35" s="27">
        <f t="shared" si="2"/>
        <v>2.613333333333334</v>
      </c>
      <c r="Y35" s="27">
        <f t="shared" si="2"/>
        <v>2.846666666666666</v>
      </c>
      <c r="Z35" s="42">
        <f t="shared" si="2"/>
        <v>2.947916666666666</v>
      </c>
      <c r="AA35" s="116"/>
      <c r="AB35" s="27">
        <f>AVERAGE(AB4:AB34)</f>
        <v>6.540000000000001</v>
      </c>
      <c r="AC35" s="37"/>
      <c r="AD35" s="37"/>
      <c r="AE35" s="116"/>
      <c r="AF35" s="27">
        <f>AVERAGE(AF4:AF34)</f>
        <v>11.249999999999998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11.7</v>
      </c>
      <c r="O38" s="133" t="s">
        <v>48</v>
      </c>
      <c r="P38" s="134">
        <v>2</v>
      </c>
      <c r="Q38" s="147">
        <v>0.3277777777777778</v>
      </c>
      <c r="T38" s="19">
        <f>MAX(風速2)</f>
        <v>24.5</v>
      </c>
      <c r="U38" s="133" t="s">
        <v>54</v>
      </c>
      <c r="V38" s="134">
        <v>2</v>
      </c>
      <c r="W38" s="147">
        <v>0.16666666666666666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1.3</v>
      </c>
      <c r="C4" s="11">
        <v>1.1</v>
      </c>
      <c r="D4" s="11">
        <v>1</v>
      </c>
      <c r="E4" s="11">
        <v>1.4</v>
      </c>
      <c r="F4" s="11">
        <v>1</v>
      </c>
      <c r="G4" s="11">
        <v>1</v>
      </c>
      <c r="H4" s="11">
        <v>1.9</v>
      </c>
      <c r="I4" s="11">
        <v>2.4</v>
      </c>
      <c r="J4" s="11">
        <v>4.4</v>
      </c>
      <c r="K4" s="11">
        <v>3.6</v>
      </c>
      <c r="L4" s="11">
        <v>4.6</v>
      </c>
      <c r="M4" s="11">
        <v>3.1</v>
      </c>
      <c r="N4" s="11">
        <v>2.9</v>
      </c>
      <c r="O4" s="11">
        <v>3.3</v>
      </c>
      <c r="P4" s="11">
        <v>4.9</v>
      </c>
      <c r="Q4" s="11">
        <v>3</v>
      </c>
      <c r="R4" s="11">
        <v>1.6</v>
      </c>
      <c r="S4" s="11">
        <v>0.6</v>
      </c>
      <c r="T4" s="11">
        <v>1.9</v>
      </c>
      <c r="U4" s="11">
        <v>1.4</v>
      </c>
      <c r="V4" s="11">
        <v>1.3</v>
      </c>
      <c r="W4" s="11">
        <v>2.7</v>
      </c>
      <c r="X4" s="11">
        <v>1.4</v>
      </c>
      <c r="Y4" s="11">
        <v>2</v>
      </c>
      <c r="Z4" s="39">
        <f aca="true" t="shared" si="0" ref="Z4:Z34">AVERAGE(B4:Y4)</f>
        <v>2.2416666666666667</v>
      </c>
      <c r="AA4" s="113" t="s">
        <v>48</v>
      </c>
      <c r="AB4" s="11">
        <v>5.7</v>
      </c>
      <c r="AC4" s="135">
        <v>0.40069444444444446</v>
      </c>
      <c r="AD4" s="28">
        <v>1</v>
      </c>
      <c r="AE4" s="113" t="s">
        <v>67</v>
      </c>
      <c r="AF4" s="11">
        <v>10.6</v>
      </c>
      <c r="AG4" s="138">
        <v>0.61875</v>
      </c>
    </row>
    <row r="5" spans="1:33" ht="14.25" customHeight="1">
      <c r="A5" s="110">
        <v>2</v>
      </c>
      <c r="B5" s="13">
        <v>1.3</v>
      </c>
      <c r="C5" s="9">
        <v>1.6</v>
      </c>
      <c r="D5" s="9">
        <v>0.8</v>
      </c>
      <c r="E5" s="9">
        <v>2</v>
      </c>
      <c r="F5" s="9">
        <v>1.1</v>
      </c>
      <c r="G5" s="9">
        <v>1.5</v>
      </c>
      <c r="H5" s="9">
        <v>3.2</v>
      </c>
      <c r="I5" s="9">
        <v>3.4</v>
      </c>
      <c r="J5" s="9">
        <v>2.7</v>
      </c>
      <c r="K5" s="9">
        <v>2.8</v>
      </c>
      <c r="L5" s="9">
        <v>1.8</v>
      </c>
      <c r="M5" s="9">
        <v>2.1</v>
      </c>
      <c r="N5" s="9">
        <v>2.4</v>
      </c>
      <c r="O5" s="9">
        <v>1.5</v>
      </c>
      <c r="P5" s="9">
        <v>1.4</v>
      </c>
      <c r="Q5" s="9">
        <v>1.7</v>
      </c>
      <c r="R5" s="9">
        <v>1.1</v>
      </c>
      <c r="S5" s="9">
        <v>0.6</v>
      </c>
      <c r="T5" s="9">
        <v>1.9</v>
      </c>
      <c r="U5" s="9">
        <v>1.7</v>
      </c>
      <c r="V5" s="9">
        <v>1.4</v>
      </c>
      <c r="W5" s="9">
        <v>1.2</v>
      </c>
      <c r="X5" s="9">
        <v>1.3</v>
      </c>
      <c r="Y5" s="9">
        <v>0.5</v>
      </c>
      <c r="Z5" s="40">
        <f t="shared" si="0"/>
        <v>1.7083333333333333</v>
      </c>
      <c r="AA5" s="114" t="s">
        <v>69</v>
      </c>
      <c r="AB5" s="9">
        <v>4.1</v>
      </c>
      <c r="AC5" s="136">
        <v>0.35625</v>
      </c>
      <c r="AD5" s="29">
        <v>2</v>
      </c>
      <c r="AE5" s="114" t="s">
        <v>69</v>
      </c>
      <c r="AF5" s="9">
        <v>6.4</v>
      </c>
      <c r="AG5" s="139">
        <v>0.3756944444444445</v>
      </c>
    </row>
    <row r="6" spans="1:33" ht="14.25" customHeight="1">
      <c r="A6" s="110">
        <v>3</v>
      </c>
      <c r="B6" s="13">
        <v>1.4</v>
      </c>
      <c r="C6" s="9">
        <v>1</v>
      </c>
      <c r="D6" s="9">
        <v>1.1</v>
      </c>
      <c r="E6" s="9">
        <v>1.1</v>
      </c>
      <c r="F6" s="9">
        <v>2.2</v>
      </c>
      <c r="G6" s="9">
        <v>0.7</v>
      </c>
      <c r="H6" s="9">
        <v>0.4</v>
      </c>
      <c r="I6" s="9">
        <v>1.6</v>
      </c>
      <c r="J6" s="9">
        <v>1.3</v>
      </c>
      <c r="K6" s="9">
        <v>2.2</v>
      </c>
      <c r="L6" s="9">
        <v>2.4</v>
      </c>
      <c r="M6" s="9">
        <v>4.2</v>
      </c>
      <c r="N6" s="9">
        <v>3.6</v>
      </c>
      <c r="O6" s="9">
        <v>2.3</v>
      </c>
      <c r="P6" s="9">
        <v>1.6</v>
      </c>
      <c r="Q6" s="9">
        <v>2.8</v>
      </c>
      <c r="R6" s="9">
        <v>5</v>
      </c>
      <c r="S6" s="9">
        <v>4.7</v>
      </c>
      <c r="T6" s="9">
        <v>5.3</v>
      </c>
      <c r="U6" s="9">
        <v>5.7</v>
      </c>
      <c r="V6" s="9">
        <v>4.1</v>
      </c>
      <c r="W6" s="9">
        <v>2.9</v>
      </c>
      <c r="X6" s="9">
        <v>1.8</v>
      </c>
      <c r="Y6" s="9">
        <v>2.2</v>
      </c>
      <c r="Z6" s="40">
        <f t="shared" si="0"/>
        <v>2.566666666666667</v>
      </c>
      <c r="AA6" s="114" t="s">
        <v>48</v>
      </c>
      <c r="AB6" s="9">
        <v>6</v>
      </c>
      <c r="AC6" s="136">
        <v>0.7333333333333334</v>
      </c>
      <c r="AD6" s="29">
        <v>3</v>
      </c>
      <c r="AE6" s="114" t="s">
        <v>54</v>
      </c>
      <c r="AF6" s="9">
        <v>10.7</v>
      </c>
      <c r="AG6" s="139">
        <v>0.7222222222222222</v>
      </c>
    </row>
    <row r="7" spans="1:33" ht="14.25" customHeight="1">
      <c r="A7" s="110">
        <v>4</v>
      </c>
      <c r="B7" s="13">
        <v>2.7</v>
      </c>
      <c r="C7" s="9">
        <v>3</v>
      </c>
      <c r="D7" s="9">
        <v>3.7</v>
      </c>
      <c r="E7" s="9">
        <v>2.4</v>
      </c>
      <c r="F7" s="9">
        <v>1.6</v>
      </c>
      <c r="G7" s="9">
        <v>1.7</v>
      </c>
      <c r="H7" s="9">
        <v>1.9</v>
      </c>
      <c r="I7" s="9">
        <v>1.5</v>
      </c>
      <c r="J7" s="9">
        <v>2.5</v>
      </c>
      <c r="K7" s="9">
        <v>3.7</v>
      </c>
      <c r="L7" s="9">
        <v>4.2</v>
      </c>
      <c r="M7" s="9">
        <v>2.2</v>
      </c>
      <c r="N7" s="9">
        <v>2.1</v>
      </c>
      <c r="O7" s="9">
        <v>2.6</v>
      </c>
      <c r="P7" s="9">
        <v>2.4</v>
      </c>
      <c r="Q7" s="9">
        <v>2.8</v>
      </c>
      <c r="R7" s="9">
        <v>3.1</v>
      </c>
      <c r="S7" s="9">
        <v>1.2</v>
      </c>
      <c r="T7" s="9">
        <v>1.9</v>
      </c>
      <c r="U7" s="9">
        <v>0.9</v>
      </c>
      <c r="V7" s="9">
        <v>1.2</v>
      </c>
      <c r="W7" s="9">
        <v>4.6</v>
      </c>
      <c r="X7" s="9">
        <v>3.9</v>
      </c>
      <c r="Y7" s="9">
        <v>1.8</v>
      </c>
      <c r="Z7" s="40">
        <f t="shared" si="0"/>
        <v>2.483333333333333</v>
      </c>
      <c r="AA7" s="114" t="s">
        <v>49</v>
      </c>
      <c r="AB7" s="9">
        <v>5.2</v>
      </c>
      <c r="AC7" s="136">
        <v>0.38958333333333334</v>
      </c>
      <c r="AD7" s="29">
        <v>4</v>
      </c>
      <c r="AE7" s="114" t="s">
        <v>54</v>
      </c>
      <c r="AF7" s="9">
        <v>8</v>
      </c>
      <c r="AG7" s="139">
        <v>0.45555555555555555</v>
      </c>
    </row>
    <row r="8" spans="1:33" ht="14.25" customHeight="1">
      <c r="A8" s="110">
        <v>5</v>
      </c>
      <c r="B8" s="13">
        <v>0.9</v>
      </c>
      <c r="C8" s="9">
        <v>2.2</v>
      </c>
      <c r="D8" s="9">
        <v>0.9</v>
      </c>
      <c r="E8" s="9">
        <v>0.9</v>
      </c>
      <c r="F8" s="9">
        <v>1</v>
      </c>
      <c r="G8" s="9">
        <v>1.2</v>
      </c>
      <c r="H8" s="9">
        <v>1.5</v>
      </c>
      <c r="I8" s="9">
        <v>2.7</v>
      </c>
      <c r="J8" s="9">
        <v>2.6</v>
      </c>
      <c r="K8" s="9">
        <v>2.1</v>
      </c>
      <c r="L8" s="9">
        <v>1.8</v>
      </c>
      <c r="M8" s="9">
        <v>1.4</v>
      </c>
      <c r="N8" s="9">
        <v>2.2</v>
      </c>
      <c r="O8" s="9">
        <v>1.5</v>
      </c>
      <c r="P8" s="9">
        <v>1.2</v>
      </c>
      <c r="Q8" s="9">
        <v>1.5</v>
      </c>
      <c r="R8" s="9">
        <v>1.5</v>
      </c>
      <c r="S8" s="9">
        <v>1.1</v>
      </c>
      <c r="T8" s="9">
        <v>1.4</v>
      </c>
      <c r="U8" s="9">
        <v>2</v>
      </c>
      <c r="V8" s="9">
        <v>0.6</v>
      </c>
      <c r="W8" s="9">
        <v>0.9</v>
      </c>
      <c r="X8" s="9">
        <v>0.5</v>
      </c>
      <c r="Y8" s="9">
        <v>0.5</v>
      </c>
      <c r="Z8" s="40">
        <f t="shared" si="0"/>
        <v>1.4208333333333332</v>
      </c>
      <c r="AA8" s="114" t="s">
        <v>50</v>
      </c>
      <c r="AB8" s="9">
        <v>3.9</v>
      </c>
      <c r="AC8" s="136">
        <v>0.34652777777777777</v>
      </c>
      <c r="AD8" s="29">
        <v>5</v>
      </c>
      <c r="AE8" s="114" t="s">
        <v>50</v>
      </c>
      <c r="AF8" s="9">
        <v>6.5</v>
      </c>
      <c r="AG8" s="139">
        <v>0.3902777777777778</v>
      </c>
    </row>
    <row r="9" spans="1:33" ht="14.25" customHeight="1">
      <c r="A9" s="110">
        <v>6</v>
      </c>
      <c r="B9" s="13">
        <v>0.5</v>
      </c>
      <c r="C9" s="9">
        <v>0.6</v>
      </c>
      <c r="D9" s="9">
        <v>0.5</v>
      </c>
      <c r="E9" s="9">
        <v>1.2</v>
      </c>
      <c r="F9" s="9">
        <v>2.4</v>
      </c>
      <c r="G9" s="9">
        <v>1.4</v>
      </c>
      <c r="H9" s="9">
        <v>0.9</v>
      </c>
      <c r="I9" s="9">
        <v>1.6</v>
      </c>
      <c r="J9" s="9">
        <v>1.8</v>
      </c>
      <c r="K9" s="9">
        <v>2.5</v>
      </c>
      <c r="L9" s="9">
        <v>2.3</v>
      </c>
      <c r="M9" s="9">
        <v>1.9</v>
      </c>
      <c r="N9" s="9">
        <v>1.5</v>
      </c>
      <c r="O9" s="9">
        <v>1.7</v>
      </c>
      <c r="P9" s="9">
        <v>1.3</v>
      </c>
      <c r="Q9" s="9">
        <v>1.6</v>
      </c>
      <c r="R9" s="9">
        <v>1.9</v>
      </c>
      <c r="S9" s="9">
        <v>1.7</v>
      </c>
      <c r="T9" s="9">
        <v>4.2</v>
      </c>
      <c r="U9" s="9">
        <v>1.2</v>
      </c>
      <c r="V9" s="9">
        <v>1.9</v>
      </c>
      <c r="W9" s="9">
        <v>3.3</v>
      </c>
      <c r="X9" s="9">
        <v>2.1</v>
      </c>
      <c r="Y9" s="9">
        <v>3.9</v>
      </c>
      <c r="Z9" s="40">
        <f t="shared" si="0"/>
        <v>1.8291666666666664</v>
      </c>
      <c r="AA9" s="114" t="s">
        <v>54</v>
      </c>
      <c r="AB9" s="9">
        <v>4.6</v>
      </c>
      <c r="AC9" s="136">
        <v>0.9902777777777777</v>
      </c>
      <c r="AD9" s="29">
        <v>6</v>
      </c>
      <c r="AE9" s="114" t="s">
        <v>67</v>
      </c>
      <c r="AF9" s="9">
        <v>9.8</v>
      </c>
      <c r="AG9" s="139">
        <v>0.7895833333333333</v>
      </c>
    </row>
    <row r="10" spans="1:33" ht="14.25" customHeight="1">
      <c r="A10" s="110">
        <v>7</v>
      </c>
      <c r="B10" s="13">
        <v>3</v>
      </c>
      <c r="C10" s="9">
        <v>4.7</v>
      </c>
      <c r="D10" s="9">
        <v>4.1</v>
      </c>
      <c r="E10" s="9">
        <v>4.3</v>
      </c>
      <c r="F10" s="9">
        <v>3.4</v>
      </c>
      <c r="G10" s="9">
        <v>4.8</v>
      </c>
      <c r="H10" s="9">
        <v>4.4</v>
      </c>
      <c r="I10" s="9">
        <v>6.4</v>
      </c>
      <c r="J10" s="9">
        <v>4.8</v>
      </c>
      <c r="K10" s="9">
        <v>2.9</v>
      </c>
      <c r="L10" s="9">
        <v>3.6</v>
      </c>
      <c r="M10" s="9">
        <v>1.7</v>
      </c>
      <c r="N10" s="9">
        <v>6.7</v>
      </c>
      <c r="O10" s="9">
        <v>3.9</v>
      </c>
      <c r="P10" s="9">
        <v>4.5</v>
      </c>
      <c r="Q10" s="9">
        <v>3.7</v>
      </c>
      <c r="R10" s="9">
        <v>2.6</v>
      </c>
      <c r="S10" s="9">
        <v>1.9</v>
      </c>
      <c r="T10" s="9">
        <v>2.5</v>
      </c>
      <c r="U10" s="9">
        <v>1.2</v>
      </c>
      <c r="V10" s="9">
        <v>0.9</v>
      </c>
      <c r="W10" s="9">
        <v>3.9</v>
      </c>
      <c r="X10" s="9">
        <v>0.9</v>
      </c>
      <c r="Y10" s="9">
        <v>1.9</v>
      </c>
      <c r="Z10" s="40">
        <f t="shared" si="0"/>
        <v>3.4458333333333346</v>
      </c>
      <c r="AA10" s="114" t="s">
        <v>48</v>
      </c>
      <c r="AB10" s="9">
        <v>6.8</v>
      </c>
      <c r="AC10" s="136">
        <v>0.5458333333333333</v>
      </c>
      <c r="AD10" s="29">
        <v>7</v>
      </c>
      <c r="AE10" s="114" t="s">
        <v>54</v>
      </c>
      <c r="AF10" s="9">
        <v>12.7</v>
      </c>
      <c r="AG10" s="139">
        <v>0.325</v>
      </c>
    </row>
    <row r="11" spans="1:33" ht="14.25" customHeight="1">
      <c r="A11" s="110">
        <v>8</v>
      </c>
      <c r="B11" s="13">
        <v>0.6</v>
      </c>
      <c r="C11" s="9">
        <v>0.8</v>
      </c>
      <c r="D11" s="9">
        <v>1.4</v>
      </c>
      <c r="E11" s="9">
        <v>0.8</v>
      </c>
      <c r="F11" s="9">
        <v>1.1</v>
      </c>
      <c r="G11" s="9">
        <v>0.9</v>
      </c>
      <c r="H11" s="9">
        <v>1.3</v>
      </c>
      <c r="I11" s="9">
        <v>2.3</v>
      </c>
      <c r="J11" s="9">
        <v>2.5</v>
      </c>
      <c r="K11" s="9">
        <v>2.4</v>
      </c>
      <c r="L11" s="9">
        <v>2.2</v>
      </c>
      <c r="M11" s="9">
        <v>2.7</v>
      </c>
      <c r="N11" s="9">
        <v>2.2</v>
      </c>
      <c r="O11" s="9">
        <v>2.9</v>
      </c>
      <c r="P11" s="9">
        <v>1.8</v>
      </c>
      <c r="Q11" s="9">
        <v>1.2</v>
      </c>
      <c r="R11" s="9">
        <v>1.5</v>
      </c>
      <c r="S11" s="9">
        <v>1.7</v>
      </c>
      <c r="T11" s="9">
        <v>1.9</v>
      </c>
      <c r="U11" s="9">
        <v>1.5</v>
      </c>
      <c r="V11" s="9">
        <v>2.1</v>
      </c>
      <c r="W11" s="9">
        <v>0.6</v>
      </c>
      <c r="X11" s="9">
        <v>1.1</v>
      </c>
      <c r="Y11" s="9">
        <v>1</v>
      </c>
      <c r="Z11" s="40">
        <f t="shared" si="0"/>
        <v>1.6041666666666667</v>
      </c>
      <c r="AA11" s="114" t="s">
        <v>56</v>
      </c>
      <c r="AB11" s="9">
        <v>3.3</v>
      </c>
      <c r="AC11" s="136">
        <v>0.5020833333333333</v>
      </c>
      <c r="AD11" s="29">
        <v>8</v>
      </c>
      <c r="AE11" s="114" t="s">
        <v>56</v>
      </c>
      <c r="AF11" s="9">
        <v>6.7</v>
      </c>
      <c r="AG11" s="139">
        <v>0.5013888888888889</v>
      </c>
    </row>
    <row r="12" spans="1:33" ht="14.25" customHeight="1">
      <c r="A12" s="110">
        <v>9</v>
      </c>
      <c r="B12" s="13">
        <v>1.7</v>
      </c>
      <c r="C12" s="9">
        <v>1.9</v>
      </c>
      <c r="D12" s="9">
        <v>2.2</v>
      </c>
      <c r="E12" s="9">
        <v>1.7</v>
      </c>
      <c r="F12" s="9">
        <v>1.5</v>
      </c>
      <c r="G12" s="9">
        <v>0.8</v>
      </c>
      <c r="H12" s="9">
        <v>1.1</v>
      </c>
      <c r="I12" s="9">
        <v>0.8</v>
      </c>
      <c r="J12" s="9">
        <v>3</v>
      </c>
      <c r="K12" s="9">
        <v>2.7</v>
      </c>
      <c r="L12" s="9">
        <v>2</v>
      </c>
      <c r="M12" s="9">
        <v>3.9</v>
      </c>
      <c r="N12" s="9">
        <v>2.1</v>
      </c>
      <c r="O12" s="9">
        <v>4.6</v>
      </c>
      <c r="P12" s="9">
        <v>4</v>
      </c>
      <c r="Q12" s="9">
        <v>4.2</v>
      </c>
      <c r="R12" s="9">
        <v>5.5</v>
      </c>
      <c r="S12" s="9">
        <v>3.2</v>
      </c>
      <c r="T12" s="9">
        <v>2</v>
      </c>
      <c r="U12" s="9">
        <v>2.9</v>
      </c>
      <c r="V12" s="9">
        <v>2</v>
      </c>
      <c r="W12" s="9">
        <v>2.2</v>
      </c>
      <c r="X12" s="9">
        <v>1.8</v>
      </c>
      <c r="Y12" s="9">
        <v>1.3</v>
      </c>
      <c r="Z12" s="40">
        <f t="shared" si="0"/>
        <v>2.4625</v>
      </c>
      <c r="AA12" s="114" t="s">
        <v>50</v>
      </c>
      <c r="AB12" s="9">
        <v>6.6</v>
      </c>
      <c r="AC12" s="136">
        <v>0.5666666666666667</v>
      </c>
      <c r="AD12" s="29">
        <v>9</v>
      </c>
      <c r="AE12" s="114" t="s">
        <v>50</v>
      </c>
      <c r="AF12" s="9">
        <v>11.5</v>
      </c>
      <c r="AG12" s="139">
        <v>0.6923611111111111</v>
      </c>
    </row>
    <row r="13" spans="1:33" ht="14.25" customHeight="1">
      <c r="A13" s="110">
        <v>10</v>
      </c>
      <c r="B13" s="13">
        <v>1.1</v>
      </c>
      <c r="C13" s="9">
        <v>2.3</v>
      </c>
      <c r="D13" s="9">
        <v>2</v>
      </c>
      <c r="E13" s="9">
        <v>1.3</v>
      </c>
      <c r="F13" s="9">
        <v>1.5</v>
      </c>
      <c r="G13" s="9">
        <v>1.1</v>
      </c>
      <c r="H13" s="9">
        <v>1</v>
      </c>
      <c r="I13" s="9">
        <v>1.1</v>
      </c>
      <c r="J13" s="9">
        <v>1.6</v>
      </c>
      <c r="K13" s="9">
        <v>1.4</v>
      </c>
      <c r="L13" s="9">
        <v>1.2</v>
      </c>
      <c r="M13" s="9">
        <v>1.5</v>
      </c>
      <c r="N13" s="9">
        <v>1.2</v>
      </c>
      <c r="O13" s="9">
        <v>1</v>
      </c>
      <c r="P13" s="9">
        <v>1.8</v>
      </c>
      <c r="Q13" s="9">
        <v>1.3</v>
      </c>
      <c r="R13" s="9">
        <v>0.9</v>
      </c>
      <c r="S13" s="9">
        <v>0.7</v>
      </c>
      <c r="T13" s="9">
        <v>2.3</v>
      </c>
      <c r="U13" s="9">
        <v>2.1</v>
      </c>
      <c r="V13" s="9">
        <v>0.9</v>
      </c>
      <c r="W13" s="9">
        <v>0.9</v>
      </c>
      <c r="X13" s="9">
        <v>0.8</v>
      </c>
      <c r="Y13" s="9">
        <v>1.9</v>
      </c>
      <c r="Z13" s="40">
        <f t="shared" si="0"/>
        <v>1.3708333333333333</v>
      </c>
      <c r="AA13" s="114" t="s">
        <v>50</v>
      </c>
      <c r="AB13" s="9">
        <v>2.6</v>
      </c>
      <c r="AC13" s="136">
        <v>0.782638888888889</v>
      </c>
      <c r="AD13" s="29">
        <v>10</v>
      </c>
      <c r="AE13" s="114" t="s">
        <v>57</v>
      </c>
      <c r="AF13" s="9">
        <v>5.2</v>
      </c>
      <c r="AG13" s="139">
        <v>0.8145833333333333</v>
      </c>
    </row>
    <row r="14" spans="1:33" ht="14.25" customHeight="1">
      <c r="A14" s="111">
        <v>11</v>
      </c>
      <c r="B14" s="19">
        <v>2.2</v>
      </c>
      <c r="C14" s="20">
        <v>2.2</v>
      </c>
      <c r="D14" s="20">
        <v>2.7</v>
      </c>
      <c r="E14" s="20">
        <v>2.6</v>
      </c>
      <c r="F14" s="20">
        <v>1.4</v>
      </c>
      <c r="G14" s="20">
        <v>2.3</v>
      </c>
      <c r="H14" s="20">
        <v>2.6</v>
      </c>
      <c r="I14" s="20">
        <v>2.1</v>
      </c>
      <c r="J14" s="20">
        <v>2</v>
      </c>
      <c r="K14" s="20">
        <v>3</v>
      </c>
      <c r="L14" s="20">
        <v>3.2</v>
      </c>
      <c r="M14" s="20">
        <v>2</v>
      </c>
      <c r="N14" s="20">
        <v>1.1</v>
      </c>
      <c r="O14" s="20">
        <v>1.9</v>
      </c>
      <c r="P14" s="20">
        <v>1.8</v>
      </c>
      <c r="Q14" s="20">
        <v>1.7</v>
      </c>
      <c r="R14" s="20">
        <v>1.6</v>
      </c>
      <c r="S14" s="20">
        <v>1.1</v>
      </c>
      <c r="T14" s="20">
        <v>1.5</v>
      </c>
      <c r="U14" s="20">
        <v>1.3</v>
      </c>
      <c r="V14" s="20">
        <v>1.4</v>
      </c>
      <c r="W14" s="20">
        <v>0.8</v>
      </c>
      <c r="X14" s="20">
        <v>1.9</v>
      </c>
      <c r="Y14" s="20">
        <v>1.8</v>
      </c>
      <c r="Z14" s="41">
        <f t="shared" si="0"/>
        <v>1.9249999999999998</v>
      </c>
      <c r="AA14" s="115" t="s">
        <v>50</v>
      </c>
      <c r="AB14" s="20">
        <v>3.7</v>
      </c>
      <c r="AC14" s="137">
        <v>0.3986111111111111</v>
      </c>
      <c r="AD14" s="30">
        <v>11</v>
      </c>
      <c r="AE14" s="115" t="s">
        <v>50</v>
      </c>
      <c r="AF14" s="20">
        <v>5.9</v>
      </c>
      <c r="AG14" s="140">
        <v>0.13819444444444443</v>
      </c>
    </row>
    <row r="15" spans="1:33" ht="14.25" customHeight="1">
      <c r="A15" s="110">
        <v>12</v>
      </c>
      <c r="B15" s="13">
        <v>1.8</v>
      </c>
      <c r="C15" s="9">
        <v>2</v>
      </c>
      <c r="D15" s="9">
        <v>3</v>
      </c>
      <c r="E15" s="9">
        <v>4.2</v>
      </c>
      <c r="F15" s="9">
        <v>2</v>
      </c>
      <c r="G15" s="9">
        <v>2.5</v>
      </c>
      <c r="H15" s="9">
        <v>1.5</v>
      </c>
      <c r="I15" s="9">
        <v>2.9</v>
      </c>
      <c r="J15" s="9">
        <v>1.5</v>
      </c>
      <c r="K15" s="9">
        <v>5.7</v>
      </c>
      <c r="L15" s="9">
        <v>3.5</v>
      </c>
      <c r="M15" s="9">
        <v>4.4</v>
      </c>
      <c r="N15" s="9">
        <v>3.6</v>
      </c>
      <c r="O15" s="9">
        <v>5.4</v>
      </c>
      <c r="P15" s="9">
        <v>4.2</v>
      </c>
      <c r="Q15" s="9">
        <v>3.4</v>
      </c>
      <c r="R15" s="9">
        <v>3.4</v>
      </c>
      <c r="S15" s="9">
        <v>2.3</v>
      </c>
      <c r="T15" s="9">
        <v>2.4</v>
      </c>
      <c r="U15" s="9">
        <v>2.1</v>
      </c>
      <c r="V15" s="9">
        <v>3.7</v>
      </c>
      <c r="W15" s="9">
        <v>1.5</v>
      </c>
      <c r="X15" s="9">
        <v>1</v>
      </c>
      <c r="Y15" s="9">
        <v>1.6</v>
      </c>
      <c r="Z15" s="40">
        <f t="shared" si="0"/>
        <v>2.9</v>
      </c>
      <c r="AA15" s="114" t="s">
        <v>47</v>
      </c>
      <c r="AB15" s="9">
        <v>6.3</v>
      </c>
      <c r="AC15" s="136">
        <v>0.6118055555555556</v>
      </c>
      <c r="AD15" s="29">
        <v>12</v>
      </c>
      <c r="AE15" s="114" t="s">
        <v>53</v>
      </c>
      <c r="AF15" s="9">
        <v>10.9</v>
      </c>
      <c r="AG15" s="139">
        <v>0.4048611111111111</v>
      </c>
    </row>
    <row r="16" spans="1:33" ht="14.25" customHeight="1">
      <c r="A16" s="110">
        <v>13</v>
      </c>
      <c r="B16" s="13">
        <v>1.1</v>
      </c>
      <c r="C16" s="9">
        <v>1.1</v>
      </c>
      <c r="D16" s="9">
        <v>1.3</v>
      </c>
      <c r="E16" s="9">
        <v>1.6</v>
      </c>
      <c r="F16" s="9">
        <v>1.1</v>
      </c>
      <c r="G16" s="9">
        <v>1.2</v>
      </c>
      <c r="H16" s="9">
        <v>2.1</v>
      </c>
      <c r="I16" s="9">
        <v>2.5</v>
      </c>
      <c r="J16" s="9">
        <v>1.9</v>
      </c>
      <c r="K16" s="9">
        <v>3.6</v>
      </c>
      <c r="L16" s="9">
        <v>3.9</v>
      </c>
      <c r="M16" s="9">
        <v>2.2</v>
      </c>
      <c r="N16" s="9">
        <v>2.4</v>
      </c>
      <c r="O16" s="9">
        <v>2.7</v>
      </c>
      <c r="P16" s="9">
        <v>4.8</v>
      </c>
      <c r="Q16" s="9">
        <v>5.1</v>
      </c>
      <c r="R16" s="9">
        <v>4.2</v>
      </c>
      <c r="S16" s="9">
        <v>2.1</v>
      </c>
      <c r="T16" s="9">
        <v>2.1</v>
      </c>
      <c r="U16" s="9">
        <v>3.7</v>
      </c>
      <c r="V16" s="9">
        <v>1.5</v>
      </c>
      <c r="W16" s="9">
        <v>3.1</v>
      </c>
      <c r="X16" s="9">
        <v>2.2</v>
      </c>
      <c r="Y16" s="9">
        <v>1.9</v>
      </c>
      <c r="Z16" s="40">
        <f t="shared" si="0"/>
        <v>2.475</v>
      </c>
      <c r="AA16" s="114" t="s">
        <v>46</v>
      </c>
      <c r="AB16" s="9">
        <v>6</v>
      </c>
      <c r="AC16" s="136">
        <v>0.6215277777777778</v>
      </c>
      <c r="AD16" s="29">
        <v>13</v>
      </c>
      <c r="AE16" s="114" t="s">
        <v>46</v>
      </c>
      <c r="AF16" s="9">
        <v>11.1</v>
      </c>
      <c r="AG16" s="139">
        <v>0.6881944444444444</v>
      </c>
    </row>
    <row r="17" spans="1:33" ht="14.25" customHeight="1">
      <c r="A17" s="110">
        <v>14</v>
      </c>
      <c r="B17" s="13">
        <v>1</v>
      </c>
      <c r="C17" s="9">
        <v>0.9</v>
      </c>
      <c r="D17" s="9">
        <v>1</v>
      </c>
      <c r="E17" s="9">
        <v>1.3</v>
      </c>
      <c r="F17" s="9">
        <v>0.6</v>
      </c>
      <c r="G17" s="9">
        <v>0.6</v>
      </c>
      <c r="H17" s="9">
        <v>1.9</v>
      </c>
      <c r="I17" s="9">
        <v>1.9</v>
      </c>
      <c r="J17" s="9">
        <v>2.3</v>
      </c>
      <c r="K17" s="9">
        <v>3.1</v>
      </c>
      <c r="L17" s="9">
        <v>2.7</v>
      </c>
      <c r="M17" s="9">
        <v>2.4</v>
      </c>
      <c r="N17" s="9">
        <v>3.3</v>
      </c>
      <c r="O17" s="9">
        <v>3</v>
      </c>
      <c r="P17" s="9">
        <v>3.8</v>
      </c>
      <c r="Q17" s="9">
        <v>3.2</v>
      </c>
      <c r="R17" s="9">
        <v>2.7</v>
      </c>
      <c r="S17" s="9">
        <v>2.4</v>
      </c>
      <c r="T17" s="9">
        <v>2.2</v>
      </c>
      <c r="U17" s="9">
        <v>1.7</v>
      </c>
      <c r="V17" s="9">
        <v>1.1</v>
      </c>
      <c r="W17" s="9">
        <v>1.3</v>
      </c>
      <c r="X17" s="9">
        <v>2</v>
      </c>
      <c r="Y17" s="9">
        <v>2.1</v>
      </c>
      <c r="Z17" s="40">
        <f t="shared" si="0"/>
        <v>2.0208333333333335</v>
      </c>
      <c r="AA17" s="114" t="s">
        <v>50</v>
      </c>
      <c r="AB17" s="9">
        <v>4.2</v>
      </c>
      <c r="AC17" s="136">
        <v>0.6340277777777777</v>
      </c>
      <c r="AD17" s="29">
        <v>14</v>
      </c>
      <c r="AE17" s="114" t="s">
        <v>69</v>
      </c>
      <c r="AF17" s="9">
        <v>7</v>
      </c>
      <c r="AG17" s="139">
        <v>0.48125</v>
      </c>
    </row>
    <row r="18" spans="1:33" ht="14.25" customHeight="1">
      <c r="A18" s="110">
        <v>15</v>
      </c>
      <c r="B18" s="13">
        <v>1.1</v>
      </c>
      <c r="C18" s="9">
        <v>3.2</v>
      </c>
      <c r="D18" s="9">
        <v>1.8</v>
      </c>
      <c r="E18" s="9">
        <v>0.8</v>
      </c>
      <c r="F18" s="9">
        <v>1.1</v>
      </c>
      <c r="G18" s="9">
        <v>2.8</v>
      </c>
      <c r="H18" s="9">
        <v>3.1</v>
      </c>
      <c r="I18" s="9">
        <v>5</v>
      </c>
      <c r="J18" s="9">
        <v>3.4</v>
      </c>
      <c r="K18" s="9">
        <v>3.9</v>
      </c>
      <c r="L18" s="9">
        <v>3.6</v>
      </c>
      <c r="M18" s="9">
        <v>4.4</v>
      </c>
      <c r="N18" s="9">
        <v>4.1</v>
      </c>
      <c r="O18" s="9">
        <v>4.1</v>
      </c>
      <c r="P18" s="9">
        <v>4</v>
      </c>
      <c r="Q18" s="9">
        <v>4.1</v>
      </c>
      <c r="R18" s="9">
        <v>2.8</v>
      </c>
      <c r="S18" s="9">
        <v>4</v>
      </c>
      <c r="T18" s="9">
        <v>1.9</v>
      </c>
      <c r="U18" s="9">
        <v>1.5</v>
      </c>
      <c r="V18" s="9">
        <v>1.6</v>
      </c>
      <c r="W18" s="9">
        <v>1.7</v>
      </c>
      <c r="X18" s="9">
        <v>1.2</v>
      </c>
      <c r="Y18" s="9">
        <v>1.7</v>
      </c>
      <c r="Z18" s="40">
        <f t="shared" si="0"/>
        <v>2.7875</v>
      </c>
      <c r="AA18" s="114" t="s">
        <v>50</v>
      </c>
      <c r="AB18" s="9">
        <v>5.1</v>
      </c>
      <c r="AC18" s="136">
        <v>0.3333333333333333</v>
      </c>
      <c r="AD18" s="29">
        <v>15</v>
      </c>
      <c r="AE18" s="114" t="s">
        <v>58</v>
      </c>
      <c r="AF18" s="9">
        <v>8.4</v>
      </c>
      <c r="AG18" s="139">
        <v>0.5333333333333333</v>
      </c>
    </row>
    <row r="19" spans="1:33" ht="14.25" customHeight="1">
      <c r="A19" s="110">
        <v>16</v>
      </c>
      <c r="B19" s="13">
        <v>1.1</v>
      </c>
      <c r="C19" s="9">
        <v>1.2</v>
      </c>
      <c r="D19" s="9">
        <v>1.7</v>
      </c>
      <c r="E19" s="9">
        <v>1.6</v>
      </c>
      <c r="F19" s="9">
        <v>1</v>
      </c>
      <c r="G19" s="9">
        <v>0.7</v>
      </c>
      <c r="H19" s="9">
        <v>0.8</v>
      </c>
      <c r="I19" s="9">
        <v>0.9</v>
      </c>
      <c r="J19" s="9">
        <v>3.3</v>
      </c>
      <c r="K19" s="9">
        <v>2.9</v>
      </c>
      <c r="L19" s="9">
        <v>2.9</v>
      </c>
      <c r="M19" s="9">
        <v>2.6</v>
      </c>
      <c r="N19" s="9">
        <v>2.3</v>
      </c>
      <c r="O19" s="9">
        <v>3.2</v>
      </c>
      <c r="P19" s="9">
        <v>2.9</v>
      </c>
      <c r="Q19" s="9">
        <v>3.3</v>
      </c>
      <c r="R19" s="9">
        <v>2.4</v>
      </c>
      <c r="S19" s="9">
        <v>2.1</v>
      </c>
      <c r="T19" s="9">
        <v>1.7</v>
      </c>
      <c r="U19" s="9">
        <v>1</v>
      </c>
      <c r="V19" s="9">
        <v>1</v>
      </c>
      <c r="W19" s="9">
        <v>0.7</v>
      </c>
      <c r="X19" s="9">
        <v>3.2</v>
      </c>
      <c r="Y19" s="9">
        <v>4.2</v>
      </c>
      <c r="Z19" s="40">
        <f t="shared" si="0"/>
        <v>2.0291666666666672</v>
      </c>
      <c r="AA19" s="114" t="s">
        <v>49</v>
      </c>
      <c r="AB19" s="9">
        <v>4.3</v>
      </c>
      <c r="AC19" s="136">
        <v>0.998611111111111</v>
      </c>
      <c r="AD19" s="29">
        <v>16</v>
      </c>
      <c r="AE19" s="114" t="s">
        <v>70</v>
      </c>
      <c r="AF19" s="9">
        <v>8.4</v>
      </c>
      <c r="AG19" s="139">
        <v>0.5701388888888889</v>
      </c>
    </row>
    <row r="20" spans="1:33" ht="14.25" customHeight="1">
      <c r="A20" s="110">
        <v>17</v>
      </c>
      <c r="B20" s="13">
        <v>0.9</v>
      </c>
      <c r="C20" s="9">
        <v>1.1</v>
      </c>
      <c r="D20" s="9">
        <v>1.4</v>
      </c>
      <c r="E20" s="9">
        <v>0.7</v>
      </c>
      <c r="F20" s="9">
        <v>1.3</v>
      </c>
      <c r="G20" s="9">
        <v>1</v>
      </c>
      <c r="H20" s="9">
        <v>1</v>
      </c>
      <c r="I20" s="9">
        <v>1.7</v>
      </c>
      <c r="J20" s="9">
        <v>1.9</v>
      </c>
      <c r="K20" s="10">
        <v>2.3</v>
      </c>
      <c r="L20" s="9">
        <v>1.7</v>
      </c>
      <c r="M20" s="9">
        <v>2.4</v>
      </c>
      <c r="N20" s="9">
        <v>2.2</v>
      </c>
      <c r="O20" s="9">
        <v>2.9</v>
      </c>
      <c r="P20" s="9">
        <v>2.8</v>
      </c>
      <c r="Q20" s="9">
        <v>2</v>
      </c>
      <c r="R20" s="9">
        <v>2.5</v>
      </c>
      <c r="S20" s="9">
        <v>1.4</v>
      </c>
      <c r="T20" s="9">
        <v>1.7</v>
      </c>
      <c r="U20" s="9">
        <v>0.8</v>
      </c>
      <c r="V20" s="9">
        <v>0.5</v>
      </c>
      <c r="W20" s="9">
        <v>0.5</v>
      </c>
      <c r="X20" s="9">
        <v>0.9</v>
      </c>
      <c r="Y20" s="9">
        <v>1</v>
      </c>
      <c r="Z20" s="40">
        <f t="shared" si="0"/>
        <v>1.5249999999999997</v>
      </c>
      <c r="AA20" s="114" t="s">
        <v>49</v>
      </c>
      <c r="AB20" s="9">
        <v>4.6</v>
      </c>
      <c r="AC20" s="136">
        <v>0.029861111111111113</v>
      </c>
      <c r="AD20" s="29">
        <v>17</v>
      </c>
      <c r="AE20" s="114" t="s">
        <v>49</v>
      </c>
      <c r="AF20" s="9">
        <v>7.7</v>
      </c>
      <c r="AG20" s="139">
        <v>0.02847222222222222</v>
      </c>
    </row>
    <row r="21" spans="1:33" ht="14.25" customHeight="1">
      <c r="A21" s="110">
        <v>18</v>
      </c>
      <c r="B21" s="13">
        <v>1.1</v>
      </c>
      <c r="C21" s="9">
        <v>0.9</v>
      </c>
      <c r="D21" s="9">
        <v>0.8</v>
      </c>
      <c r="E21" s="9">
        <v>0.4</v>
      </c>
      <c r="F21" s="9">
        <v>1</v>
      </c>
      <c r="G21" s="9">
        <v>0.5</v>
      </c>
      <c r="H21" s="9">
        <v>0.7</v>
      </c>
      <c r="I21" s="9">
        <v>1.8</v>
      </c>
      <c r="J21" s="9">
        <v>1.9</v>
      </c>
      <c r="K21" s="9">
        <v>1.9</v>
      </c>
      <c r="L21" s="9">
        <v>2.4</v>
      </c>
      <c r="M21" s="9">
        <v>2.5</v>
      </c>
      <c r="N21" s="9">
        <v>3.1</v>
      </c>
      <c r="O21" s="9">
        <v>3.3</v>
      </c>
      <c r="P21" s="9">
        <v>2.6</v>
      </c>
      <c r="Q21" s="9">
        <v>2.5</v>
      </c>
      <c r="R21" s="9">
        <v>5.2</v>
      </c>
      <c r="S21" s="9">
        <v>4.5</v>
      </c>
      <c r="T21" s="9">
        <v>4.9</v>
      </c>
      <c r="U21" s="9">
        <v>3.8</v>
      </c>
      <c r="V21" s="9">
        <v>3.7</v>
      </c>
      <c r="W21" s="9">
        <v>2.8</v>
      </c>
      <c r="X21" s="9">
        <v>1.9</v>
      </c>
      <c r="Y21" s="9">
        <v>2.2</v>
      </c>
      <c r="Z21" s="40">
        <f t="shared" si="0"/>
        <v>2.35</v>
      </c>
      <c r="AA21" s="114" t="s">
        <v>54</v>
      </c>
      <c r="AB21" s="9">
        <v>5.4</v>
      </c>
      <c r="AC21" s="136">
        <v>0.7895833333333333</v>
      </c>
      <c r="AD21" s="29">
        <v>18</v>
      </c>
      <c r="AE21" s="114" t="s">
        <v>54</v>
      </c>
      <c r="AF21" s="9">
        <v>10.4</v>
      </c>
      <c r="AG21" s="139">
        <v>0.7847222222222222</v>
      </c>
    </row>
    <row r="22" spans="1:33" ht="14.25" customHeight="1">
      <c r="A22" s="110">
        <v>19</v>
      </c>
      <c r="B22" s="13">
        <v>3.6</v>
      </c>
      <c r="C22" s="9">
        <v>2.6</v>
      </c>
      <c r="D22" s="9">
        <v>0.7</v>
      </c>
      <c r="E22" s="9">
        <v>1.2</v>
      </c>
      <c r="F22" s="9">
        <v>0.5</v>
      </c>
      <c r="G22" s="9">
        <v>2.2</v>
      </c>
      <c r="H22" s="9">
        <v>2.1</v>
      </c>
      <c r="I22" s="9">
        <v>2.4</v>
      </c>
      <c r="J22" s="9">
        <v>3.2</v>
      </c>
      <c r="K22" s="9">
        <v>3.5</v>
      </c>
      <c r="L22" s="9">
        <v>1.9</v>
      </c>
      <c r="M22" s="9">
        <v>1.5</v>
      </c>
      <c r="N22" s="9">
        <v>1</v>
      </c>
      <c r="O22" s="9">
        <v>1.7</v>
      </c>
      <c r="P22" s="9">
        <v>3.8</v>
      </c>
      <c r="Q22" s="9">
        <v>1.4</v>
      </c>
      <c r="R22" s="9">
        <v>4.3</v>
      </c>
      <c r="S22" s="9">
        <v>3.7</v>
      </c>
      <c r="T22" s="9">
        <v>4</v>
      </c>
      <c r="U22" s="9">
        <v>3.5</v>
      </c>
      <c r="V22" s="9">
        <v>1.9</v>
      </c>
      <c r="W22" s="9">
        <v>1.8</v>
      </c>
      <c r="X22" s="9">
        <v>2.6</v>
      </c>
      <c r="Y22" s="9">
        <v>2.5</v>
      </c>
      <c r="Z22" s="40">
        <f t="shared" si="0"/>
        <v>2.4</v>
      </c>
      <c r="AA22" s="114" t="s">
        <v>48</v>
      </c>
      <c r="AB22" s="9">
        <v>5.4</v>
      </c>
      <c r="AC22" s="136">
        <v>0.7027777777777778</v>
      </c>
      <c r="AD22" s="29">
        <v>19</v>
      </c>
      <c r="AE22" s="114" t="s">
        <v>54</v>
      </c>
      <c r="AF22" s="9">
        <v>9.2</v>
      </c>
      <c r="AG22" s="139">
        <v>0.7090277777777777</v>
      </c>
    </row>
    <row r="23" spans="1:33" ht="14.25" customHeight="1">
      <c r="A23" s="110">
        <v>20</v>
      </c>
      <c r="B23" s="13">
        <v>3</v>
      </c>
      <c r="C23" s="9">
        <v>2.3</v>
      </c>
      <c r="D23" s="9">
        <v>1.8</v>
      </c>
      <c r="E23" s="9">
        <v>2.4</v>
      </c>
      <c r="F23" s="9">
        <v>2.5</v>
      </c>
      <c r="G23" s="9">
        <v>2.8</v>
      </c>
      <c r="H23" s="9">
        <v>2.4</v>
      </c>
      <c r="I23" s="9">
        <v>2.2</v>
      </c>
      <c r="J23" s="9">
        <v>1.9</v>
      </c>
      <c r="K23" s="9">
        <v>1.7</v>
      </c>
      <c r="L23" s="9">
        <v>1.7</v>
      </c>
      <c r="M23" s="9">
        <v>2.5</v>
      </c>
      <c r="N23" s="9">
        <v>2.1</v>
      </c>
      <c r="O23" s="9">
        <v>2.4</v>
      </c>
      <c r="P23" s="9">
        <v>0.7</v>
      </c>
      <c r="Q23" s="9">
        <v>0.6</v>
      </c>
      <c r="R23" s="9">
        <v>0.7</v>
      </c>
      <c r="S23" s="9">
        <v>2</v>
      </c>
      <c r="T23" s="9">
        <v>4</v>
      </c>
      <c r="U23" s="9">
        <v>4.6</v>
      </c>
      <c r="V23" s="9">
        <v>3.9</v>
      </c>
      <c r="W23" s="9">
        <v>3.7</v>
      </c>
      <c r="X23" s="9">
        <v>3.6</v>
      </c>
      <c r="Y23" s="9">
        <v>2.6</v>
      </c>
      <c r="Z23" s="40">
        <f t="shared" si="0"/>
        <v>2.420833333333334</v>
      </c>
      <c r="AA23" s="114" t="s">
        <v>66</v>
      </c>
      <c r="AB23" s="9">
        <v>4.7</v>
      </c>
      <c r="AC23" s="136">
        <v>0.8333333333333334</v>
      </c>
      <c r="AD23" s="29">
        <v>20</v>
      </c>
      <c r="AE23" s="114" t="s">
        <v>66</v>
      </c>
      <c r="AF23" s="9">
        <v>7.2</v>
      </c>
      <c r="AG23" s="139">
        <v>0.8291666666666666</v>
      </c>
    </row>
    <row r="24" spans="1:33" ht="14.25" customHeight="1">
      <c r="A24" s="111">
        <v>21</v>
      </c>
      <c r="B24" s="19">
        <v>3.2</v>
      </c>
      <c r="C24" s="20">
        <v>3.4</v>
      </c>
      <c r="D24" s="20">
        <v>2.7</v>
      </c>
      <c r="E24" s="20">
        <v>1.3</v>
      </c>
      <c r="F24" s="20">
        <v>1</v>
      </c>
      <c r="G24" s="20">
        <v>0.6</v>
      </c>
      <c r="H24" s="20">
        <v>0.7</v>
      </c>
      <c r="I24" s="20">
        <v>1.4</v>
      </c>
      <c r="J24" s="20">
        <v>1.5</v>
      </c>
      <c r="K24" s="20">
        <v>1.2</v>
      </c>
      <c r="L24" s="20">
        <v>0.8</v>
      </c>
      <c r="M24" s="20">
        <v>1.2</v>
      </c>
      <c r="N24" s="20">
        <v>2</v>
      </c>
      <c r="O24" s="20">
        <v>1.3</v>
      </c>
      <c r="P24" s="20">
        <v>1.8</v>
      </c>
      <c r="Q24" s="20">
        <v>1.1</v>
      </c>
      <c r="R24" s="20">
        <v>1.6</v>
      </c>
      <c r="S24" s="20">
        <v>1.3</v>
      </c>
      <c r="T24" s="20">
        <v>2</v>
      </c>
      <c r="U24" s="20">
        <v>2.5</v>
      </c>
      <c r="V24" s="20">
        <v>1.9</v>
      </c>
      <c r="W24" s="20">
        <v>1.8</v>
      </c>
      <c r="X24" s="20">
        <v>1.4</v>
      </c>
      <c r="Y24" s="20">
        <v>1.2</v>
      </c>
      <c r="Z24" s="41">
        <f t="shared" si="0"/>
        <v>1.6208333333333336</v>
      </c>
      <c r="AA24" s="115" t="s">
        <v>50</v>
      </c>
      <c r="AB24" s="20">
        <v>3.6</v>
      </c>
      <c r="AC24" s="137">
        <v>0.03125</v>
      </c>
      <c r="AD24" s="30">
        <v>21</v>
      </c>
      <c r="AE24" s="115" t="s">
        <v>50</v>
      </c>
      <c r="AF24" s="20">
        <v>5.6</v>
      </c>
      <c r="AG24" s="140">
        <v>0.02847222222222222</v>
      </c>
    </row>
    <row r="25" spans="1:33" ht="14.25" customHeight="1">
      <c r="A25" s="110">
        <v>22</v>
      </c>
      <c r="B25" s="13">
        <v>1.8</v>
      </c>
      <c r="C25" s="9">
        <v>2</v>
      </c>
      <c r="D25" s="9">
        <v>3.5</v>
      </c>
      <c r="E25" s="9">
        <v>3.3</v>
      </c>
      <c r="F25" s="9">
        <v>1.2</v>
      </c>
      <c r="G25" s="9">
        <v>1.8</v>
      </c>
      <c r="H25" s="9">
        <v>0.9</v>
      </c>
      <c r="I25" s="9">
        <v>2.6</v>
      </c>
      <c r="J25" s="9">
        <v>1.6</v>
      </c>
      <c r="K25" s="9">
        <v>2.3</v>
      </c>
      <c r="L25" s="9">
        <v>2.3</v>
      </c>
      <c r="M25" s="9">
        <v>1.8</v>
      </c>
      <c r="N25" s="9">
        <v>1.9</v>
      </c>
      <c r="O25" s="9">
        <v>2.5</v>
      </c>
      <c r="P25" s="9">
        <v>1.7</v>
      </c>
      <c r="Q25" s="9">
        <v>1.9</v>
      </c>
      <c r="R25" s="9">
        <v>1.6</v>
      </c>
      <c r="S25" s="9">
        <v>1.6</v>
      </c>
      <c r="T25" s="9">
        <v>1.4</v>
      </c>
      <c r="U25" s="9">
        <v>1.2</v>
      </c>
      <c r="V25" s="9">
        <v>1.8</v>
      </c>
      <c r="W25" s="9">
        <v>1.8</v>
      </c>
      <c r="X25" s="9">
        <v>1.2</v>
      </c>
      <c r="Y25" s="9">
        <v>0.7</v>
      </c>
      <c r="Z25" s="40">
        <f t="shared" si="0"/>
        <v>1.8500000000000003</v>
      </c>
      <c r="AA25" s="114" t="s">
        <v>66</v>
      </c>
      <c r="AB25" s="9">
        <v>4.9</v>
      </c>
      <c r="AC25" s="136">
        <v>0.14652777777777778</v>
      </c>
      <c r="AD25" s="29">
        <v>22</v>
      </c>
      <c r="AE25" s="114" t="s">
        <v>55</v>
      </c>
      <c r="AF25" s="9">
        <v>8.4</v>
      </c>
      <c r="AG25" s="139">
        <v>0.13958333333333334</v>
      </c>
    </row>
    <row r="26" spans="1:33" ht="14.25" customHeight="1">
      <c r="A26" s="110">
        <v>23</v>
      </c>
      <c r="B26" s="13">
        <v>0.8</v>
      </c>
      <c r="C26" s="9">
        <v>1.3</v>
      </c>
      <c r="D26" s="9">
        <v>2.8</v>
      </c>
      <c r="E26" s="9">
        <v>2.5</v>
      </c>
      <c r="F26" s="9">
        <v>2.6</v>
      </c>
      <c r="G26" s="9">
        <v>2.8</v>
      </c>
      <c r="H26" s="9">
        <v>3.9</v>
      </c>
      <c r="I26" s="9">
        <v>3.1</v>
      </c>
      <c r="J26" s="9">
        <v>2.8</v>
      </c>
      <c r="K26" s="9">
        <v>3.2</v>
      </c>
      <c r="L26" s="9">
        <v>1.6</v>
      </c>
      <c r="M26" s="9">
        <v>3.4</v>
      </c>
      <c r="N26" s="9">
        <v>1.4</v>
      </c>
      <c r="O26" s="9">
        <v>2.6</v>
      </c>
      <c r="P26" s="9">
        <v>2.7</v>
      </c>
      <c r="Q26" s="9">
        <v>3.1</v>
      </c>
      <c r="R26" s="9">
        <v>1.8</v>
      </c>
      <c r="S26" s="9">
        <v>0.4</v>
      </c>
      <c r="T26" s="9">
        <v>1.8</v>
      </c>
      <c r="U26" s="9">
        <v>2.3</v>
      </c>
      <c r="V26" s="9">
        <v>2.2</v>
      </c>
      <c r="W26" s="9">
        <v>1</v>
      </c>
      <c r="X26" s="9">
        <v>0.7</v>
      </c>
      <c r="Y26" s="9">
        <v>0.9</v>
      </c>
      <c r="Z26" s="40">
        <f t="shared" si="0"/>
        <v>2.154166666666667</v>
      </c>
      <c r="AA26" s="114" t="s">
        <v>50</v>
      </c>
      <c r="AB26" s="9">
        <v>4.3</v>
      </c>
      <c r="AC26" s="136">
        <v>0.49513888888888885</v>
      </c>
      <c r="AD26" s="29">
        <v>23</v>
      </c>
      <c r="AE26" s="114" t="s">
        <v>50</v>
      </c>
      <c r="AF26" s="9">
        <v>6.8</v>
      </c>
      <c r="AG26" s="139">
        <v>0.6048611111111112</v>
      </c>
    </row>
    <row r="27" spans="1:33" ht="14.25" customHeight="1">
      <c r="A27" s="110">
        <v>24</v>
      </c>
      <c r="B27" s="13">
        <v>0.7</v>
      </c>
      <c r="C27" s="9">
        <v>0.8</v>
      </c>
      <c r="D27" s="9">
        <v>0.7</v>
      </c>
      <c r="E27" s="9">
        <v>2</v>
      </c>
      <c r="F27" s="9">
        <v>1.5</v>
      </c>
      <c r="G27" s="9">
        <v>2.3</v>
      </c>
      <c r="H27" s="9">
        <v>2.2</v>
      </c>
      <c r="I27" s="9">
        <v>2.6</v>
      </c>
      <c r="J27" s="9">
        <v>2.3</v>
      </c>
      <c r="K27" s="9">
        <v>2.4</v>
      </c>
      <c r="L27" s="9">
        <v>1.9</v>
      </c>
      <c r="M27" s="9">
        <v>1.2</v>
      </c>
      <c r="N27" s="9">
        <v>0.7</v>
      </c>
      <c r="O27" s="9">
        <v>1.5</v>
      </c>
      <c r="P27" s="9">
        <v>1.7</v>
      </c>
      <c r="Q27" s="9">
        <v>1.7</v>
      </c>
      <c r="R27" s="9">
        <v>2.7</v>
      </c>
      <c r="S27" s="9">
        <v>3.2</v>
      </c>
      <c r="T27" s="9">
        <v>2.4</v>
      </c>
      <c r="U27" s="9">
        <v>3.3</v>
      </c>
      <c r="V27" s="9">
        <v>4.1</v>
      </c>
      <c r="W27" s="9">
        <v>1.9</v>
      </c>
      <c r="X27" s="9">
        <v>1</v>
      </c>
      <c r="Y27" s="9">
        <v>0.8</v>
      </c>
      <c r="Z27" s="40">
        <f t="shared" si="0"/>
        <v>1.8999999999999995</v>
      </c>
      <c r="AA27" s="114" t="s">
        <v>54</v>
      </c>
      <c r="AB27" s="9">
        <v>5.2</v>
      </c>
      <c r="AC27" s="136">
        <v>0.7666666666666666</v>
      </c>
      <c r="AD27" s="29">
        <v>24</v>
      </c>
      <c r="AE27" s="114" t="s">
        <v>54</v>
      </c>
      <c r="AF27" s="9">
        <v>9.1</v>
      </c>
      <c r="AG27" s="139">
        <v>0.8479166666666668</v>
      </c>
    </row>
    <row r="28" spans="1:33" ht="14.25" customHeight="1">
      <c r="A28" s="110">
        <v>25</v>
      </c>
      <c r="B28" s="13">
        <v>2</v>
      </c>
      <c r="C28" s="9">
        <v>2.4</v>
      </c>
      <c r="D28" s="9">
        <v>2.1</v>
      </c>
      <c r="E28" s="9">
        <v>1.6</v>
      </c>
      <c r="F28" s="9">
        <v>3.5</v>
      </c>
      <c r="G28" s="9">
        <v>1.8</v>
      </c>
      <c r="H28" s="9">
        <v>1.7</v>
      </c>
      <c r="I28" s="9">
        <v>0.8</v>
      </c>
      <c r="J28" s="9">
        <v>1.7</v>
      </c>
      <c r="K28" s="9">
        <v>1.1</v>
      </c>
      <c r="L28" s="9">
        <v>1.9</v>
      </c>
      <c r="M28" s="9">
        <v>2.4</v>
      </c>
      <c r="N28" s="9">
        <v>1.1</v>
      </c>
      <c r="O28" s="9">
        <v>1.9</v>
      </c>
      <c r="P28" s="9">
        <v>0.9</v>
      </c>
      <c r="Q28" s="9">
        <v>1.8</v>
      </c>
      <c r="R28" s="9">
        <v>2.8</v>
      </c>
      <c r="S28" s="9">
        <v>4.1</v>
      </c>
      <c r="T28" s="9">
        <v>2.8</v>
      </c>
      <c r="U28" s="9">
        <v>1.1</v>
      </c>
      <c r="V28" s="9">
        <v>2.2</v>
      </c>
      <c r="W28" s="9">
        <v>1.8</v>
      </c>
      <c r="X28" s="9">
        <v>1.7</v>
      </c>
      <c r="Y28" s="9">
        <v>1.1</v>
      </c>
      <c r="Z28" s="40">
        <f t="shared" si="0"/>
        <v>1.929166666666667</v>
      </c>
      <c r="AA28" s="114" t="s">
        <v>50</v>
      </c>
      <c r="AB28" s="9">
        <v>4.4</v>
      </c>
      <c r="AC28" s="136">
        <v>0.20069444444444443</v>
      </c>
      <c r="AD28" s="29">
        <v>25</v>
      </c>
      <c r="AE28" s="114" t="s">
        <v>50</v>
      </c>
      <c r="AF28" s="9">
        <v>6.9</v>
      </c>
      <c r="AG28" s="139">
        <v>0.7409722222222223</v>
      </c>
    </row>
    <row r="29" spans="1:33" ht="14.25" customHeight="1">
      <c r="A29" s="110">
        <v>26</v>
      </c>
      <c r="B29" s="13">
        <v>2</v>
      </c>
      <c r="C29" s="9">
        <v>2.3</v>
      </c>
      <c r="D29" s="9">
        <v>2.5</v>
      </c>
      <c r="E29" s="9">
        <v>2.6</v>
      </c>
      <c r="F29" s="9">
        <v>3.8</v>
      </c>
      <c r="G29" s="9">
        <v>3.8</v>
      </c>
      <c r="H29" s="9">
        <v>4.6</v>
      </c>
      <c r="I29" s="9">
        <v>4.1</v>
      </c>
      <c r="J29" s="9">
        <v>5.7</v>
      </c>
      <c r="K29" s="9">
        <v>5.8</v>
      </c>
      <c r="L29" s="9">
        <v>6.4</v>
      </c>
      <c r="M29" s="9">
        <v>5.2</v>
      </c>
      <c r="N29" s="9">
        <v>7.8</v>
      </c>
      <c r="O29" s="9">
        <v>7.1</v>
      </c>
      <c r="P29" s="9">
        <v>5.4</v>
      </c>
      <c r="Q29" s="9">
        <v>5.3</v>
      </c>
      <c r="R29" s="9">
        <v>4.3</v>
      </c>
      <c r="S29" s="9">
        <v>4.3</v>
      </c>
      <c r="T29" s="9">
        <v>5</v>
      </c>
      <c r="U29" s="9">
        <v>4.7</v>
      </c>
      <c r="V29" s="9">
        <v>2.9</v>
      </c>
      <c r="W29" s="9">
        <v>2.5</v>
      </c>
      <c r="X29" s="9">
        <v>1.3</v>
      </c>
      <c r="Y29" s="9">
        <v>1.8</v>
      </c>
      <c r="Z29" s="40">
        <f t="shared" si="0"/>
        <v>4.216666666666667</v>
      </c>
      <c r="AA29" s="114" t="s">
        <v>50</v>
      </c>
      <c r="AB29" s="9">
        <v>7.9</v>
      </c>
      <c r="AC29" s="136">
        <v>0.5409722222222222</v>
      </c>
      <c r="AD29" s="29">
        <v>26</v>
      </c>
      <c r="AE29" s="114" t="s">
        <v>50</v>
      </c>
      <c r="AF29" s="9">
        <v>14.3</v>
      </c>
      <c r="AG29" s="139">
        <v>0.6006944444444444</v>
      </c>
    </row>
    <row r="30" spans="1:33" ht="14.25" customHeight="1">
      <c r="A30" s="110">
        <v>27</v>
      </c>
      <c r="B30" s="13">
        <v>1.8</v>
      </c>
      <c r="C30" s="9">
        <v>0.6</v>
      </c>
      <c r="D30" s="9">
        <v>1.6</v>
      </c>
      <c r="E30" s="9">
        <v>1.3</v>
      </c>
      <c r="F30" s="9">
        <v>1.2</v>
      </c>
      <c r="G30" s="9">
        <v>1.4</v>
      </c>
      <c r="H30" s="9">
        <v>1</v>
      </c>
      <c r="I30" s="9">
        <v>1.3</v>
      </c>
      <c r="J30" s="9">
        <v>1.1</v>
      </c>
      <c r="K30" s="9">
        <v>1.6</v>
      </c>
      <c r="L30" s="9">
        <v>1.4</v>
      </c>
      <c r="M30" s="9">
        <v>1.7</v>
      </c>
      <c r="N30" s="9">
        <v>2.7</v>
      </c>
      <c r="O30" s="9">
        <v>2</v>
      </c>
      <c r="P30" s="9">
        <v>2.6</v>
      </c>
      <c r="Q30" s="9">
        <v>2.1</v>
      </c>
      <c r="R30" s="9">
        <v>2.5</v>
      </c>
      <c r="S30" s="9">
        <v>2.6</v>
      </c>
      <c r="T30" s="9">
        <v>0.9</v>
      </c>
      <c r="U30" s="9">
        <v>1.4</v>
      </c>
      <c r="V30" s="9">
        <v>1.6</v>
      </c>
      <c r="W30" s="9">
        <v>1.8</v>
      </c>
      <c r="X30" s="9">
        <v>1.5</v>
      </c>
      <c r="Y30" s="9">
        <v>1.1</v>
      </c>
      <c r="Z30" s="40">
        <f t="shared" si="0"/>
        <v>1.616666666666667</v>
      </c>
      <c r="AA30" s="114" t="s">
        <v>69</v>
      </c>
      <c r="AB30" s="9">
        <v>3.6</v>
      </c>
      <c r="AC30" s="136">
        <v>0.5131944444444444</v>
      </c>
      <c r="AD30" s="29">
        <v>27</v>
      </c>
      <c r="AE30" s="114" t="s">
        <v>69</v>
      </c>
      <c r="AF30" s="9">
        <v>5.8</v>
      </c>
      <c r="AG30" s="139">
        <v>0.5125</v>
      </c>
    </row>
    <row r="31" spans="1:33" ht="14.25" customHeight="1">
      <c r="A31" s="110">
        <v>28</v>
      </c>
      <c r="B31" s="13">
        <v>1</v>
      </c>
      <c r="C31" s="9">
        <v>2.5</v>
      </c>
      <c r="D31" s="9">
        <v>1.3</v>
      </c>
      <c r="E31" s="9">
        <v>1.7</v>
      </c>
      <c r="F31" s="9">
        <v>1.2</v>
      </c>
      <c r="G31" s="9">
        <v>1.6</v>
      </c>
      <c r="H31" s="9">
        <v>2.5</v>
      </c>
      <c r="I31" s="9">
        <v>2.9</v>
      </c>
      <c r="J31" s="9">
        <v>2.3</v>
      </c>
      <c r="K31" s="9">
        <v>3.3</v>
      </c>
      <c r="L31" s="9">
        <v>3.6</v>
      </c>
      <c r="M31" s="9">
        <v>1.8</v>
      </c>
      <c r="N31" s="9">
        <v>2.2</v>
      </c>
      <c r="O31" s="9">
        <v>2.4</v>
      </c>
      <c r="P31" s="9">
        <v>2</v>
      </c>
      <c r="Q31" s="9">
        <v>2.4</v>
      </c>
      <c r="R31" s="9">
        <v>2.2</v>
      </c>
      <c r="S31" s="9">
        <v>1.9</v>
      </c>
      <c r="T31" s="9">
        <v>3.6</v>
      </c>
      <c r="U31" s="9">
        <v>1.9</v>
      </c>
      <c r="V31" s="9">
        <v>2.1</v>
      </c>
      <c r="W31" s="9">
        <v>1.3</v>
      </c>
      <c r="X31" s="9">
        <v>0.6</v>
      </c>
      <c r="Y31" s="9">
        <v>1.2</v>
      </c>
      <c r="Z31" s="40">
        <f t="shared" si="0"/>
        <v>2.0625</v>
      </c>
      <c r="AA31" s="114" t="s">
        <v>50</v>
      </c>
      <c r="AB31" s="9">
        <v>4.7</v>
      </c>
      <c r="AC31" s="136">
        <v>0.7986111111111112</v>
      </c>
      <c r="AD31" s="29">
        <v>28</v>
      </c>
      <c r="AE31" s="114" t="s">
        <v>50</v>
      </c>
      <c r="AF31" s="9">
        <v>7.3</v>
      </c>
      <c r="AG31" s="139">
        <v>0.7944444444444444</v>
      </c>
    </row>
    <row r="32" spans="1:33" ht="14.25" customHeight="1">
      <c r="A32" s="110">
        <v>29</v>
      </c>
      <c r="B32" s="13">
        <v>0.6</v>
      </c>
      <c r="C32" s="9">
        <v>1.4</v>
      </c>
      <c r="D32" s="9">
        <v>1.4</v>
      </c>
      <c r="E32" s="9">
        <v>2.3</v>
      </c>
      <c r="F32" s="9">
        <v>1.9</v>
      </c>
      <c r="G32" s="9">
        <v>2.4</v>
      </c>
      <c r="H32" s="9">
        <v>2.9</v>
      </c>
      <c r="I32" s="9">
        <v>2.8</v>
      </c>
      <c r="J32" s="9">
        <v>2.8</v>
      </c>
      <c r="K32" s="9">
        <v>2.7</v>
      </c>
      <c r="L32" s="9">
        <v>2.8</v>
      </c>
      <c r="M32" s="9">
        <v>3.6</v>
      </c>
      <c r="N32" s="9">
        <v>4.1</v>
      </c>
      <c r="O32" s="9">
        <v>4.5</v>
      </c>
      <c r="P32" s="9">
        <v>5.3</v>
      </c>
      <c r="Q32" s="9">
        <v>4.7</v>
      </c>
      <c r="R32" s="9">
        <v>4.1</v>
      </c>
      <c r="S32" s="9">
        <v>4.5</v>
      </c>
      <c r="T32" s="9">
        <v>4</v>
      </c>
      <c r="U32" s="9">
        <v>4.5</v>
      </c>
      <c r="V32" s="9">
        <v>3.6</v>
      </c>
      <c r="W32" s="9">
        <v>4.2</v>
      </c>
      <c r="X32" s="9">
        <v>3.8</v>
      </c>
      <c r="Y32" s="9">
        <v>3.3</v>
      </c>
      <c r="Z32" s="40">
        <f t="shared" si="0"/>
        <v>3.2583333333333333</v>
      </c>
      <c r="AA32" s="114" t="s">
        <v>50</v>
      </c>
      <c r="AB32" s="9">
        <v>5.8</v>
      </c>
      <c r="AC32" s="136">
        <v>0.73125</v>
      </c>
      <c r="AD32" s="29">
        <v>29</v>
      </c>
      <c r="AE32" s="114" t="s">
        <v>50</v>
      </c>
      <c r="AF32" s="9">
        <v>10.3</v>
      </c>
      <c r="AG32" s="139">
        <v>0.9659722222222222</v>
      </c>
    </row>
    <row r="33" spans="1:33" ht="14.25" customHeight="1">
      <c r="A33" s="110">
        <v>30</v>
      </c>
      <c r="B33" s="13">
        <v>2.6</v>
      </c>
      <c r="C33" s="9">
        <v>3.7</v>
      </c>
      <c r="D33" s="9">
        <v>2.4</v>
      </c>
      <c r="E33" s="9">
        <v>2.1</v>
      </c>
      <c r="F33" s="9">
        <v>2.1</v>
      </c>
      <c r="G33" s="9">
        <v>2.2</v>
      </c>
      <c r="H33" s="9">
        <v>3.6</v>
      </c>
      <c r="I33" s="9">
        <v>5</v>
      </c>
      <c r="J33" s="9">
        <v>5.2</v>
      </c>
      <c r="K33" s="9">
        <v>3.9</v>
      </c>
      <c r="L33" s="9">
        <v>5</v>
      </c>
      <c r="M33" s="9">
        <v>4.1</v>
      </c>
      <c r="N33" s="9">
        <v>3.6</v>
      </c>
      <c r="O33" s="9">
        <v>2.8</v>
      </c>
      <c r="P33" s="9">
        <v>2.7</v>
      </c>
      <c r="Q33" s="9">
        <v>3</v>
      </c>
      <c r="R33" s="9">
        <v>3.1</v>
      </c>
      <c r="S33" s="9">
        <v>1.8</v>
      </c>
      <c r="T33" s="9">
        <v>1.3</v>
      </c>
      <c r="U33" s="9">
        <v>2.2</v>
      </c>
      <c r="V33" s="9">
        <v>1.3</v>
      </c>
      <c r="W33" s="9">
        <v>2.2</v>
      </c>
      <c r="X33" s="9">
        <v>1.3</v>
      </c>
      <c r="Y33" s="9">
        <v>1.3</v>
      </c>
      <c r="Z33" s="40">
        <f t="shared" si="0"/>
        <v>2.8541666666666665</v>
      </c>
      <c r="AA33" s="114" t="s">
        <v>50</v>
      </c>
      <c r="AB33" s="9">
        <v>6</v>
      </c>
      <c r="AC33" s="136">
        <v>0.3638888888888889</v>
      </c>
      <c r="AD33" s="29">
        <v>30</v>
      </c>
      <c r="AE33" s="114" t="s">
        <v>50</v>
      </c>
      <c r="AF33" s="9">
        <v>8.9</v>
      </c>
      <c r="AG33" s="139">
        <v>0.3680555555555556</v>
      </c>
    </row>
    <row r="34" spans="1:33" ht="14.25" customHeight="1">
      <c r="A34" s="110">
        <v>31</v>
      </c>
      <c r="B34" s="13">
        <v>1.4</v>
      </c>
      <c r="C34" s="9">
        <v>0.9</v>
      </c>
      <c r="D34" s="9">
        <v>1</v>
      </c>
      <c r="E34" s="9">
        <v>1.1</v>
      </c>
      <c r="F34" s="9">
        <v>1.4</v>
      </c>
      <c r="G34" s="9">
        <v>0.7</v>
      </c>
      <c r="H34" s="9">
        <v>0.7</v>
      </c>
      <c r="I34" s="9">
        <v>1.5</v>
      </c>
      <c r="J34" s="9">
        <v>2</v>
      </c>
      <c r="K34" s="9">
        <v>2.4</v>
      </c>
      <c r="L34" s="9">
        <v>2.8</v>
      </c>
      <c r="M34" s="9">
        <v>1.7</v>
      </c>
      <c r="N34" s="9">
        <v>2.6</v>
      </c>
      <c r="O34" s="9">
        <v>3.1</v>
      </c>
      <c r="P34" s="9">
        <v>2.8</v>
      </c>
      <c r="Q34" s="9">
        <v>2.3</v>
      </c>
      <c r="R34" s="9">
        <v>2.7</v>
      </c>
      <c r="S34" s="9">
        <v>3.1</v>
      </c>
      <c r="T34" s="9">
        <v>1.8</v>
      </c>
      <c r="U34" s="9">
        <v>1.8</v>
      </c>
      <c r="V34" s="9">
        <v>2.2</v>
      </c>
      <c r="W34" s="9">
        <v>1.7</v>
      </c>
      <c r="X34" s="9">
        <v>1.9</v>
      </c>
      <c r="Y34" s="9">
        <v>1.9</v>
      </c>
      <c r="Z34" s="40">
        <f t="shared" si="0"/>
        <v>1.8958333333333333</v>
      </c>
      <c r="AA34" s="114" t="s">
        <v>58</v>
      </c>
      <c r="AB34" s="9">
        <v>4.4</v>
      </c>
      <c r="AC34" s="136">
        <v>0.6902777777777778</v>
      </c>
      <c r="AD34" s="29">
        <v>31</v>
      </c>
      <c r="AE34" s="114" t="s">
        <v>58</v>
      </c>
      <c r="AF34" s="9">
        <v>6.2</v>
      </c>
      <c r="AG34" s="139">
        <v>0.6847222222222222</v>
      </c>
    </row>
    <row r="35" spans="1:33" ht="14.25" customHeight="1">
      <c r="A35" s="112" t="s">
        <v>14</v>
      </c>
      <c r="B35" s="26">
        <f aca="true" t="shared" si="1" ref="B35:K35">AVERAGE(B4:B34)</f>
        <v>1.5903225806451615</v>
      </c>
      <c r="C35" s="27">
        <f t="shared" si="1"/>
        <v>1.8709677419354833</v>
      </c>
      <c r="D35" s="27">
        <f t="shared" si="1"/>
        <v>1.803225806451613</v>
      </c>
      <c r="E35" s="27">
        <f t="shared" si="1"/>
        <v>1.7967741935483872</v>
      </c>
      <c r="F35" s="27">
        <f t="shared" si="1"/>
        <v>1.635483870967742</v>
      </c>
      <c r="G35" s="27">
        <f t="shared" si="1"/>
        <v>1.7129032258064514</v>
      </c>
      <c r="H35" s="27">
        <f t="shared" si="1"/>
        <v>1.951612903225807</v>
      </c>
      <c r="I35" s="27">
        <f t="shared" si="1"/>
        <v>2.429032258064516</v>
      </c>
      <c r="J35" s="27">
        <f t="shared" si="1"/>
        <v>2.5645161290322576</v>
      </c>
      <c r="K35" s="27">
        <f t="shared" si="1"/>
        <v>2.832258064516129</v>
      </c>
      <c r="L35" s="27">
        <f aca="true" t="shared" si="2" ref="L35:Z35">AVERAGE(L4:L34)</f>
        <v>2.7129032258064516</v>
      </c>
      <c r="M35" s="27">
        <f t="shared" si="2"/>
        <v>2.5709677419354837</v>
      </c>
      <c r="N35" s="27">
        <f t="shared" si="2"/>
        <v>2.6516129032258062</v>
      </c>
      <c r="O35" s="27">
        <f t="shared" si="2"/>
        <v>2.825806451612903</v>
      </c>
      <c r="P35" s="27">
        <f t="shared" si="2"/>
        <v>2.770967741935484</v>
      </c>
      <c r="Q35" s="27">
        <f t="shared" si="2"/>
        <v>2.596774193548387</v>
      </c>
      <c r="R35" s="27">
        <f t="shared" si="2"/>
        <v>2.7064516129032254</v>
      </c>
      <c r="S35" s="27">
        <f t="shared" si="2"/>
        <v>2.3161290322580643</v>
      </c>
      <c r="T35" s="27">
        <f t="shared" si="2"/>
        <v>2.5387096774193543</v>
      </c>
      <c r="U35" s="27">
        <f t="shared" si="2"/>
        <v>2.306451612903226</v>
      </c>
      <c r="V35" s="27">
        <f t="shared" si="2"/>
        <v>2.0193548387096776</v>
      </c>
      <c r="W35" s="27">
        <f t="shared" si="2"/>
        <v>2.0354838709677416</v>
      </c>
      <c r="X35" s="27">
        <f t="shared" si="2"/>
        <v>1.693548387096774</v>
      </c>
      <c r="Y35" s="27">
        <f t="shared" si="2"/>
        <v>1.738709677419355</v>
      </c>
      <c r="Z35" s="42">
        <f t="shared" si="2"/>
        <v>2.2362903225806456</v>
      </c>
      <c r="AA35" s="116"/>
      <c r="AB35" s="27">
        <f>AVERAGE(AB4:AB34)</f>
        <v>4.945161290322581</v>
      </c>
      <c r="AC35" s="37"/>
      <c r="AD35" s="37"/>
      <c r="AE35" s="116"/>
      <c r="AF35" s="27">
        <f>AVERAGE(AF4:AF34)</f>
        <v>8.512903225806452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7.9</v>
      </c>
      <c r="O38" s="133" t="s">
        <v>50</v>
      </c>
      <c r="P38" s="134">
        <v>26</v>
      </c>
      <c r="Q38" s="147">
        <v>0.5409722222222222</v>
      </c>
      <c r="T38" s="19">
        <f>MAX(風速2)</f>
        <v>14.3</v>
      </c>
      <c r="U38" s="133" t="s">
        <v>50</v>
      </c>
      <c r="V38" s="134">
        <v>26</v>
      </c>
      <c r="W38" s="147">
        <v>0.6006944444444444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7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2</v>
      </c>
      <c r="C4" s="11">
        <v>2.5</v>
      </c>
      <c r="D4" s="11">
        <v>2.1</v>
      </c>
      <c r="E4" s="11">
        <v>1.6</v>
      </c>
      <c r="F4" s="11">
        <v>1.5</v>
      </c>
      <c r="G4" s="11">
        <v>1.9</v>
      </c>
      <c r="H4" s="11">
        <v>2.8</v>
      </c>
      <c r="I4" s="11">
        <v>2.8</v>
      </c>
      <c r="J4" s="11">
        <v>2.5</v>
      </c>
      <c r="K4" s="11">
        <v>2.4</v>
      </c>
      <c r="L4" s="11">
        <v>2.4</v>
      </c>
      <c r="M4" s="11">
        <v>3.1</v>
      </c>
      <c r="N4" s="11">
        <v>2.2</v>
      </c>
      <c r="O4" s="11">
        <v>2.4</v>
      </c>
      <c r="P4" s="11">
        <v>2.1</v>
      </c>
      <c r="Q4" s="11">
        <v>1.2</v>
      </c>
      <c r="R4" s="11">
        <v>1.4</v>
      </c>
      <c r="S4" s="11">
        <v>1.7</v>
      </c>
      <c r="T4" s="11">
        <v>1.7</v>
      </c>
      <c r="U4" s="11">
        <v>1.8</v>
      </c>
      <c r="V4" s="11">
        <v>1.3</v>
      </c>
      <c r="W4" s="11">
        <v>1.2</v>
      </c>
      <c r="X4" s="11">
        <v>1.1</v>
      </c>
      <c r="Y4" s="11">
        <v>1.8</v>
      </c>
      <c r="Z4" s="39">
        <f aca="true" t="shared" si="0" ref="Z4:Z33">AVERAGE(B4:Y4)</f>
        <v>1.9791666666666667</v>
      </c>
      <c r="AA4" s="113" t="s">
        <v>50</v>
      </c>
      <c r="AB4" s="11">
        <v>3.6</v>
      </c>
      <c r="AC4" s="135">
        <v>0.26805555555555555</v>
      </c>
      <c r="AD4" s="28">
        <v>1</v>
      </c>
      <c r="AE4" s="113" t="s">
        <v>56</v>
      </c>
      <c r="AF4" s="11">
        <v>5.7</v>
      </c>
      <c r="AG4" s="138">
        <v>0.49652777777777773</v>
      </c>
    </row>
    <row r="5" spans="1:33" ht="14.25" customHeight="1">
      <c r="A5" s="110">
        <v>2</v>
      </c>
      <c r="B5" s="13">
        <v>1.1</v>
      </c>
      <c r="C5" s="9">
        <v>1.9</v>
      </c>
      <c r="D5" s="9">
        <v>1.2</v>
      </c>
      <c r="E5" s="9">
        <v>0.7</v>
      </c>
      <c r="F5" s="9">
        <v>1</v>
      </c>
      <c r="G5" s="9">
        <v>0.5</v>
      </c>
      <c r="H5" s="9">
        <v>0.7</v>
      </c>
      <c r="I5" s="9">
        <v>1.6</v>
      </c>
      <c r="J5" s="9">
        <v>1.7</v>
      </c>
      <c r="K5" s="9">
        <v>2.5</v>
      </c>
      <c r="L5" s="9">
        <v>1.5</v>
      </c>
      <c r="M5" s="9">
        <v>2.4</v>
      </c>
      <c r="N5" s="9">
        <v>2.6</v>
      </c>
      <c r="O5" s="9">
        <v>2.4</v>
      </c>
      <c r="P5" s="9">
        <v>1.7</v>
      </c>
      <c r="Q5" s="9">
        <v>1.7</v>
      </c>
      <c r="R5" s="9">
        <v>1.3</v>
      </c>
      <c r="S5" s="9">
        <v>1.3</v>
      </c>
      <c r="T5" s="9">
        <v>1.9</v>
      </c>
      <c r="U5" s="9">
        <v>1.6</v>
      </c>
      <c r="V5" s="9">
        <v>1.7</v>
      </c>
      <c r="W5" s="9">
        <v>1.9</v>
      </c>
      <c r="X5" s="9">
        <v>1.9</v>
      </c>
      <c r="Y5" s="9">
        <v>1.7</v>
      </c>
      <c r="Z5" s="40">
        <f t="shared" si="0"/>
        <v>1.6041666666666667</v>
      </c>
      <c r="AA5" s="114" t="s">
        <v>56</v>
      </c>
      <c r="AB5" s="9">
        <v>3.2</v>
      </c>
      <c r="AC5" s="136">
        <v>0.47430555555555554</v>
      </c>
      <c r="AD5" s="29">
        <v>2</v>
      </c>
      <c r="AE5" s="114" t="s">
        <v>77</v>
      </c>
      <c r="AF5" s="9">
        <v>5.5</v>
      </c>
      <c r="AG5" s="139">
        <v>0.5534722222222223</v>
      </c>
    </row>
    <row r="6" spans="1:33" ht="14.25" customHeight="1">
      <c r="A6" s="110">
        <v>3</v>
      </c>
      <c r="B6" s="13">
        <v>1.9</v>
      </c>
      <c r="C6" s="9">
        <v>1.8</v>
      </c>
      <c r="D6" s="9">
        <v>1.9</v>
      </c>
      <c r="E6" s="9">
        <v>1.3</v>
      </c>
      <c r="F6" s="9">
        <v>0.9</v>
      </c>
      <c r="G6" s="9">
        <v>0.6</v>
      </c>
      <c r="H6" s="9">
        <v>1.4</v>
      </c>
      <c r="I6" s="9">
        <v>1.7</v>
      </c>
      <c r="J6" s="9">
        <v>2</v>
      </c>
      <c r="K6" s="9">
        <v>3</v>
      </c>
      <c r="L6" s="9">
        <v>4</v>
      </c>
      <c r="M6" s="9">
        <v>2.4</v>
      </c>
      <c r="N6" s="9">
        <v>2.1</v>
      </c>
      <c r="O6" s="9">
        <v>2.4</v>
      </c>
      <c r="P6" s="9">
        <v>3.1</v>
      </c>
      <c r="Q6" s="9">
        <v>3.6</v>
      </c>
      <c r="R6" s="9">
        <v>4.2</v>
      </c>
      <c r="S6" s="9">
        <v>2.9</v>
      </c>
      <c r="T6" s="9">
        <v>2.9</v>
      </c>
      <c r="U6" s="9">
        <v>2</v>
      </c>
      <c r="V6" s="9">
        <v>2</v>
      </c>
      <c r="W6" s="9">
        <v>2</v>
      </c>
      <c r="X6" s="9">
        <v>2.8</v>
      </c>
      <c r="Y6" s="9">
        <v>2.5</v>
      </c>
      <c r="Z6" s="40">
        <f t="shared" si="0"/>
        <v>2.308333333333333</v>
      </c>
      <c r="AA6" s="114" t="s">
        <v>54</v>
      </c>
      <c r="AB6" s="9">
        <v>4.2</v>
      </c>
      <c r="AC6" s="136">
        <v>0.7090277777777777</v>
      </c>
      <c r="AD6" s="29">
        <v>3</v>
      </c>
      <c r="AE6" s="114" t="s">
        <v>67</v>
      </c>
      <c r="AF6" s="9">
        <v>8.6</v>
      </c>
      <c r="AG6" s="139">
        <v>0.60625</v>
      </c>
    </row>
    <row r="7" spans="1:33" ht="14.25" customHeight="1">
      <c r="A7" s="110">
        <v>4</v>
      </c>
      <c r="B7" s="13">
        <v>3.1</v>
      </c>
      <c r="C7" s="9">
        <v>2.4</v>
      </c>
      <c r="D7" s="9">
        <v>2.8</v>
      </c>
      <c r="E7" s="9">
        <v>3</v>
      </c>
      <c r="F7" s="9">
        <v>1.6</v>
      </c>
      <c r="G7" s="9">
        <v>2.7</v>
      </c>
      <c r="H7" s="9">
        <v>2.8</v>
      </c>
      <c r="I7" s="9">
        <v>2.4</v>
      </c>
      <c r="J7" s="9">
        <v>2.1</v>
      </c>
      <c r="K7" s="9">
        <v>2.2</v>
      </c>
      <c r="L7" s="9">
        <v>3.2</v>
      </c>
      <c r="M7" s="9">
        <v>2.9</v>
      </c>
      <c r="N7" s="9">
        <v>4.1</v>
      </c>
      <c r="O7" s="9">
        <v>3.6</v>
      </c>
      <c r="P7" s="9">
        <v>3.2</v>
      </c>
      <c r="Q7" s="9">
        <v>2</v>
      </c>
      <c r="R7" s="9">
        <v>1.1</v>
      </c>
      <c r="S7" s="9">
        <v>2.5</v>
      </c>
      <c r="T7" s="9">
        <v>2</v>
      </c>
      <c r="U7" s="9">
        <v>1.8</v>
      </c>
      <c r="V7" s="9">
        <v>2.8</v>
      </c>
      <c r="W7" s="9">
        <v>2.3</v>
      </c>
      <c r="X7" s="9">
        <v>3.4</v>
      </c>
      <c r="Y7" s="9">
        <v>3.2</v>
      </c>
      <c r="Z7" s="40">
        <f t="shared" si="0"/>
        <v>2.6333333333333333</v>
      </c>
      <c r="AA7" s="114" t="s">
        <v>50</v>
      </c>
      <c r="AB7" s="9">
        <v>6.1</v>
      </c>
      <c r="AC7" s="136">
        <v>0.6451388888888888</v>
      </c>
      <c r="AD7" s="29">
        <v>4</v>
      </c>
      <c r="AE7" s="114" t="s">
        <v>67</v>
      </c>
      <c r="AF7" s="9">
        <v>10.8</v>
      </c>
      <c r="AG7" s="139">
        <v>0.525</v>
      </c>
    </row>
    <row r="8" spans="1:33" ht="14.25" customHeight="1">
      <c r="A8" s="110">
        <v>5</v>
      </c>
      <c r="B8" s="13">
        <v>2.7</v>
      </c>
      <c r="C8" s="9">
        <v>1.7</v>
      </c>
      <c r="D8" s="9">
        <v>0.9</v>
      </c>
      <c r="E8" s="9">
        <v>1.5</v>
      </c>
      <c r="F8" s="9">
        <v>1.1</v>
      </c>
      <c r="G8" s="9">
        <v>1.3</v>
      </c>
      <c r="H8" s="9">
        <v>1.7</v>
      </c>
      <c r="I8" s="9">
        <v>0.7</v>
      </c>
      <c r="J8" s="9">
        <v>0.4</v>
      </c>
      <c r="K8" s="9">
        <v>2.4</v>
      </c>
      <c r="L8" s="9">
        <v>1.8</v>
      </c>
      <c r="M8" s="9">
        <v>2.5</v>
      </c>
      <c r="N8" s="9">
        <v>3</v>
      </c>
      <c r="O8" s="9">
        <v>2.9</v>
      </c>
      <c r="P8" s="9">
        <v>3.2</v>
      </c>
      <c r="Q8" s="9">
        <v>3.2</v>
      </c>
      <c r="R8" s="9">
        <v>2.9</v>
      </c>
      <c r="S8" s="9">
        <v>2.6</v>
      </c>
      <c r="T8" s="9">
        <v>2.4</v>
      </c>
      <c r="U8" s="9">
        <v>1.3</v>
      </c>
      <c r="V8" s="9">
        <v>1.6</v>
      </c>
      <c r="W8" s="9">
        <v>2</v>
      </c>
      <c r="X8" s="9">
        <v>0.5</v>
      </c>
      <c r="Y8" s="9">
        <v>1</v>
      </c>
      <c r="Z8" s="40">
        <f t="shared" si="0"/>
        <v>1.8875</v>
      </c>
      <c r="AA8" s="114" t="s">
        <v>50</v>
      </c>
      <c r="AB8" s="9">
        <v>4.8</v>
      </c>
      <c r="AC8" s="136">
        <v>0.6986111111111111</v>
      </c>
      <c r="AD8" s="29">
        <v>5</v>
      </c>
      <c r="AE8" s="114" t="s">
        <v>58</v>
      </c>
      <c r="AF8" s="9">
        <v>7.5</v>
      </c>
      <c r="AG8" s="139">
        <v>0.5708333333333333</v>
      </c>
    </row>
    <row r="9" spans="1:33" ht="14.25" customHeight="1">
      <c r="A9" s="110">
        <v>6</v>
      </c>
      <c r="B9" s="13">
        <v>1.5</v>
      </c>
      <c r="C9" s="9">
        <v>2.3</v>
      </c>
      <c r="D9" s="9">
        <v>1.2</v>
      </c>
      <c r="E9" s="9">
        <v>2</v>
      </c>
      <c r="F9" s="9">
        <v>1.6</v>
      </c>
      <c r="G9" s="9">
        <v>0.9</v>
      </c>
      <c r="H9" s="9">
        <v>1.4</v>
      </c>
      <c r="I9" s="9">
        <v>1.9</v>
      </c>
      <c r="J9" s="9">
        <v>2.4</v>
      </c>
      <c r="K9" s="9">
        <v>2.8</v>
      </c>
      <c r="L9" s="9">
        <v>2.6</v>
      </c>
      <c r="M9" s="9">
        <v>2.6</v>
      </c>
      <c r="N9" s="9">
        <v>2.4</v>
      </c>
      <c r="O9" s="9">
        <v>2.2</v>
      </c>
      <c r="P9" s="9">
        <v>1.9</v>
      </c>
      <c r="Q9" s="9">
        <v>1.6</v>
      </c>
      <c r="R9" s="9">
        <v>2</v>
      </c>
      <c r="S9" s="9">
        <v>1</v>
      </c>
      <c r="T9" s="9">
        <v>1.5</v>
      </c>
      <c r="U9" s="9">
        <v>1.5</v>
      </c>
      <c r="V9" s="9">
        <v>1.8</v>
      </c>
      <c r="W9" s="9">
        <v>2.2</v>
      </c>
      <c r="X9" s="9">
        <v>0.8</v>
      </c>
      <c r="Y9" s="9">
        <v>0.8</v>
      </c>
      <c r="Z9" s="40">
        <f t="shared" si="0"/>
        <v>1.7874999999999996</v>
      </c>
      <c r="AA9" s="114" t="s">
        <v>56</v>
      </c>
      <c r="AB9" s="9">
        <v>3.6</v>
      </c>
      <c r="AC9" s="136">
        <v>0.4277777777777778</v>
      </c>
      <c r="AD9" s="29">
        <v>6</v>
      </c>
      <c r="AE9" s="114" t="s">
        <v>56</v>
      </c>
      <c r="AF9" s="9">
        <v>5.4</v>
      </c>
      <c r="AG9" s="139">
        <v>0.4236111111111111</v>
      </c>
    </row>
    <row r="10" spans="1:33" ht="14.25" customHeight="1">
      <c r="A10" s="110">
        <v>7</v>
      </c>
      <c r="B10" s="13">
        <v>1.9</v>
      </c>
      <c r="C10" s="9">
        <v>0.9</v>
      </c>
      <c r="D10" s="9">
        <v>1.2</v>
      </c>
      <c r="E10" s="9">
        <v>1.3</v>
      </c>
      <c r="F10" s="9">
        <v>0.7</v>
      </c>
      <c r="G10" s="9">
        <v>0.7</v>
      </c>
      <c r="H10" s="9">
        <v>0.8</v>
      </c>
      <c r="I10" s="9">
        <v>1</v>
      </c>
      <c r="J10" s="9">
        <v>1.5</v>
      </c>
      <c r="K10" s="9">
        <v>1</v>
      </c>
      <c r="L10" s="9">
        <v>2</v>
      </c>
      <c r="M10" s="9">
        <v>1.9</v>
      </c>
      <c r="N10" s="9">
        <v>1.5</v>
      </c>
      <c r="O10" s="9">
        <v>2.2</v>
      </c>
      <c r="P10" s="9">
        <v>1.7</v>
      </c>
      <c r="Q10" s="9">
        <v>1.6</v>
      </c>
      <c r="R10" s="9">
        <v>1.3</v>
      </c>
      <c r="S10" s="9">
        <v>0.9</v>
      </c>
      <c r="T10" s="9">
        <v>1.4</v>
      </c>
      <c r="U10" s="9">
        <v>1.7</v>
      </c>
      <c r="V10" s="9">
        <v>1.1</v>
      </c>
      <c r="W10" s="9">
        <v>1.5</v>
      </c>
      <c r="X10" s="9">
        <v>0.8</v>
      </c>
      <c r="Y10" s="9">
        <v>1.6</v>
      </c>
      <c r="Z10" s="40">
        <f t="shared" si="0"/>
        <v>1.3416666666666666</v>
      </c>
      <c r="AA10" s="114" t="s">
        <v>46</v>
      </c>
      <c r="AB10" s="9">
        <v>3.4</v>
      </c>
      <c r="AC10" s="136">
        <v>0.025</v>
      </c>
      <c r="AD10" s="29">
        <v>7</v>
      </c>
      <c r="AE10" s="114" t="s">
        <v>49</v>
      </c>
      <c r="AF10" s="9">
        <v>5.3</v>
      </c>
      <c r="AG10" s="139">
        <v>0.035416666666666666</v>
      </c>
    </row>
    <row r="11" spans="1:33" ht="14.25" customHeight="1">
      <c r="A11" s="110">
        <v>8</v>
      </c>
      <c r="B11" s="13">
        <v>2.4</v>
      </c>
      <c r="C11" s="9">
        <v>0.8</v>
      </c>
      <c r="D11" s="9">
        <v>0.6</v>
      </c>
      <c r="E11" s="9">
        <v>1.2</v>
      </c>
      <c r="F11" s="9">
        <v>0.5</v>
      </c>
      <c r="G11" s="9">
        <v>0.5</v>
      </c>
      <c r="H11" s="9">
        <v>1.6</v>
      </c>
      <c r="I11" s="9">
        <v>1</v>
      </c>
      <c r="J11" s="9">
        <v>2.6</v>
      </c>
      <c r="K11" s="9">
        <v>3.2</v>
      </c>
      <c r="L11" s="9">
        <v>2.7</v>
      </c>
      <c r="M11" s="9">
        <v>3.3</v>
      </c>
      <c r="N11" s="9">
        <v>3.1</v>
      </c>
      <c r="O11" s="9">
        <v>3.1</v>
      </c>
      <c r="P11" s="9">
        <v>2.1</v>
      </c>
      <c r="Q11" s="9">
        <v>2.9</v>
      </c>
      <c r="R11" s="9">
        <v>2</v>
      </c>
      <c r="S11" s="9">
        <v>1.6</v>
      </c>
      <c r="T11" s="9">
        <v>1.4</v>
      </c>
      <c r="U11" s="9">
        <v>0.9</v>
      </c>
      <c r="V11" s="9">
        <v>2.5</v>
      </c>
      <c r="W11" s="9">
        <v>1.4</v>
      </c>
      <c r="X11" s="9">
        <v>1.6</v>
      </c>
      <c r="Y11" s="9">
        <v>1.4</v>
      </c>
      <c r="Z11" s="40">
        <f t="shared" si="0"/>
        <v>1.8499999999999999</v>
      </c>
      <c r="AA11" s="114" t="s">
        <v>58</v>
      </c>
      <c r="AB11" s="9">
        <v>4.1</v>
      </c>
      <c r="AC11" s="136">
        <v>0.4298611111111111</v>
      </c>
      <c r="AD11" s="29">
        <v>8</v>
      </c>
      <c r="AE11" s="114" t="s">
        <v>69</v>
      </c>
      <c r="AF11" s="9">
        <v>6.2</v>
      </c>
      <c r="AG11" s="139">
        <v>0.4277777777777778</v>
      </c>
    </row>
    <row r="12" spans="1:33" ht="14.25" customHeight="1">
      <c r="A12" s="110">
        <v>9</v>
      </c>
      <c r="B12" s="13">
        <v>1.4</v>
      </c>
      <c r="C12" s="9">
        <v>0.9</v>
      </c>
      <c r="D12" s="9">
        <v>2.4</v>
      </c>
      <c r="E12" s="9">
        <v>2.1</v>
      </c>
      <c r="F12" s="9">
        <v>2.3</v>
      </c>
      <c r="G12" s="9">
        <v>1.7</v>
      </c>
      <c r="H12" s="9">
        <v>3.3</v>
      </c>
      <c r="I12" s="9">
        <v>3.1</v>
      </c>
      <c r="J12" s="9">
        <v>4</v>
      </c>
      <c r="K12" s="9">
        <v>4.5</v>
      </c>
      <c r="L12" s="9">
        <v>4</v>
      </c>
      <c r="M12" s="9">
        <v>4</v>
      </c>
      <c r="N12" s="9">
        <v>3.6</v>
      </c>
      <c r="O12" s="9">
        <v>3.4</v>
      </c>
      <c r="P12" s="9">
        <v>3.2</v>
      </c>
      <c r="Q12" s="9">
        <v>3.7</v>
      </c>
      <c r="R12" s="9">
        <v>3.6</v>
      </c>
      <c r="S12" s="9">
        <v>2.7</v>
      </c>
      <c r="T12" s="9">
        <v>2.3</v>
      </c>
      <c r="U12" s="9">
        <v>1.9</v>
      </c>
      <c r="V12" s="9">
        <v>1.9</v>
      </c>
      <c r="W12" s="9">
        <v>2</v>
      </c>
      <c r="X12" s="9">
        <v>1.3</v>
      </c>
      <c r="Y12" s="9">
        <v>0.9</v>
      </c>
      <c r="Z12" s="40">
        <f t="shared" si="0"/>
        <v>2.6750000000000003</v>
      </c>
      <c r="AA12" s="114" t="s">
        <v>50</v>
      </c>
      <c r="AB12" s="9">
        <v>5.2</v>
      </c>
      <c r="AC12" s="136">
        <v>0.48055555555555557</v>
      </c>
      <c r="AD12" s="29">
        <v>9</v>
      </c>
      <c r="AE12" s="114" t="s">
        <v>50</v>
      </c>
      <c r="AF12" s="9">
        <v>7.5</v>
      </c>
      <c r="AG12" s="139">
        <v>0.4777777777777778</v>
      </c>
    </row>
    <row r="13" spans="1:33" ht="14.25" customHeight="1">
      <c r="A13" s="110">
        <v>10</v>
      </c>
      <c r="B13" s="13">
        <v>1.8</v>
      </c>
      <c r="C13" s="9">
        <v>0.9</v>
      </c>
      <c r="D13" s="9">
        <v>1.3</v>
      </c>
      <c r="E13" s="9">
        <v>0.8</v>
      </c>
      <c r="F13" s="9">
        <v>1.1</v>
      </c>
      <c r="G13" s="9">
        <v>1.4</v>
      </c>
      <c r="H13" s="9">
        <v>3.2</v>
      </c>
      <c r="I13" s="9">
        <v>3.2</v>
      </c>
      <c r="J13" s="9">
        <v>3.8</v>
      </c>
      <c r="K13" s="9">
        <v>2.6</v>
      </c>
      <c r="L13" s="9">
        <v>4.1</v>
      </c>
      <c r="M13" s="9">
        <v>3.4</v>
      </c>
      <c r="N13" s="9">
        <v>2.7</v>
      </c>
      <c r="O13" s="9">
        <v>3.8</v>
      </c>
      <c r="P13" s="9">
        <v>4.6</v>
      </c>
      <c r="Q13" s="9">
        <v>5.4</v>
      </c>
      <c r="R13" s="9">
        <v>4.5</v>
      </c>
      <c r="S13" s="9">
        <v>3.1</v>
      </c>
      <c r="T13" s="9">
        <v>3.2</v>
      </c>
      <c r="U13" s="9">
        <v>3.5</v>
      </c>
      <c r="V13" s="9">
        <v>2.8</v>
      </c>
      <c r="W13" s="9">
        <v>2.7</v>
      </c>
      <c r="X13" s="9">
        <v>1.8</v>
      </c>
      <c r="Y13" s="9">
        <v>1.8</v>
      </c>
      <c r="Z13" s="40">
        <f t="shared" si="0"/>
        <v>2.8125</v>
      </c>
      <c r="AA13" s="114" t="s">
        <v>50</v>
      </c>
      <c r="AB13" s="9">
        <v>5.8</v>
      </c>
      <c r="AC13" s="136">
        <v>0.607638888888889</v>
      </c>
      <c r="AD13" s="29">
        <v>10</v>
      </c>
      <c r="AE13" s="114" t="s">
        <v>50</v>
      </c>
      <c r="AF13" s="9">
        <v>9.1</v>
      </c>
      <c r="AG13" s="139">
        <v>0.66875</v>
      </c>
    </row>
    <row r="14" spans="1:33" ht="14.25" customHeight="1">
      <c r="A14" s="111">
        <v>11</v>
      </c>
      <c r="B14" s="19">
        <v>1.6</v>
      </c>
      <c r="C14" s="20">
        <v>1.3</v>
      </c>
      <c r="D14" s="20">
        <v>1.1</v>
      </c>
      <c r="E14" s="20">
        <v>1.1</v>
      </c>
      <c r="F14" s="20">
        <v>0.6</v>
      </c>
      <c r="G14" s="20">
        <v>0.5</v>
      </c>
      <c r="H14" s="20">
        <v>1</v>
      </c>
      <c r="I14" s="20">
        <v>1.5</v>
      </c>
      <c r="J14" s="20">
        <v>1.6</v>
      </c>
      <c r="K14" s="20">
        <v>1.5</v>
      </c>
      <c r="L14" s="20">
        <v>1.6</v>
      </c>
      <c r="M14" s="20">
        <v>1.9</v>
      </c>
      <c r="N14" s="20">
        <v>2.2</v>
      </c>
      <c r="O14" s="20">
        <v>2.8</v>
      </c>
      <c r="P14" s="20">
        <v>1.4</v>
      </c>
      <c r="Q14" s="20">
        <v>1.4</v>
      </c>
      <c r="R14" s="20">
        <v>1.5</v>
      </c>
      <c r="S14" s="20">
        <v>1.1</v>
      </c>
      <c r="T14" s="20">
        <v>1.1</v>
      </c>
      <c r="U14" s="20">
        <v>1.3</v>
      </c>
      <c r="V14" s="20">
        <v>1.6</v>
      </c>
      <c r="W14" s="20">
        <v>1.4</v>
      </c>
      <c r="X14" s="20">
        <v>1.1</v>
      </c>
      <c r="Y14" s="20">
        <v>1.7</v>
      </c>
      <c r="Z14" s="41">
        <f t="shared" si="0"/>
        <v>1.4125000000000003</v>
      </c>
      <c r="AA14" s="115" t="s">
        <v>56</v>
      </c>
      <c r="AB14" s="20">
        <v>3.1</v>
      </c>
      <c r="AC14" s="137">
        <v>0.5652777777777778</v>
      </c>
      <c r="AD14" s="30">
        <v>11</v>
      </c>
      <c r="AE14" s="115" t="s">
        <v>56</v>
      </c>
      <c r="AF14" s="20">
        <v>4.8</v>
      </c>
      <c r="AG14" s="140">
        <v>0.5645833333333333</v>
      </c>
    </row>
    <row r="15" spans="1:33" ht="14.25" customHeight="1">
      <c r="A15" s="110">
        <v>12</v>
      </c>
      <c r="B15" s="13">
        <v>1.3</v>
      </c>
      <c r="C15" s="9">
        <v>1.6</v>
      </c>
      <c r="D15" s="9">
        <v>1.5</v>
      </c>
      <c r="E15" s="9">
        <v>1.3</v>
      </c>
      <c r="F15" s="9">
        <v>1.3</v>
      </c>
      <c r="G15" s="9">
        <v>1</v>
      </c>
      <c r="H15" s="9">
        <v>0.8</v>
      </c>
      <c r="I15" s="9">
        <v>2</v>
      </c>
      <c r="J15" s="9">
        <v>1.8</v>
      </c>
      <c r="K15" s="9">
        <v>1.1</v>
      </c>
      <c r="L15" s="9">
        <v>1.6</v>
      </c>
      <c r="M15" s="9">
        <v>1.8</v>
      </c>
      <c r="N15" s="9">
        <v>2.1</v>
      </c>
      <c r="O15" s="9">
        <v>1.4</v>
      </c>
      <c r="P15" s="9">
        <v>2.7</v>
      </c>
      <c r="Q15" s="9">
        <v>1.9</v>
      </c>
      <c r="R15" s="9">
        <v>2</v>
      </c>
      <c r="S15" s="9">
        <v>1.8</v>
      </c>
      <c r="T15" s="9">
        <v>0.9</v>
      </c>
      <c r="U15" s="9">
        <v>0.7</v>
      </c>
      <c r="V15" s="9">
        <v>0.2</v>
      </c>
      <c r="W15" s="9">
        <v>2.1</v>
      </c>
      <c r="X15" s="9">
        <v>1.7</v>
      </c>
      <c r="Y15" s="9">
        <v>1.9</v>
      </c>
      <c r="Z15" s="40">
        <f t="shared" si="0"/>
        <v>1.5208333333333333</v>
      </c>
      <c r="AA15" s="114" t="s">
        <v>48</v>
      </c>
      <c r="AB15" s="9">
        <v>2.9</v>
      </c>
      <c r="AC15" s="136">
        <v>0.9118055555555555</v>
      </c>
      <c r="AD15" s="29">
        <v>12</v>
      </c>
      <c r="AE15" s="114" t="s">
        <v>57</v>
      </c>
      <c r="AF15" s="9">
        <v>5.2</v>
      </c>
      <c r="AG15" s="139">
        <v>0.5972222222222222</v>
      </c>
    </row>
    <row r="16" spans="1:33" ht="14.25" customHeight="1">
      <c r="A16" s="110">
        <v>13</v>
      </c>
      <c r="B16" s="13">
        <v>1.5</v>
      </c>
      <c r="C16" s="9">
        <v>0.9</v>
      </c>
      <c r="D16" s="9">
        <v>1.5</v>
      </c>
      <c r="E16" s="9">
        <v>1.1</v>
      </c>
      <c r="F16" s="9">
        <v>1.5</v>
      </c>
      <c r="G16" s="9">
        <v>2.4</v>
      </c>
      <c r="H16" s="9">
        <v>2.9</v>
      </c>
      <c r="I16" s="9">
        <v>2.6</v>
      </c>
      <c r="J16" s="9">
        <v>3.9</v>
      </c>
      <c r="K16" s="9">
        <v>4.2</v>
      </c>
      <c r="L16" s="9">
        <v>4.9</v>
      </c>
      <c r="M16" s="9">
        <v>2.6</v>
      </c>
      <c r="N16" s="9">
        <v>3.4</v>
      </c>
      <c r="O16" s="9">
        <v>3.1</v>
      </c>
      <c r="P16" s="9">
        <v>4.6</v>
      </c>
      <c r="Q16" s="9">
        <v>4.1</v>
      </c>
      <c r="R16" s="9">
        <v>3.8</v>
      </c>
      <c r="S16" s="9">
        <v>3.7</v>
      </c>
      <c r="T16" s="9">
        <v>3.5</v>
      </c>
      <c r="U16" s="9">
        <v>2.5</v>
      </c>
      <c r="V16" s="9">
        <v>2.7</v>
      </c>
      <c r="W16" s="9">
        <v>3.2</v>
      </c>
      <c r="X16" s="9">
        <v>1.9</v>
      </c>
      <c r="Y16" s="9">
        <v>2.1</v>
      </c>
      <c r="Z16" s="40">
        <f t="shared" si="0"/>
        <v>2.858333333333334</v>
      </c>
      <c r="AA16" s="114" t="s">
        <v>48</v>
      </c>
      <c r="AB16" s="9">
        <v>6.4</v>
      </c>
      <c r="AC16" s="136">
        <v>0.48055555555555557</v>
      </c>
      <c r="AD16" s="29">
        <v>13</v>
      </c>
      <c r="AE16" s="114" t="s">
        <v>48</v>
      </c>
      <c r="AF16" s="9">
        <v>10</v>
      </c>
      <c r="AG16" s="139">
        <v>0.4666666666666666</v>
      </c>
    </row>
    <row r="17" spans="1:33" ht="14.25" customHeight="1">
      <c r="A17" s="110">
        <v>14</v>
      </c>
      <c r="B17" s="13">
        <v>2.4</v>
      </c>
      <c r="C17" s="9">
        <v>1.7</v>
      </c>
      <c r="D17" s="9">
        <v>1.1</v>
      </c>
      <c r="E17" s="9">
        <v>1.2</v>
      </c>
      <c r="F17" s="9">
        <v>1.3</v>
      </c>
      <c r="G17" s="9">
        <v>1.8</v>
      </c>
      <c r="H17" s="9">
        <v>1.9</v>
      </c>
      <c r="I17" s="9">
        <v>2.5</v>
      </c>
      <c r="J17" s="9">
        <v>1.8</v>
      </c>
      <c r="K17" s="9">
        <v>2</v>
      </c>
      <c r="L17" s="9">
        <v>1.1</v>
      </c>
      <c r="M17" s="9">
        <v>0.8</v>
      </c>
      <c r="N17" s="9">
        <v>2.7</v>
      </c>
      <c r="O17" s="9">
        <v>2.7</v>
      </c>
      <c r="P17" s="9">
        <v>2.7</v>
      </c>
      <c r="Q17" s="9">
        <v>2.8</v>
      </c>
      <c r="R17" s="9">
        <v>3.4</v>
      </c>
      <c r="S17" s="9">
        <v>4.7</v>
      </c>
      <c r="T17" s="9">
        <v>5</v>
      </c>
      <c r="U17" s="9">
        <v>4.9</v>
      </c>
      <c r="V17" s="9">
        <v>3.7</v>
      </c>
      <c r="W17" s="9">
        <v>3</v>
      </c>
      <c r="X17" s="9">
        <v>3.4</v>
      </c>
      <c r="Y17" s="9">
        <v>3.3</v>
      </c>
      <c r="Z17" s="40">
        <f t="shared" si="0"/>
        <v>2.579166666666667</v>
      </c>
      <c r="AA17" s="114" t="s">
        <v>66</v>
      </c>
      <c r="AB17" s="9">
        <v>5.8</v>
      </c>
      <c r="AC17" s="136">
        <v>0.8875</v>
      </c>
      <c r="AD17" s="29">
        <v>14</v>
      </c>
      <c r="AE17" s="114" t="s">
        <v>66</v>
      </c>
      <c r="AF17" s="9">
        <v>10</v>
      </c>
      <c r="AG17" s="139">
        <v>0.8055555555555555</v>
      </c>
    </row>
    <row r="18" spans="1:33" ht="14.25" customHeight="1">
      <c r="A18" s="110">
        <v>15</v>
      </c>
      <c r="B18" s="13">
        <v>4</v>
      </c>
      <c r="C18" s="9">
        <v>4.9</v>
      </c>
      <c r="D18" s="9">
        <v>1.6</v>
      </c>
      <c r="E18" s="9">
        <v>1.2</v>
      </c>
      <c r="F18" s="9">
        <v>1.3</v>
      </c>
      <c r="G18" s="9">
        <v>0.9</v>
      </c>
      <c r="H18" s="9">
        <v>1</v>
      </c>
      <c r="I18" s="9">
        <v>0.4</v>
      </c>
      <c r="J18" s="9">
        <v>1.8</v>
      </c>
      <c r="K18" s="9">
        <v>2.7</v>
      </c>
      <c r="L18" s="9">
        <v>2.4</v>
      </c>
      <c r="M18" s="9">
        <v>1.9</v>
      </c>
      <c r="N18" s="9">
        <v>1.9</v>
      </c>
      <c r="O18" s="9">
        <v>1.9</v>
      </c>
      <c r="P18" s="9">
        <v>2.3</v>
      </c>
      <c r="Q18" s="9">
        <v>1.8</v>
      </c>
      <c r="R18" s="9">
        <v>2.5</v>
      </c>
      <c r="S18" s="9">
        <v>2.9</v>
      </c>
      <c r="T18" s="9">
        <v>1.8</v>
      </c>
      <c r="U18" s="9">
        <v>1.9</v>
      </c>
      <c r="V18" s="9">
        <v>1.4</v>
      </c>
      <c r="W18" s="9">
        <v>1.8</v>
      </c>
      <c r="X18" s="9">
        <v>2.1</v>
      </c>
      <c r="Y18" s="9">
        <v>2.3</v>
      </c>
      <c r="Z18" s="40">
        <f t="shared" si="0"/>
        <v>2.0291666666666663</v>
      </c>
      <c r="AA18" s="114" t="s">
        <v>50</v>
      </c>
      <c r="AB18" s="9">
        <v>4.9</v>
      </c>
      <c r="AC18" s="136">
        <v>0.08472222222222221</v>
      </c>
      <c r="AD18" s="29">
        <v>15</v>
      </c>
      <c r="AE18" s="114" t="s">
        <v>50</v>
      </c>
      <c r="AF18" s="9">
        <v>8.1</v>
      </c>
      <c r="AG18" s="139">
        <v>0.027777777777777776</v>
      </c>
    </row>
    <row r="19" spans="1:33" ht="14.25" customHeight="1">
      <c r="A19" s="110">
        <v>16</v>
      </c>
      <c r="B19" s="13">
        <v>1.4</v>
      </c>
      <c r="C19" s="9">
        <v>1.5</v>
      </c>
      <c r="D19" s="9">
        <v>1.3</v>
      </c>
      <c r="E19" s="9">
        <v>1.9</v>
      </c>
      <c r="F19" s="9">
        <v>2.3</v>
      </c>
      <c r="G19" s="9">
        <v>1.5</v>
      </c>
      <c r="H19" s="9">
        <v>0.4</v>
      </c>
      <c r="I19" s="9">
        <v>0.3</v>
      </c>
      <c r="J19" s="9">
        <v>1.4</v>
      </c>
      <c r="K19" s="9">
        <v>0.6</v>
      </c>
      <c r="L19" s="9">
        <v>1.4</v>
      </c>
      <c r="M19" s="9">
        <v>1.4</v>
      </c>
      <c r="N19" s="9">
        <v>1.4</v>
      </c>
      <c r="O19" s="9">
        <v>1.9</v>
      </c>
      <c r="P19" s="9">
        <v>2.8</v>
      </c>
      <c r="Q19" s="9">
        <v>3.5</v>
      </c>
      <c r="R19" s="9">
        <v>2.5</v>
      </c>
      <c r="S19" s="9">
        <v>2.7</v>
      </c>
      <c r="T19" s="9">
        <v>1.8</v>
      </c>
      <c r="U19" s="9">
        <v>1.2</v>
      </c>
      <c r="V19" s="9">
        <v>1.4</v>
      </c>
      <c r="W19" s="9">
        <v>1.5</v>
      </c>
      <c r="X19" s="9">
        <v>1.9</v>
      </c>
      <c r="Y19" s="9">
        <v>2.1</v>
      </c>
      <c r="Z19" s="40">
        <f t="shared" si="0"/>
        <v>1.6708333333333334</v>
      </c>
      <c r="AA19" s="114" t="s">
        <v>50</v>
      </c>
      <c r="AB19" s="9">
        <v>3.9</v>
      </c>
      <c r="AC19" s="136">
        <v>0.69375</v>
      </c>
      <c r="AD19" s="29">
        <v>16</v>
      </c>
      <c r="AE19" s="114" t="s">
        <v>50</v>
      </c>
      <c r="AF19" s="9">
        <v>6.4</v>
      </c>
      <c r="AG19" s="139">
        <v>0.6895833333333333</v>
      </c>
    </row>
    <row r="20" spans="1:33" ht="14.25" customHeight="1">
      <c r="A20" s="110">
        <v>17</v>
      </c>
      <c r="B20" s="13">
        <v>1.2</v>
      </c>
      <c r="C20" s="9">
        <v>1.5</v>
      </c>
      <c r="D20" s="9">
        <v>1.7</v>
      </c>
      <c r="E20" s="9">
        <v>0.4</v>
      </c>
      <c r="F20" s="9">
        <v>1</v>
      </c>
      <c r="G20" s="9">
        <v>0.9</v>
      </c>
      <c r="H20" s="9">
        <v>0.5</v>
      </c>
      <c r="I20" s="9">
        <v>1.6</v>
      </c>
      <c r="J20" s="9">
        <v>1.6</v>
      </c>
      <c r="K20" s="10">
        <v>2.6</v>
      </c>
      <c r="L20" s="9">
        <v>2.9</v>
      </c>
      <c r="M20" s="9">
        <v>2.2</v>
      </c>
      <c r="N20" s="9">
        <v>3.2</v>
      </c>
      <c r="O20" s="9">
        <v>2.8</v>
      </c>
      <c r="P20" s="9">
        <v>2.2</v>
      </c>
      <c r="Q20" s="9">
        <v>1.6</v>
      </c>
      <c r="R20" s="9">
        <v>1.8</v>
      </c>
      <c r="S20" s="9">
        <v>1.1</v>
      </c>
      <c r="T20" s="9">
        <v>1.3</v>
      </c>
      <c r="U20" s="9">
        <v>0.9</v>
      </c>
      <c r="V20" s="9">
        <v>1.1</v>
      </c>
      <c r="W20" s="9">
        <v>1.3</v>
      </c>
      <c r="X20" s="9">
        <v>1</v>
      </c>
      <c r="Y20" s="9">
        <v>0.9</v>
      </c>
      <c r="Z20" s="40">
        <f t="shared" si="0"/>
        <v>1.5541666666666665</v>
      </c>
      <c r="AA20" s="114" t="s">
        <v>48</v>
      </c>
      <c r="AB20" s="9">
        <v>3.7</v>
      </c>
      <c r="AC20" s="136">
        <v>0.4701388888888889</v>
      </c>
      <c r="AD20" s="29">
        <v>17</v>
      </c>
      <c r="AE20" s="114" t="s">
        <v>70</v>
      </c>
      <c r="AF20" s="9">
        <v>6.9</v>
      </c>
      <c r="AG20" s="139">
        <v>0.5368055555555555</v>
      </c>
    </row>
    <row r="21" spans="1:33" ht="14.25" customHeight="1">
      <c r="A21" s="110">
        <v>18</v>
      </c>
      <c r="B21" s="13">
        <v>1.1</v>
      </c>
      <c r="C21" s="9">
        <v>0.9</v>
      </c>
      <c r="D21" s="9">
        <v>1.1</v>
      </c>
      <c r="E21" s="9">
        <v>0.9</v>
      </c>
      <c r="F21" s="9">
        <v>0.8</v>
      </c>
      <c r="G21" s="9">
        <v>0.8</v>
      </c>
      <c r="H21" s="9">
        <v>0.9</v>
      </c>
      <c r="I21" s="9">
        <v>1.8</v>
      </c>
      <c r="J21" s="9">
        <v>3</v>
      </c>
      <c r="K21" s="9">
        <v>2.1</v>
      </c>
      <c r="L21" s="9">
        <v>1.6</v>
      </c>
      <c r="M21" s="9">
        <v>1.1</v>
      </c>
      <c r="N21" s="9">
        <v>1.8</v>
      </c>
      <c r="O21" s="9">
        <v>1.6</v>
      </c>
      <c r="P21" s="9">
        <v>0.8</v>
      </c>
      <c r="Q21" s="9">
        <v>1.3</v>
      </c>
      <c r="R21" s="9">
        <v>1.7</v>
      </c>
      <c r="S21" s="9">
        <v>1.2</v>
      </c>
      <c r="T21" s="9">
        <v>1.2</v>
      </c>
      <c r="U21" s="9">
        <v>1.2</v>
      </c>
      <c r="V21" s="9">
        <v>2.3</v>
      </c>
      <c r="W21" s="9">
        <v>1.6</v>
      </c>
      <c r="X21" s="9">
        <v>1</v>
      </c>
      <c r="Y21" s="9">
        <v>0.7</v>
      </c>
      <c r="Z21" s="40">
        <f t="shared" si="0"/>
        <v>1.354166666666667</v>
      </c>
      <c r="AA21" s="114" t="s">
        <v>50</v>
      </c>
      <c r="AB21" s="9">
        <v>4</v>
      </c>
      <c r="AC21" s="136">
        <v>0.3680555555555556</v>
      </c>
      <c r="AD21" s="29">
        <v>18</v>
      </c>
      <c r="AE21" s="114" t="s">
        <v>50</v>
      </c>
      <c r="AF21" s="9">
        <v>6.6</v>
      </c>
      <c r="AG21" s="139">
        <v>0.3652777777777778</v>
      </c>
    </row>
    <row r="22" spans="1:33" ht="14.25" customHeight="1">
      <c r="A22" s="110">
        <v>19</v>
      </c>
      <c r="B22" s="13">
        <v>1.1</v>
      </c>
      <c r="C22" s="9">
        <v>0.7</v>
      </c>
      <c r="D22" s="9">
        <v>0.6</v>
      </c>
      <c r="E22" s="9">
        <v>0.9</v>
      </c>
      <c r="F22" s="9">
        <v>2</v>
      </c>
      <c r="G22" s="9">
        <v>3.1</v>
      </c>
      <c r="H22" s="9">
        <v>3</v>
      </c>
      <c r="I22" s="9">
        <v>3.6</v>
      </c>
      <c r="J22" s="9">
        <v>4.1</v>
      </c>
      <c r="K22" s="9">
        <v>2.2</v>
      </c>
      <c r="L22" s="9">
        <v>1.1</v>
      </c>
      <c r="M22" s="9">
        <v>2.5</v>
      </c>
      <c r="N22" s="9">
        <v>2</v>
      </c>
      <c r="O22" s="9">
        <v>1.2</v>
      </c>
      <c r="P22" s="9">
        <v>3.2</v>
      </c>
      <c r="Q22" s="9">
        <v>1.2</v>
      </c>
      <c r="R22" s="9">
        <v>1.9</v>
      </c>
      <c r="S22" s="9">
        <v>1.9</v>
      </c>
      <c r="T22" s="9">
        <v>0.7</v>
      </c>
      <c r="U22" s="9">
        <v>1.2</v>
      </c>
      <c r="V22" s="9">
        <v>1.2</v>
      </c>
      <c r="W22" s="9">
        <v>1</v>
      </c>
      <c r="X22" s="9">
        <v>0.5</v>
      </c>
      <c r="Y22" s="9">
        <v>0.9</v>
      </c>
      <c r="Z22" s="40">
        <f t="shared" si="0"/>
        <v>1.741666666666667</v>
      </c>
      <c r="AA22" s="114" t="s">
        <v>50</v>
      </c>
      <c r="AB22" s="9">
        <v>4.7</v>
      </c>
      <c r="AC22" s="136">
        <v>0.3652777777777778</v>
      </c>
      <c r="AD22" s="29">
        <v>19</v>
      </c>
      <c r="AE22" s="114" t="s">
        <v>66</v>
      </c>
      <c r="AF22" s="9">
        <v>8</v>
      </c>
      <c r="AG22" s="139">
        <v>0.3597222222222222</v>
      </c>
    </row>
    <row r="23" spans="1:33" ht="14.25" customHeight="1">
      <c r="A23" s="110">
        <v>20</v>
      </c>
      <c r="B23" s="13">
        <v>1.2</v>
      </c>
      <c r="C23" s="9">
        <v>0.8</v>
      </c>
      <c r="D23" s="9">
        <v>1.2</v>
      </c>
      <c r="E23" s="9">
        <v>0.9</v>
      </c>
      <c r="F23" s="9">
        <v>1.2</v>
      </c>
      <c r="G23" s="9">
        <v>0.8</v>
      </c>
      <c r="H23" s="9">
        <v>1.1</v>
      </c>
      <c r="I23" s="9">
        <v>0.9</v>
      </c>
      <c r="J23" s="9">
        <v>1</v>
      </c>
      <c r="K23" s="9">
        <v>1.6</v>
      </c>
      <c r="L23" s="9">
        <v>1.4</v>
      </c>
      <c r="M23" s="9">
        <v>2</v>
      </c>
      <c r="N23" s="9">
        <v>2.3</v>
      </c>
      <c r="O23" s="9">
        <v>2.5</v>
      </c>
      <c r="P23" s="9">
        <v>1</v>
      </c>
      <c r="Q23" s="9">
        <v>2.2</v>
      </c>
      <c r="R23" s="9">
        <v>1.9</v>
      </c>
      <c r="S23" s="9">
        <v>2.5</v>
      </c>
      <c r="T23" s="9">
        <v>4</v>
      </c>
      <c r="U23" s="9">
        <v>1.5</v>
      </c>
      <c r="V23" s="9">
        <v>1.1</v>
      </c>
      <c r="W23" s="9">
        <v>1.1</v>
      </c>
      <c r="X23" s="9">
        <v>1.2</v>
      </c>
      <c r="Y23" s="9">
        <v>1.7</v>
      </c>
      <c r="Z23" s="40">
        <f t="shared" si="0"/>
        <v>1.5458333333333336</v>
      </c>
      <c r="AA23" s="114" t="s">
        <v>50</v>
      </c>
      <c r="AB23" s="9">
        <v>4.3</v>
      </c>
      <c r="AC23" s="136">
        <v>0.7875</v>
      </c>
      <c r="AD23" s="29">
        <v>20</v>
      </c>
      <c r="AE23" s="114" t="s">
        <v>50</v>
      </c>
      <c r="AF23" s="9">
        <v>7.7</v>
      </c>
      <c r="AG23" s="139">
        <v>0.7881944444444445</v>
      </c>
    </row>
    <row r="24" spans="1:33" ht="14.25" customHeight="1">
      <c r="A24" s="111">
        <v>21</v>
      </c>
      <c r="B24" s="19">
        <v>1.7</v>
      </c>
      <c r="C24" s="20">
        <v>1.7</v>
      </c>
      <c r="D24" s="20">
        <v>2.9</v>
      </c>
      <c r="E24" s="20">
        <v>2.3</v>
      </c>
      <c r="F24" s="20">
        <v>1.1</v>
      </c>
      <c r="G24" s="20">
        <v>1.6</v>
      </c>
      <c r="H24" s="20">
        <v>1.4</v>
      </c>
      <c r="I24" s="20">
        <v>1.1</v>
      </c>
      <c r="J24" s="20">
        <v>1.7</v>
      </c>
      <c r="K24" s="20">
        <v>1.2</v>
      </c>
      <c r="L24" s="20">
        <v>1.8</v>
      </c>
      <c r="M24" s="20">
        <v>1.9</v>
      </c>
      <c r="N24" s="20">
        <v>1.7</v>
      </c>
      <c r="O24" s="20">
        <v>1.7</v>
      </c>
      <c r="P24" s="20">
        <v>1.8</v>
      </c>
      <c r="Q24" s="20">
        <v>1.7</v>
      </c>
      <c r="R24" s="20">
        <v>0.9</v>
      </c>
      <c r="S24" s="20">
        <v>0.8</v>
      </c>
      <c r="T24" s="20">
        <v>1</v>
      </c>
      <c r="U24" s="20">
        <v>0.8</v>
      </c>
      <c r="V24" s="20">
        <v>0.6</v>
      </c>
      <c r="W24" s="20">
        <v>1.6</v>
      </c>
      <c r="X24" s="20">
        <v>1</v>
      </c>
      <c r="Y24" s="20">
        <v>1.9</v>
      </c>
      <c r="Z24" s="41">
        <f t="shared" si="0"/>
        <v>1.4958333333333333</v>
      </c>
      <c r="AA24" s="115" t="s">
        <v>54</v>
      </c>
      <c r="AB24" s="20">
        <v>3.2</v>
      </c>
      <c r="AC24" s="137">
        <v>0.14444444444444446</v>
      </c>
      <c r="AD24" s="30">
        <v>21</v>
      </c>
      <c r="AE24" s="115" t="s">
        <v>54</v>
      </c>
      <c r="AF24" s="20">
        <v>5.8</v>
      </c>
      <c r="AG24" s="140">
        <v>0.12083333333333333</v>
      </c>
    </row>
    <row r="25" spans="1:33" ht="14.25" customHeight="1">
      <c r="A25" s="110">
        <v>22</v>
      </c>
      <c r="B25" s="13">
        <v>0.9</v>
      </c>
      <c r="C25" s="9">
        <v>1.5</v>
      </c>
      <c r="D25" s="9">
        <v>1.5</v>
      </c>
      <c r="E25" s="9">
        <v>1.3</v>
      </c>
      <c r="F25" s="9">
        <v>1.3</v>
      </c>
      <c r="G25" s="9">
        <v>0.6</v>
      </c>
      <c r="H25" s="9">
        <v>1.2</v>
      </c>
      <c r="I25" s="9">
        <v>0.7</v>
      </c>
      <c r="J25" s="9">
        <v>2.4</v>
      </c>
      <c r="K25" s="9">
        <v>2.5</v>
      </c>
      <c r="L25" s="9">
        <v>1.2</v>
      </c>
      <c r="M25" s="9">
        <v>1.7</v>
      </c>
      <c r="N25" s="9">
        <v>2.9</v>
      </c>
      <c r="O25" s="9">
        <v>3.4</v>
      </c>
      <c r="P25" s="9">
        <v>3.8</v>
      </c>
      <c r="Q25" s="9">
        <v>2.2</v>
      </c>
      <c r="R25" s="9">
        <v>3.8</v>
      </c>
      <c r="S25" s="9">
        <v>2.6</v>
      </c>
      <c r="T25" s="9">
        <v>1.5</v>
      </c>
      <c r="U25" s="9">
        <v>1.4</v>
      </c>
      <c r="V25" s="9">
        <v>2.2</v>
      </c>
      <c r="W25" s="9">
        <v>2.3</v>
      </c>
      <c r="X25" s="9">
        <v>1.1</v>
      </c>
      <c r="Y25" s="9">
        <v>1.5</v>
      </c>
      <c r="Z25" s="40">
        <f t="shared" si="0"/>
        <v>1.895833333333333</v>
      </c>
      <c r="AA25" s="114" t="s">
        <v>58</v>
      </c>
      <c r="AB25" s="9">
        <v>4.6</v>
      </c>
      <c r="AC25" s="136">
        <v>0.6451388888888888</v>
      </c>
      <c r="AD25" s="29">
        <v>22</v>
      </c>
      <c r="AE25" s="114" t="s">
        <v>69</v>
      </c>
      <c r="AF25" s="9">
        <v>6.9</v>
      </c>
      <c r="AG25" s="139">
        <v>0.6215277777777778</v>
      </c>
    </row>
    <row r="26" spans="1:33" ht="14.25" customHeight="1">
      <c r="A26" s="110">
        <v>23</v>
      </c>
      <c r="B26" s="13">
        <v>0.8</v>
      </c>
      <c r="C26" s="9">
        <v>0.4</v>
      </c>
      <c r="D26" s="9">
        <v>1.2</v>
      </c>
      <c r="E26" s="9">
        <v>0.6</v>
      </c>
      <c r="F26" s="9">
        <v>0.7</v>
      </c>
      <c r="G26" s="9">
        <v>0.7</v>
      </c>
      <c r="H26" s="9">
        <v>0.6</v>
      </c>
      <c r="I26" s="9">
        <v>0.7</v>
      </c>
      <c r="J26" s="9">
        <v>0.7</v>
      </c>
      <c r="K26" s="9">
        <v>2.1</v>
      </c>
      <c r="L26" s="9">
        <v>1.3</v>
      </c>
      <c r="M26" s="9">
        <v>1.7</v>
      </c>
      <c r="N26" s="9">
        <v>2</v>
      </c>
      <c r="O26" s="9">
        <v>1.3</v>
      </c>
      <c r="P26" s="9">
        <v>0.6</v>
      </c>
      <c r="Q26" s="9">
        <v>0.6</v>
      </c>
      <c r="R26" s="9">
        <v>1.1</v>
      </c>
      <c r="S26" s="9">
        <v>0.5</v>
      </c>
      <c r="T26" s="9">
        <v>0.6</v>
      </c>
      <c r="U26" s="9">
        <v>0.6</v>
      </c>
      <c r="V26" s="9">
        <v>1.1</v>
      </c>
      <c r="W26" s="9">
        <v>1.1</v>
      </c>
      <c r="X26" s="9">
        <v>0.9</v>
      </c>
      <c r="Y26" s="9">
        <v>0.6</v>
      </c>
      <c r="Z26" s="40">
        <f t="shared" si="0"/>
        <v>0.9375000000000003</v>
      </c>
      <c r="AA26" s="114" t="s">
        <v>50</v>
      </c>
      <c r="AB26" s="9">
        <v>3.1</v>
      </c>
      <c r="AC26" s="136">
        <v>0.5611111111111111</v>
      </c>
      <c r="AD26" s="29">
        <v>23</v>
      </c>
      <c r="AE26" s="114" t="s">
        <v>50</v>
      </c>
      <c r="AF26" s="9">
        <v>4.9</v>
      </c>
      <c r="AG26" s="139">
        <v>0.5583333333333333</v>
      </c>
    </row>
    <row r="27" spans="1:33" ht="14.25" customHeight="1">
      <c r="A27" s="110">
        <v>24</v>
      </c>
      <c r="B27" s="13">
        <v>1.7</v>
      </c>
      <c r="C27" s="9">
        <v>1.4</v>
      </c>
      <c r="D27" s="9">
        <v>2.3</v>
      </c>
      <c r="E27" s="9">
        <v>1</v>
      </c>
      <c r="F27" s="9">
        <v>0.7</v>
      </c>
      <c r="G27" s="9">
        <v>0.7</v>
      </c>
      <c r="H27" s="9">
        <v>1</v>
      </c>
      <c r="I27" s="9">
        <v>1</v>
      </c>
      <c r="J27" s="9">
        <v>1.4</v>
      </c>
      <c r="K27" s="9">
        <v>2.6</v>
      </c>
      <c r="L27" s="9">
        <v>1.9</v>
      </c>
      <c r="M27" s="9">
        <v>2.6</v>
      </c>
      <c r="N27" s="9">
        <v>2.3</v>
      </c>
      <c r="O27" s="9">
        <v>4.7</v>
      </c>
      <c r="P27" s="9">
        <v>3.3</v>
      </c>
      <c r="Q27" s="9">
        <v>2.2</v>
      </c>
      <c r="R27" s="9">
        <v>3.5</v>
      </c>
      <c r="S27" s="9">
        <v>3.8</v>
      </c>
      <c r="T27" s="9">
        <v>2.2</v>
      </c>
      <c r="U27" s="9">
        <v>1.1</v>
      </c>
      <c r="V27" s="9">
        <v>1.3</v>
      </c>
      <c r="W27" s="9">
        <v>0.7</v>
      </c>
      <c r="X27" s="9">
        <v>1.1</v>
      </c>
      <c r="Y27" s="9">
        <v>0.8</v>
      </c>
      <c r="Z27" s="40">
        <f t="shared" si="0"/>
        <v>1.8875</v>
      </c>
      <c r="AA27" s="114" t="s">
        <v>54</v>
      </c>
      <c r="AB27" s="9">
        <v>5.1</v>
      </c>
      <c r="AC27" s="136">
        <v>0.5958333333333333</v>
      </c>
      <c r="AD27" s="29">
        <v>24</v>
      </c>
      <c r="AE27" s="114" t="s">
        <v>67</v>
      </c>
      <c r="AF27" s="9">
        <v>9.6</v>
      </c>
      <c r="AG27" s="139">
        <v>0.5715277777777777</v>
      </c>
    </row>
    <row r="28" spans="1:33" ht="14.25" customHeight="1">
      <c r="A28" s="110">
        <v>25</v>
      </c>
      <c r="B28" s="13">
        <v>2.3</v>
      </c>
      <c r="C28" s="9">
        <v>1.3</v>
      </c>
      <c r="D28" s="9">
        <v>1.2</v>
      </c>
      <c r="E28" s="9">
        <v>1.4</v>
      </c>
      <c r="F28" s="9">
        <v>1.6</v>
      </c>
      <c r="G28" s="9">
        <v>1.5</v>
      </c>
      <c r="H28" s="9">
        <v>0.9</v>
      </c>
      <c r="I28" s="9">
        <v>0.8</v>
      </c>
      <c r="J28" s="9">
        <v>1.3</v>
      </c>
      <c r="K28" s="9">
        <v>1.2</v>
      </c>
      <c r="L28" s="9">
        <v>2.2</v>
      </c>
      <c r="M28" s="9">
        <v>1.9</v>
      </c>
      <c r="N28" s="9">
        <v>2.8</v>
      </c>
      <c r="O28" s="9">
        <v>1.9</v>
      </c>
      <c r="P28" s="9">
        <v>4</v>
      </c>
      <c r="Q28" s="9">
        <v>2.4</v>
      </c>
      <c r="R28" s="9">
        <v>3.6</v>
      </c>
      <c r="S28" s="9">
        <v>1.6</v>
      </c>
      <c r="T28" s="9">
        <v>1</v>
      </c>
      <c r="U28" s="9">
        <v>1.4</v>
      </c>
      <c r="V28" s="9">
        <v>1.2</v>
      </c>
      <c r="W28" s="9">
        <v>0.8</v>
      </c>
      <c r="X28" s="9">
        <v>1.1</v>
      </c>
      <c r="Y28" s="9">
        <v>0.6</v>
      </c>
      <c r="Z28" s="40">
        <f t="shared" si="0"/>
        <v>1.6666666666666667</v>
      </c>
      <c r="AA28" s="114" t="s">
        <v>54</v>
      </c>
      <c r="AB28" s="9">
        <v>4.1</v>
      </c>
      <c r="AC28" s="136">
        <v>0.7013888888888888</v>
      </c>
      <c r="AD28" s="29">
        <v>25</v>
      </c>
      <c r="AE28" s="114" t="s">
        <v>54</v>
      </c>
      <c r="AF28" s="9">
        <v>7.7</v>
      </c>
      <c r="AG28" s="139">
        <v>0.6319444444444444</v>
      </c>
    </row>
    <row r="29" spans="1:33" ht="14.25" customHeight="1">
      <c r="A29" s="110">
        <v>26</v>
      </c>
      <c r="B29" s="13">
        <v>1.5</v>
      </c>
      <c r="C29" s="9">
        <v>0.6</v>
      </c>
      <c r="D29" s="9">
        <v>2.3</v>
      </c>
      <c r="E29" s="9">
        <v>1</v>
      </c>
      <c r="F29" s="9">
        <v>1</v>
      </c>
      <c r="G29" s="9">
        <v>0.4</v>
      </c>
      <c r="H29" s="9">
        <v>0.7</v>
      </c>
      <c r="I29" s="9">
        <v>0.6</v>
      </c>
      <c r="J29" s="9">
        <v>3.5</v>
      </c>
      <c r="K29" s="9">
        <v>4.2</v>
      </c>
      <c r="L29" s="9">
        <v>3.5</v>
      </c>
      <c r="M29" s="9">
        <v>3.3</v>
      </c>
      <c r="N29" s="9">
        <v>4.3</v>
      </c>
      <c r="O29" s="9">
        <v>5.2</v>
      </c>
      <c r="P29" s="9">
        <v>4.9</v>
      </c>
      <c r="Q29" s="9">
        <v>4.3</v>
      </c>
      <c r="R29" s="9">
        <v>3.5</v>
      </c>
      <c r="S29" s="9">
        <v>3</v>
      </c>
      <c r="T29" s="9">
        <v>2.4</v>
      </c>
      <c r="U29" s="9">
        <v>3.2</v>
      </c>
      <c r="V29" s="9">
        <v>2.4</v>
      </c>
      <c r="W29" s="9">
        <v>1.3</v>
      </c>
      <c r="X29" s="9">
        <v>2.6</v>
      </c>
      <c r="Y29" s="9">
        <v>2.5</v>
      </c>
      <c r="Z29" s="40">
        <f t="shared" si="0"/>
        <v>2.5916666666666663</v>
      </c>
      <c r="AA29" s="114" t="s">
        <v>48</v>
      </c>
      <c r="AB29" s="9">
        <v>5.7</v>
      </c>
      <c r="AC29" s="136">
        <v>0.6173611111111111</v>
      </c>
      <c r="AD29" s="29">
        <v>26</v>
      </c>
      <c r="AE29" s="114" t="s">
        <v>48</v>
      </c>
      <c r="AF29" s="9">
        <v>9.5</v>
      </c>
      <c r="AG29" s="139">
        <v>0.6125</v>
      </c>
    </row>
    <row r="30" spans="1:33" ht="14.25" customHeight="1">
      <c r="A30" s="110">
        <v>27</v>
      </c>
      <c r="B30" s="13">
        <v>2.6</v>
      </c>
      <c r="C30" s="9">
        <v>2.8</v>
      </c>
      <c r="D30" s="9">
        <v>2.3</v>
      </c>
      <c r="E30" s="9">
        <v>1.1</v>
      </c>
      <c r="F30" s="9">
        <v>1.4</v>
      </c>
      <c r="G30" s="9">
        <v>2.3</v>
      </c>
      <c r="H30" s="9">
        <v>2</v>
      </c>
      <c r="I30" s="9">
        <v>2.7</v>
      </c>
      <c r="J30" s="9">
        <v>3.7</v>
      </c>
      <c r="K30" s="9">
        <v>3.2</v>
      </c>
      <c r="L30" s="9">
        <v>2.1</v>
      </c>
      <c r="M30" s="9">
        <v>2.4</v>
      </c>
      <c r="N30" s="9">
        <v>2.9</v>
      </c>
      <c r="O30" s="9">
        <v>1.8</v>
      </c>
      <c r="P30" s="9">
        <v>0.6</v>
      </c>
      <c r="Q30" s="9">
        <v>1.1</v>
      </c>
      <c r="R30" s="9">
        <v>1.6</v>
      </c>
      <c r="S30" s="9">
        <v>1.5</v>
      </c>
      <c r="T30" s="9">
        <v>0.8</v>
      </c>
      <c r="U30" s="9">
        <v>1.2</v>
      </c>
      <c r="V30" s="9">
        <v>0.7</v>
      </c>
      <c r="W30" s="9">
        <v>0.5</v>
      </c>
      <c r="X30" s="9">
        <v>0.4</v>
      </c>
      <c r="Y30" s="9">
        <v>1</v>
      </c>
      <c r="Z30" s="40">
        <f t="shared" si="0"/>
        <v>1.7791666666666668</v>
      </c>
      <c r="AA30" s="114" t="s">
        <v>48</v>
      </c>
      <c r="AB30" s="9">
        <v>4.1</v>
      </c>
      <c r="AC30" s="136">
        <v>0.3729166666666666</v>
      </c>
      <c r="AD30" s="29">
        <v>27</v>
      </c>
      <c r="AE30" s="114" t="s">
        <v>49</v>
      </c>
      <c r="AF30" s="9">
        <v>7.1</v>
      </c>
      <c r="AG30" s="139">
        <v>0.5527777777777778</v>
      </c>
    </row>
    <row r="31" spans="1:33" ht="14.25" customHeight="1">
      <c r="A31" s="110">
        <v>28</v>
      </c>
      <c r="B31" s="13">
        <v>0.6</v>
      </c>
      <c r="C31" s="9">
        <v>0.7</v>
      </c>
      <c r="D31" s="9">
        <v>0.8</v>
      </c>
      <c r="E31" s="9">
        <v>0.4</v>
      </c>
      <c r="F31" s="9">
        <v>0.8</v>
      </c>
      <c r="G31" s="9">
        <v>0.5</v>
      </c>
      <c r="H31" s="9">
        <v>1.5</v>
      </c>
      <c r="I31" s="9">
        <v>1.1</v>
      </c>
      <c r="J31" s="9">
        <v>1.9</v>
      </c>
      <c r="K31" s="9">
        <v>0.6</v>
      </c>
      <c r="L31" s="9">
        <v>1.9</v>
      </c>
      <c r="M31" s="9">
        <v>1.8</v>
      </c>
      <c r="N31" s="9">
        <v>1.7</v>
      </c>
      <c r="O31" s="9">
        <v>0.9</v>
      </c>
      <c r="P31" s="9">
        <v>1.4</v>
      </c>
      <c r="Q31" s="9">
        <v>1.3</v>
      </c>
      <c r="R31" s="9">
        <v>1.1</v>
      </c>
      <c r="S31" s="9">
        <v>0.3</v>
      </c>
      <c r="T31" s="9">
        <v>1.1</v>
      </c>
      <c r="U31" s="9">
        <v>0.7</v>
      </c>
      <c r="V31" s="9">
        <v>0.4</v>
      </c>
      <c r="W31" s="9">
        <v>0.4</v>
      </c>
      <c r="X31" s="9">
        <v>0.5</v>
      </c>
      <c r="Y31" s="9">
        <v>1.7</v>
      </c>
      <c r="Z31" s="40">
        <f t="shared" si="0"/>
        <v>1.0041666666666667</v>
      </c>
      <c r="AA31" s="114" t="s">
        <v>56</v>
      </c>
      <c r="AB31" s="9">
        <v>2.5</v>
      </c>
      <c r="AC31" s="136">
        <v>0.5034722222222222</v>
      </c>
      <c r="AD31" s="29">
        <v>28</v>
      </c>
      <c r="AE31" s="114" t="s">
        <v>57</v>
      </c>
      <c r="AF31" s="9">
        <v>4.5</v>
      </c>
      <c r="AG31" s="139">
        <v>0.7111111111111111</v>
      </c>
    </row>
    <row r="32" spans="1:33" ht="14.25" customHeight="1">
      <c r="A32" s="110">
        <v>29</v>
      </c>
      <c r="B32" s="13">
        <v>1.5</v>
      </c>
      <c r="C32" s="9">
        <v>1.3</v>
      </c>
      <c r="D32" s="9">
        <v>0.8</v>
      </c>
      <c r="E32" s="9">
        <v>0.7</v>
      </c>
      <c r="F32" s="9">
        <v>1.6</v>
      </c>
      <c r="G32" s="9">
        <v>1.9</v>
      </c>
      <c r="H32" s="9">
        <v>1.6</v>
      </c>
      <c r="I32" s="9">
        <v>1.2</v>
      </c>
      <c r="J32" s="9">
        <v>2.4</v>
      </c>
      <c r="K32" s="9">
        <v>3</v>
      </c>
      <c r="L32" s="9">
        <v>3.3</v>
      </c>
      <c r="M32" s="9">
        <v>4</v>
      </c>
      <c r="N32" s="9">
        <v>3.8</v>
      </c>
      <c r="O32" s="9">
        <v>2.9</v>
      </c>
      <c r="P32" s="9">
        <v>3.3</v>
      </c>
      <c r="Q32" s="9">
        <v>4.3</v>
      </c>
      <c r="R32" s="9">
        <v>5.3</v>
      </c>
      <c r="S32" s="9">
        <v>2.6</v>
      </c>
      <c r="T32" s="9">
        <v>3.7</v>
      </c>
      <c r="U32" s="9">
        <v>2.8</v>
      </c>
      <c r="V32" s="9">
        <v>2.1</v>
      </c>
      <c r="W32" s="9">
        <v>3</v>
      </c>
      <c r="X32" s="9">
        <v>1.9</v>
      </c>
      <c r="Y32" s="9">
        <v>3.2</v>
      </c>
      <c r="Z32" s="40">
        <f t="shared" si="0"/>
        <v>2.5916666666666663</v>
      </c>
      <c r="AA32" s="114" t="s">
        <v>50</v>
      </c>
      <c r="AB32" s="9">
        <v>5.4</v>
      </c>
      <c r="AC32" s="136">
        <v>0.7090277777777777</v>
      </c>
      <c r="AD32" s="29">
        <v>29</v>
      </c>
      <c r="AE32" s="114" t="s">
        <v>50</v>
      </c>
      <c r="AF32" s="9">
        <v>7.9</v>
      </c>
      <c r="AG32" s="139">
        <v>0.6923611111111111</v>
      </c>
    </row>
    <row r="33" spans="1:33" ht="14.25" customHeight="1">
      <c r="A33" s="110">
        <v>30</v>
      </c>
      <c r="B33" s="13">
        <v>3.9</v>
      </c>
      <c r="C33" s="9">
        <v>5</v>
      </c>
      <c r="D33" s="9">
        <v>3.8</v>
      </c>
      <c r="E33" s="9">
        <v>3.2</v>
      </c>
      <c r="F33" s="9">
        <v>5</v>
      </c>
      <c r="G33" s="9">
        <v>4.3</v>
      </c>
      <c r="H33" s="9">
        <v>4.2</v>
      </c>
      <c r="I33" s="9">
        <v>4.5</v>
      </c>
      <c r="J33" s="9">
        <v>5.4</v>
      </c>
      <c r="K33" s="9">
        <v>4.8</v>
      </c>
      <c r="L33" s="9">
        <v>4.4</v>
      </c>
      <c r="M33" s="9">
        <v>4.3</v>
      </c>
      <c r="N33" s="9">
        <v>3.5</v>
      </c>
      <c r="O33" s="9">
        <v>2.8</v>
      </c>
      <c r="P33" s="9">
        <v>0.4</v>
      </c>
      <c r="Q33" s="9">
        <v>1</v>
      </c>
      <c r="R33" s="9">
        <v>1.1</v>
      </c>
      <c r="S33" s="9">
        <v>0.5</v>
      </c>
      <c r="T33" s="9">
        <v>0.9</v>
      </c>
      <c r="U33" s="9">
        <v>0.7</v>
      </c>
      <c r="V33" s="9">
        <v>0.9</v>
      </c>
      <c r="W33" s="9">
        <v>1.5</v>
      </c>
      <c r="X33" s="9">
        <v>1.4</v>
      </c>
      <c r="Y33" s="9">
        <v>2.2</v>
      </c>
      <c r="Z33" s="40">
        <f t="shared" si="0"/>
        <v>2.904166666666667</v>
      </c>
      <c r="AA33" s="114" t="s">
        <v>50</v>
      </c>
      <c r="AB33" s="9">
        <v>6</v>
      </c>
      <c r="AC33" s="136">
        <v>0.425</v>
      </c>
      <c r="AD33" s="29">
        <v>30</v>
      </c>
      <c r="AE33" s="114" t="s">
        <v>50</v>
      </c>
      <c r="AF33" s="9">
        <v>10.5</v>
      </c>
      <c r="AG33" s="139">
        <v>0.4201388888888889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1.8033333333333337</v>
      </c>
      <c r="C35" s="27">
        <f t="shared" si="1"/>
        <v>1.6199999999999999</v>
      </c>
      <c r="D35" s="27">
        <f t="shared" si="1"/>
        <v>1.5799999999999996</v>
      </c>
      <c r="E35" s="27">
        <f t="shared" si="1"/>
        <v>1.3133333333333335</v>
      </c>
      <c r="F35" s="27">
        <f t="shared" si="1"/>
        <v>1.3599999999999999</v>
      </c>
      <c r="G35" s="27">
        <f t="shared" si="1"/>
        <v>1.3466666666666665</v>
      </c>
      <c r="H35" s="27">
        <f t="shared" si="1"/>
        <v>1.61</v>
      </c>
      <c r="I35" s="27">
        <f t="shared" si="1"/>
        <v>1.7000000000000004</v>
      </c>
      <c r="J35" s="27">
        <f t="shared" si="1"/>
        <v>2.3133333333333335</v>
      </c>
      <c r="K35" s="27">
        <f t="shared" si="1"/>
        <v>2.420000000000001</v>
      </c>
      <c r="L35" s="27">
        <f aca="true" t="shared" si="2" ref="L35:Z35">AVERAGE(L4:L34)</f>
        <v>2.396666666666667</v>
      </c>
      <c r="M35" s="27">
        <f t="shared" si="2"/>
        <v>2.4099999999999997</v>
      </c>
      <c r="N35" s="27">
        <f t="shared" si="2"/>
        <v>2.606666666666667</v>
      </c>
      <c r="O35" s="27">
        <f t="shared" si="2"/>
        <v>2.5633333333333335</v>
      </c>
      <c r="P35" s="27">
        <f t="shared" si="2"/>
        <v>2.4866666666666664</v>
      </c>
      <c r="Q35" s="27">
        <f t="shared" si="2"/>
        <v>2.3266666666666667</v>
      </c>
      <c r="R35" s="27">
        <f t="shared" si="2"/>
        <v>2.4266666666666663</v>
      </c>
      <c r="S35" s="27">
        <f t="shared" si="2"/>
        <v>2.0366666666666666</v>
      </c>
      <c r="T35" s="27">
        <f t="shared" si="2"/>
        <v>1.9066666666666667</v>
      </c>
      <c r="U35" s="27">
        <f t="shared" si="2"/>
        <v>1.6400000000000001</v>
      </c>
      <c r="V35" s="27">
        <f t="shared" si="2"/>
        <v>1.636666666666667</v>
      </c>
      <c r="W35" s="27">
        <f t="shared" si="2"/>
        <v>1.68</v>
      </c>
      <c r="X35" s="27">
        <f t="shared" si="2"/>
        <v>1.46</v>
      </c>
      <c r="Y35" s="27">
        <f t="shared" si="2"/>
        <v>1.676666666666667</v>
      </c>
      <c r="Z35" s="42">
        <f t="shared" si="2"/>
        <v>1.9300000000000002</v>
      </c>
      <c r="AA35" s="116"/>
      <c r="AB35" s="27">
        <f>AVERAGE(AB4:AB34)</f>
        <v>4.383333333333334</v>
      </c>
      <c r="AC35" s="37"/>
      <c r="AD35" s="37"/>
      <c r="AE35" s="116"/>
      <c r="AF35" s="27">
        <f>AVERAGE(AF4:AF34)</f>
        <v>7.323333333333333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6.4</v>
      </c>
      <c r="O38" s="133" t="s">
        <v>48</v>
      </c>
      <c r="P38" s="134">
        <v>13</v>
      </c>
      <c r="Q38" s="147">
        <v>0.48055555555555557</v>
      </c>
      <c r="T38" s="19">
        <f>MAX(風速2)</f>
        <v>10.8</v>
      </c>
      <c r="U38" s="133" t="s">
        <v>67</v>
      </c>
      <c r="V38" s="134">
        <v>4</v>
      </c>
      <c r="W38" s="147">
        <v>0.525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1.9</v>
      </c>
      <c r="C4" s="11">
        <v>2</v>
      </c>
      <c r="D4" s="11">
        <v>1</v>
      </c>
      <c r="E4" s="11">
        <v>0.9</v>
      </c>
      <c r="F4" s="11">
        <v>0.2</v>
      </c>
      <c r="G4" s="11">
        <v>0.3</v>
      </c>
      <c r="H4" s="11">
        <v>0.9</v>
      </c>
      <c r="I4" s="11">
        <v>1.1</v>
      </c>
      <c r="J4" s="11">
        <v>0.8</v>
      </c>
      <c r="K4" s="11">
        <v>0.9</v>
      </c>
      <c r="L4" s="11">
        <v>1.6</v>
      </c>
      <c r="M4" s="11">
        <v>1.8</v>
      </c>
      <c r="N4" s="11">
        <v>1.7</v>
      </c>
      <c r="O4" s="11">
        <v>2.1</v>
      </c>
      <c r="P4" s="11">
        <v>1.4</v>
      </c>
      <c r="Q4" s="11">
        <v>1.6</v>
      </c>
      <c r="R4" s="11">
        <v>1.2</v>
      </c>
      <c r="S4" s="11">
        <v>1.1</v>
      </c>
      <c r="T4" s="11">
        <v>0.7</v>
      </c>
      <c r="U4" s="11">
        <v>0.8</v>
      </c>
      <c r="V4" s="11">
        <v>1.2</v>
      </c>
      <c r="W4" s="11">
        <v>1.3</v>
      </c>
      <c r="X4" s="11">
        <v>0.6</v>
      </c>
      <c r="Y4" s="11">
        <v>0.7</v>
      </c>
      <c r="Z4" s="39">
        <f aca="true" t="shared" si="0" ref="Z4:Z34">AVERAGE(B4:Y4)</f>
        <v>1.1583333333333334</v>
      </c>
      <c r="AA4" s="113" t="s">
        <v>49</v>
      </c>
      <c r="AB4" s="11">
        <v>3.7</v>
      </c>
      <c r="AC4" s="135">
        <v>0.10694444444444444</v>
      </c>
      <c r="AD4" s="28">
        <v>1</v>
      </c>
      <c r="AE4" s="113" t="s">
        <v>49</v>
      </c>
      <c r="AF4" s="11">
        <v>5.7</v>
      </c>
      <c r="AG4" s="138">
        <v>0.10486111111111111</v>
      </c>
    </row>
    <row r="5" spans="1:33" ht="14.25" customHeight="1">
      <c r="A5" s="110">
        <v>2</v>
      </c>
      <c r="B5" s="13">
        <v>0.9</v>
      </c>
      <c r="C5" s="9">
        <v>1.3</v>
      </c>
      <c r="D5" s="9">
        <v>0.5</v>
      </c>
      <c r="E5" s="9">
        <v>1.1</v>
      </c>
      <c r="F5" s="9">
        <v>0.4</v>
      </c>
      <c r="G5" s="9">
        <v>0.6</v>
      </c>
      <c r="H5" s="9">
        <v>1.2</v>
      </c>
      <c r="I5" s="9">
        <v>1.7</v>
      </c>
      <c r="J5" s="9">
        <v>1.8</v>
      </c>
      <c r="K5" s="9">
        <v>1</v>
      </c>
      <c r="L5" s="9">
        <v>1.8</v>
      </c>
      <c r="M5" s="9">
        <v>2</v>
      </c>
      <c r="N5" s="9">
        <v>1.6</v>
      </c>
      <c r="O5" s="9">
        <v>1.5</v>
      </c>
      <c r="P5" s="9">
        <v>1.3</v>
      </c>
      <c r="Q5" s="9">
        <v>0.9</v>
      </c>
      <c r="R5" s="9">
        <v>1.5</v>
      </c>
      <c r="S5" s="9">
        <v>1.8</v>
      </c>
      <c r="T5" s="9">
        <v>0.7</v>
      </c>
      <c r="U5" s="9">
        <v>0.6</v>
      </c>
      <c r="V5" s="9">
        <v>1.3</v>
      </c>
      <c r="W5" s="9">
        <v>0.9</v>
      </c>
      <c r="X5" s="9">
        <v>0.4</v>
      </c>
      <c r="Y5" s="9">
        <v>0.6</v>
      </c>
      <c r="Z5" s="40">
        <f t="shared" si="0"/>
        <v>1.1416666666666666</v>
      </c>
      <c r="AA5" s="114" t="s">
        <v>56</v>
      </c>
      <c r="AB5" s="9">
        <v>3.5</v>
      </c>
      <c r="AC5" s="136">
        <v>0.4875</v>
      </c>
      <c r="AD5" s="29">
        <v>2</v>
      </c>
      <c r="AE5" s="114" t="s">
        <v>56</v>
      </c>
      <c r="AF5" s="9">
        <v>5.4</v>
      </c>
      <c r="AG5" s="139">
        <v>0.48333333333333334</v>
      </c>
    </row>
    <row r="6" spans="1:33" ht="14.25" customHeight="1">
      <c r="A6" s="110">
        <v>3</v>
      </c>
      <c r="B6" s="13">
        <v>0.3</v>
      </c>
      <c r="C6" s="9">
        <v>0.6</v>
      </c>
      <c r="D6" s="9">
        <v>1.2</v>
      </c>
      <c r="E6" s="9">
        <v>0.8</v>
      </c>
      <c r="F6" s="9">
        <v>1</v>
      </c>
      <c r="G6" s="9">
        <v>1.3</v>
      </c>
      <c r="H6" s="9">
        <v>0.7</v>
      </c>
      <c r="I6" s="9">
        <v>1</v>
      </c>
      <c r="J6" s="9">
        <v>1.3</v>
      </c>
      <c r="K6" s="9">
        <v>2.3</v>
      </c>
      <c r="L6" s="9">
        <v>2.3</v>
      </c>
      <c r="M6" s="9">
        <v>1.5</v>
      </c>
      <c r="N6" s="9">
        <v>1</v>
      </c>
      <c r="O6" s="9">
        <v>1.8</v>
      </c>
      <c r="P6" s="9">
        <v>0.6</v>
      </c>
      <c r="Q6" s="9">
        <v>0.9</v>
      </c>
      <c r="R6" s="9">
        <v>1.3</v>
      </c>
      <c r="S6" s="9">
        <v>1.3</v>
      </c>
      <c r="T6" s="9">
        <v>0.8</v>
      </c>
      <c r="U6" s="9">
        <v>2</v>
      </c>
      <c r="V6" s="9">
        <v>1.3</v>
      </c>
      <c r="W6" s="9">
        <v>1.7</v>
      </c>
      <c r="X6" s="9">
        <v>0.7</v>
      </c>
      <c r="Y6" s="9">
        <v>1.4</v>
      </c>
      <c r="Z6" s="40">
        <f t="shared" si="0"/>
        <v>1.2125000000000001</v>
      </c>
      <c r="AA6" s="114" t="s">
        <v>69</v>
      </c>
      <c r="AB6" s="9">
        <v>2.8</v>
      </c>
      <c r="AC6" s="136">
        <v>0.46458333333333335</v>
      </c>
      <c r="AD6" s="29">
        <v>3</v>
      </c>
      <c r="AE6" s="114" t="s">
        <v>50</v>
      </c>
      <c r="AF6" s="9">
        <v>4.8</v>
      </c>
      <c r="AG6" s="139">
        <v>0.8340277777777777</v>
      </c>
    </row>
    <row r="7" spans="1:33" ht="14.25" customHeight="1">
      <c r="A7" s="110">
        <v>4</v>
      </c>
      <c r="B7" s="13">
        <v>1.1</v>
      </c>
      <c r="C7" s="9">
        <v>2</v>
      </c>
      <c r="D7" s="9">
        <v>3.9</v>
      </c>
      <c r="E7" s="9">
        <v>3.3</v>
      </c>
      <c r="F7" s="9">
        <v>2.8</v>
      </c>
      <c r="G7" s="9">
        <v>1.5</v>
      </c>
      <c r="H7" s="9">
        <v>2.8</v>
      </c>
      <c r="I7" s="9">
        <v>1.8</v>
      </c>
      <c r="J7" s="9">
        <v>1.3</v>
      </c>
      <c r="K7" s="9">
        <v>1.9</v>
      </c>
      <c r="L7" s="9">
        <v>1.3</v>
      </c>
      <c r="M7" s="9">
        <v>1.8</v>
      </c>
      <c r="N7" s="9">
        <v>2.7</v>
      </c>
      <c r="O7" s="9">
        <v>1.8</v>
      </c>
      <c r="P7" s="9">
        <v>2.6</v>
      </c>
      <c r="Q7" s="9">
        <v>1.5</v>
      </c>
      <c r="R7" s="9">
        <v>2.3</v>
      </c>
      <c r="S7" s="9">
        <v>0.9</v>
      </c>
      <c r="T7" s="9">
        <v>0.5</v>
      </c>
      <c r="U7" s="9">
        <v>0.7</v>
      </c>
      <c r="V7" s="9">
        <v>1.7</v>
      </c>
      <c r="W7" s="9">
        <v>2.1</v>
      </c>
      <c r="X7" s="9">
        <v>0.3</v>
      </c>
      <c r="Y7" s="9">
        <v>0.8</v>
      </c>
      <c r="Z7" s="40">
        <f t="shared" si="0"/>
        <v>1.8083333333333333</v>
      </c>
      <c r="AA7" s="114" t="s">
        <v>50</v>
      </c>
      <c r="AB7" s="9">
        <v>4.6</v>
      </c>
      <c r="AC7" s="136">
        <v>0.1423611111111111</v>
      </c>
      <c r="AD7" s="29">
        <v>4</v>
      </c>
      <c r="AE7" s="114" t="s">
        <v>50</v>
      </c>
      <c r="AF7" s="9">
        <v>7.9</v>
      </c>
      <c r="AG7" s="139">
        <v>0.13194444444444445</v>
      </c>
    </row>
    <row r="8" spans="1:33" ht="14.25" customHeight="1">
      <c r="A8" s="110">
        <v>5</v>
      </c>
      <c r="B8" s="13">
        <v>0.7</v>
      </c>
      <c r="C8" s="9">
        <v>0.6</v>
      </c>
      <c r="D8" s="9">
        <v>0.6</v>
      </c>
      <c r="E8" s="9">
        <v>0.4</v>
      </c>
      <c r="F8" s="9">
        <v>0.6</v>
      </c>
      <c r="G8" s="9">
        <v>0.6</v>
      </c>
      <c r="H8" s="9">
        <v>1.1</v>
      </c>
      <c r="I8" s="9">
        <v>0.7</v>
      </c>
      <c r="J8" s="9">
        <v>0.6</v>
      </c>
      <c r="K8" s="9">
        <v>1.5</v>
      </c>
      <c r="L8" s="9">
        <v>1</v>
      </c>
      <c r="M8" s="9">
        <v>1</v>
      </c>
      <c r="N8" s="9">
        <v>1.6</v>
      </c>
      <c r="O8" s="9">
        <v>1.1</v>
      </c>
      <c r="P8" s="9">
        <v>1.6</v>
      </c>
      <c r="Q8" s="9">
        <v>1.7</v>
      </c>
      <c r="R8" s="9">
        <v>1.8</v>
      </c>
      <c r="S8" s="9">
        <v>2.3</v>
      </c>
      <c r="T8" s="9">
        <v>1.6</v>
      </c>
      <c r="U8" s="9">
        <v>1</v>
      </c>
      <c r="V8" s="9">
        <v>1.9</v>
      </c>
      <c r="W8" s="9">
        <v>1.1</v>
      </c>
      <c r="X8" s="9">
        <v>1.3</v>
      </c>
      <c r="Y8" s="9">
        <v>0.6</v>
      </c>
      <c r="Z8" s="40">
        <f t="shared" si="0"/>
        <v>1.125</v>
      </c>
      <c r="AA8" s="114" t="s">
        <v>50</v>
      </c>
      <c r="AB8" s="9">
        <v>2.5</v>
      </c>
      <c r="AC8" s="136">
        <v>0.7590277777777777</v>
      </c>
      <c r="AD8" s="29">
        <v>5</v>
      </c>
      <c r="AE8" s="114" t="s">
        <v>69</v>
      </c>
      <c r="AF8" s="9">
        <v>4.6</v>
      </c>
      <c r="AG8" s="139">
        <v>0.63125</v>
      </c>
    </row>
    <row r="9" spans="1:33" ht="14.25" customHeight="1">
      <c r="A9" s="110">
        <v>6</v>
      </c>
      <c r="B9" s="13">
        <v>1.4</v>
      </c>
      <c r="C9" s="9">
        <v>1.4</v>
      </c>
      <c r="D9" s="9">
        <v>1.5</v>
      </c>
      <c r="E9" s="9">
        <v>0.9</v>
      </c>
      <c r="F9" s="9">
        <v>1.9</v>
      </c>
      <c r="G9" s="9">
        <v>0.8</v>
      </c>
      <c r="H9" s="9">
        <v>2</v>
      </c>
      <c r="I9" s="9">
        <v>1.8</v>
      </c>
      <c r="J9" s="9">
        <v>1.2</v>
      </c>
      <c r="K9" s="9">
        <v>0.7</v>
      </c>
      <c r="L9" s="9">
        <v>1.3</v>
      </c>
      <c r="M9" s="9">
        <v>1.5</v>
      </c>
      <c r="N9" s="9">
        <v>2.1</v>
      </c>
      <c r="O9" s="9">
        <v>3.3</v>
      </c>
      <c r="P9" s="9">
        <v>1.6</v>
      </c>
      <c r="Q9" s="9">
        <v>2.6</v>
      </c>
      <c r="R9" s="9">
        <v>1.8</v>
      </c>
      <c r="S9" s="9">
        <v>1.7</v>
      </c>
      <c r="T9" s="9">
        <v>0.9</v>
      </c>
      <c r="U9" s="9">
        <v>1.5</v>
      </c>
      <c r="V9" s="9">
        <v>0.9</v>
      </c>
      <c r="W9" s="9">
        <v>1.2</v>
      </c>
      <c r="X9" s="9">
        <v>0.9</v>
      </c>
      <c r="Y9" s="9">
        <v>0.7</v>
      </c>
      <c r="Z9" s="40">
        <f t="shared" si="0"/>
        <v>1.4833333333333336</v>
      </c>
      <c r="AA9" s="114" t="s">
        <v>58</v>
      </c>
      <c r="AB9" s="9">
        <v>3.3</v>
      </c>
      <c r="AC9" s="136">
        <v>0.5847222222222223</v>
      </c>
      <c r="AD9" s="29">
        <v>6</v>
      </c>
      <c r="AE9" s="114" t="s">
        <v>58</v>
      </c>
      <c r="AF9" s="9">
        <v>5.4</v>
      </c>
      <c r="AG9" s="139">
        <v>0.5826388888888888</v>
      </c>
    </row>
    <row r="10" spans="1:33" ht="14.25" customHeight="1">
      <c r="A10" s="110">
        <v>7</v>
      </c>
      <c r="B10" s="13">
        <v>0.7</v>
      </c>
      <c r="C10" s="9">
        <v>1.3</v>
      </c>
      <c r="D10" s="9">
        <v>1.2</v>
      </c>
      <c r="E10" s="9">
        <v>1.1</v>
      </c>
      <c r="F10" s="9">
        <v>1.4</v>
      </c>
      <c r="G10" s="9">
        <v>0.7</v>
      </c>
      <c r="H10" s="9">
        <v>2.5</v>
      </c>
      <c r="I10" s="9">
        <v>1.7</v>
      </c>
      <c r="J10" s="9">
        <v>1.5</v>
      </c>
      <c r="K10" s="9">
        <v>1.3</v>
      </c>
      <c r="L10" s="9">
        <v>1.3</v>
      </c>
      <c r="M10" s="9">
        <v>1.7</v>
      </c>
      <c r="N10" s="9">
        <v>1.8</v>
      </c>
      <c r="O10" s="9">
        <v>1.1</v>
      </c>
      <c r="P10" s="9">
        <v>3.2</v>
      </c>
      <c r="Q10" s="9">
        <v>1.7</v>
      </c>
      <c r="R10" s="9">
        <v>2.4</v>
      </c>
      <c r="S10" s="9">
        <v>1.7</v>
      </c>
      <c r="T10" s="9">
        <v>1.2</v>
      </c>
      <c r="U10" s="9">
        <v>0.5</v>
      </c>
      <c r="V10" s="9">
        <v>1.2</v>
      </c>
      <c r="W10" s="9">
        <v>1.3</v>
      </c>
      <c r="X10" s="9">
        <v>1.4</v>
      </c>
      <c r="Y10" s="9">
        <v>0.4</v>
      </c>
      <c r="Z10" s="40">
        <f t="shared" si="0"/>
        <v>1.4291666666666665</v>
      </c>
      <c r="AA10" s="114" t="s">
        <v>54</v>
      </c>
      <c r="AB10" s="9">
        <v>3.5</v>
      </c>
      <c r="AC10" s="136">
        <v>0.6229166666666667</v>
      </c>
      <c r="AD10" s="29">
        <v>7</v>
      </c>
      <c r="AE10" s="114" t="s">
        <v>67</v>
      </c>
      <c r="AF10" s="9">
        <v>6.6</v>
      </c>
      <c r="AG10" s="139">
        <v>0.6493055555555556</v>
      </c>
    </row>
    <row r="11" spans="1:33" ht="14.25" customHeight="1">
      <c r="A11" s="110">
        <v>8</v>
      </c>
      <c r="B11" s="13">
        <v>1.9</v>
      </c>
      <c r="C11" s="9">
        <v>0.9</v>
      </c>
      <c r="D11" s="9">
        <v>1.2</v>
      </c>
      <c r="E11" s="9">
        <v>0.4</v>
      </c>
      <c r="F11" s="9">
        <v>0.9</v>
      </c>
      <c r="G11" s="9">
        <v>0.4</v>
      </c>
      <c r="H11" s="9">
        <v>0.8</v>
      </c>
      <c r="I11" s="9">
        <v>0.8</v>
      </c>
      <c r="J11" s="9">
        <v>1.9</v>
      </c>
      <c r="K11" s="9">
        <v>2.4</v>
      </c>
      <c r="L11" s="9">
        <v>2.1</v>
      </c>
      <c r="M11" s="9">
        <v>1.8</v>
      </c>
      <c r="N11" s="9">
        <v>2.3</v>
      </c>
      <c r="O11" s="9">
        <v>2.5</v>
      </c>
      <c r="P11" s="9">
        <v>3.1</v>
      </c>
      <c r="Q11" s="9">
        <v>1.3</v>
      </c>
      <c r="R11" s="9">
        <v>1.7</v>
      </c>
      <c r="S11" s="9">
        <v>0.7</v>
      </c>
      <c r="T11" s="9">
        <v>0.6</v>
      </c>
      <c r="U11" s="9">
        <v>1.1</v>
      </c>
      <c r="V11" s="9">
        <v>0.7</v>
      </c>
      <c r="W11" s="9">
        <v>0.9</v>
      </c>
      <c r="X11" s="9">
        <v>0.5</v>
      </c>
      <c r="Y11" s="9">
        <v>0.8</v>
      </c>
      <c r="Z11" s="40">
        <f t="shared" si="0"/>
        <v>1.3208333333333335</v>
      </c>
      <c r="AA11" s="114" t="s">
        <v>50</v>
      </c>
      <c r="AB11" s="9">
        <v>4.3</v>
      </c>
      <c r="AC11" s="136">
        <v>0.05555555555555555</v>
      </c>
      <c r="AD11" s="29">
        <v>8</v>
      </c>
      <c r="AE11" s="114" t="s">
        <v>70</v>
      </c>
      <c r="AF11" s="9">
        <v>7.5</v>
      </c>
      <c r="AG11" s="139">
        <v>0.607638888888889</v>
      </c>
    </row>
    <row r="12" spans="1:33" ht="14.25" customHeight="1">
      <c r="A12" s="110">
        <v>9</v>
      </c>
      <c r="B12" s="13">
        <v>0.8</v>
      </c>
      <c r="C12" s="9">
        <v>0.6</v>
      </c>
      <c r="D12" s="9">
        <v>0.7</v>
      </c>
      <c r="E12" s="9">
        <v>0.6</v>
      </c>
      <c r="F12" s="9">
        <v>0.9</v>
      </c>
      <c r="G12" s="9">
        <v>0.6</v>
      </c>
      <c r="H12" s="9">
        <v>1</v>
      </c>
      <c r="I12" s="9">
        <v>2.5</v>
      </c>
      <c r="J12" s="9">
        <v>3.5</v>
      </c>
      <c r="K12" s="9">
        <v>2.3</v>
      </c>
      <c r="L12" s="9">
        <v>1.6</v>
      </c>
      <c r="M12" s="9">
        <v>1.6</v>
      </c>
      <c r="N12" s="9">
        <v>1.5</v>
      </c>
      <c r="O12" s="9">
        <v>1.3</v>
      </c>
      <c r="P12" s="9">
        <v>2</v>
      </c>
      <c r="Q12" s="9">
        <v>1.8</v>
      </c>
      <c r="R12" s="9">
        <v>1.7</v>
      </c>
      <c r="S12" s="9">
        <v>1.5</v>
      </c>
      <c r="T12" s="9">
        <v>4.7</v>
      </c>
      <c r="U12" s="9">
        <v>2.5</v>
      </c>
      <c r="V12" s="9">
        <v>2</v>
      </c>
      <c r="W12" s="9">
        <v>1.1</v>
      </c>
      <c r="X12" s="9">
        <v>2.2</v>
      </c>
      <c r="Y12" s="9">
        <v>3.4</v>
      </c>
      <c r="Z12" s="40">
        <f t="shared" si="0"/>
        <v>1.7666666666666668</v>
      </c>
      <c r="AA12" s="114" t="s">
        <v>48</v>
      </c>
      <c r="AB12" s="9">
        <v>5.1</v>
      </c>
      <c r="AC12" s="136">
        <v>0.8083333333333332</v>
      </c>
      <c r="AD12" s="29">
        <v>9</v>
      </c>
      <c r="AE12" s="114" t="s">
        <v>48</v>
      </c>
      <c r="AF12" s="9">
        <v>9.1</v>
      </c>
      <c r="AG12" s="139">
        <v>0.7972222222222222</v>
      </c>
    </row>
    <row r="13" spans="1:33" ht="14.25" customHeight="1">
      <c r="A13" s="110">
        <v>10</v>
      </c>
      <c r="B13" s="13">
        <v>1.9</v>
      </c>
      <c r="C13" s="9">
        <v>2.5</v>
      </c>
      <c r="D13" s="9">
        <v>5.2</v>
      </c>
      <c r="E13" s="9">
        <v>3.6</v>
      </c>
      <c r="F13" s="9">
        <v>4.4</v>
      </c>
      <c r="G13" s="9">
        <v>5.4</v>
      </c>
      <c r="H13" s="9">
        <v>2.3</v>
      </c>
      <c r="I13" s="9">
        <v>2.4</v>
      </c>
      <c r="J13" s="9">
        <v>2.2</v>
      </c>
      <c r="K13" s="9">
        <v>2.3</v>
      </c>
      <c r="L13" s="9">
        <v>2.9</v>
      </c>
      <c r="M13" s="9">
        <v>2.8</v>
      </c>
      <c r="N13" s="9">
        <v>3</v>
      </c>
      <c r="O13" s="9">
        <v>2.5</v>
      </c>
      <c r="P13" s="9">
        <v>2.3</v>
      </c>
      <c r="Q13" s="9">
        <v>2.5</v>
      </c>
      <c r="R13" s="9">
        <v>3.3</v>
      </c>
      <c r="S13" s="9">
        <v>1.5</v>
      </c>
      <c r="T13" s="9">
        <v>1.6</v>
      </c>
      <c r="U13" s="9">
        <v>1.4</v>
      </c>
      <c r="V13" s="9">
        <v>2</v>
      </c>
      <c r="W13" s="9">
        <v>2.1</v>
      </c>
      <c r="X13" s="9">
        <v>0.6</v>
      </c>
      <c r="Y13" s="9">
        <v>0.9</v>
      </c>
      <c r="Z13" s="40">
        <f t="shared" si="0"/>
        <v>2.566666666666666</v>
      </c>
      <c r="AA13" s="114" t="s">
        <v>50</v>
      </c>
      <c r="AB13" s="9">
        <v>6.4</v>
      </c>
      <c r="AC13" s="136">
        <v>0.6909722222222222</v>
      </c>
      <c r="AD13" s="29">
        <v>10</v>
      </c>
      <c r="AE13" s="114" t="s">
        <v>48</v>
      </c>
      <c r="AF13" s="9">
        <v>11</v>
      </c>
      <c r="AG13" s="139">
        <v>0.11388888888888889</v>
      </c>
    </row>
    <row r="14" spans="1:33" ht="14.25" customHeight="1">
      <c r="A14" s="111">
        <v>11</v>
      </c>
      <c r="B14" s="19">
        <v>1.5</v>
      </c>
      <c r="C14" s="20">
        <v>1.4</v>
      </c>
      <c r="D14" s="20">
        <v>1.7</v>
      </c>
      <c r="E14" s="20">
        <v>1.4</v>
      </c>
      <c r="F14" s="20">
        <v>1.2</v>
      </c>
      <c r="G14" s="20">
        <v>0.7</v>
      </c>
      <c r="H14" s="20">
        <v>0.8</v>
      </c>
      <c r="I14" s="20">
        <v>1.5</v>
      </c>
      <c r="J14" s="20">
        <v>2.2</v>
      </c>
      <c r="K14" s="20">
        <v>1.1</v>
      </c>
      <c r="L14" s="20">
        <v>2</v>
      </c>
      <c r="M14" s="20">
        <v>2.7</v>
      </c>
      <c r="N14" s="20">
        <v>1.6</v>
      </c>
      <c r="O14" s="20">
        <v>0.7</v>
      </c>
      <c r="P14" s="20">
        <v>0.7</v>
      </c>
      <c r="Q14" s="20">
        <v>0.9</v>
      </c>
      <c r="R14" s="20">
        <v>1.3</v>
      </c>
      <c r="S14" s="20">
        <v>0.5</v>
      </c>
      <c r="T14" s="20">
        <v>1</v>
      </c>
      <c r="U14" s="20">
        <v>0.7</v>
      </c>
      <c r="V14" s="20">
        <v>1.2</v>
      </c>
      <c r="W14" s="20">
        <v>1.9</v>
      </c>
      <c r="X14" s="20">
        <v>1.5</v>
      </c>
      <c r="Y14" s="20">
        <v>1.7</v>
      </c>
      <c r="Z14" s="41">
        <f t="shared" si="0"/>
        <v>1.3291666666666666</v>
      </c>
      <c r="AA14" s="115" t="s">
        <v>58</v>
      </c>
      <c r="AB14" s="20">
        <v>3.8</v>
      </c>
      <c r="AC14" s="137">
        <v>0.43263888888888885</v>
      </c>
      <c r="AD14" s="30">
        <v>11</v>
      </c>
      <c r="AE14" s="115" t="s">
        <v>50</v>
      </c>
      <c r="AF14" s="20">
        <v>5.7</v>
      </c>
      <c r="AG14" s="140">
        <v>0.43125</v>
      </c>
    </row>
    <row r="15" spans="1:33" ht="14.25" customHeight="1">
      <c r="A15" s="110">
        <v>12</v>
      </c>
      <c r="B15" s="13">
        <v>2.2</v>
      </c>
      <c r="C15" s="9">
        <v>6.1</v>
      </c>
      <c r="D15" s="9">
        <v>5.4</v>
      </c>
      <c r="E15" s="9">
        <v>6.5</v>
      </c>
      <c r="F15" s="9">
        <v>7</v>
      </c>
      <c r="G15" s="9">
        <v>7.2</v>
      </c>
      <c r="H15" s="9">
        <v>7.6</v>
      </c>
      <c r="I15" s="9">
        <v>6.8</v>
      </c>
      <c r="J15" s="9">
        <v>6.4</v>
      </c>
      <c r="K15" s="9">
        <v>5.3</v>
      </c>
      <c r="L15" s="9">
        <v>6.7</v>
      </c>
      <c r="M15" s="9">
        <v>7.4</v>
      </c>
      <c r="N15" s="9">
        <v>7.4</v>
      </c>
      <c r="O15" s="9">
        <v>6.1</v>
      </c>
      <c r="P15" s="9">
        <v>6.9</v>
      </c>
      <c r="Q15" s="9">
        <v>6.6</v>
      </c>
      <c r="R15" s="9">
        <v>5.6</v>
      </c>
      <c r="S15" s="9">
        <v>2.4</v>
      </c>
      <c r="T15" s="9">
        <v>0.9</v>
      </c>
      <c r="U15" s="9">
        <v>2.1</v>
      </c>
      <c r="V15" s="9">
        <v>0.8</v>
      </c>
      <c r="W15" s="9">
        <v>0.9</v>
      </c>
      <c r="X15" s="9">
        <v>0.6</v>
      </c>
      <c r="Y15" s="9">
        <v>1.5</v>
      </c>
      <c r="Z15" s="40">
        <f t="shared" si="0"/>
        <v>4.8500000000000005</v>
      </c>
      <c r="AA15" s="114" t="s">
        <v>48</v>
      </c>
      <c r="AB15" s="9">
        <v>8.3</v>
      </c>
      <c r="AC15" s="136">
        <v>0.49722222222222223</v>
      </c>
      <c r="AD15" s="29">
        <v>12</v>
      </c>
      <c r="AE15" s="114" t="s">
        <v>48</v>
      </c>
      <c r="AF15" s="9">
        <v>14.3</v>
      </c>
      <c r="AG15" s="139">
        <v>0.23263888888888887</v>
      </c>
    </row>
    <row r="16" spans="1:33" ht="14.25" customHeight="1">
      <c r="A16" s="110">
        <v>13</v>
      </c>
      <c r="B16" s="13">
        <v>1.4</v>
      </c>
      <c r="C16" s="9">
        <v>1.9</v>
      </c>
      <c r="D16" s="9">
        <v>2.3</v>
      </c>
      <c r="E16" s="9">
        <v>2.7</v>
      </c>
      <c r="F16" s="9">
        <v>2.1</v>
      </c>
      <c r="G16" s="9">
        <v>3</v>
      </c>
      <c r="H16" s="9">
        <v>2.6</v>
      </c>
      <c r="I16" s="9">
        <v>2.6</v>
      </c>
      <c r="J16" s="9">
        <v>3.2</v>
      </c>
      <c r="K16" s="9">
        <v>3.7</v>
      </c>
      <c r="L16" s="9">
        <v>2.3</v>
      </c>
      <c r="M16" s="9">
        <v>1.8</v>
      </c>
      <c r="N16" s="9">
        <v>4.6</v>
      </c>
      <c r="O16" s="9">
        <v>3.5</v>
      </c>
      <c r="P16" s="9">
        <v>2.9</v>
      </c>
      <c r="Q16" s="9">
        <v>3.1</v>
      </c>
      <c r="R16" s="9">
        <v>2.3</v>
      </c>
      <c r="S16" s="9">
        <v>3.1</v>
      </c>
      <c r="T16" s="9">
        <v>2.9</v>
      </c>
      <c r="U16" s="9">
        <v>3.3</v>
      </c>
      <c r="V16" s="9">
        <v>3.1</v>
      </c>
      <c r="W16" s="9">
        <v>2.2</v>
      </c>
      <c r="X16" s="9">
        <v>2.3</v>
      </c>
      <c r="Y16" s="9">
        <v>2.6</v>
      </c>
      <c r="Z16" s="40">
        <f t="shared" si="0"/>
        <v>2.7291666666666665</v>
      </c>
      <c r="AA16" s="114" t="s">
        <v>50</v>
      </c>
      <c r="AB16" s="9">
        <v>5</v>
      </c>
      <c r="AC16" s="136">
        <v>0.575</v>
      </c>
      <c r="AD16" s="29">
        <v>13</v>
      </c>
      <c r="AE16" s="114" t="s">
        <v>50</v>
      </c>
      <c r="AF16" s="9">
        <v>8.4</v>
      </c>
      <c r="AG16" s="139">
        <v>0.5715277777777777</v>
      </c>
    </row>
    <row r="17" spans="1:33" ht="14.25" customHeight="1">
      <c r="A17" s="110">
        <v>14</v>
      </c>
      <c r="B17" s="13">
        <v>0.7</v>
      </c>
      <c r="C17" s="9">
        <v>0.9</v>
      </c>
      <c r="D17" s="9">
        <v>0.7</v>
      </c>
      <c r="E17" s="9">
        <v>0.5</v>
      </c>
      <c r="F17" s="9">
        <v>0.4</v>
      </c>
      <c r="G17" s="9">
        <v>0.3</v>
      </c>
      <c r="H17" s="9">
        <v>0.2</v>
      </c>
      <c r="I17" s="9">
        <v>0.7</v>
      </c>
      <c r="J17" s="9">
        <v>0.5</v>
      </c>
      <c r="K17" s="9">
        <v>1.4</v>
      </c>
      <c r="L17" s="9">
        <v>2</v>
      </c>
      <c r="M17" s="9">
        <v>1.1</v>
      </c>
      <c r="N17" s="9">
        <v>1.7</v>
      </c>
      <c r="O17" s="9">
        <v>1.7</v>
      </c>
      <c r="P17" s="9">
        <v>4.5</v>
      </c>
      <c r="Q17" s="9">
        <v>3.9</v>
      </c>
      <c r="R17" s="9">
        <v>4.7</v>
      </c>
      <c r="S17" s="9">
        <v>4.9</v>
      </c>
      <c r="T17" s="9">
        <v>4.4</v>
      </c>
      <c r="U17" s="9">
        <v>4.6</v>
      </c>
      <c r="V17" s="9">
        <v>4.2</v>
      </c>
      <c r="W17" s="9">
        <v>2.8</v>
      </c>
      <c r="X17" s="9">
        <v>0.7</v>
      </c>
      <c r="Y17" s="9">
        <v>0.6</v>
      </c>
      <c r="Z17" s="40">
        <f t="shared" si="0"/>
        <v>2.004166666666667</v>
      </c>
      <c r="AA17" s="114" t="s">
        <v>54</v>
      </c>
      <c r="AB17" s="9">
        <v>5.2</v>
      </c>
      <c r="AC17" s="136">
        <v>0.748611111111111</v>
      </c>
      <c r="AD17" s="29">
        <v>14</v>
      </c>
      <c r="AE17" s="114" t="s">
        <v>54</v>
      </c>
      <c r="AF17" s="9">
        <v>11.4</v>
      </c>
      <c r="AG17" s="139">
        <v>0.6854166666666667</v>
      </c>
    </row>
    <row r="18" spans="1:33" ht="14.25" customHeight="1">
      <c r="A18" s="110">
        <v>15</v>
      </c>
      <c r="B18" s="13">
        <v>1</v>
      </c>
      <c r="C18" s="9">
        <v>1.6</v>
      </c>
      <c r="D18" s="9">
        <v>0.5</v>
      </c>
      <c r="E18" s="9">
        <v>1.9</v>
      </c>
      <c r="F18" s="9">
        <v>1</v>
      </c>
      <c r="G18" s="9">
        <v>1.8</v>
      </c>
      <c r="H18" s="9">
        <v>3.1</v>
      </c>
      <c r="I18" s="9">
        <v>2.4</v>
      </c>
      <c r="J18" s="9">
        <v>2.3</v>
      </c>
      <c r="K18" s="9">
        <v>1.5</v>
      </c>
      <c r="L18" s="9">
        <v>1.7</v>
      </c>
      <c r="M18" s="9">
        <v>3.4</v>
      </c>
      <c r="N18" s="9">
        <v>1.3</v>
      </c>
      <c r="O18" s="9">
        <v>1.1</v>
      </c>
      <c r="P18" s="9">
        <v>1.2</v>
      </c>
      <c r="Q18" s="9">
        <v>0.7</v>
      </c>
      <c r="R18" s="9">
        <v>2.9</v>
      </c>
      <c r="S18" s="9">
        <v>3.5</v>
      </c>
      <c r="T18" s="9">
        <v>2.5</v>
      </c>
      <c r="U18" s="9">
        <v>2.2</v>
      </c>
      <c r="V18" s="9">
        <v>0.8</v>
      </c>
      <c r="W18" s="9">
        <v>0.9</v>
      </c>
      <c r="X18" s="9">
        <v>0.9</v>
      </c>
      <c r="Y18" s="9">
        <v>1.6</v>
      </c>
      <c r="Z18" s="40">
        <f t="shared" si="0"/>
        <v>1.7416666666666665</v>
      </c>
      <c r="AA18" s="114" t="s">
        <v>50</v>
      </c>
      <c r="AB18" s="9">
        <v>5.7</v>
      </c>
      <c r="AC18" s="136">
        <v>0.7340277777777778</v>
      </c>
      <c r="AD18" s="29">
        <v>15</v>
      </c>
      <c r="AE18" s="114" t="s">
        <v>50</v>
      </c>
      <c r="AF18" s="9">
        <v>8.8</v>
      </c>
      <c r="AG18" s="139">
        <v>0.7277777777777777</v>
      </c>
    </row>
    <row r="19" spans="1:33" ht="14.25" customHeight="1">
      <c r="A19" s="110">
        <v>16</v>
      </c>
      <c r="B19" s="13">
        <v>2.7</v>
      </c>
      <c r="C19" s="9">
        <v>2.9</v>
      </c>
      <c r="D19" s="9">
        <v>1</v>
      </c>
      <c r="E19" s="9">
        <v>1.2</v>
      </c>
      <c r="F19" s="9">
        <v>0.4</v>
      </c>
      <c r="G19" s="9">
        <v>0.9</v>
      </c>
      <c r="H19" s="9">
        <v>1.2</v>
      </c>
      <c r="I19" s="9">
        <v>1.1</v>
      </c>
      <c r="J19" s="9">
        <v>2</v>
      </c>
      <c r="K19" s="9">
        <v>1.2</v>
      </c>
      <c r="L19" s="9">
        <v>1.5</v>
      </c>
      <c r="M19" s="9">
        <v>2.4</v>
      </c>
      <c r="N19" s="9">
        <v>1.5</v>
      </c>
      <c r="O19" s="9">
        <v>1.8</v>
      </c>
      <c r="P19" s="9">
        <v>1.4</v>
      </c>
      <c r="Q19" s="9">
        <v>1.6</v>
      </c>
      <c r="R19" s="9">
        <v>0.8</v>
      </c>
      <c r="S19" s="9">
        <v>1.2</v>
      </c>
      <c r="T19" s="9">
        <v>0.9</v>
      </c>
      <c r="U19" s="9">
        <v>1</v>
      </c>
      <c r="V19" s="9">
        <v>0.9</v>
      </c>
      <c r="W19" s="9">
        <v>0.9</v>
      </c>
      <c r="X19" s="9">
        <v>1</v>
      </c>
      <c r="Y19" s="9">
        <v>1.9</v>
      </c>
      <c r="Z19" s="40">
        <f t="shared" si="0"/>
        <v>1.3916666666666664</v>
      </c>
      <c r="AA19" s="114" t="s">
        <v>50</v>
      </c>
      <c r="AB19" s="9">
        <v>3.3</v>
      </c>
      <c r="AC19" s="136">
        <v>0.08958333333333333</v>
      </c>
      <c r="AD19" s="29">
        <v>16</v>
      </c>
      <c r="AE19" s="114" t="s">
        <v>70</v>
      </c>
      <c r="AF19" s="9">
        <v>5.5</v>
      </c>
      <c r="AG19" s="139">
        <v>0.6131944444444445</v>
      </c>
    </row>
    <row r="20" spans="1:33" ht="14.25" customHeight="1">
      <c r="A20" s="110">
        <v>17</v>
      </c>
      <c r="B20" s="13">
        <v>0.4</v>
      </c>
      <c r="C20" s="9">
        <v>0.3</v>
      </c>
      <c r="D20" s="9">
        <v>0.7</v>
      </c>
      <c r="E20" s="9">
        <v>0.6</v>
      </c>
      <c r="F20" s="9">
        <v>0.5</v>
      </c>
      <c r="G20" s="9">
        <v>0.5</v>
      </c>
      <c r="H20" s="9">
        <v>1.1</v>
      </c>
      <c r="I20" s="9">
        <v>1.4</v>
      </c>
      <c r="J20" s="9">
        <v>2.1</v>
      </c>
      <c r="K20" s="10">
        <v>2.1</v>
      </c>
      <c r="L20" s="9">
        <v>2.4</v>
      </c>
      <c r="M20" s="9">
        <v>1.9</v>
      </c>
      <c r="N20" s="9">
        <v>2</v>
      </c>
      <c r="O20" s="9">
        <v>2.2</v>
      </c>
      <c r="P20" s="9">
        <v>2.2</v>
      </c>
      <c r="Q20" s="9">
        <v>3.3</v>
      </c>
      <c r="R20" s="9">
        <v>2.4</v>
      </c>
      <c r="S20" s="9">
        <v>2.3</v>
      </c>
      <c r="T20" s="9">
        <v>2.4</v>
      </c>
      <c r="U20" s="9">
        <v>0.5</v>
      </c>
      <c r="V20" s="9">
        <v>1.9</v>
      </c>
      <c r="W20" s="9">
        <v>1.4</v>
      </c>
      <c r="X20" s="9">
        <v>2.5</v>
      </c>
      <c r="Y20" s="9">
        <v>3.3</v>
      </c>
      <c r="Z20" s="40">
        <f t="shared" si="0"/>
        <v>1.683333333333333</v>
      </c>
      <c r="AA20" s="114" t="s">
        <v>54</v>
      </c>
      <c r="AB20" s="9">
        <v>4.6</v>
      </c>
      <c r="AC20" s="136">
        <v>0.6118055555555556</v>
      </c>
      <c r="AD20" s="29">
        <v>17</v>
      </c>
      <c r="AE20" s="114" t="s">
        <v>67</v>
      </c>
      <c r="AF20" s="9">
        <v>7.5</v>
      </c>
      <c r="AG20" s="139">
        <v>0.6069444444444444</v>
      </c>
    </row>
    <row r="21" spans="1:33" ht="14.25" customHeight="1">
      <c r="A21" s="110">
        <v>18</v>
      </c>
      <c r="B21" s="13">
        <v>2.8</v>
      </c>
      <c r="C21" s="9">
        <v>1.9</v>
      </c>
      <c r="D21" s="9">
        <v>1.7</v>
      </c>
      <c r="E21" s="9">
        <v>2.1</v>
      </c>
      <c r="F21" s="9">
        <v>2.2</v>
      </c>
      <c r="G21" s="9">
        <v>3.5</v>
      </c>
      <c r="H21" s="9">
        <v>3.6</v>
      </c>
      <c r="I21" s="9">
        <v>3</v>
      </c>
      <c r="J21" s="9">
        <v>4.5</v>
      </c>
      <c r="K21" s="9">
        <v>3.7</v>
      </c>
      <c r="L21" s="9">
        <v>1.8</v>
      </c>
      <c r="M21" s="9">
        <v>1.9</v>
      </c>
      <c r="N21" s="9">
        <v>2.2</v>
      </c>
      <c r="O21" s="9">
        <v>3.7</v>
      </c>
      <c r="P21" s="9">
        <v>2.2</v>
      </c>
      <c r="Q21" s="9">
        <v>3.1</v>
      </c>
      <c r="R21" s="9">
        <v>3.2</v>
      </c>
      <c r="S21" s="9">
        <v>3</v>
      </c>
      <c r="T21" s="9">
        <v>1</v>
      </c>
      <c r="U21" s="9">
        <v>2.6</v>
      </c>
      <c r="V21" s="9">
        <v>5</v>
      </c>
      <c r="W21" s="9">
        <v>3.8</v>
      </c>
      <c r="X21" s="9">
        <v>3.6</v>
      </c>
      <c r="Y21" s="9">
        <v>3.2</v>
      </c>
      <c r="Z21" s="40">
        <f t="shared" si="0"/>
        <v>2.8875000000000006</v>
      </c>
      <c r="AA21" s="114" t="s">
        <v>48</v>
      </c>
      <c r="AB21" s="9">
        <v>5.6</v>
      </c>
      <c r="AC21" s="136">
        <v>0.37916666666666665</v>
      </c>
      <c r="AD21" s="29">
        <v>18</v>
      </c>
      <c r="AE21" s="114" t="s">
        <v>48</v>
      </c>
      <c r="AF21" s="9">
        <v>9.5</v>
      </c>
      <c r="AG21" s="139">
        <v>0.375</v>
      </c>
    </row>
    <row r="22" spans="1:33" ht="14.25" customHeight="1">
      <c r="A22" s="110">
        <v>19</v>
      </c>
      <c r="B22" s="13">
        <v>0.8</v>
      </c>
      <c r="C22" s="9">
        <v>0.8</v>
      </c>
      <c r="D22" s="9">
        <v>2.3</v>
      </c>
      <c r="E22" s="9">
        <v>2.7</v>
      </c>
      <c r="F22" s="9">
        <v>1.5</v>
      </c>
      <c r="G22" s="9">
        <v>0.6</v>
      </c>
      <c r="H22" s="9">
        <v>1.3</v>
      </c>
      <c r="I22" s="9">
        <v>0.8</v>
      </c>
      <c r="J22" s="9">
        <v>1.4</v>
      </c>
      <c r="K22" s="9">
        <v>1.4</v>
      </c>
      <c r="L22" s="9">
        <v>1.9</v>
      </c>
      <c r="M22" s="9">
        <v>2.2</v>
      </c>
      <c r="N22" s="9">
        <v>2.2</v>
      </c>
      <c r="O22" s="9">
        <v>1.9</v>
      </c>
      <c r="P22" s="9">
        <v>3</v>
      </c>
      <c r="Q22" s="9">
        <v>1.5</v>
      </c>
      <c r="R22" s="9">
        <v>0.5</v>
      </c>
      <c r="S22" s="9">
        <v>1.6</v>
      </c>
      <c r="T22" s="9">
        <v>0.9</v>
      </c>
      <c r="U22" s="9">
        <v>0.9</v>
      </c>
      <c r="V22" s="9">
        <v>0.8</v>
      </c>
      <c r="W22" s="9">
        <v>1.2</v>
      </c>
      <c r="X22" s="9">
        <v>1.2</v>
      </c>
      <c r="Y22" s="9">
        <v>0.6</v>
      </c>
      <c r="Z22" s="40">
        <f t="shared" si="0"/>
        <v>1.416666666666667</v>
      </c>
      <c r="AA22" s="114" t="s">
        <v>54</v>
      </c>
      <c r="AB22" s="9">
        <v>3.3</v>
      </c>
      <c r="AC22" s="136">
        <v>0.18055555555555555</v>
      </c>
      <c r="AD22" s="29">
        <v>19</v>
      </c>
      <c r="AE22" s="114" t="s">
        <v>70</v>
      </c>
      <c r="AF22" s="9">
        <v>6.4</v>
      </c>
      <c r="AG22" s="139">
        <v>0.4916666666666667</v>
      </c>
    </row>
    <row r="23" spans="1:33" ht="14.25" customHeight="1">
      <c r="A23" s="110">
        <v>20</v>
      </c>
      <c r="B23" s="13">
        <v>0.7</v>
      </c>
      <c r="C23" s="9">
        <v>1.3</v>
      </c>
      <c r="D23" s="9">
        <v>0.8</v>
      </c>
      <c r="E23" s="9">
        <v>1.3</v>
      </c>
      <c r="F23" s="9">
        <v>0.6</v>
      </c>
      <c r="G23" s="9">
        <v>1</v>
      </c>
      <c r="H23" s="9">
        <v>0.5</v>
      </c>
      <c r="I23" s="9">
        <v>1.5</v>
      </c>
      <c r="J23" s="9">
        <v>2.1</v>
      </c>
      <c r="K23" s="9">
        <v>2.4</v>
      </c>
      <c r="L23" s="9">
        <v>2.1</v>
      </c>
      <c r="M23" s="9">
        <v>1.4</v>
      </c>
      <c r="N23" s="9">
        <v>2.1</v>
      </c>
      <c r="O23" s="9">
        <v>2</v>
      </c>
      <c r="P23" s="9">
        <v>2.6</v>
      </c>
      <c r="Q23" s="9">
        <v>1.6</v>
      </c>
      <c r="R23" s="9">
        <v>1.9</v>
      </c>
      <c r="S23" s="9">
        <v>1.6</v>
      </c>
      <c r="T23" s="9">
        <v>1.4</v>
      </c>
      <c r="U23" s="9">
        <v>1.6</v>
      </c>
      <c r="V23" s="9">
        <v>1</v>
      </c>
      <c r="W23" s="9">
        <v>1.1</v>
      </c>
      <c r="X23" s="9">
        <v>1.8</v>
      </c>
      <c r="Y23" s="9">
        <v>2.1</v>
      </c>
      <c r="Z23" s="40">
        <f t="shared" si="0"/>
        <v>1.5208333333333333</v>
      </c>
      <c r="AA23" s="114" t="s">
        <v>54</v>
      </c>
      <c r="AB23" s="9">
        <v>3.3</v>
      </c>
      <c r="AC23" s="136">
        <v>0.6916666666666668</v>
      </c>
      <c r="AD23" s="29">
        <v>20</v>
      </c>
      <c r="AE23" s="114" t="s">
        <v>67</v>
      </c>
      <c r="AF23" s="9">
        <v>6</v>
      </c>
      <c r="AG23" s="139">
        <v>0.6479166666666667</v>
      </c>
    </row>
    <row r="24" spans="1:33" ht="14.25" customHeight="1">
      <c r="A24" s="111">
        <v>21</v>
      </c>
      <c r="B24" s="19">
        <v>1.6</v>
      </c>
      <c r="C24" s="20">
        <v>1.4</v>
      </c>
      <c r="D24" s="20">
        <v>1.4</v>
      </c>
      <c r="E24" s="20">
        <v>1.1</v>
      </c>
      <c r="F24" s="20">
        <v>1.2</v>
      </c>
      <c r="G24" s="20">
        <v>0.5</v>
      </c>
      <c r="H24" s="20">
        <v>0.8</v>
      </c>
      <c r="I24" s="20">
        <v>1.4</v>
      </c>
      <c r="J24" s="20">
        <v>1.1</v>
      </c>
      <c r="K24" s="20">
        <v>1.3</v>
      </c>
      <c r="L24" s="20">
        <v>2.2</v>
      </c>
      <c r="M24" s="20">
        <v>1.6</v>
      </c>
      <c r="N24" s="20">
        <v>1.7</v>
      </c>
      <c r="O24" s="20">
        <v>2.2</v>
      </c>
      <c r="P24" s="20">
        <v>2.7</v>
      </c>
      <c r="Q24" s="20">
        <v>1.7</v>
      </c>
      <c r="R24" s="20">
        <v>2.1</v>
      </c>
      <c r="S24" s="20">
        <v>1.3</v>
      </c>
      <c r="T24" s="20">
        <v>1.5</v>
      </c>
      <c r="U24" s="20">
        <v>1.4</v>
      </c>
      <c r="V24" s="20">
        <v>2</v>
      </c>
      <c r="W24" s="20">
        <v>2.1</v>
      </c>
      <c r="X24" s="20">
        <v>1.2</v>
      </c>
      <c r="Y24" s="20">
        <v>2</v>
      </c>
      <c r="Z24" s="41">
        <f t="shared" si="0"/>
        <v>1.5625000000000002</v>
      </c>
      <c r="AA24" s="115" t="s">
        <v>56</v>
      </c>
      <c r="AB24" s="20">
        <v>3.5</v>
      </c>
      <c r="AC24" s="137">
        <v>0.6125</v>
      </c>
      <c r="AD24" s="30">
        <v>21</v>
      </c>
      <c r="AE24" s="115" t="s">
        <v>56</v>
      </c>
      <c r="AF24" s="20">
        <v>5.4</v>
      </c>
      <c r="AG24" s="140">
        <v>0.46458333333333335</v>
      </c>
    </row>
    <row r="25" spans="1:33" ht="14.25" customHeight="1">
      <c r="A25" s="110">
        <v>22</v>
      </c>
      <c r="B25" s="13">
        <v>1.2</v>
      </c>
      <c r="C25" s="9">
        <v>1.2</v>
      </c>
      <c r="D25" s="9">
        <v>0.8</v>
      </c>
      <c r="E25" s="9">
        <v>1.6</v>
      </c>
      <c r="F25" s="9">
        <v>0.9</v>
      </c>
      <c r="G25" s="9">
        <v>0.4</v>
      </c>
      <c r="H25" s="9">
        <v>0.7</v>
      </c>
      <c r="I25" s="9">
        <v>1.4</v>
      </c>
      <c r="J25" s="9">
        <v>1.3</v>
      </c>
      <c r="K25" s="9">
        <v>1.8</v>
      </c>
      <c r="L25" s="9">
        <v>2.2</v>
      </c>
      <c r="M25" s="9">
        <v>1.9</v>
      </c>
      <c r="N25" s="9">
        <v>2.4</v>
      </c>
      <c r="O25" s="9">
        <v>2.3</v>
      </c>
      <c r="P25" s="9">
        <v>2.3</v>
      </c>
      <c r="Q25" s="9">
        <v>1.7</v>
      </c>
      <c r="R25" s="9">
        <v>1.7</v>
      </c>
      <c r="S25" s="9">
        <v>1.2</v>
      </c>
      <c r="T25" s="9">
        <v>1.1</v>
      </c>
      <c r="U25" s="9">
        <v>1.7</v>
      </c>
      <c r="V25" s="9">
        <v>1.2</v>
      </c>
      <c r="W25" s="9">
        <v>2</v>
      </c>
      <c r="X25" s="9">
        <v>1.7</v>
      </c>
      <c r="Y25" s="9">
        <v>1.3</v>
      </c>
      <c r="Z25" s="40">
        <f t="shared" si="0"/>
        <v>1.5</v>
      </c>
      <c r="AA25" s="114" t="s">
        <v>55</v>
      </c>
      <c r="AB25" s="9">
        <v>4</v>
      </c>
      <c r="AC25" s="136">
        <v>0.8979166666666667</v>
      </c>
      <c r="AD25" s="29">
        <v>22</v>
      </c>
      <c r="AE25" s="114" t="s">
        <v>57</v>
      </c>
      <c r="AF25" s="9">
        <v>6.9</v>
      </c>
      <c r="AG25" s="139">
        <v>0.5472222222222222</v>
      </c>
    </row>
    <row r="26" spans="1:33" ht="14.25" customHeight="1">
      <c r="A26" s="110">
        <v>23</v>
      </c>
      <c r="B26" s="13">
        <v>0.5</v>
      </c>
      <c r="C26" s="9">
        <v>1.2</v>
      </c>
      <c r="D26" s="9">
        <v>0.8</v>
      </c>
      <c r="E26" s="9">
        <v>1.6</v>
      </c>
      <c r="F26" s="9">
        <v>1</v>
      </c>
      <c r="G26" s="9">
        <v>1.2</v>
      </c>
      <c r="H26" s="9">
        <v>0.8</v>
      </c>
      <c r="I26" s="9">
        <v>0.7</v>
      </c>
      <c r="J26" s="9">
        <v>0.7</v>
      </c>
      <c r="K26" s="9">
        <v>1.7</v>
      </c>
      <c r="L26" s="9">
        <v>2.2</v>
      </c>
      <c r="M26" s="9">
        <v>2.1</v>
      </c>
      <c r="N26" s="9">
        <v>2</v>
      </c>
      <c r="O26" s="9">
        <v>3</v>
      </c>
      <c r="P26" s="9">
        <v>1.7</v>
      </c>
      <c r="Q26" s="9">
        <v>2.3</v>
      </c>
      <c r="R26" s="9">
        <v>1.7</v>
      </c>
      <c r="S26" s="9">
        <v>1.4</v>
      </c>
      <c r="T26" s="9">
        <v>1.1</v>
      </c>
      <c r="U26" s="9">
        <v>0.7</v>
      </c>
      <c r="V26" s="9">
        <v>1</v>
      </c>
      <c r="W26" s="9">
        <v>0.3</v>
      </c>
      <c r="X26" s="9">
        <v>1</v>
      </c>
      <c r="Y26" s="9">
        <v>1.5</v>
      </c>
      <c r="Z26" s="40">
        <f t="shared" si="0"/>
        <v>1.3416666666666668</v>
      </c>
      <c r="AA26" s="114" t="s">
        <v>57</v>
      </c>
      <c r="AB26" s="9">
        <v>3</v>
      </c>
      <c r="AC26" s="136">
        <v>0.5840277777777778</v>
      </c>
      <c r="AD26" s="29">
        <v>23</v>
      </c>
      <c r="AE26" s="114" t="s">
        <v>57</v>
      </c>
      <c r="AF26" s="9">
        <v>6.1</v>
      </c>
      <c r="AG26" s="139">
        <v>0.5201388888888888</v>
      </c>
    </row>
    <row r="27" spans="1:33" ht="14.25" customHeight="1">
      <c r="A27" s="110">
        <v>24</v>
      </c>
      <c r="B27" s="13">
        <v>0.5</v>
      </c>
      <c r="C27" s="9">
        <v>0.4</v>
      </c>
      <c r="D27" s="9">
        <v>1</v>
      </c>
      <c r="E27" s="9">
        <v>1.1</v>
      </c>
      <c r="F27" s="9">
        <v>1.5</v>
      </c>
      <c r="G27" s="9">
        <v>2.4</v>
      </c>
      <c r="H27" s="9">
        <v>1.2</v>
      </c>
      <c r="I27" s="9">
        <v>0.6</v>
      </c>
      <c r="J27" s="9">
        <v>0.8</v>
      </c>
      <c r="K27" s="9">
        <v>2.1</v>
      </c>
      <c r="L27" s="9">
        <v>1.5</v>
      </c>
      <c r="M27" s="9">
        <v>2.1</v>
      </c>
      <c r="N27" s="9">
        <v>1.1</v>
      </c>
      <c r="O27" s="9">
        <v>2.2</v>
      </c>
      <c r="P27" s="9">
        <v>2.3</v>
      </c>
      <c r="Q27" s="9">
        <v>2.4</v>
      </c>
      <c r="R27" s="9">
        <v>1.4</v>
      </c>
      <c r="S27" s="9">
        <v>0.8</v>
      </c>
      <c r="T27" s="9">
        <v>1.9</v>
      </c>
      <c r="U27" s="9">
        <v>1.8</v>
      </c>
      <c r="V27" s="9">
        <v>0.7</v>
      </c>
      <c r="W27" s="9">
        <v>0.8</v>
      </c>
      <c r="X27" s="9">
        <v>1.4</v>
      </c>
      <c r="Y27" s="9">
        <v>1.5</v>
      </c>
      <c r="Z27" s="40">
        <f t="shared" si="0"/>
        <v>1.3958333333333333</v>
      </c>
      <c r="AA27" s="114" t="s">
        <v>67</v>
      </c>
      <c r="AB27" s="9">
        <v>2.6</v>
      </c>
      <c r="AC27" s="136">
        <v>0.6395833333333333</v>
      </c>
      <c r="AD27" s="29">
        <v>24</v>
      </c>
      <c r="AE27" s="114" t="s">
        <v>70</v>
      </c>
      <c r="AF27" s="9">
        <v>5.5</v>
      </c>
      <c r="AG27" s="139">
        <v>0.65625</v>
      </c>
    </row>
    <row r="28" spans="1:33" ht="14.25" customHeight="1">
      <c r="A28" s="110">
        <v>25</v>
      </c>
      <c r="B28" s="13">
        <v>0.4</v>
      </c>
      <c r="C28" s="9">
        <v>1</v>
      </c>
      <c r="D28" s="9">
        <v>1</v>
      </c>
      <c r="E28" s="9">
        <v>1.1</v>
      </c>
      <c r="F28" s="9">
        <v>1.5</v>
      </c>
      <c r="G28" s="9">
        <v>1.1</v>
      </c>
      <c r="H28" s="9">
        <v>1</v>
      </c>
      <c r="I28" s="9">
        <v>1.3</v>
      </c>
      <c r="J28" s="9">
        <v>1.6</v>
      </c>
      <c r="K28" s="9">
        <v>1.4</v>
      </c>
      <c r="L28" s="9">
        <v>1.8</v>
      </c>
      <c r="M28" s="9">
        <v>2.3</v>
      </c>
      <c r="N28" s="9">
        <v>1.4</v>
      </c>
      <c r="O28" s="9">
        <v>1.6</v>
      </c>
      <c r="P28" s="9">
        <v>1.9</v>
      </c>
      <c r="Q28" s="9">
        <v>1.4</v>
      </c>
      <c r="R28" s="9">
        <v>1</v>
      </c>
      <c r="S28" s="9">
        <v>1.4</v>
      </c>
      <c r="T28" s="9">
        <v>1.6</v>
      </c>
      <c r="U28" s="9">
        <v>2.5</v>
      </c>
      <c r="V28" s="9">
        <v>1.9</v>
      </c>
      <c r="W28" s="9">
        <v>1.2</v>
      </c>
      <c r="X28" s="9">
        <v>0.8</v>
      </c>
      <c r="Y28" s="9">
        <v>0.8</v>
      </c>
      <c r="Z28" s="40">
        <f t="shared" si="0"/>
        <v>1.3749999999999998</v>
      </c>
      <c r="AA28" s="114" t="s">
        <v>53</v>
      </c>
      <c r="AB28" s="9">
        <v>2.7</v>
      </c>
      <c r="AC28" s="136">
        <v>0.8333333333333334</v>
      </c>
      <c r="AD28" s="29">
        <v>25</v>
      </c>
      <c r="AE28" s="114" t="s">
        <v>47</v>
      </c>
      <c r="AF28" s="9">
        <v>4.9</v>
      </c>
      <c r="AG28" s="139">
        <v>0.83125</v>
      </c>
    </row>
    <row r="29" spans="1:33" ht="14.25" customHeight="1">
      <c r="A29" s="110">
        <v>26</v>
      </c>
      <c r="B29" s="13">
        <v>1.2</v>
      </c>
      <c r="C29" s="9">
        <v>1.9</v>
      </c>
      <c r="D29" s="9">
        <v>1.2</v>
      </c>
      <c r="E29" s="9">
        <v>1</v>
      </c>
      <c r="F29" s="9">
        <v>1.7</v>
      </c>
      <c r="G29" s="9">
        <v>0.5</v>
      </c>
      <c r="H29" s="9">
        <v>0.7</v>
      </c>
      <c r="I29" s="9">
        <v>1.2</v>
      </c>
      <c r="J29" s="9">
        <v>1.4</v>
      </c>
      <c r="K29" s="9">
        <v>1.7</v>
      </c>
      <c r="L29" s="9">
        <v>1.3</v>
      </c>
      <c r="M29" s="9">
        <v>1.8</v>
      </c>
      <c r="N29" s="9">
        <v>2.2</v>
      </c>
      <c r="O29" s="9">
        <v>1.4</v>
      </c>
      <c r="P29" s="9">
        <v>1.3</v>
      </c>
      <c r="Q29" s="9">
        <v>1.6</v>
      </c>
      <c r="R29" s="9">
        <v>1.7</v>
      </c>
      <c r="S29" s="9">
        <v>1.3</v>
      </c>
      <c r="T29" s="9">
        <v>0.9</v>
      </c>
      <c r="U29" s="9">
        <v>1</v>
      </c>
      <c r="V29" s="9">
        <v>0.9</v>
      </c>
      <c r="W29" s="9">
        <v>1.1</v>
      </c>
      <c r="X29" s="9">
        <v>0.7</v>
      </c>
      <c r="Y29" s="9">
        <v>1.5</v>
      </c>
      <c r="Z29" s="40">
        <f t="shared" si="0"/>
        <v>1.3</v>
      </c>
      <c r="AA29" s="114" t="s">
        <v>58</v>
      </c>
      <c r="AB29" s="9">
        <v>3.1</v>
      </c>
      <c r="AC29" s="136">
        <v>0.6513888888888889</v>
      </c>
      <c r="AD29" s="29">
        <v>26</v>
      </c>
      <c r="AE29" s="114" t="s">
        <v>69</v>
      </c>
      <c r="AF29" s="9">
        <v>5.4</v>
      </c>
      <c r="AG29" s="139">
        <v>0.6451388888888888</v>
      </c>
    </row>
    <row r="30" spans="1:33" ht="14.25" customHeight="1">
      <c r="A30" s="110">
        <v>27</v>
      </c>
      <c r="B30" s="13">
        <v>1</v>
      </c>
      <c r="C30" s="9">
        <v>1.1</v>
      </c>
      <c r="D30" s="9">
        <v>1.2</v>
      </c>
      <c r="E30" s="9">
        <v>1.6</v>
      </c>
      <c r="F30" s="9">
        <v>2</v>
      </c>
      <c r="G30" s="9">
        <v>2.3</v>
      </c>
      <c r="H30" s="9">
        <v>3.7</v>
      </c>
      <c r="I30" s="9">
        <v>2.4</v>
      </c>
      <c r="J30" s="9">
        <v>4.4</v>
      </c>
      <c r="K30" s="9">
        <v>4.2</v>
      </c>
      <c r="L30" s="9">
        <v>3.8</v>
      </c>
      <c r="M30" s="9">
        <v>2.1</v>
      </c>
      <c r="N30" s="9">
        <v>2.7</v>
      </c>
      <c r="O30" s="9">
        <v>2.6</v>
      </c>
      <c r="P30" s="9">
        <v>1.5</v>
      </c>
      <c r="Q30" s="9">
        <v>1.9</v>
      </c>
      <c r="R30" s="9">
        <v>1.4</v>
      </c>
      <c r="S30" s="9">
        <v>1.4</v>
      </c>
      <c r="T30" s="9">
        <v>1</v>
      </c>
      <c r="U30" s="9">
        <v>2.5</v>
      </c>
      <c r="V30" s="9">
        <v>2.1</v>
      </c>
      <c r="W30" s="9">
        <v>1.9</v>
      </c>
      <c r="X30" s="9">
        <v>0.9</v>
      </c>
      <c r="Y30" s="9">
        <v>1.3</v>
      </c>
      <c r="Z30" s="40">
        <f t="shared" si="0"/>
        <v>2.1249999999999996</v>
      </c>
      <c r="AA30" s="114" t="s">
        <v>48</v>
      </c>
      <c r="AB30" s="9">
        <v>5.1</v>
      </c>
      <c r="AC30" s="136">
        <v>0.38958333333333334</v>
      </c>
      <c r="AD30" s="29">
        <v>27</v>
      </c>
      <c r="AE30" s="114" t="s">
        <v>48</v>
      </c>
      <c r="AF30" s="9">
        <v>8.2</v>
      </c>
      <c r="AG30" s="139">
        <v>0.3833333333333333</v>
      </c>
    </row>
    <row r="31" spans="1:33" ht="14.25" customHeight="1">
      <c r="A31" s="110">
        <v>28</v>
      </c>
      <c r="B31" s="13">
        <v>0.4</v>
      </c>
      <c r="C31" s="9">
        <v>0.7</v>
      </c>
      <c r="D31" s="9">
        <v>0.8</v>
      </c>
      <c r="E31" s="9">
        <v>0.7</v>
      </c>
      <c r="F31" s="9">
        <v>1.1</v>
      </c>
      <c r="G31" s="9">
        <v>0.4</v>
      </c>
      <c r="H31" s="9">
        <v>0.7</v>
      </c>
      <c r="I31" s="9">
        <v>1.1</v>
      </c>
      <c r="J31" s="9">
        <v>1.5</v>
      </c>
      <c r="K31" s="9">
        <v>3.4</v>
      </c>
      <c r="L31" s="9">
        <v>2.7</v>
      </c>
      <c r="M31" s="9">
        <v>2.8</v>
      </c>
      <c r="N31" s="9">
        <v>3.1</v>
      </c>
      <c r="O31" s="9">
        <v>2.7</v>
      </c>
      <c r="P31" s="9">
        <v>2.9</v>
      </c>
      <c r="Q31" s="9">
        <v>3.4</v>
      </c>
      <c r="R31" s="9">
        <v>2</v>
      </c>
      <c r="S31" s="9">
        <v>3</v>
      </c>
      <c r="T31" s="9">
        <v>2.6</v>
      </c>
      <c r="U31" s="9">
        <v>2.4</v>
      </c>
      <c r="V31" s="9">
        <v>1.8</v>
      </c>
      <c r="W31" s="9">
        <v>3.8</v>
      </c>
      <c r="X31" s="9">
        <v>1.9</v>
      </c>
      <c r="Y31" s="9">
        <v>2</v>
      </c>
      <c r="Z31" s="40">
        <f t="shared" si="0"/>
        <v>1.995833333333333</v>
      </c>
      <c r="AA31" s="114" t="s">
        <v>48</v>
      </c>
      <c r="AB31" s="9">
        <v>4.2</v>
      </c>
      <c r="AC31" s="136">
        <v>0.42430555555555555</v>
      </c>
      <c r="AD31" s="29">
        <v>28</v>
      </c>
      <c r="AE31" s="114" t="s">
        <v>54</v>
      </c>
      <c r="AF31" s="9">
        <v>8.5</v>
      </c>
      <c r="AG31" s="139">
        <v>0.9131944444444445</v>
      </c>
    </row>
    <row r="32" spans="1:33" ht="14.25" customHeight="1">
      <c r="A32" s="110">
        <v>29</v>
      </c>
      <c r="B32" s="13">
        <v>0.6</v>
      </c>
      <c r="C32" s="9">
        <v>1.4</v>
      </c>
      <c r="D32" s="9">
        <v>1.9</v>
      </c>
      <c r="E32" s="9">
        <v>1.7</v>
      </c>
      <c r="F32" s="9">
        <v>1.7</v>
      </c>
      <c r="G32" s="9">
        <v>2.4</v>
      </c>
      <c r="H32" s="9">
        <v>3.5</v>
      </c>
      <c r="I32" s="9">
        <v>1.8</v>
      </c>
      <c r="J32" s="9">
        <v>6.1</v>
      </c>
      <c r="K32" s="9">
        <v>5.8</v>
      </c>
      <c r="L32" s="9">
        <v>4.5</v>
      </c>
      <c r="M32" s="9">
        <v>6.1</v>
      </c>
      <c r="N32" s="9">
        <v>4.7</v>
      </c>
      <c r="O32" s="9">
        <v>6.1</v>
      </c>
      <c r="P32" s="9">
        <v>5.3</v>
      </c>
      <c r="Q32" s="9">
        <v>5.2</v>
      </c>
      <c r="R32" s="9">
        <v>7.1</v>
      </c>
      <c r="S32" s="9">
        <v>5</v>
      </c>
      <c r="T32" s="9">
        <v>6</v>
      </c>
      <c r="U32" s="9">
        <v>4.8</v>
      </c>
      <c r="V32" s="9">
        <v>4.3</v>
      </c>
      <c r="W32" s="9">
        <v>2.3</v>
      </c>
      <c r="X32" s="9">
        <v>3.8</v>
      </c>
      <c r="Y32" s="9">
        <v>2.5</v>
      </c>
      <c r="Z32" s="40">
        <f t="shared" si="0"/>
        <v>3.9416666666666664</v>
      </c>
      <c r="AA32" s="114" t="s">
        <v>48</v>
      </c>
      <c r="AB32" s="9">
        <v>9.3</v>
      </c>
      <c r="AC32" s="136">
        <v>0.7194444444444444</v>
      </c>
      <c r="AD32" s="29">
        <v>29</v>
      </c>
      <c r="AE32" s="114" t="s">
        <v>48</v>
      </c>
      <c r="AF32" s="9">
        <v>17.3</v>
      </c>
      <c r="AG32" s="139">
        <v>0.7125</v>
      </c>
    </row>
    <row r="33" spans="1:33" ht="14.25" customHeight="1">
      <c r="A33" s="110">
        <v>30</v>
      </c>
      <c r="B33" s="13">
        <v>2.3</v>
      </c>
      <c r="C33" s="9">
        <v>2.2</v>
      </c>
      <c r="D33" s="9">
        <v>1.2</v>
      </c>
      <c r="E33" s="9">
        <v>1.8</v>
      </c>
      <c r="F33" s="9">
        <v>2.2</v>
      </c>
      <c r="G33" s="9">
        <v>1.8</v>
      </c>
      <c r="H33" s="9">
        <v>1.6</v>
      </c>
      <c r="I33" s="9">
        <v>1.2</v>
      </c>
      <c r="J33" s="9">
        <v>2.3</v>
      </c>
      <c r="K33" s="9">
        <v>1.7</v>
      </c>
      <c r="L33" s="9">
        <v>2.1</v>
      </c>
      <c r="M33" s="9">
        <v>1.6</v>
      </c>
      <c r="N33" s="9">
        <v>1.5</v>
      </c>
      <c r="O33" s="9">
        <v>1.6</v>
      </c>
      <c r="P33" s="9">
        <v>3</v>
      </c>
      <c r="Q33" s="9">
        <v>1.8</v>
      </c>
      <c r="R33" s="9">
        <v>2</v>
      </c>
      <c r="S33" s="9">
        <v>3.7</v>
      </c>
      <c r="T33" s="9">
        <v>2.6</v>
      </c>
      <c r="U33" s="9">
        <v>0.9</v>
      </c>
      <c r="V33" s="9">
        <v>0.3</v>
      </c>
      <c r="W33" s="9">
        <v>1.4</v>
      </c>
      <c r="X33" s="9">
        <v>0.7</v>
      </c>
      <c r="Y33" s="9">
        <v>0.4</v>
      </c>
      <c r="Z33" s="40">
        <f t="shared" si="0"/>
        <v>1.7458333333333333</v>
      </c>
      <c r="AA33" s="114" t="s">
        <v>54</v>
      </c>
      <c r="AB33" s="9">
        <v>4</v>
      </c>
      <c r="AC33" s="136">
        <v>0.7472222222222222</v>
      </c>
      <c r="AD33" s="29">
        <v>30</v>
      </c>
      <c r="AE33" s="114" t="s">
        <v>54</v>
      </c>
      <c r="AF33" s="9">
        <v>8.5</v>
      </c>
      <c r="AG33" s="139">
        <v>0.6472222222222223</v>
      </c>
    </row>
    <row r="34" spans="1:33" ht="14.25" customHeight="1">
      <c r="A34" s="110">
        <v>31</v>
      </c>
      <c r="B34" s="13">
        <v>0.9</v>
      </c>
      <c r="C34" s="9">
        <v>1</v>
      </c>
      <c r="D34" s="9">
        <v>0.9</v>
      </c>
      <c r="E34" s="9">
        <v>0.3</v>
      </c>
      <c r="F34" s="9">
        <v>0.9</v>
      </c>
      <c r="G34" s="9">
        <v>0.8</v>
      </c>
      <c r="H34" s="9">
        <v>1</v>
      </c>
      <c r="I34" s="9">
        <v>1</v>
      </c>
      <c r="J34" s="9">
        <v>1.9</v>
      </c>
      <c r="K34" s="9">
        <v>1.9</v>
      </c>
      <c r="L34" s="9">
        <v>1.3</v>
      </c>
      <c r="M34" s="9">
        <v>2.4</v>
      </c>
      <c r="N34" s="9">
        <v>2.7</v>
      </c>
      <c r="O34" s="9">
        <v>2.5</v>
      </c>
      <c r="P34" s="9">
        <v>2.6</v>
      </c>
      <c r="Q34" s="9">
        <v>1.4</v>
      </c>
      <c r="R34" s="9">
        <v>0.7</v>
      </c>
      <c r="S34" s="9">
        <v>1.3</v>
      </c>
      <c r="T34" s="9">
        <v>1.4</v>
      </c>
      <c r="U34" s="9">
        <v>1.5</v>
      </c>
      <c r="V34" s="9">
        <v>1.1</v>
      </c>
      <c r="W34" s="9">
        <v>0.5</v>
      </c>
      <c r="X34" s="9">
        <v>0.9</v>
      </c>
      <c r="Y34" s="9">
        <v>0.8</v>
      </c>
      <c r="Z34" s="40">
        <f t="shared" si="0"/>
        <v>1.3208333333333333</v>
      </c>
      <c r="AA34" s="114" t="s">
        <v>54</v>
      </c>
      <c r="AB34" s="9">
        <v>3.4</v>
      </c>
      <c r="AC34" s="136">
        <v>0.5479166666666667</v>
      </c>
      <c r="AD34" s="29">
        <v>31</v>
      </c>
      <c r="AE34" s="114" t="s">
        <v>54</v>
      </c>
      <c r="AF34" s="9">
        <v>7.1</v>
      </c>
      <c r="AG34" s="139">
        <v>0.6</v>
      </c>
    </row>
    <row r="35" spans="1:33" ht="14.25" customHeight="1">
      <c r="A35" s="112" t="s">
        <v>14</v>
      </c>
      <c r="B35" s="26">
        <f aca="true" t="shared" si="1" ref="B35:K35">AVERAGE(B4:B34)</f>
        <v>1.1741935483870964</v>
      </c>
      <c r="C35" s="27">
        <f t="shared" si="1"/>
        <v>1.4774193548387098</v>
      </c>
      <c r="D35" s="27">
        <f t="shared" si="1"/>
        <v>1.4935483870967736</v>
      </c>
      <c r="E35" s="27">
        <f t="shared" si="1"/>
        <v>1.5354838709677423</v>
      </c>
      <c r="F35" s="27">
        <f t="shared" si="1"/>
        <v>1.5193548387096778</v>
      </c>
      <c r="G35" s="27">
        <f t="shared" si="1"/>
        <v>1.4677419354838708</v>
      </c>
      <c r="H35" s="27">
        <f t="shared" si="1"/>
        <v>1.7096774193548392</v>
      </c>
      <c r="I35" s="27">
        <f t="shared" si="1"/>
        <v>1.6580645161290322</v>
      </c>
      <c r="J35" s="27">
        <f t="shared" si="1"/>
        <v>2.1258064516129034</v>
      </c>
      <c r="K35" s="27">
        <f t="shared" si="1"/>
        <v>2.174193548387097</v>
      </c>
      <c r="L35" s="27">
        <f aca="true" t="shared" si="2" ref="L35:Z35">AVERAGE(L4:L34)</f>
        <v>2.1677419354838707</v>
      </c>
      <c r="M35" s="27">
        <f t="shared" si="2"/>
        <v>2.274193548387097</v>
      </c>
      <c r="N35" s="27">
        <f t="shared" si="2"/>
        <v>2.3032258064516133</v>
      </c>
      <c r="O35" s="27">
        <f t="shared" si="2"/>
        <v>2.319354838709677</v>
      </c>
      <c r="P35" s="27">
        <f t="shared" si="2"/>
        <v>2.4129032258064513</v>
      </c>
      <c r="Q35" s="27">
        <f t="shared" si="2"/>
        <v>2.1806451612903226</v>
      </c>
      <c r="R35" s="27">
        <f t="shared" si="2"/>
        <v>2.174193548387097</v>
      </c>
      <c r="S35" s="27">
        <f t="shared" si="2"/>
        <v>1.9483870967741932</v>
      </c>
      <c r="T35" s="27">
        <f t="shared" si="2"/>
        <v>1.7193548387096773</v>
      </c>
      <c r="U35" s="27">
        <f t="shared" si="2"/>
        <v>1.7032258064516128</v>
      </c>
      <c r="V35" s="27">
        <f t="shared" si="2"/>
        <v>1.651612903225806</v>
      </c>
      <c r="W35" s="27">
        <f t="shared" si="2"/>
        <v>1.554838709677419</v>
      </c>
      <c r="X35" s="27">
        <f t="shared" si="2"/>
        <v>1.290322580645161</v>
      </c>
      <c r="Y35" s="27">
        <f t="shared" si="2"/>
        <v>1.4516129032258063</v>
      </c>
      <c r="Z35" s="42">
        <f t="shared" si="2"/>
        <v>1.811962365591398</v>
      </c>
      <c r="AA35" s="116"/>
      <c r="AB35" s="27">
        <f>AVERAGE(AB4:AB34)</f>
        <v>4.280645161290321</v>
      </c>
      <c r="AC35" s="37"/>
      <c r="AD35" s="37"/>
      <c r="AE35" s="116"/>
      <c r="AF35" s="27">
        <f>AVERAGE(AF4:AF34)</f>
        <v>7.590322580645163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9.3</v>
      </c>
      <c r="O38" s="133" t="s">
        <v>48</v>
      </c>
      <c r="P38" s="134">
        <v>29</v>
      </c>
      <c r="Q38" s="147">
        <v>0.7194444444444444</v>
      </c>
      <c r="T38" s="19">
        <f>MAX(風速2)</f>
        <v>17.3</v>
      </c>
      <c r="U38" s="133" t="s">
        <v>48</v>
      </c>
      <c r="V38" s="134">
        <v>29</v>
      </c>
      <c r="W38" s="147">
        <v>0.7125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3"/>
      <c r="P39" s="134"/>
      <c r="Q39" s="148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1.3</v>
      </c>
      <c r="C4" s="11">
        <v>1.1</v>
      </c>
      <c r="D4" s="11">
        <v>1.1</v>
      </c>
      <c r="E4" s="11">
        <v>1.1</v>
      </c>
      <c r="F4" s="11">
        <v>1</v>
      </c>
      <c r="G4" s="11">
        <v>0.2</v>
      </c>
      <c r="H4" s="11">
        <v>0.6</v>
      </c>
      <c r="I4" s="11">
        <v>1</v>
      </c>
      <c r="J4" s="11">
        <v>1.4</v>
      </c>
      <c r="K4" s="11">
        <v>1.9</v>
      </c>
      <c r="L4" s="11">
        <v>1.7</v>
      </c>
      <c r="M4" s="11">
        <v>2.4</v>
      </c>
      <c r="N4" s="11">
        <v>2</v>
      </c>
      <c r="O4" s="11">
        <v>2</v>
      </c>
      <c r="P4" s="11">
        <v>1.8</v>
      </c>
      <c r="Q4" s="11">
        <v>2.6</v>
      </c>
      <c r="R4" s="11">
        <v>3.2</v>
      </c>
      <c r="S4" s="11">
        <v>1.4</v>
      </c>
      <c r="T4" s="11">
        <v>1.5</v>
      </c>
      <c r="U4" s="11">
        <v>1.7</v>
      </c>
      <c r="V4" s="11">
        <v>0.4</v>
      </c>
      <c r="W4" s="11">
        <v>0.5</v>
      </c>
      <c r="X4" s="11">
        <v>0.4</v>
      </c>
      <c r="Y4" s="11">
        <v>0.6</v>
      </c>
      <c r="Z4" s="39">
        <f aca="true" t="shared" si="0" ref="Z4:Z34">AVERAGE(B4:Y4)</f>
        <v>1.3708333333333333</v>
      </c>
      <c r="AA4" s="113" t="s">
        <v>54</v>
      </c>
      <c r="AB4" s="11">
        <v>3.5</v>
      </c>
      <c r="AC4" s="135">
        <v>0.7083333333333334</v>
      </c>
      <c r="AD4" s="28">
        <v>1</v>
      </c>
      <c r="AE4" s="113" t="s">
        <v>67</v>
      </c>
      <c r="AF4" s="11">
        <v>7.4</v>
      </c>
      <c r="AG4" s="138">
        <v>0.6631944444444444</v>
      </c>
    </row>
    <row r="5" spans="1:33" ht="14.25" customHeight="1">
      <c r="A5" s="110">
        <v>2</v>
      </c>
      <c r="B5" s="13">
        <v>1.1</v>
      </c>
      <c r="C5" s="9">
        <v>0.4</v>
      </c>
      <c r="D5" s="9">
        <v>0.5</v>
      </c>
      <c r="E5" s="9">
        <v>1.5</v>
      </c>
      <c r="F5" s="9">
        <v>0.7</v>
      </c>
      <c r="G5" s="9">
        <v>0.6</v>
      </c>
      <c r="H5" s="9">
        <v>0.7</v>
      </c>
      <c r="I5" s="9">
        <v>1</v>
      </c>
      <c r="J5" s="9">
        <v>1.9</v>
      </c>
      <c r="K5" s="9">
        <v>1.7</v>
      </c>
      <c r="L5" s="9">
        <v>2.2</v>
      </c>
      <c r="M5" s="9">
        <v>2.1</v>
      </c>
      <c r="N5" s="9">
        <v>2.7</v>
      </c>
      <c r="O5" s="9">
        <v>1.7</v>
      </c>
      <c r="P5" s="9">
        <v>1</v>
      </c>
      <c r="Q5" s="9">
        <v>1.8</v>
      </c>
      <c r="R5" s="9">
        <v>0.7</v>
      </c>
      <c r="S5" s="9">
        <v>0.5</v>
      </c>
      <c r="T5" s="9">
        <v>2.5</v>
      </c>
      <c r="U5" s="9">
        <v>1.3</v>
      </c>
      <c r="V5" s="9">
        <v>1.5</v>
      </c>
      <c r="W5" s="9">
        <v>2</v>
      </c>
      <c r="X5" s="9">
        <v>2.8</v>
      </c>
      <c r="Y5" s="9">
        <v>3</v>
      </c>
      <c r="Z5" s="40">
        <f t="shared" si="0"/>
        <v>1.4958333333333333</v>
      </c>
      <c r="AA5" s="114" t="s">
        <v>54</v>
      </c>
      <c r="AB5" s="9">
        <v>3.6</v>
      </c>
      <c r="AC5" s="136">
        <v>0.936111111111111</v>
      </c>
      <c r="AD5" s="29">
        <v>2</v>
      </c>
      <c r="AE5" s="114" t="s">
        <v>67</v>
      </c>
      <c r="AF5" s="9">
        <v>8.2</v>
      </c>
      <c r="AG5" s="139">
        <v>0.5298611111111111</v>
      </c>
    </row>
    <row r="6" spans="1:33" ht="14.25" customHeight="1">
      <c r="A6" s="110">
        <v>3</v>
      </c>
      <c r="B6" s="13">
        <v>2.7</v>
      </c>
      <c r="C6" s="9">
        <v>1.5</v>
      </c>
      <c r="D6" s="9">
        <v>2.2</v>
      </c>
      <c r="E6" s="9">
        <v>2.3</v>
      </c>
      <c r="F6" s="9">
        <v>1.8</v>
      </c>
      <c r="G6" s="9">
        <v>1.9</v>
      </c>
      <c r="H6" s="9">
        <v>2.2</v>
      </c>
      <c r="I6" s="9">
        <v>3.5</v>
      </c>
      <c r="J6" s="9">
        <v>2</v>
      </c>
      <c r="K6" s="9">
        <v>2.2</v>
      </c>
      <c r="L6" s="9">
        <v>2.2</v>
      </c>
      <c r="M6" s="9">
        <v>2.4</v>
      </c>
      <c r="N6" s="9">
        <v>3.3</v>
      </c>
      <c r="O6" s="9">
        <v>3.1</v>
      </c>
      <c r="P6" s="9">
        <v>3</v>
      </c>
      <c r="Q6" s="9">
        <v>2.9</v>
      </c>
      <c r="R6" s="9">
        <v>2.9</v>
      </c>
      <c r="S6" s="9">
        <v>1.3</v>
      </c>
      <c r="T6" s="9">
        <v>1.7</v>
      </c>
      <c r="U6" s="9">
        <v>2.8</v>
      </c>
      <c r="V6" s="9">
        <v>2.7</v>
      </c>
      <c r="W6" s="9">
        <v>3</v>
      </c>
      <c r="X6" s="9">
        <v>2.6</v>
      </c>
      <c r="Y6" s="9">
        <v>2.2</v>
      </c>
      <c r="Z6" s="40">
        <f t="shared" si="0"/>
        <v>2.433333333333333</v>
      </c>
      <c r="AA6" s="114" t="s">
        <v>67</v>
      </c>
      <c r="AB6" s="9">
        <v>4.8</v>
      </c>
      <c r="AC6" s="136">
        <v>0.6013888888888889</v>
      </c>
      <c r="AD6" s="29">
        <v>3</v>
      </c>
      <c r="AE6" s="114" t="s">
        <v>67</v>
      </c>
      <c r="AF6" s="9">
        <v>10.5</v>
      </c>
      <c r="AG6" s="139">
        <v>0.5944444444444444</v>
      </c>
    </row>
    <row r="7" spans="1:33" ht="14.25" customHeight="1">
      <c r="A7" s="110">
        <v>4</v>
      </c>
      <c r="B7" s="13">
        <v>2.4</v>
      </c>
      <c r="C7" s="9">
        <v>2.8</v>
      </c>
      <c r="D7" s="9">
        <v>2.5</v>
      </c>
      <c r="E7" s="9">
        <v>2.7</v>
      </c>
      <c r="F7" s="9">
        <v>2.5</v>
      </c>
      <c r="G7" s="9">
        <v>3.5</v>
      </c>
      <c r="H7" s="9">
        <v>3.6</v>
      </c>
      <c r="I7" s="9">
        <v>3.7</v>
      </c>
      <c r="J7" s="9">
        <v>2.4</v>
      </c>
      <c r="K7" s="9">
        <v>2.7</v>
      </c>
      <c r="L7" s="9">
        <v>1.8</v>
      </c>
      <c r="M7" s="9">
        <v>1.9</v>
      </c>
      <c r="N7" s="9">
        <v>2.9</v>
      </c>
      <c r="O7" s="9">
        <v>2.9</v>
      </c>
      <c r="P7" s="9">
        <v>4.1</v>
      </c>
      <c r="Q7" s="9">
        <v>4.3</v>
      </c>
      <c r="R7" s="9">
        <v>3.1</v>
      </c>
      <c r="S7" s="9">
        <v>3.1</v>
      </c>
      <c r="T7" s="9">
        <v>2.9</v>
      </c>
      <c r="U7" s="9">
        <v>1.9</v>
      </c>
      <c r="V7" s="9">
        <v>2.5</v>
      </c>
      <c r="W7" s="9">
        <v>2.6</v>
      </c>
      <c r="X7" s="9">
        <v>1.9</v>
      </c>
      <c r="Y7" s="9">
        <v>1.2</v>
      </c>
      <c r="Z7" s="40">
        <f t="shared" si="0"/>
        <v>2.7458333333333336</v>
      </c>
      <c r="AA7" s="114" t="s">
        <v>48</v>
      </c>
      <c r="AB7" s="9">
        <v>5.3</v>
      </c>
      <c r="AC7" s="136">
        <v>0.3590277777777778</v>
      </c>
      <c r="AD7" s="29">
        <v>4</v>
      </c>
      <c r="AE7" s="114" t="s">
        <v>54</v>
      </c>
      <c r="AF7" s="9">
        <v>9</v>
      </c>
      <c r="AG7" s="139">
        <v>0.5576388888888889</v>
      </c>
    </row>
    <row r="8" spans="1:33" ht="14.25" customHeight="1">
      <c r="A8" s="110">
        <v>5</v>
      </c>
      <c r="B8" s="13">
        <v>1.7</v>
      </c>
      <c r="C8" s="9">
        <v>1.7</v>
      </c>
      <c r="D8" s="9">
        <v>2</v>
      </c>
      <c r="E8" s="9">
        <v>1.5</v>
      </c>
      <c r="F8" s="9">
        <v>2</v>
      </c>
      <c r="G8" s="9">
        <v>2.6</v>
      </c>
      <c r="H8" s="9">
        <v>2.9</v>
      </c>
      <c r="I8" s="9">
        <v>3.8</v>
      </c>
      <c r="J8" s="9">
        <v>2.5</v>
      </c>
      <c r="K8" s="9">
        <v>2.6</v>
      </c>
      <c r="L8" s="9">
        <v>2.3</v>
      </c>
      <c r="M8" s="9">
        <v>1.2</v>
      </c>
      <c r="N8" s="9">
        <v>2.5</v>
      </c>
      <c r="O8" s="9">
        <v>2.4</v>
      </c>
      <c r="P8" s="9">
        <v>4.3</v>
      </c>
      <c r="Q8" s="9">
        <v>3.4</v>
      </c>
      <c r="R8" s="9">
        <v>3</v>
      </c>
      <c r="S8" s="9">
        <v>2.8</v>
      </c>
      <c r="T8" s="9">
        <v>1.2</v>
      </c>
      <c r="U8" s="9">
        <v>1.7</v>
      </c>
      <c r="V8" s="9">
        <v>2.2</v>
      </c>
      <c r="W8" s="9">
        <v>2.2</v>
      </c>
      <c r="X8" s="9">
        <v>1.7</v>
      </c>
      <c r="Y8" s="9">
        <v>1.9</v>
      </c>
      <c r="Z8" s="40">
        <f t="shared" si="0"/>
        <v>2.3375000000000004</v>
      </c>
      <c r="AA8" s="114" t="s">
        <v>67</v>
      </c>
      <c r="AB8" s="9">
        <v>4.9</v>
      </c>
      <c r="AC8" s="136">
        <v>0.6916666666666668</v>
      </c>
      <c r="AD8" s="29">
        <v>5</v>
      </c>
      <c r="AE8" s="114" t="s">
        <v>67</v>
      </c>
      <c r="AF8" s="9">
        <v>9.9</v>
      </c>
      <c r="AG8" s="139">
        <v>0.6243055555555556</v>
      </c>
    </row>
    <row r="9" spans="1:33" ht="14.25" customHeight="1">
      <c r="A9" s="110">
        <v>6</v>
      </c>
      <c r="B9" s="13">
        <v>1.5</v>
      </c>
      <c r="C9" s="9">
        <v>2.4</v>
      </c>
      <c r="D9" s="9">
        <v>2.7</v>
      </c>
      <c r="E9" s="9">
        <v>1.6</v>
      </c>
      <c r="F9" s="9">
        <v>2</v>
      </c>
      <c r="G9" s="9">
        <v>2.2</v>
      </c>
      <c r="H9" s="9">
        <v>2.3</v>
      </c>
      <c r="I9" s="9">
        <v>2.6</v>
      </c>
      <c r="J9" s="9">
        <v>2.6</v>
      </c>
      <c r="K9" s="9">
        <v>1.9</v>
      </c>
      <c r="L9" s="9">
        <v>1.7</v>
      </c>
      <c r="M9" s="9">
        <v>3.1</v>
      </c>
      <c r="N9" s="9">
        <v>3.9</v>
      </c>
      <c r="O9" s="9">
        <v>3</v>
      </c>
      <c r="P9" s="9">
        <v>2.8</v>
      </c>
      <c r="Q9" s="9">
        <v>3.1</v>
      </c>
      <c r="R9" s="9">
        <v>2.6</v>
      </c>
      <c r="S9" s="9">
        <v>2.6</v>
      </c>
      <c r="T9" s="9">
        <v>1.6</v>
      </c>
      <c r="U9" s="9">
        <v>1.5</v>
      </c>
      <c r="V9" s="9">
        <v>2.5</v>
      </c>
      <c r="W9" s="9">
        <v>3.5</v>
      </c>
      <c r="X9" s="9">
        <v>3.4</v>
      </c>
      <c r="Y9" s="9">
        <v>3</v>
      </c>
      <c r="Z9" s="40">
        <f t="shared" si="0"/>
        <v>2.504166666666667</v>
      </c>
      <c r="AA9" s="114" t="s">
        <v>54</v>
      </c>
      <c r="AB9" s="9">
        <v>5</v>
      </c>
      <c r="AC9" s="136">
        <v>0.5354166666666667</v>
      </c>
      <c r="AD9" s="29">
        <v>6</v>
      </c>
      <c r="AE9" s="114" t="s">
        <v>67</v>
      </c>
      <c r="AF9" s="9">
        <v>10.1</v>
      </c>
      <c r="AG9" s="139">
        <v>0.5527777777777778</v>
      </c>
    </row>
    <row r="10" spans="1:33" ht="14.25" customHeight="1">
      <c r="A10" s="110">
        <v>7</v>
      </c>
      <c r="B10" s="13">
        <v>3.5</v>
      </c>
      <c r="C10" s="9">
        <v>3.9</v>
      </c>
      <c r="D10" s="9">
        <v>3.6</v>
      </c>
      <c r="E10" s="9">
        <v>3.1</v>
      </c>
      <c r="F10" s="9">
        <v>1.6</v>
      </c>
      <c r="G10" s="9">
        <v>1.8</v>
      </c>
      <c r="H10" s="9">
        <v>2.8</v>
      </c>
      <c r="I10" s="9">
        <v>2.5</v>
      </c>
      <c r="J10" s="9">
        <v>5.1</v>
      </c>
      <c r="K10" s="9">
        <v>3.7</v>
      </c>
      <c r="L10" s="9">
        <v>3.9</v>
      </c>
      <c r="M10" s="9">
        <v>3.2</v>
      </c>
      <c r="N10" s="9">
        <v>2.5</v>
      </c>
      <c r="O10" s="9">
        <v>3.7</v>
      </c>
      <c r="P10" s="9">
        <v>2.9</v>
      </c>
      <c r="Q10" s="9">
        <v>3.5</v>
      </c>
      <c r="R10" s="9">
        <v>2.1</v>
      </c>
      <c r="S10" s="9">
        <v>1.8</v>
      </c>
      <c r="T10" s="9">
        <v>1.2</v>
      </c>
      <c r="U10" s="9">
        <v>1.7</v>
      </c>
      <c r="V10" s="9">
        <v>1.1</v>
      </c>
      <c r="W10" s="9">
        <v>2</v>
      </c>
      <c r="X10" s="9">
        <v>3.2</v>
      </c>
      <c r="Y10" s="9">
        <v>2.6</v>
      </c>
      <c r="Z10" s="40">
        <f t="shared" si="0"/>
        <v>2.7916666666666665</v>
      </c>
      <c r="AA10" s="114" t="s">
        <v>48</v>
      </c>
      <c r="AB10" s="9">
        <v>5.3</v>
      </c>
      <c r="AC10" s="136">
        <v>0.3756944444444445</v>
      </c>
      <c r="AD10" s="29">
        <v>7</v>
      </c>
      <c r="AE10" s="114" t="s">
        <v>67</v>
      </c>
      <c r="AF10" s="9">
        <v>9.7</v>
      </c>
      <c r="AG10" s="139">
        <v>0.5673611111111111</v>
      </c>
    </row>
    <row r="11" spans="1:33" ht="14.25" customHeight="1">
      <c r="A11" s="110">
        <v>8</v>
      </c>
      <c r="B11" s="13">
        <v>2.9</v>
      </c>
      <c r="C11" s="9">
        <v>3</v>
      </c>
      <c r="D11" s="9">
        <v>2.1</v>
      </c>
      <c r="E11" s="9">
        <v>2</v>
      </c>
      <c r="F11" s="9">
        <v>0.6</v>
      </c>
      <c r="G11" s="9">
        <v>0.8</v>
      </c>
      <c r="H11" s="9">
        <v>0.6</v>
      </c>
      <c r="I11" s="9">
        <v>1.2</v>
      </c>
      <c r="J11" s="9">
        <v>2.3</v>
      </c>
      <c r="K11" s="9">
        <v>1.7</v>
      </c>
      <c r="L11" s="9">
        <v>2.1</v>
      </c>
      <c r="M11" s="9">
        <v>2.4</v>
      </c>
      <c r="N11" s="9">
        <v>2.4</v>
      </c>
      <c r="O11" s="9">
        <v>2.6</v>
      </c>
      <c r="P11" s="9">
        <v>3.3</v>
      </c>
      <c r="Q11" s="9">
        <v>4.3</v>
      </c>
      <c r="R11" s="9">
        <v>2.1</v>
      </c>
      <c r="S11" s="9">
        <v>0.8</v>
      </c>
      <c r="T11" s="9">
        <v>1.6</v>
      </c>
      <c r="U11" s="9">
        <v>3.7</v>
      </c>
      <c r="V11" s="9">
        <v>2.4</v>
      </c>
      <c r="W11" s="9">
        <v>1.4</v>
      </c>
      <c r="X11" s="9">
        <v>0.7</v>
      </c>
      <c r="Y11" s="9">
        <v>1.3</v>
      </c>
      <c r="Z11" s="40">
        <f t="shared" si="0"/>
        <v>2.0124999999999997</v>
      </c>
      <c r="AA11" s="114" t="s">
        <v>67</v>
      </c>
      <c r="AB11" s="9">
        <v>4.8</v>
      </c>
      <c r="AC11" s="136">
        <v>0.6361111111111112</v>
      </c>
      <c r="AD11" s="29">
        <v>8</v>
      </c>
      <c r="AE11" s="114" t="s">
        <v>54</v>
      </c>
      <c r="AF11" s="9">
        <v>9.9</v>
      </c>
      <c r="AG11" s="139">
        <v>0.6666666666666666</v>
      </c>
    </row>
    <row r="12" spans="1:33" ht="14.25" customHeight="1">
      <c r="A12" s="110">
        <v>9</v>
      </c>
      <c r="B12" s="13">
        <v>3.3</v>
      </c>
      <c r="C12" s="9">
        <v>2</v>
      </c>
      <c r="D12" s="9">
        <v>1.9</v>
      </c>
      <c r="E12" s="9">
        <v>1.8</v>
      </c>
      <c r="F12" s="9">
        <v>2.1</v>
      </c>
      <c r="G12" s="9">
        <v>1.8</v>
      </c>
      <c r="H12" s="9">
        <v>3.3</v>
      </c>
      <c r="I12" s="9">
        <v>2.8</v>
      </c>
      <c r="J12" s="9">
        <v>2.1</v>
      </c>
      <c r="K12" s="9">
        <v>2.3</v>
      </c>
      <c r="L12" s="9">
        <v>3.5</v>
      </c>
      <c r="M12" s="9">
        <v>4.3</v>
      </c>
      <c r="N12" s="9">
        <v>3.8</v>
      </c>
      <c r="O12" s="9">
        <v>4.1</v>
      </c>
      <c r="P12" s="9">
        <v>3.4</v>
      </c>
      <c r="Q12" s="9">
        <v>4</v>
      </c>
      <c r="R12" s="9">
        <v>3.3</v>
      </c>
      <c r="S12" s="9">
        <v>1.1</v>
      </c>
      <c r="T12" s="9">
        <v>0.9</v>
      </c>
      <c r="U12" s="9">
        <v>2</v>
      </c>
      <c r="V12" s="9">
        <v>1.5</v>
      </c>
      <c r="W12" s="9">
        <v>2.1</v>
      </c>
      <c r="X12" s="9">
        <v>2.8</v>
      </c>
      <c r="Y12" s="9">
        <v>2.6</v>
      </c>
      <c r="Z12" s="40">
        <f t="shared" si="0"/>
        <v>2.6166666666666667</v>
      </c>
      <c r="AA12" s="114" t="s">
        <v>48</v>
      </c>
      <c r="AB12" s="9">
        <v>5.8</v>
      </c>
      <c r="AC12" s="136">
        <v>0.5083333333333333</v>
      </c>
      <c r="AD12" s="29">
        <v>9</v>
      </c>
      <c r="AE12" s="114" t="s">
        <v>48</v>
      </c>
      <c r="AF12" s="9">
        <v>9.6</v>
      </c>
      <c r="AG12" s="139">
        <v>0.5020833333333333</v>
      </c>
    </row>
    <row r="13" spans="1:33" ht="14.25" customHeight="1">
      <c r="A13" s="110">
        <v>10</v>
      </c>
      <c r="B13" s="13">
        <v>2.3</v>
      </c>
      <c r="C13" s="9">
        <v>3</v>
      </c>
      <c r="D13" s="9">
        <v>3.1</v>
      </c>
      <c r="E13" s="9">
        <v>3.2</v>
      </c>
      <c r="F13" s="9">
        <v>3.1</v>
      </c>
      <c r="G13" s="9">
        <v>2</v>
      </c>
      <c r="H13" s="9">
        <v>2.3</v>
      </c>
      <c r="I13" s="9">
        <v>2.3</v>
      </c>
      <c r="J13" s="9">
        <v>2.4</v>
      </c>
      <c r="K13" s="9">
        <v>2.2</v>
      </c>
      <c r="L13" s="9">
        <v>2.4</v>
      </c>
      <c r="M13" s="9">
        <v>2.3</v>
      </c>
      <c r="N13" s="9">
        <v>3.5</v>
      </c>
      <c r="O13" s="9">
        <v>2.4</v>
      </c>
      <c r="P13" s="9">
        <v>3.5</v>
      </c>
      <c r="Q13" s="9">
        <v>1.7</v>
      </c>
      <c r="R13" s="9">
        <v>1.6</v>
      </c>
      <c r="S13" s="9">
        <v>1.8</v>
      </c>
      <c r="T13" s="9">
        <v>3</v>
      </c>
      <c r="U13" s="9">
        <v>1.4</v>
      </c>
      <c r="V13" s="9">
        <v>1.5</v>
      </c>
      <c r="W13" s="9">
        <v>1.1</v>
      </c>
      <c r="X13" s="9">
        <v>1.5</v>
      </c>
      <c r="Y13" s="9">
        <v>1.6</v>
      </c>
      <c r="Z13" s="40">
        <f t="shared" si="0"/>
        <v>2.3000000000000003</v>
      </c>
      <c r="AA13" s="114" t="s">
        <v>54</v>
      </c>
      <c r="AB13" s="9">
        <v>4.1</v>
      </c>
      <c r="AC13" s="136">
        <v>0.779861111111111</v>
      </c>
      <c r="AD13" s="29">
        <v>10</v>
      </c>
      <c r="AE13" s="114" t="s">
        <v>54</v>
      </c>
      <c r="AF13" s="9">
        <v>7.7</v>
      </c>
      <c r="AG13" s="139">
        <v>0.7625</v>
      </c>
    </row>
    <row r="14" spans="1:33" ht="14.25" customHeight="1">
      <c r="A14" s="111">
        <v>11</v>
      </c>
      <c r="B14" s="19">
        <v>2</v>
      </c>
      <c r="C14" s="20">
        <v>1.9</v>
      </c>
      <c r="D14" s="20">
        <v>1.3</v>
      </c>
      <c r="E14" s="20">
        <v>1.7</v>
      </c>
      <c r="F14" s="20">
        <v>2.4</v>
      </c>
      <c r="G14" s="20">
        <v>1.7</v>
      </c>
      <c r="H14" s="20">
        <v>2.3</v>
      </c>
      <c r="I14" s="20">
        <v>1.9</v>
      </c>
      <c r="J14" s="20">
        <v>2.6</v>
      </c>
      <c r="K14" s="20">
        <v>3.1</v>
      </c>
      <c r="L14" s="20">
        <v>3</v>
      </c>
      <c r="M14" s="20">
        <v>2.7</v>
      </c>
      <c r="N14" s="20">
        <v>1.6</v>
      </c>
      <c r="O14" s="20">
        <v>2.4</v>
      </c>
      <c r="P14" s="20">
        <v>2.8</v>
      </c>
      <c r="Q14" s="20">
        <v>4.4</v>
      </c>
      <c r="R14" s="20">
        <v>3.6</v>
      </c>
      <c r="S14" s="20">
        <v>1.3</v>
      </c>
      <c r="T14" s="20">
        <v>2.3</v>
      </c>
      <c r="U14" s="20">
        <v>1.2</v>
      </c>
      <c r="V14" s="20">
        <v>2</v>
      </c>
      <c r="W14" s="20">
        <v>1.5</v>
      </c>
      <c r="X14" s="20">
        <v>2.8</v>
      </c>
      <c r="Y14" s="20">
        <v>2.5</v>
      </c>
      <c r="Z14" s="41">
        <f t="shared" si="0"/>
        <v>2.2916666666666665</v>
      </c>
      <c r="AA14" s="115" t="s">
        <v>54</v>
      </c>
      <c r="AB14" s="20">
        <v>4.9</v>
      </c>
      <c r="AC14" s="137">
        <v>0.6743055555555556</v>
      </c>
      <c r="AD14" s="30">
        <v>11</v>
      </c>
      <c r="AE14" s="115" t="s">
        <v>54</v>
      </c>
      <c r="AF14" s="20">
        <v>10.1</v>
      </c>
      <c r="AG14" s="140">
        <v>0.6680555555555556</v>
      </c>
    </row>
    <row r="15" spans="1:33" ht="14.25" customHeight="1">
      <c r="A15" s="110">
        <v>12</v>
      </c>
      <c r="B15" s="13">
        <v>2.3</v>
      </c>
      <c r="C15" s="9">
        <v>2.5</v>
      </c>
      <c r="D15" s="9">
        <v>2.4</v>
      </c>
      <c r="E15" s="9">
        <v>2.2</v>
      </c>
      <c r="F15" s="9">
        <v>1.6</v>
      </c>
      <c r="G15" s="9">
        <v>1.2</v>
      </c>
      <c r="H15" s="9">
        <v>3.9</v>
      </c>
      <c r="I15" s="9">
        <v>2</v>
      </c>
      <c r="J15" s="9">
        <v>5.2</v>
      </c>
      <c r="K15" s="9">
        <v>5.8</v>
      </c>
      <c r="L15" s="9">
        <v>6.4</v>
      </c>
      <c r="M15" s="9">
        <v>6.5</v>
      </c>
      <c r="N15" s="9">
        <v>7.9</v>
      </c>
      <c r="O15" s="9">
        <v>6</v>
      </c>
      <c r="P15" s="9">
        <v>6.6</v>
      </c>
      <c r="Q15" s="9">
        <v>4.1</v>
      </c>
      <c r="R15" s="9">
        <v>6.7</v>
      </c>
      <c r="S15" s="9">
        <v>5.9</v>
      </c>
      <c r="T15" s="9">
        <v>6.6</v>
      </c>
      <c r="U15" s="9">
        <v>2.5</v>
      </c>
      <c r="V15" s="9">
        <v>2.9</v>
      </c>
      <c r="W15" s="9">
        <v>2</v>
      </c>
      <c r="X15" s="9">
        <v>0.4</v>
      </c>
      <c r="Y15" s="9">
        <v>0.6</v>
      </c>
      <c r="Z15" s="40">
        <f t="shared" si="0"/>
        <v>3.9250000000000003</v>
      </c>
      <c r="AA15" s="114" t="s">
        <v>54</v>
      </c>
      <c r="AB15" s="9">
        <v>8.7</v>
      </c>
      <c r="AC15" s="136">
        <v>0.56875</v>
      </c>
      <c r="AD15" s="29">
        <v>12</v>
      </c>
      <c r="AE15" s="114" t="s">
        <v>54</v>
      </c>
      <c r="AF15" s="9">
        <v>17.8</v>
      </c>
      <c r="AG15" s="139">
        <v>0.5645833333333333</v>
      </c>
    </row>
    <row r="16" spans="1:33" ht="14.25" customHeight="1">
      <c r="A16" s="110">
        <v>13</v>
      </c>
      <c r="B16" s="13">
        <v>1.2</v>
      </c>
      <c r="C16" s="9">
        <v>1.4</v>
      </c>
      <c r="D16" s="9">
        <v>1</v>
      </c>
      <c r="E16" s="9">
        <v>1.2</v>
      </c>
      <c r="F16" s="9">
        <v>0.9</v>
      </c>
      <c r="G16" s="9">
        <v>1.1</v>
      </c>
      <c r="H16" s="9">
        <v>1.1</v>
      </c>
      <c r="I16" s="9">
        <v>1.9</v>
      </c>
      <c r="J16" s="9">
        <v>2.4</v>
      </c>
      <c r="K16" s="9">
        <v>1</v>
      </c>
      <c r="L16" s="9">
        <v>1.6</v>
      </c>
      <c r="M16" s="9">
        <v>1.6</v>
      </c>
      <c r="N16" s="9">
        <v>1.8</v>
      </c>
      <c r="O16" s="9">
        <v>1.7</v>
      </c>
      <c r="P16" s="9">
        <v>1.8</v>
      </c>
      <c r="Q16" s="9">
        <v>1.1</v>
      </c>
      <c r="R16" s="9">
        <v>0.8</v>
      </c>
      <c r="S16" s="9">
        <v>1.4</v>
      </c>
      <c r="T16" s="9">
        <v>1.8</v>
      </c>
      <c r="U16" s="9">
        <v>1.8</v>
      </c>
      <c r="V16" s="9">
        <v>1.7</v>
      </c>
      <c r="W16" s="9">
        <v>1.7</v>
      </c>
      <c r="X16" s="9">
        <v>1.3</v>
      </c>
      <c r="Y16" s="9">
        <v>1.1</v>
      </c>
      <c r="Z16" s="40">
        <f t="shared" si="0"/>
        <v>1.4333333333333336</v>
      </c>
      <c r="AA16" s="114" t="s">
        <v>50</v>
      </c>
      <c r="AB16" s="9">
        <v>2.9</v>
      </c>
      <c r="AC16" s="136">
        <v>0.35833333333333334</v>
      </c>
      <c r="AD16" s="29">
        <v>13</v>
      </c>
      <c r="AE16" s="114" t="s">
        <v>50</v>
      </c>
      <c r="AF16" s="9">
        <v>5.6</v>
      </c>
      <c r="AG16" s="139">
        <v>0.34375</v>
      </c>
    </row>
    <row r="17" spans="1:33" ht="14.25" customHeight="1">
      <c r="A17" s="110">
        <v>14</v>
      </c>
      <c r="B17" s="13">
        <v>0.8</v>
      </c>
      <c r="C17" s="9">
        <v>0.4</v>
      </c>
      <c r="D17" s="9">
        <v>0.4</v>
      </c>
      <c r="E17" s="9">
        <v>0.4</v>
      </c>
      <c r="F17" s="9">
        <v>1</v>
      </c>
      <c r="G17" s="9">
        <v>0.7</v>
      </c>
      <c r="H17" s="9">
        <v>1.1</v>
      </c>
      <c r="I17" s="9">
        <v>0.7</v>
      </c>
      <c r="J17" s="9">
        <v>0.8</v>
      </c>
      <c r="K17" s="9">
        <v>0.8</v>
      </c>
      <c r="L17" s="9">
        <v>1.3</v>
      </c>
      <c r="M17" s="9">
        <v>1</v>
      </c>
      <c r="N17" s="9">
        <v>0.9</v>
      </c>
      <c r="O17" s="9">
        <v>4</v>
      </c>
      <c r="P17" s="9">
        <v>4.5</v>
      </c>
      <c r="Q17" s="9">
        <v>1</v>
      </c>
      <c r="R17" s="9">
        <v>0.7</v>
      </c>
      <c r="S17" s="9">
        <v>0.8</v>
      </c>
      <c r="T17" s="9">
        <v>0.5</v>
      </c>
      <c r="U17" s="9">
        <v>1.2</v>
      </c>
      <c r="V17" s="9">
        <v>0.9</v>
      </c>
      <c r="W17" s="9">
        <v>0.7</v>
      </c>
      <c r="X17" s="9">
        <v>0.8</v>
      </c>
      <c r="Y17" s="9">
        <v>1</v>
      </c>
      <c r="Z17" s="40">
        <f t="shared" si="0"/>
        <v>1.0999999999999999</v>
      </c>
      <c r="AA17" s="114" t="s">
        <v>48</v>
      </c>
      <c r="AB17" s="9">
        <v>4.8</v>
      </c>
      <c r="AC17" s="136">
        <v>0.6201388888888889</v>
      </c>
      <c r="AD17" s="29">
        <v>14</v>
      </c>
      <c r="AE17" s="114" t="s">
        <v>48</v>
      </c>
      <c r="AF17" s="9">
        <v>8</v>
      </c>
      <c r="AG17" s="139">
        <v>0.6145833333333334</v>
      </c>
    </row>
    <row r="18" spans="1:33" ht="14.25" customHeight="1">
      <c r="A18" s="110">
        <v>15</v>
      </c>
      <c r="B18" s="13">
        <v>1.5</v>
      </c>
      <c r="C18" s="9">
        <v>0.6</v>
      </c>
      <c r="D18" s="9">
        <v>1.5</v>
      </c>
      <c r="E18" s="9">
        <v>0.9</v>
      </c>
      <c r="F18" s="9">
        <v>1</v>
      </c>
      <c r="G18" s="9">
        <v>0.5</v>
      </c>
      <c r="H18" s="9">
        <v>1.2</v>
      </c>
      <c r="I18" s="9">
        <v>0.3</v>
      </c>
      <c r="J18" s="9">
        <v>1.3</v>
      </c>
      <c r="K18" s="9">
        <v>1.5</v>
      </c>
      <c r="L18" s="9">
        <v>1.9</v>
      </c>
      <c r="M18" s="9">
        <v>1</v>
      </c>
      <c r="N18" s="9">
        <v>0.8</v>
      </c>
      <c r="O18" s="9">
        <v>0.9</v>
      </c>
      <c r="P18" s="9">
        <v>1.5</v>
      </c>
      <c r="Q18" s="9">
        <v>1.4</v>
      </c>
      <c r="R18" s="9">
        <v>0.9</v>
      </c>
      <c r="S18" s="9">
        <v>0.4</v>
      </c>
      <c r="T18" s="9">
        <v>0.6</v>
      </c>
      <c r="U18" s="9">
        <v>0.6</v>
      </c>
      <c r="V18" s="9">
        <v>1.3</v>
      </c>
      <c r="W18" s="9">
        <v>1.1</v>
      </c>
      <c r="X18" s="9">
        <v>0.4</v>
      </c>
      <c r="Y18" s="9">
        <v>0.9</v>
      </c>
      <c r="Z18" s="40">
        <f t="shared" si="0"/>
        <v>1</v>
      </c>
      <c r="AA18" s="114" t="s">
        <v>56</v>
      </c>
      <c r="AB18" s="9">
        <v>2.4</v>
      </c>
      <c r="AC18" s="136">
        <v>0.6125</v>
      </c>
      <c r="AD18" s="29">
        <v>15</v>
      </c>
      <c r="AE18" s="114" t="s">
        <v>56</v>
      </c>
      <c r="AF18" s="9">
        <v>4.3</v>
      </c>
      <c r="AG18" s="139">
        <v>0.6069444444444444</v>
      </c>
    </row>
    <row r="19" spans="1:33" ht="14.25" customHeight="1">
      <c r="A19" s="110">
        <v>16</v>
      </c>
      <c r="B19" s="13">
        <v>2.1</v>
      </c>
      <c r="C19" s="9">
        <v>0.6</v>
      </c>
      <c r="D19" s="9">
        <v>0.7</v>
      </c>
      <c r="E19" s="9">
        <v>0.7</v>
      </c>
      <c r="F19" s="9">
        <v>0.8</v>
      </c>
      <c r="G19" s="9">
        <v>0.9</v>
      </c>
      <c r="H19" s="9">
        <v>0.8</v>
      </c>
      <c r="I19" s="9">
        <v>1.1</v>
      </c>
      <c r="J19" s="9">
        <v>1.5</v>
      </c>
      <c r="K19" s="9">
        <v>1.7</v>
      </c>
      <c r="L19" s="9">
        <v>2.2</v>
      </c>
      <c r="M19" s="9">
        <v>2.2</v>
      </c>
      <c r="N19" s="9">
        <v>2.7</v>
      </c>
      <c r="O19" s="9">
        <v>1.6</v>
      </c>
      <c r="P19" s="9">
        <v>1.3</v>
      </c>
      <c r="Q19" s="9">
        <v>1.5</v>
      </c>
      <c r="R19" s="9">
        <v>1.6</v>
      </c>
      <c r="S19" s="9">
        <v>1.5</v>
      </c>
      <c r="T19" s="9">
        <v>0.9</v>
      </c>
      <c r="U19" s="9">
        <v>1</v>
      </c>
      <c r="V19" s="9">
        <v>1</v>
      </c>
      <c r="W19" s="9">
        <v>1.4</v>
      </c>
      <c r="X19" s="9">
        <v>1.4</v>
      </c>
      <c r="Y19" s="9">
        <v>1.9</v>
      </c>
      <c r="Z19" s="40">
        <f t="shared" si="0"/>
        <v>1.3791666666666667</v>
      </c>
      <c r="AA19" s="114" t="s">
        <v>67</v>
      </c>
      <c r="AB19" s="9">
        <v>2.9</v>
      </c>
      <c r="AC19" s="136">
        <v>0.545138888888889</v>
      </c>
      <c r="AD19" s="29">
        <v>16</v>
      </c>
      <c r="AE19" s="114" t="s">
        <v>47</v>
      </c>
      <c r="AF19" s="9">
        <v>6.7</v>
      </c>
      <c r="AG19" s="139">
        <v>1</v>
      </c>
    </row>
    <row r="20" spans="1:33" ht="14.25" customHeight="1">
      <c r="A20" s="110">
        <v>17</v>
      </c>
      <c r="B20" s="13">
        <v>1</v>
      </c>
      <c r="C20" s="9">
        <v>1.5</v>
      </c>
      <c r="D20" s="9">
        <v>1</v>
      </c>
      <c r="E20" s="9">
        <v>1.7</v>
      </c>
      <c r="F20" s="9">
        <v>1.1</v>
      </c>
      <c r="G20" s="9">
        <v>0.7</v>
      </c>
      <c r="H20" s="9">
        <v>0.7</v>
      </c>
      <c r="I20" s="9">
        <v>1.2</v>
      </c>
      <c r="J20" s="9">
        <v>1.4</v>
      </c>
      <c r="K20" s="10">
        <v>1.4</v>
      </c>
      <c r="L20" s="9">
        <v>1.6</v>
      </c>
      <c r="M20" s="9">
        <v>2</v>
      </c>
      <c r="N20" s="9">
        <v>2.2</v>
      </c>
      <c r="O20" s="9">
        <v>2.4</v>
      </c>
      <c r="P20" s="9">
        <v>2.3</v>
      </c>
      <c r="Q20" s="9">
        <v>1.2</v>
      </c>
      <c r="R20" s="9">
        <v>1.9</v>
      </c>
      <c r="S20" s="9">
        <v>0.9</v>
      </c>
      <c r="T20" s="9">
        <v>1.2</v>
      </c>
      <c r="U20" s="9">
        <v>0.6</v>
      </c>
      <c r="V20" s="9">
        <v>0.6</v>
      </c>
      <c r="W20" s="9">
        <v>1.6</v>
      </c>
      <c r="X20" s="9">
        <v>0.9</v>
      </c>
      <c r="Y20" s="9">
        <v>1.4</v>
      </c>
      <c r="Z20" s="40">
        <f t="shared" si="0"/>
        <v>1.3541666666666667</v>
      </c>
      <c r="AA20" s="114" t="s">
        <v>46</v>
      </c>
      <c r="AB20" s="9">
        <v>4.7</v>
      </c>
      <c r="AC20" s="136">
        <v>0.006944444444444444</v>
      </c>
      <c r="AD20" s="29">
        <v>17</v>
      </c>
      <c r="AE20" s="114" t="s">
        <v>47</v>
      </c>
      <c r="AF20" s="9">
        <v>8.2</v>
      </c>
      <c r="AG20" s="139">
        <v>0.001388888888888889</v>
      </c>
    </row>
    <row r="21" spans="1:33" ht="14.25" customHeight="1">
      <c r="A21" s="110">
        <v>18</v>
      </c>
      <c r="B21" s="13">
        <v>0.8</v>
      </c>
      <c r="C21" s="9">
        <v>1</v>
      </c>
      <c r="D21" s="9">
        <v>1</v>
      </c>
      <c r="E21" s="9">
        <v>1</v>
      </c>
      <c r="F21" s="9">
        <v>1.7</v>
      </c>
      <c r="G21" s="9">
        <v>0.4</v>
      </c>
      <c r="H21" s="9">
        <v>1.4</v>
      </c>
      <c r="I21" s="9">
        <v>2.9</v>
      </c>
      <c r="J21" s="9">
        <v>5</v>
      </c>
      <c r="K21" s="9">
        <v>6</v>
      </c>
      <c r="L21" s="9">
        <v>5.2</v>
      </c>
      <c r="M21" s="9">
        <v>5.4</v>
      </c>
      <c r="N21" s="9">
        <v>4.9</v>
      </c>
      <c r="O21" s="9">
        <v>5.3</v>
      </c>
      <c r="P21" s="9">
        <v>4.4</v>
      </c>
      <c r="Q21" s="9">
        <v>3.4</v>
      </c>
      <c r="R21" s="9">
        <v>4.5</v>
      </c>
      <c r="S21" s="9">
        <v>4.9</v>
      </c>
      <c r="T21" s="9">
        <v>4.6</v>
      </c>
      <c r="U21" s="9">
        <v>4.3</v>
      </c>
      <c r="V21" s="9">
        <v>3.8</v>
      </c>
      <c r="W21" s="9">
        <v>3.9</v>
      </c>
      <c r="X21" s="9">
        <v>3.7</v>
      </c>
      <c r="Y21" s="9">
        <v>3.8</v>
      </c>
      <c r="Z21" s="40">
        <f t="shared" si="0"/>
        <v>3.470833333333333</v>
      </c>
      <c r="AA21" s="114" t="s">
        <v>50</v>
      </c>
      <c r="AB21" s="9">
        <v>7.1</v>
      </c>
      <c r="AC21" s="136">
        <v>0.4076388888888889</v>
      </c>
      <c r="AD21" s="29">
        <v>18</v>
      </c>
      <c r="AE21" s="114" t="s">
        <v>50</v>
      </c>
      <c r="AF21" s="9">
        <v>10.3</v>
      </c>
      <c r="AG21" s="139">
        <v>0.3666666666666667</v>
      </c>
    </row>
    <row r="22" spans="1:33" ht="14.25" customHeight="1">
      <c r="A22" s="110">
        <v>19</v>
      </c>
      <c r="B22" s="13">
        <v>2.8</v>
      </c>
      <c r="C22" s="9">
        <v>2.5</v>
      </c>
      <c r="D22" s="9">
        <v>2.9</v>
      </c>
      <c r="E22" s="9">
        <v>2.8</v>
      </c>
      <c r="F22" s="9">
        <v>4</v>
      </c>
      <c r="G22" s="9">
        <v>4</v>
      </c>
      <c r="H22" s="9">
        <v>3</v>
      </c>
      <c r="I22" s="9">
        <v>3.4</v>
      </c>
      <c r="J22" s="9">
        <v>4.4</v>
      </c>
      <c r="K22" s="9">
        <v>3.8</v>
      </c>
      <c r="L22" s="9">
        <v>3.6</v>
      </c>
      <c r="M22" s="9">
        <v>4.1</v>
      </c>
      <c r="N22" s="9">
        <v>3.4</v>
      </c>
      <c r="O22" s="9">
        <v>3</v>
      </c>
      <c r="P22" s="9">
        <v>5.1</v>
      </c>
      <c r="Q22" s="9">
        <v>3.3</v>
      </c>
      <c r="R22" s="9">
        <v>4.3</v>
      </c>
      <c r="S22" s="9">
        <v>4.2</v>
      </c>
      <c r="T22" s="9">
        <v>3.4</v>
      </c>
      <c r="U22" s="9">
        <v>4.1</v>
      </c>
      <c r="V22" s="9">
        <v>4.1</v>
      </c>
      <c r="W22" s="9">
        <v>3.6</v>
      </c>
      <c r="X22" s="9">
        <v>4.1</v>
      </c>
      <c r="Y22" s="9">
        <v>3.3</v>
      </c>
      <c r="Z22" s="40">
        <f t="shared" si="0"/>
        <v>3.6333333333333324</v>
      </c>
      <c r="AA22" s="114" t="s">
        <v>50</v>
      </c>
      <c r="AB22" s="9">
        <v>5.2</v>
      </c>
      <c r="AC22" s="136">
        <v>0.7729166666666667</v>
      </c>
      <c r="AD22" s="29">
        <v>19</v>
      </c>
      <c r="AE22" s="114" t="s">
        <v>50</v>
      </c>
      <c r="AF22" s="9">
        <v>8.4</v>
      </c>
      <c r="AG22" s="139">
        <v>0.7034722222222222</v>
      </c>
    </row>
    <row r="23" spans="1:33" ht="14.25" customHeight="1">
      <c r="A23" s="110">
        <v>20</v>
      </c>
      <c r="B23" s="13">
        <v>2.8</v>
      </c>
      <c r="C23" s="9">
        <v>2.7</v>
      </c>
      <c r="D23" s="9">
        <v>2</v>
      </c>
      <c r="E23" s="9">
        <v>1.9</v>
      </c>
      <c r="F23" s="9">
        <v>2.1</v>
      </c>
      <c r="G23" s="9">
        <v>2.9</v>
      </c>
      <c r="H23" s="9">
        <v>1.2</v>
      </c>
      <c r="I23" s="9">
        <v>2.3</v>
      </c>
      <c r="J23" s="9">
        <v>3.2</v>
      </c>
      <c r="K23" s="9">
        <v>2.8</v>
      </c>
      <c r="L23" s="9">
        <v>3.1</v>
      </c>
      <c r="M23" s="9">
        <v>2.9</v>
      </c>
      <c r="N23" s="9">
        <v>2.1</v>
      </c>
      <c r="O23" s="9">
        <v>3.5</v>
      </c>
      <c r="P23" s="9">
        <v>2.4</v>
      </c>
      <c r="Q23" s="9">
        <v>2.1</v>
      </c>
      <c r="R23" s="9">
        <v>2.2</v>
      </c>
      <c r="S23" s="9">
        <v>1.9</v>
      </c>
      <c r="T23" s="9">
        <v>1.8</v>
      </c>
      <c r="U23" s="9">
        <v>1.2</v>
      </c>
      <c r="V23" s="9">
        <v>1.3</v>
      </c>
      <c r="W23" s="9">
        <v>1.2</v>
      </c>
      <c r="X23" s="9">
        <v>0.8</v>
      </c>
      <c r="Y23" s="9">
        <v>1.1</v>
      </c>
      <c r="Z23" s="40">
        <f t="shared" si="0"/>
        <v>2.1458333333333335</v>
      </c>
      <c r="AA23" s="114" t="s">
        <v>50</v>
      </c>
      <c r="AB23" s="9">
        <v>4.1</v>
      </c>
      <c r="AC23" s="136">
        <v>0.008333333333333333</v>
      </c>
      <c r="AD23" s="29">
        <v>20</v>
      </c>
      <c r="AE23" s="114" t="s">
        <v>66</v>
      </c>
      <c r="AF23" s="9">
        <v>6.7</v>
      </c>
      <c r="AG23" s="139">
        <v>0.0020833333333333333</v>
      </c>
    </row>
    <row r="24" spans="1:33" ht="14.25" customHeight="1">
      <c r="A24" s="111">
        <v>21</v>
      </c>
      <c r="B24" s="19">
        <v>1</v>
      </c>
      <c r="C24" s="20">
        <v>0.4</v>
      </c>
      <c r="D24" s="20">
        <v>0.8</v>
      </c>
      <c r="E24" s="20">
        <v>0.7</v>
      </c>
      <c r="F24" s="20">
        <v>0.5</v>
      </c>
      <c r="G24" s="20">
        <v>0.5</v>
      </c>
      <c r="H24" s="20">
        <v>0.8</v>
      </c>
      <c r="I24" s="20">
        <v>1.8</v>
      </c>
      <c r="J24" s="20">
        <v>2.1</v>
      </c>
      <c r="K24" s="20">
        <v>1.9</v>
      </c>
      <c r="L24" s="20">
        <v>2.5</v>
      </c>
      <c r="M24" s="20">
        <v>2.6</v>
      </c>
      <c r="N24" s="20">
        <v>2.6</v>
      </c>
      <c r="O24" s="20">
        <v>3</v>
      </c>
      <c r="P24" s="20">
        <v>3.3</v>
      </c>
      <c r="Q24" s="20">
        <v>3</v>
      </c>
      <c r="R24" s="20">
        <v>4</v>
      </c>
      <c r="S24" s="20">
        <v>2.6</v>
      </c>
      <c r="T24" s="20">
        <v>1.7</v>
      </c>
      <c r="U24" s="20">
        <v>1</v>
      </c>
      <c r="V24" s="20">
        <v>1.7</v>
      </c>
      <c r="W24" s="20">
        <v>2.4</v>
      </c>
      <c r="X24" s="20">
        <v>3.3</v>
      </c>
      <c r="Y24" s="20">
        <v>3.5</v>
      </c>
      <c r="Z24" s="41">
        <f t="shared" si="0"/>
        <v>1.9875</v>
      </c>
      <c r="AA24" s="115" t="s">
        <v>67</v>
      </c>
      <c r="AB24" s="20">
        <v>4.2</v>
      </c>
      <c r="AC24" s="137">
        <v>0.6993055555555556</v>
      </c>
      <c r="AD24" s="30">
        <v>21</v>
      </c>
      <c r="AE24" s="115" t="s">
        <v>70</v>
      </c>
      <c r="AF24" s="20">
        <v>8</v>
      </c>
      <c r="AG24" s="140">
        <v>0.5305555555555556</v>
      </c>
    </row>
    <row r="25" spans="1:33" ht="14.25" customHeight="1">
      <c r="A25" s="110">
        <v>22</v>
      </c>
      <c r="B25" s="13">
        <v>1</v>
      </c>
      <c r="C25" s="9">
        <v>0.6</v>
      </c>
      <c r="D25" s="9">
        <v>0.9</v>
      </c>
      <c r="E25" s="9">
        <v>0.9</v>
      </c>
      <c r="F25" s="9">
        <v>1</v>
      </c>
      <c r="G25" s="9">
        <v>0.6</v>
      </c>
      <c r="H25" s="9">
        <v>1.4</v>
      </c>
      <c r="I25" s="9">
        <v>0.9</v>
      </c>
      <c r="J25" s="9">
        <v>2.9</v>
      </c>
      <c r="K25" s="9">
        <v>2.8</v>
      </c>
      <c r="L25" s="9">
        <v>4.3</v>
      </c>
      <c r="M25" s="9">
        <v>2.9</v>
      </c>
      <c r="N25" s="9">
        <v>3.2</v>
      </c>
      <c r="O25" s="9">
        <v>3.8</v>
      </c>
      <c r="P25" s="9">
        <v>3.1</v>
      </c>
      <c r="Q25" s="9">
        <v>3.1</v>
      </c>
      <c r="R25" s="9">
        <v>1.9</v>
      </c>
      <c r="S25" s="9">
        <v>2.1</v>
      </c>
      <c r="T25" s="9">
        <v>0.6</v>
      </c>
      <c r="U25" s="9">
        <v>0.8</v>
      </c>
      <c r="V25" s="9">
        <v>1.3</v>
      </c>
      <c r="W25" s="9">
        <v>0.6</v>
      </c>
      <c r="X25" s="9">
        <v>1.2</v>
      </c>
      <c r="Y25" s="9">
        <v>0.7</v>
      </c>
      <c r="Z25" s="40">
        <f t="shared" si="0"/>
        <v>1.7750000000000001</v>
      </c>
      <c r="AA25" s="114" t="s">
        <v>48</v>
      </c>
      <c r="AB25" s="9">
        <v>4.7</v>
      </c>
      <c r="AC25" s="136">
        <v>0.475</v>
      </c>
      <c r="AD25" s="29">
        <v>22</v>
      </c>
      <c r="AE25" s="114" t="s">
        <v>70</v>
      </c>
      <c r="AF25" s="9">
        <v>8.5</v>
      </c>
      <c r="AG25" s="139">
        <v>0.5229166666666667</v>
      </c>
    </row>
    <row r="26" spans="1:33" ht="14.25" customHeight="1">
      <c r="A26" s="110">
        <v>23</v>
      </c>
      <c r="B26" s="13">
        <v>0.9</v>
      </c>
      <c r="C26" s="9">
        <v>1.4</v>
      </c>
      <c r="D26" s="9">
        <v>0.7</v>
      </c>
      <c r="E26" s="9">
        <v>0.9</v>
      </c>
      <c r="F26" s="9">
        <v>1.4</v>
      </c>
      <c r="G26" s="9">
        <v>0.9</v>
      </c>
      <c r="H26" s="9">
        <v>0.6</v>
      </c>
      <c r="I26" s="9">
        <v>1.7</v>
      </c>
      <c r="J26" s="9">
        <v>1.6</v>
      </c>
      <c r="K26" s="9">
        <v>1.9</v>
      </c>
      <c r="L26" s="9">
        <v>2.1</v>
      </c>
      <c r="M26" s="9">
        <v>1.6</v>
      </c>
      <c r="N26" s="9">
        <v>1.9</v>
      </c>
      <c r="O26" s="9">
        <v>2.1</v>
      </c>
      <c r="P26" s="9">
        <v>1.1</v>
      </c>
      <c r="Q26" s="9">
        <v>1.5</v>
      </c>
      <c r="R26" s="9">
        <v>1.1</v>
      </c>
      <c r="S26" s="9">
        <v>0.8</v>
      </c>
      <c r="T26" s="9">
        <v>1.1</v>
      </c>
      <c r="U26" s="9">
        <v>1.4</v>
      </c>
      <c r="V26" s="9">
        <v>0.6</v>
      </c>
      <c r="W26" s="9">
        <v>0.3</v>
      </c>
      <c r="X26" s="9">
        <v>0.6</v>
      </c>
      <c r="Y26" s="9">
        <v>3.7</v>
      </c>
      <c r="Z26" s="40">
        <f t="shared" si="0"/>
        <v>1.3291666666666668</v>
      </c>
      <c r="AA26" s="114" t="s">
        <v>48</v>
      </c>
      <c r="AB26" s="9">
        <v>3.7</v>
      </c>
      <c r="AC26" s="136">
        <v>1</v>
      </c>
      <c r="AD26" s="29">
        <v>23</v>
      </c>
      <c r="AE26" s="114" t="s">
        <v>48</v>
      </c>
      <c r="AF26" s="9">
        <v>6.3</v>
      </c>
      <c r="AG26" s="139">
        <v>0.9944444444444445</v>
      </c>
    </row>
    <row r="27" spans="1:33" ht="14.25" customHeight="1">
      <c r="A27" s="110">
        <v>24</v>
      </c>
      <c r="B27" s="13">
        <v>2.8</v>
      </c>
      <c r="C27" s="9">
        <v>3.4</v>
      </c>
      <c r="D27" s="9">
        <v>2</v>
      </c>
      <c r="E27" s="9">
        <v>1.8</v>
      </c>
      <c r="F27" s="9">
        <v>2.2</v>
      </c>
      <c r="G27" s="9">
        <v>1.2</v>
      </c>
      <c r="H27" s="9">
        <v>2.2</v>
      </c>
      <c r="I27" s="9">
        <v>3.3</v>
      </c>
      <c r="J27" s="9">
        <v>3.3</v>
      </c>
      <c r="K27" s="9">
        <v>3.5</v>
      </c>
      <c r="L27" s="9">
        <v>2.2</v>
      </c>
      <c r="M27" s="9">
        <v>2.2</v>
      </c>
      <c r="N27" s="9">
        <v>3.2</v>
      </c>
      <c r="O27" s="9">
        <v>2.9</v>
      </c>
      <c r="P27" s="9">
        <v>3.6</v>
      </c>
      <c r="Q27" s="9">
        <v>3.5</v>
      </c>
      <c r="R27" s="9">
        <v>3.1</v>
      </c>
      <c r="S27" s="9">
        <v>3</v>
      </c>
      <c r="T27" s="9">
        <v>1.1</v>
      </c>
      <c r="U27" s="9">
        <v>0.9</v>
      </c>
      <c r="V27" s="9">
        <v>1.9</v>
      </c>
      <c r="W27" s="9">
        <v>3.4</v>
      </c>
      <c r="X27" s="9">
        <v>2.4</v>
      </c>
      <c r="Y27" s="9">
        <v>2.5</v>
      </c>
      <c r="Z27" s="40">
        <f t="shared" si="0"/>
        <v>2.5666666666666664</v>
      </c>
      <c r="AA27" s="114" t="s">
        <v>54</v>
      </c>
      <c r="AB27" s="9">
        <v>4.8</v>
      </c>
      <c r="AC27" s="136">
        <v>0.38819444444444445</v>
      </c>
      <c r="AD27" s="29">
        <v>24</v>
      </c>
      <c r="AE27" s="114" t="s">
        <v>70</v>
      </c>
      <c r="AF27" s="9">
        <v>8.7</v>
      </c>
      <c r="AG27" s="139">
        <v>0.5659722222222222</v>
      </c>
    </row>
    <row r="28" spans="1:33" ht="14.25" customHeight="1">
      <c r="A28" s="110">
        <v>25</v>
      </c>
      <c r="B28" s="13">
        <v>1.5</v>
      </c>
      <c r="C28" s="9">
        <v>2.3</v>
      </c>
      <c r="D28" s="9">
        <v>3</v>
      </c>
      <c r="E28" s="9">
        <v>0.7</v>
      </c>
      <c r="F28" s="9">
        <v>1.8</v>
      </c>
      <c r="G28" s="9">
        <v>2.7</v>
      </c>
      <c r="H28" s="9">
        <v>2.9</v>
      </c>
      <c r="I28" s="9">
        <v>3</v>
      </c>
      <c r="J28" s="9">
        <v>4.7</v>
      </c>
      <c r="K28" s="9">
        <v>3.3</v>
      </c>
      <c r="L28" s="9">
        <v>2.7</v>
      </c>
      <c r="M28" s="9">
        <v>2.1</v>
      </c>
      <c r="N28" s="9">
        <v>2.4</v>
      </c>
      <c r="O28" s="9">
        <v>2.7</v>
      </c>
      <c r="P28" s="9">
        <v>2.5</v>
      </c>
      <c r="Q28" s="9">
        <v>2</v>
      </c>
      <c r="R28" s="9">
        <v>1</v>
      </c>
      <c r="S28" s="9">
        <v>1</v>
      </c>
      <c r="T28" s="9">
        <v>1</v>
      </c>
      <c r="U28" s="9">
        <v>1.2</v>
      </c>
      <c r="V28" s="9">
        <v>1.4</v>
      </c>
      <c r="W28" s="9">
        <v>0.7</v>
      </c>
      <c r="X28" s="9">
        <v>0.4</v>
      </c>
      <c r="Y28" s="9">
        <v>0.7</v>
      </c>
      <c r="Z28" s="40">
        <f t="shared" si="0"/>
        <v>1.9875000000000005</v>
      </c>
      <c r="AA28" s="114" t="s">
        <v>48</v>
      </c>
      <c r="AB28" s="9">
        <v>4.9</v>
      </c>
      <c r="AC28" s="136">
        <v>0.3680555555555556</v>
      </c>
      <c r="AD28" s="29">
        <v>25</v>
      </c>
      <c r="AE28" s="114" t="s">
        <v>70</v>
      </c>
      <c r="AF28" s="9">
        <v>7.9</v>
      </c>
      <c r="AG28" s="139">
        <v>0.4888888888888889</v>
      </c>
    </row>
    <row r="29" spans="1:33" ht="14.25" customHeight="1">
      <c r="A29" s="110">
        <v>26</v>
      </c>
      <c r="B29" s="13">
        <v>0.9</v>
      </c>
      <c r="C29" s="9">
        <v>1</v>
      </c>
      <c r="D29" s="9">
        <v>0.9</v>
      </c>
      <c r="E29" s="9">
        <v>0.8</v>
      </c>
      <c r="F29" s="9">
        <v>2.3</v>
      </c>
      <c r="G29" s="9">
        <v>2.4</v>
      </c>
      <c r="H29" s="9">
        <v>1.2</v>
      </c>
      <c r="I29" s="9">
        <v>2.2</v>
      </c>
      <c r="J29" s="9">
        <v>3.2</v>
      </c>
      <c r="K29" s="9">
        <v>2.3</v>
      </c>
      <c r="L29" s="9">
        <v>2.4</v>
      </c>
      <c r="M29" s="9">
        <v>2.3</v>
      </c>
      <c r="N29" s="9">
        <v>2.7</v>
      </c>
      <c r="O29" s="9">
        <v>2.8</v>
      </c>
      <c r="P29" s="9">
        <v>3.7</v>
      </c>
      <c r="Q29" s="9">
        <v>2.4</v>
      </c>
      <c r="R29" s="9">
        <v>3</v>
      </c>
      <c r="S29" s="9">
        <v>2.3</v>
      </c>
      <c r="T29" s="9">
        <v>2.7</v>
      </c>
      <c r="U29" s="9">
        <v>3.6</v>
      </c>
      <c r="V29" s="9">
        <v>2.7</v>
      </c>
      <c r="W29" s="9">
        <v>2</v>
      </c>
      <c r="X29" s="9">
        <v>1.4</v>
      </c>
      <c r="Y29" s="9">
        <v>1.2</v>
      </c>
      <c r="Z29" s="40">
        <f t="shared" si="0"/>
        <v>2.1833333333333336</v>
      </c>
      <c r="AA29" s="114" t="s">
        <v>58</v>
      </c>
      <c r="AB29" s="9">
        <v>4.2</v>
      </c>
      <c r="AC29" s="136">
        <v>0.6354166666666666</v>
      </c>
      <c r="AD29" s="29">
        <v>26</v>
      </c>
      <c r="AE29" s="114" t="s">
        <v>50</v>
      </c>
      <c r="AF29" s="9">
        <v>6.8</v>
      </c>
      <c r="AG29" s="139">
        <v>0.6479166666666667</v>
      </c>
    </row>
    <row r="30" spans="1:33" ht="14.25" customHeight="1">
      <c r="A30" s="110">
        <v>27</v>
      </c>
      <c r="B30" s="13">
        <v>0.9</v>
      </c>
      <c r="C30" s="9">
        <v>1.2</v>
      </c>
      <c r="D30" s="9">
        <v>1.3</v>
      </c>
      <c r="E30" s="9">
        <v>1.3</v>
      </c>
      <c r="F30" s="9">
        <v>1.3</v>
      </c>
      <c r="G30" s="9">
        <v>0.8</v>
      </c>
      <c r="H30" s="9">
        <v>1.1</v>
      </c>
      <c r="I30" s="9">
        <v>1.3</v>
      </c>
      <c r="J30" s="9">
        <v>2.5</v>
      </c>
      <c r="K30" s="9">
        <v>0.7</v>
      </c>
      <c r="L30" s="9">
        <v>1.6</v>
      </c>
      <c r="M30" s="9">
        <v>1.1</v>
      </c>
      <c r="N30" s="9">
        <v>2.3</v>
      </c>
      <c r="O30" s="9">
        <v>2.3</v>
      </c>
      <c r="P30" s="9">
        <v>2</v>
      </c>
      <c r="Q30" s="9">
        <v>1.9</v>
      </c>
      <c r="R30" s="9">
        <v>1.3</v>
      </c>
      <c r="S30" s="9">
        <v>0.9</v>
      </c>
      <c r="T30" s="9">
        <v>0.9</v>
      </c>
      <c r="U30" s="9">
        <v>2.1</v>
      </c>
      <c r="V30" s="9">
        <v>1</v>
      </c>
      <c r="W30" s="9">
        <v>1.6</v>
      </c>
      <c r="X30" s="9">
        <v>1.4</v>
      </c>
      <c r="Y30" s="9">
        <v>0.4</v>
      </c>
      <c r="Z30" s="40">
        <f t="shared" si="0"/>
        <v>1.383333333333333</v>
      </c>
      <c r="AA30" s="114" t="s">
        <v>56</v>
      </c>
      <c r="AB30" s="9">
        <v>3</v>
      </c>
      <c r="AC30" s="136">
        <v>0.525</v>
      </c>
      <c r="AD30" s="29">
        <v>27</v>
      </c>
      <c r="AE30" s="114" t="s">
        <v>56</v>
      </c>
      <c r="AF30" s="9">
        <v>4.9</v>
      </c>
      <c r="AG30" s="139">
        <v>0.5979166666666667</v>
      </c>
    </row>
    <row r="31" spans="1:33" ht="14.25" customHeight="1">
      <c r="A31" s="110">
        <v>28</v>
      </c>
      <c r="B31" s="13">
        <v>1.1</v>
      </c>
      <c r="C31" s="9">
        <v>0.4</v>
      </c>
      <c r="D31" s="9">
        <v>1</v>
      </c>
      <c r="E31" s="9">
        <v>0.9</v>
      </c>
      <c r="F31" s="9">
        <v>0.4</v>
      </c>
      <c r="G31" s="9">
        <v>0.5</v>
      </c>
      <c r="H31" s="9">
        <v>0.5</v>
      </c>
      <c r="I31" s="9">
        <v>1</v>
      </c>
      <c r="J31" s="9">
        <v>1.9</v>
      </c>
      <c r="K31" s="9">
        <v>2.5</v>
      </c>
      <c r="L31" s="9">
        <v>2.1</v>
      </c>
      <c r="M31" s="9">
        <v>2.6</v>
      </c>
      <c r="N31" s="9">
        <v>3.3</v>
      </c>
      <c r="O31" s="9">
        <v>3</v>
      </c>
      <c r="P31" s="9">
        <v>2.2</v>
      </c>
      <c r="Q31" s="9">
        <v>2</v>
      </c>
      <c r="R31" s="9">
        <v>2.6</v>
      </c>
      <c r="S31" s="9">
        <v>1.2</v>
      </c>
      <c r="T31" s="9">
        <v>2</v>
      </c>
      <c r="U31" s="9">
        <v>1.1</v>
      </c>
      <c r="V31" s="9">
        <v>1.5</v>
      </c>
      <c r="W31" s="9">
        <v>1</v>
      </c>
      <c r="X31" s="9">
        <v>0.4</v>
      </c>
      <c r="Y31" s="9">
        <v>0.9</v>
      </c>
      <c r="Z31" s="40">
        <f t="shared" si="0"/>
        <v>1.5041666666666664</v>
      </c>
      <c r="AA31" s="114" t="s">
        <v>69</v>
      </c>
      <c r="AB31" s="9">
        <v>3.3</v>
      </c>
      <c r="AC31" s="136">
        <v>0.5597222222222222</v>
      </c>
      <c r="AD31" s="29">
        <v>28</v>
      </c>
      <c r="AE31" s="114" t="s">
        <v>77</v>
      </c>
      <c r="AF31" s="9">
        <v>6</v>
      </c>
      <c r="AG31" s="139">
        <v>0.47222222222222227</v>
      </c>
    </row>
    <row r="32" spans="1:33" ht="14.25" customHeight="1">
      <c r="A32" s="110">
        <v>29</v>
      </c>
      <c r="B32" s="13">
        <v>1.9</v>
      </c>
      <c r="C32" s="9">
        <v>1.7</v>
      </c>
      <c r="D32" s="9">
        <v>0.9</v>
      </c>
      <c r="E32" s="9">
        <v>0.9</v>
      </c>
      <c r="F32" s="9">
        <v>0.7</v>
      </c>
      <c r="G32" s="9">
        <v>1.3</v>
      </c>
      <c r="H32" s="9">
        <v>1.9</v>
      </c>
      <c r="I32" s="9">
        <v>1.5</v>
      </c>
      <c r="J32" s="9">
        <v>1.8</v>
      </c>
      <c r="K32" s="9">
        <v>3.2</v>
      </c>
      <c r="L32" s="9">
        <v>2.6</v>
      </c>
      <c r="M32" s="9">
        <v>3.1</v>
      </c>
      <c r="N32" s="9">
        <v>2.2</v>
      </c>
      <c r="O32" s="9">
        <v>3.2</v>
      </c>
      <c r="P32" s="9">
        <v>2.6</v>
      </c>
      <c r="Q32" s="9">
        <v>2.5</v>
      </c>
      <c r="R32" s="9">
        <v>2.4</v>
      </c>
      <c r="S32" s="9">
        <v>2.1</v>
      </c>
      <c r="T32" s="9">
        <v>1.5</v>
      </c>
      <c r="U32" s="9">
        <v>1.7</v>
      </c>
      <c r="V32" s="9">
        <v>0.9</v>
      </c>
      <c r="W32" s="9">
        <v>1.1</v>
      </c>
      <c r="X32" s="9">
        <v>0.9</v>
      </c>
      <c r="Y32" s="9">
        <v>0.7</v>
      </c>
      <c r="Z32" s="40">
        <f t="shared" si="0"/>
        <v>1.804166666666667</v>
      </c>
      <c r="AA32" s="114" t="s">
        <v>69</v>
      </c>
      <c r="AB32" s="9">
        <v>4.1</v>
      </c>
      <c r="AC32" s="136">
        <v>0.5805555555555556</v>
      </c>
      <c r="AD32" s="29">
        <v>29</v>
      </c>
      <c r="AE32" s="114" t="s">
        <v>58</v>
      </c>
      <c r="AF32" s="9">
        <v>6.2</v>
      </c>
      <c r="AG32" s="139">
        <v>0.5777777777777778</v>
      </c>
    </row>
    <row r="33" spans="1:33" ht="14.25" customHeight="1">
      <c r="A33" s="110">
        <v>30</v>
      </c>
      <c r="B33" s="13">
        <v>1.2</v>
      </c>
      <c r="C33" s="9">
        <v>1</v>
      </c>
      <c r="D33" s="9">
        <v>0.8</v>
      </c>
      <c r="E33" s="9">
        <v>0.8</v>
      </c>
      <c r="F33" s="9">
        <v>0.6</v>
      </c>
      <c r="G33" s="9">
        <v>1.3</v>
      </c>
      <c r="H33" s="9">
        <v>0.6</v>
      </c>
      <c r="I33" s="9">
        <v>1.3</v>
      </c>
      <c r="J33" s="9">
        <v>2.3</v>
      </c>
      <c r="K33" s="9">
        <v>1.5</v>
      </c>
      <c r="L33" s="9">
        <v>2.2</v>
      </c>
      <c r="M33" s="9">
        <v>1.9</v>
      </c>
      <c r="N33" s="9">
        <v>2.1</v>
      </c>
      <c r="O33" s="9">
        <v>2.5</v>
      </c>
      <c r="P33" s="9">
        <v>2</v>
      </c>
      <c r="Q33" s="9">
        <v>1.5</v>
      </c>
      <c r="R33" s="9">
        <v>1.4</v>
      </c>
      <c r="S33" s="9">
        <v>1.5</v>
      </c>
      <c r="T33" s="9">
        <v>1.1</v>
      </c>
      <c r="U33" s="9">
        <v>1.7</v>
      </c>
      <c r="V33" s="9">
        <v>1.1</v>
      </c>
      <c r="W33" s="9">
        <v>1</v>
      </c>
      <c r="X33" s="9">
        <v>1.5</v>
      </c>
      <c r="Y33" s="9">
        <v>0.9</v>
      </c>
      <c r="Z33" s="40">
        <f t="shared" si="0"/>
        <v>1.4083333333333332</v>
      </c>
      <c r="AA33" s="114" t="s">
        <v>77</v>
      </c>
      <c r="AB33" s="9">
        <v>2.8</v>
      </c>
      <c r="AC33" s="136">
        <v>0.45416666666666666</v>
      </c>
      <c r="AD33" s="29">
        <v>30</v>
      </c>
      <c r="AE33" s="114" t="s">
        <v>77</v>
      </c>
      <c r="AF33" s="9">
        <v>5.2</v>
      </c>
      <c r="AG33" s="139">
        <v>0.5784722222222222</v>
      </c>
    </row>
    <row r="34" spans="1:33" ht="14.25" customHeight="1">
      <c r="A34" s="110">
        <v>31</v>
      </c>
      <c r="B34" s="13">
        <v>0.3</v>
      </c>
      <c r="C34" s="9">
        <v>0.6</v>
      </c>
      <c r="D34" s="9">
        <v>1.3</v>
      </c>
      <c r="E34" s="9">
        <v>1.1</v>
      </c>
      <c r="F34" s="9">
        <v>0.6</v>
      </c>
      <c r="G34" s="9">
        <v>1.2</v>
      </c>
      <c r="H34" s="9">
        <v>0.6</v>
      </c>
      <c r="I34" s="9">
        <v>1.2</v>
      </c>
      <c r="J34" s="9">
        <v>2.6</v>
      </c>
      <c r="K34" s="9">
        <v>1.8</v>
      </c>
      <c r="L34" s="9">
        <v>2.3</v>
      </c>
      <c r="M34" s="9">
        <v>2.1</v>
      </c>
      <c r="N34" s="9">
        <v>3</v>
      </c>
      <c r="O34" s="9">
        <v>2.2</v>
      </c>
      <c r="P34" s="9">
        <v>1.4</v>
      </c>
      <c r="Q34" s="9">
        <v>1.4</v>
      </c>
      <c r="R34" s="9">
        <v>1.6</v>
      </c>
      <c r="S34" s="9">
        <v>1.5</v>
      </c>
      <c r="T34" s="9">
        <v>1.2</v>
      </c>
      <c r="U34" s="9">
        <v>1.5</v>
      </c>
      <c r="V34" s="9">
        <v>1.4</v>
      </c>
      <c r="W34" s="9">
        <v>1.4</v>
      </c>
      <c r="X34" s="9">
        <v>1.8</v>
      </c>
      <c r="Y34" s="9">
        <v>1</v>
      </c>
      <c r="Z34" s="40">
        <f t="shared" si="0"/>
        <v>1.4624999999999997</v>
      </c>
      <c r="AA34" s="114" t="s">
        <v>70</v>
      </c>
      <c r="AB34" s="9">
        <v>3.4</v>
      </c>
      <c r="AC34" s="136">
        <v>0.44375</v>
      </c>
      <c r="AD34" s="29">
        <v>31</v>
      </c>
      <c r="AE34" s="114" t="s">
        <v>70</v>
      </c>
      <c r="AF34" s="9">
        <v>6.9</v>
      </c>
      <c r="AG34" s="139">
        <v>0.5409722222222222</v>
      </c>
    </row>
    <row r="35" spans="1:33" ht="14.25" customHeight="1">
      <c r="A35" s="112" t="s">
        <v>14</v>
      </c>
      <c r="B35" s="26">
        <f aca="true" t="shared" si="1" ref="B35:K35">AVERAGE(B4:B34)</f>
        <v>1.7258064516129028</v>
      </c>
      <c r="C35" s="27">
        <f t="shared" si="1"/>
        <v>1.6419354838709679</v>
      </c>
      <c r="D35" s="27">
        <f t="shared" si="1"/>
        <v>1.5967741935483866</v>
      </c>
      <c r="E35" s="27">
        <f t="shared" si="1"/>
        <v>1.4870967741935477</v>
      </c>
      <c r="F35" s="27">
        <f t="shared" si="1"/>
        <v>1.5096774193548386</v>
      </c>
      <c r="G35" s="27">
        <f t="shared" si="1"/>
        <v>1.4483870967741932</v>
      </c>
      <c r="H35" s="27">
        <f t="shared" si="1"/>
        <v>1.6709677419354843</v>
      </c>
      <c r="I35" s="27">
        <f t="shared" si="1"/>
        <v>1.9774193548387093</v>
      </c>
      <c r="J35" s="27">
        <f t="shared" si="1"/>
        <v>2.625806451612903</v>
      </c>
      <c r="K35" s="27">
        <f t="shared" si="1"/>
        <v>2.4580645161290318</v>
      </c>
      <c r="L35" s="27">
        <f aca="true" t="shared" si="2" ref="L35:Z35">AVERAGE(L4:L34)</f>
        <v>2.6032258064516127</v>
      </c>
      <c r="M35" s="27">
        <f t="shared" si="2"/>
        <v>2.5548387096774183</v>
      </c>
      <c r="N35" s="27">
        <f t="shared" si="2"/>
        <v>2.796774193548387</v>
      </c>
      <c r="O35" s="27">
        <f t="shared" si="2"/>
        <v>2.8774193548387097</v>
      </c>
      <c r="P35" s="27">
        <f t="shared" si="2"/>
        <v>2.912903225806451</v>
      </c>
      <c r="Q35" s="27">
        <f t="shared" si="2"/>
        <v>2.5774193548387103</v>
      </c>
      <c r="R35" s="27">
        <f t="shared" si="2"/>
        <v>2.425806451612903</v>
      </c>
      <c r="S35" s="27">
        <f t="shared" si="2"/>
        <v>1.9161290322580646</v>
      </c>
      <c r="T35" s="27">
        <f t="shared" si="2"/>
        <v>1.8290322580645164</v>
      </c>
      <c r="U35" s="27">
        <f t="shared" si="2"/>
        <v>1.780645161290323</v>
      </c>
      <c r="V35" s="27">
        <f t="shared" si="2"/>
        <v>1.7225806451612902</v>
      </c>
      <c r="W35" s="27">
        <f t="shared" si="2"/>
        <v>1.7612903225806453</v>
      </c>
      <c r="X35" s="27">
        <f t="shared" si="2"/>
        <v>1.7064516129032252</v>
      </c>
      <c r="Y35" s="27">
        <f t="shared" si="2"/>
        <v>1.7354838709677423</v>
      </c>
      <c r="Z35" s="42">
        <f t="shared" si="2"/>
        <v>2.055913978494624</v>
      </c>
      <c r="AA35" s="116"/>
      <c r="AB35" s="27">
        <f>AVERAGE(AB4:AB34)</f>
        <v>4.448387096774194</v>
      </c>
      <c r="AC35" s="37"/>
      <c r="AD35" s="37"/>
      <c r="AE35" s="116"/>
      <c r="AF35" s="27">
        <f>AVERAGE(AF4:AF34)</f>
        <v>8.17741935483871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8.7</v>
      </c>
      <c r="O38" s="133" t="s">
        <v>54</v>
      </c>
      <c r="P38" s="134">
        <v>12</v>
      </c>
      <c r="Q38" s="147">
        <v>0.56875</v>
      </c>
      <c r="T38" s="19">
        <f>MAX(風速2)</f>
        <v>17.8</v>
      </c>
      <c r="U38" s="133" t="s">
        <v>54</v>
      </c>
      <c r="V38" s="134">
        <v>12</v>
      </c>
      <c r="W38" s="147">
        <v>0.5645833333333333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33"/>
      <c r="V39" s="134"/>
      <c r="W39" s="148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2010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1.5</v>
      </c>
      <c r="C4" s="11">
        <v>0.9</v>
      </c>
      <c r="D4" s="11">
        <v>1</v>
      </c>
      <c r="E4" s="11">
        <v>0.8</v>
      </c>
      <c r="F4" s="11">
        <v>0.4</v>
      </c>
      <c r="G4" s="11">
        <v>0.7</v>
      </c>
      <c r="H4" s="11">
        <v>1.5</v>
      </c>
      <c r="I4" s="11">
        <v>2.3</v>
      </c>
      <c r="J4" s="11">
        <v>2</v>
      </c>
      <c r="K4" s="11">
        <v>2.4</v>
      </c>
      <c r="L4" s="11">
        <v>1.9</v>
      </c>
      <c r="M4" s="11">
        <v>1.8</v>
      </c>
      <c r="N4" s="11">
        <v>2.3</v>
      </c>
      <c r="O4" s="11">
        <v>3.1</v>
      </c>
      <c r="P4" s="11">
        <v>2.4</v>
      </c>
      <c r="Q4" s="11">
        <v>3</v>
      </c>
      <c r="R4" s="11">
        <v>2.5</v>
      </c>
      <c r="S4" s="11">
        <v>2.7</v>
      </c>
      <c r="T4" s="11">
        <v>2.3</v>
      </c>
      <c r="U4" s="11">
        <v>1.7</v>
      </c>
      <c r="V4" s="11">
        <v>1.7</v>
      </c>
      <c r="W4" s="11">
        <v>1.1</v>
      </c>
      <c r="X4" s="11">
        <v>1.8</v>
      </c>
      <c r="Y4" s="11">
        <v>2.4</v>
      </c>
      <c r="Z4" s="39">
        <f aca="true" t="shared" si="0" ref="Z4:Z33">AVERAGE(B4:Y4)</f>
        <v>1.8416666666666668</v>
      </c>
      <c r="AA4" s="113" t="s">
        <v>54</v>
      </c>
      <c r="AB4" s="11">
        <v>3.8</v>
      </c>
      <c r="AC4" s="135">
        <v>0.9805555555555556</v>
      </c>
      <c r="AD4" s="28">
        <v>1</v>
      </c>
      <c r="AE4" s="113" t="s">
        <v>57</v>
      </c>
      <c r="AF4" s="11">
        <v>8</v>
      </c>
      <c r="AG4" s="138">
        <v>0.4625</v>
      </c>
    </row>
    <row r="5" spans="1:33" ht="14.25" customHeight="1">
      <c r="A5" s="110">
        <v>2</v>
      </c>
      <c r="B5" s="13">
        <v>2.1</v>
      </c>
      <c r="C5" s="9">
        <v>1.8</v>
      </c>
      <c r="D5" s="9">
        <v>2.3</v>
      </c>
      <c r="E5" s="9">
        <v>1.8</v>
      </c>
      <c r="F5" s="9">
        <v>2.5</v>
      </c>
      <c r="G5" s="9">
        <v>2.7</v>
      </c>
      <c r="H5" s="9">
        <v>2.7</v>
      </c>
      <c r="I5" s="9">
        <v>3.6</v>
      </c>
      <c r="J5" s="9">
        <v>2.7</v>
      </c>
      <c r="K5" s="9">
        <v>3.4</v>
      </c>
      <c r="L5" s="9">
        <v>2.9</v>
      </c>
      <c r="M5" s="9">
        <v>2.2</v>
      </c>
      <c r="N5" s="9">
        <v>2.4</v>
      </c>
      <c r="O5" s="9">
        <v>2.7</v>
      </c>
      <c r="P5" s="9">
        <v>2</v>
      </c>
      <c r="Q5" s="9">
        <v>2.1</v>
      </c>
      <c r="R5" s="9">
        <v>3.1</v>
      </c>
      <c r="S5" s="9">
        <v>2.6</v>
      </c>
      <c r="T5" s="9">
        <v>2.6</v>
      </c>
      <c r="U5" s="9">
        <v>1.8</v>
      </c>
      <c r="V5" s="9">
        <v>2.6</v>
      </c>
      <c r="W5" s="9">
        <v>3.2</v>
      </c>
      <c r="X5" s="9">
        <v>2.2</v>
      </c>
      <c r="Y5" s="9">
        <v>3.2</v>
      </c>
      <c r="Z5" s="40">
        <f t="shared" si="0"/>
        <v>2.5500000000000003</v>
      </c>
      <c r="AA5" s="114" t="s">
        <v>54</v>
      </c>
      <c r="AB5" s="9">
        <v>4</v>
      </c>
      <c r="AC5" s="136">
        <v>0.33125</v>
      </c>
      <c r="AD5" s="29">
        <v>2</v>
      </c>
      <c r="AE5" s="114" t="s">
        <v>70</v>
      </c>
      <c r="AF5" s="9">
        <v>7.7</v>
      </c>
      <c r="AG5" s="139">
        <v>0.4368055555555555</v>
      </c>
    </row>
    <row r="6" spans="1:33" ht="14.25" customHeight="1">
      <c r="A6" s="110">
        <v>3</v>
      </c>
      <c r="B6" s="13">
        <v>2.7</v>
      </c>
      <c r="C6" s="9">
        <v>2.4</v>
      </c>
      <c r="D6" s="9">
        <v>2.4</v>
      </c>
      <c r="E6" s="9">
        <v>2.3</v>
      </c>
      <c r="F6" s="9">
        <v>1.3</v>
      </c>
      <c r="G6" s="9">
        <v>1.2</v>
      </c>
      <c r="H6" s="9">
        <v>1.8</v>
      </c>
      <c r="I6" s="9">
        <v>3.4</v>
      </c>
      <c r="J6" s="9">
        <v>2.6</v>
      </c>
      <c r="K6" s="9">
        <v>4</v>
      </c>
      <c r="L6" s="9">
        <v>3.9</v>
      </c>
      <c r="M6" s="9">
        <v>3.6</v>
      </c>
      <c r="N6" s="9">
        <v>2.3</v>
      </c>
      <c r="O6" s="9">
        <v>2.6</v>
      </c>
      <c r="P6" s="9">
        <v>3.2</v>
      </c>
      <c r="Q6" s="9">
        <v>2.9</v>
      </c>
      <c r="R6" s="9">
        <v>1.5</v>
      </c>
      <c r="S6" s="9">
        <v>0.9</v>
      </c>
      <c r="T6" s="9">
        <v>1.8</v>
      </c>
      <c r="U6" s="9">
        <v>1.4</v>
      </c>
      <c r="V6" s="9">
        <v>1.5</v>
      </c>
      <c r="W6" s="9">
        <v>0.9</v>
      </c>
      <c r="X6" s="9">
        <v>1.2</v>
      </c>
      <c r="Y6" s="9">
        <v>1.3</v>
      </c>
      <c r="Z6" s="40">
        <f t="shared" si="0"/>
        <v>2.2125</v>
      </c>
      <c r="AA6" s="114" t="s">
        <v>54</v>
      </c>
      <c r="AB6" s="9">
        <v>4.8</v>
      </c>
      <c r="AC6" s="136">
        <v>0.40902777777777777</v>
      </c>
      <c r="AD6" s="29">
        <v>3</v>
      </c>
      <c r="AE6" s="114" t="s">
        <v>67</v>
      </c>
      <c r="AF6" s="9">
        <v>8.3</v>
      </c>
      <c r="AG6" s="139">
        <v>0.6416666666666667</v>
      </c>
    </row>
    <row r="7" spans="1:33" ht="14.25" customHeight="1">
      <c r="A7" s="110">
        <v>4</v>
      </c>
      <c r="B7" s="13">
        <v>1.2</v>
      </c>
      <c r="C7" s="9">
        <v>1.2</v>
      </c>
      <c r="D7" s="9">
        <v>0.9</v>
      </c>
      <c r="E7" s="9">
        <v>0.8</v>
      </c>
      <c r="F7" s="9">
        <v>1.3</v>
      </c>
      <c r="G7" s="9">
        <v>1</v>
      </c>
      <c r="H7" s="9">
        <v>0.8</v>
      </c>
      <c r="I7" s="9">
        <v>1.3</v>
      </c>
      <c r="J7" s="9">
        <v>2.1</v>
      </c>
      <c r="K7" s="9">
        <v>2.1</v>
      </c>
      <c r="L7" s="9">
        <v>2</v>
      </c>
      <c r="M7" s="9">
        <v>1.9</v>
      </c>
      <c r="N7" s="9">
        <v>2</v>
      </c>
      <c r="O7" s="9">
        <v>2.8</v>
      </c>
      <c r="P7" s="9">
        <v>1.3</v>
      </c>
      <c r="Q7" s="9">
        <v>1.9</v>
      </c>
      <c r="R7" s="9">
        <v>1.2</v>
      </c>
      <c r="S7" s="9">
        <v>1.3</v>
      </c>
      <c r="T7" s="9">
        <v>0.9</v>
      </c>
      <c r="U7" s="9">
        <v>1.6</v>
      </c>
      <c r="V7" s="9">
        <v>1.6</v>
      </c>
      <c r="W7" s="9">
        <v>1.6</v>
      </c>
      <c r="X7" s="9">
        <v>1.4</v>
      </c>
      <c r="Y7" s="9">
        <v>1.2</v>
      </c>
      <c r="Z7" s="40">
        <f t="shared" si="0"/>
        <v>1.4749999999999999</v>
      </c>
      <c r="AA7" s="114" t="s">
        <v>56</v>
      </c>
      <c r="AB7" s="9">
        <v>2.8</v>
      </c>
      <c r="AC7" s="136">
        <v>0.5840277777777778</v>
      </c>
      <c r="AD7" s="29">
        <v>4</v>
      </c>
      <c r="AE7" s="114" t="s">
        <v>70</v>
      </c>
      <c r="AF7" s="9">
        <v>5.6</v>
      </c>
      <c r="AG7" s="139">
        <v>0.47291666666666665</v>
      </c>
    </row>
    <row r="8" spans="1:33" ht="14.25" customHeight="1">
      <c r="A8" s="110">
        <v>5</v>
      </c>
      <c r="B8" s="13">
        <v>1</v>
      </c>
      <c r="C8" s="9">
        <v>0.3</v>
      </c>
      <c r="D8" s="9">
        <v>0.9</v>
      </c>
      <c r="E8" s="9">
        <v>0.9</v>
      </c>
      <c r="F8" s="9">
        <v>1.5</v>
      </c>
      <c r="G8" s="9">
        <v>0.5</v>
      </c>
      <c r="H8" s="9">
        <v>1.4</v>
      </c>
      <c r="I8" s="9">
        <v>1.5</v>
      </c>
      <c r="J8" s="9">
        <v>2.3</v>
      </c>
      <c r="K8" s="9">
        <v>2.3</v>
      </c>
      <c r="L8" s="9">
        <v>2</v>
      </c>
      <c r="M8" s="9">
        <v>2.7</v>
      </c>
      <c r="N8" s="9">
        <v>2.6</v>
      </c>
      <c r="O8" s="9">
        <v>2.6</v>
      </c>
      <c r="P8" s="9">
        <v>3.3</v>
      </c>
      <c r="Q8" s="9">
        <v>2.3</v>
      </c>
      <c r="R8" s="9">
        <v>2.6</v>
      </c>
      <c r="S8" s="9">
        <v>2.1</v>
      </c>
      <c r="T8" s="9">
        <v>2.6</v>
      </c>
      <c r="U8" s="9">
        <v>0.5</v>
      </c>
      <c r="V8" s="9">
        <v>1.3</v>
      </c>
      <c r="W8" s="9">
        <v>1.4</v>
      </c>
      <c r="X8" s="9">
        <v>2.4</v>
      </c>
      <c r="Y8" s="9">
        <v>2.8</v>
      </c>
      <c r="Z8" s="40">
        <f t="shared" si="0"/>
        <v>1.825</v>
      </c>
      <c r="AA8" s="114" t="s">
        <v>54</v>
      </c>
      <c r="AB8" s="9">
        <v>4</v>
      </c>
      <c r="AC8" s="136">
        <v>0.6763888888888889</v>
      </c>
      <c r="AD8" s="29">
        <v>5</v>
      </c>
      <c r="AE8" s="114" t="s">
        <v>70</v>
      </c>
      <c r="AF8" s="9">
        <v>8.1</v>
      </c>
      <c r="AG8" s="139">
        <v>0.50625</v>
      </c>
    </row>
    <row r="9" spans="1:33" ht="14.25" customHeight="1">
      <c r="A9" s="110">
        <v>6</v>
      </c>
      <c r="B9" s="13">
        <v>2.2</v>
      </c>
      <c r="C9" s="9">
        <v>1.7</v>
      </c>
      <c r="D9" s="9">
        <v>2.1</v>
      </c>
      <c r="E9" s="9">
        <v>2.4</v>
      </c>
      <c r="F9" s="9">
        <v>2.4</v>
      </c>
      <c r="G9" s="9">
        <v>2.4</v>
      </c>
      <c r="H9" s="9">
        <v>4.1</v>
      </c>
      <c r="I9" s="9">
        <v>2.7</v>
      </c>
      <c r="J9" s="9">
        <v>4</v>
      </c>
      <c r="K9" s="9">
        <v>2.5</v>
      </c>
      <c r="L9" s="9">
        <v>2.6</v>
      </c>
      <c r="M9" s="9">
        <v>2.7</v>
      </c>
      <c r="N9" s="9">
        <v>2.4</v>
      </c>
      <c r="O9" s="9">
        <v>2.7</v>
      </c>
      <c r="P9" s="9">
        <v>3</v>
      </c>
      <c r="Q9" s="9">
        <v>2.6</v>
      </c>
      <c r="R9" s="9">
        <v>2.3</v>
      </c>
      <c r="S9" s="9">
        <v>0.5</v>
      </c>
      <c r="T9" s="9">
        <v>1.7</v>
      </c>
      <c r="U9" s="9">
        <v>1.5</v>
      </c>
      <c r="V9" s="9">
        <v>1.4</v>
      </c>
      <c r="W9" s="9">
        <v>1.2</v>
      </c>
      <c r="X9" s="9">
        <v>2</v>
      </c>
      <c r="Y9" s="9">
        <v>2.5</v>
      </c>
      <c r="Z9" s="40">
        <f t="shared" si="0"/>
        <v>2.316666666666667</v>
      </c>
      <c r="AA9" s="114" t="s">
        <v>48</v>
      </c>
      <c r="AB9" s="9">
        <v>4.7</v>
      </c>
      <c r="AC9" s="136">
        <v>0.30416666666666664</v>
      </c>
      <c r="AD9" s="29">
        <v>6</v>
      </c>
      <c r="AE9" s="114" t="s">
        <v>48</v>
      </c>
      <c r="AF9" s="9">
        <v>8.6</v>
      </c>
      <c r="AG9" s="139">
        <v>0.29791666666666666</v>
      </c>
    </row>
    <row r="10" spans="1:33" ht="14.25" customHeight="1">
      <c r="A10" s="110">
        <v>7</v>
      </c>
      <c r="B10" s="13">
        <v>2.6</v>
      </c>
      <c r="C10" s="9">
        <v>2.6</v>
      </c>
      <c r="D10" s="9">
        <v>2.3</v>
      </c>
      <c r="E10" s="9">
        <v>2.9</v>
      </c>
      <c r="F10" s="9">
        <v>3.7</v>
      </c>
      <c r="G10" s="9">
        <v>2.9</v>
      </c>
      <c r="H10" s="9">
        <v>2.9</v>
      </c>
      <c r="I10" s="9">
        <v>2.9</v>
      </c>
      <c r="J10" s="9">
        <v>4.6</v>
      </c>
      <c r="K10" s="9">
        <v>2.8</v>
      </c>
      <c r="L10" s="9">
        <v>4.6</v>
      </c>
      <c r="M10" s="9">
        <v>3.9</v>
      </c>
      <c r="N10" s="9">
        <v>2.3</v>
      </c>
      <c r="O10" s="9">
        <v>3.7</v>
      </c>
      <c r="P10" s="9">
        <v>3.1</v>
      </c>
      <c r="Q10" s="9">
        <v>1.6</v>
      </c>
      <c r="R10" s="9">
        <v>2.2</v>
      </c>
      <c r="S10" s="9">
        <v>3.2</v>
      </c>
      <c r="T10" s="9">
        <v>3.2</v>
      </c>
      <c r="U10" s="9">
        <v>4.9</v>
      </c>
      <c r="V10" s="9">
        <v>1.3</v>
      </c>
      <c r="W10" s="9">
        <v>1.3</v>
      </c>
      <c r="X10" s="9">
        <v>1</v>
      </c>
      <c r="Y10" s="9">
        <v>1.8</v>
      </c>
      <c r="Z10" s="40">
        <f t="shared" si="0"/>
        <v>2.845833333333333</v>
      </c>
      <c r="AA10" s="114" t="s">
        <v>47</v>
      </c>
      <c r="AB10" s="9">
        <v>5.9</v>
      </c>
      <c r="AC10" s="136">
        <v>0.8284722222222222</v>
      </c>
      <c r="AD10" s="29">
        <v>7</v>
      </c>
      <c r="AE10" s="114" t="s">
        <v>47</v>
      </c>
      <c r="AF10" s="9">
        <v>10.1</v>
      </c>
      <c r="AG10" s="139">
        <v>0.8229166666666666</v>
      </c>
    </row>
    <row r="11" spans="1:33" ht="14.25" customHeight="1">
      <c r="A11" s="110">
        <v>8</v>
      </c>
      <c r="B11" s="13">
        <v>1.6</v>
      </c>
      <c r="C11" s="9">
        <v>1.7</v>
      </c>
      <c r="D11" s="9">
        <v>3.4</v>
      </c>
      <c r="E11" s="9">
        <v>2.9</v>
      </c>
      <c r="F11" s="9">
        <v>4.8</v>
      </c>
      <c r="G11" s="9">
        <v>4.2</v>
      </c>
      <c r="H11" s="9">
        <v>3.6</v>
      </c>
      <c r="I11" s="9">
        <v>3.8</v>
      </c>
      <c r="J11" s="9">
        <v>2.8</v>
      </c>
      <c r="K11" s="9">
        <v>3.2</v>
      </c>
      <c r="L11" s="9">
        <v>3.5</v>
      </c>
      <c r="M11" s="9">
        <v>3.9</v>
      </c>
      <c r="N11" s="9">
        <v>3.2</v>
      </c>
      <c r="O11" s="9">
        <v>3.3</v>
      </c>
      <c r="P11" s="9">
        <v>3.9</v>
      </c>
      <c r="Q11" s="9">
        <v>5</v>
      </c>
      <c r="R11" s="9">
        <v>5.3</v>
      </c>
      <c r="S11" s="9">
        <v>5.5</v>
      </c>
      <c r="T11" s="9">
        <v>5.8</v>
      </c>
      <c r="U11" s="9">
        <v>5.8</v>
      </c>
      <c r="V11" s="9">
        <v>6.6</v>
      </c>
      <c r="W11" s="9">
        <v>8.1</v>
      </c>
      <c r="X11" s="9">
        <v>7.9</v>
      </c>
      <c r="Y11" s="9">
        <v>8.7</v>
      </c>
      <c r="Z11" s="40">
        <f t="shared" si="0"/>
        <v>4.520833333333333</v>
      </c>
      <c r="AA11" s="114" t="s">
        <v>66</v>
      </c>
      <c r="AB11" s="9">
        <v>8.8</v>
      </c>
      <c r="AC11" s="136">
        <v>1</v>
      </c>
      <c r="AD11" s="29">
        <v>8</v>
      </c>
      <c r="AE11" s="114" t="s">
        <v>66</v>
      </c>
      <c r="AF11" s="9">
        <v>15.5</v>
      </c>
      <c r="AG11" s="139">
        <v>0.9506944444444444</v>
      </c>
    </row>
    <row r="12" spans="1:33" ht="14.25" customHeight="1">
      <c r="A12" s="110">
        <v>9</v>
      </c>
      <c r="B12" s="13">
        <v>7.9</v>
      </c>
      <c r="C12" s="9">
        <v>6.9</v>
      </c>
      <c r="D12" s="9">
        <v>6.1</v>
      </c>
      <c r="E12" s="9">
        <v>6</v>
      </c>
      <c r="F12" s="9">
        <v>6</v>
      </c>
      <c r="G12" s="9">
        <v>5.4</v>
      </c>
      <c r="H12" s="9">
        <v>6.6</v>
      </c>
      <c r="I12" s="9">
        <v>4.8</v>
      </c>
      <c r="J12" s="9">
        <v>5.8</v>
      </c>
      <c r="K12" s="9">
        <v>8</v>
      </c>
      <c r="L12" s="9">
        <v>5.8</v>
      </c>
      <c r="M12" s="9">
        <v>5.6</v>
      </c>
      <c r="N12" s="9">
        <v>7.4</v>
      </c>
      <c r="O12" s="9">
        <v>6.7</v>
      </c>
      <c r="P12" s="9">
        <v>5.7</v>
      </c>
      <c r="Q12" s="9">
        <v>5.8</v>
      </c>
      <c r="R12" s="9">
        <v>4.8</v>
      </c>
      <c r="S12" s="9">
        <v>2.5</v>
      </c>
      <c r="T12" s="9">
        <v>3</v>
      </c>
      <c r="U12" s="9">
        <v>1.7</v>
      </c>
      <c r="V12" s="9">
        <v>2</v>
      </c>
      <c r="W12" s="9">
        <v>2.6</v>
      </c>
      <c r="X12" s="9">
        <v>2.5</v>
      </c>
      <c r="Y12" s="9">
        <v>1.7</v>
      </c>
      <c r="Z12" s="40">
        <f t="shared" si="0"/>
        <v>5.054166666666666</v>
      </c>
      <c r="AA12" s="114" t="s">
        <v>50</v>
      </c>
      <c r="AB12" s="9">
        <v>8.8</v>
      </c>
      <c r="AC12" s="136">
        <v>0.4465277777777778</v>
      </c>
      <c r="AD12" s="29">
        <v>9</v>
      </c>
      <c r="AE12" s="114" t="s">
        <v>66</v>
      </c>
      <c r="AF12" s="9">
        <v>15.6</v>
      </c>
      <c r="AG12" s="139">
        <v>0.07777777777777778</v>
      </c>
    </row>
    <row r="13" spans="1:33" ht="14.25" customHeight="1">
      <c r="A13" s="110">
        <v>10</v>
      </c>
      <c r="B13" s="13">
        <v>1.6</v>
      </c>
      <c r="C13" s="9">
        <v>1.9</v>
      </c>
      <c r="D13" s="9">
        <v>1.4</v>
      </c>
      <c r="E13" s="9">
        <v>0.6</v>
      </c>
      <c r="F13" s="9">
        <v>0.9</v>
      </c>
      <c r="G13" s="9">
        <v>0.7</v>
      </c>
      <c r="H13" s="9">
        <v>0.6</v>
      </c>
      <c r="I13" s="9">
        <v>1.8</v>
      </c>
      <c r="J13" s="9">
        <v>1.4</v>
      </c>
      <c r="K13" s="9">
        <v>1.7</v>
      </c>
      <c r="L13" s="9">
        <v>1.2</v>
      </c>
      <c r="M13" s="9">
        <v>1.7</v>
      </c>
      <c r="N13" s="9">
        <v>2</v>
      </c>
      <c r="O13" s="9">
        <v>1.9</v>
      </c>
      <c r="P13" s="9">
        <v>2</v>
      </c>
      <c r="Q13" s="9">
        <v>1.8</v>
      </c>
      <c r="R13" s="9">
        <v>1.2</v>
      </c>
      <c r="S13" s="9">
        <v>1.1</v>
      </c>
      <c r="T13" s="9">
        <v>1.2</v>
      </c>
      <c r="U13" s="9">
        <v>0.6</v>
      </c>
      <c r="V13" s="9">
        <v>2</v>
      </c>
      <c r="W13" s="9">
        <v>0.8</v>
      </c>
      <c r="X13" s="9">
        <v>1.1</v>
      </c>
      <c r="Y13" s="9">
        <v>0.7</v>
      </c>
      <c r="Z13" s="40">
        <f t="shared" si="0"/>
        <v>1.3291666666666668</v>
      </c>
      <c r="AA13" s="114" t="s">
        <v>77</v>
      </c>
      <c r="AB13" s="9">
        <v>2.8</v>
      </c>
      <c r="AC13" s="136">
        <v>0.5729166666666666</v>
      </c>
      <c r="AD13" s="29">
        <v>10</v>
      </c>
      <c r="AE13" s="114" t="s">
        <v>77</v>
      </c>
      <c r="AF13" s="9">
        <v>5.3</v>
      </c>
      <c r="AG13" s="139">
        <v>0.5666666666666667</v>
      </c>
    </row>
    <row r="14" spans="1:33" ht="14.25" customHeight="1">
      <c r="A14" s="111">
        <v>11</v>
      </c>
      <c r="B14" s="19">
        <v>1</v>
      </c>
      <c r="C14" s="20">
        <v>0.7</v>
      </c>
      <c r="D14" s="20">
        <v>1.3</v>
      </c>
      <c r="E14" s="20">
        <v>1</v>
      </c>
      <c r="F14" s="20">
        <v>1.2</v>
      </c>
      <c r="G14" s="20">
        <v>1</v>
      </c>
      <c r="H14" s="20">
        <v>0.9</v>
      </c>
      <c r="I14" s="20">
        <v>0.9</v>
      </c>
      <c r="J14" s="20">
        <v>2.4</v>
      </c>
      <c r="K14" s="20">
        <v>2.7</v>
      </c>
      <c r="L14" s="20">
        <v>2.5</v>
      </c>
      <c r="M14" s="20">
        <v>2.8</v>
      </c>
      <c r="N14" s="20">
        <v>2.4</v>
      </c>
      <c r="O14" s="20">
        <v>3</v>
      </c>
      <c r="P14" s="20">
        <v>2.8</v>
      </c>
      <c r="Q14" s="20">
        <v>2</v>
      </c>
      <c r="R14" s="20">
        <v>1</v>
      </c>
      <c r="S14" s="20">
        <v>0.7</v>
      </c>
      <c r="T14" s="20">
        <v>1.3</v>
      </c>
      <c r="U14" s="20">
        <v>1.2</v>
      </c>
      <c r="V14" s="20">
        <v>1</v>
      </c>
      <c r="W14" s="20">
        <v>1</v>
      </c>
      <c r="X14" s="20">
        <v>0.5</v>
      </c>
      <c r="Y14" s="20">
        <v>0.7</v>
      </c>
      <c r="Z14" s="41">
        <f t="shared" si="0"/>
        <v>1.5000000000000002</v>
      </c>
      <c r="AA14" s="115" t="s">
        <v>67</v>
      </c>
      <c r="AB14" s="20">
        <v>3.8</v>
      </c>
      <c r="AC14" s="137">
        <v>0.4895833333333333</v>
      </c>
      <c r="AD14" s="30">
        <v>11</v>
      </c>
      <c r="AE14" s="115" t="s">
        <v>67</v>
      </c>
      <c r="AF14" s="20">
        <v>7.9</v>
      </c>
      <c r="AG14" s="140">
        <v>0.575</v>
      </c>
    </row>
    <row r="15" spans="1:33" ht="14.25" customHeight="1">
      <c r="A15" s="110">
        <v>12</v>
      </c>
      <c r="B15" s="13">
        <v>0.7</v>
      </c>
      <c r="C15" s="9">
        <v>0.9</v>
      </c>
      <c r="D15" s="9">
        <v>1</v>
      </c>
      <c r="E15" s="9">
        <v>1.7</v>
      </c>
      <c r="F15" s="9">
        <v>4.1</v>
      </c>
      <c r="G15" s="9">
        <v>4.9</v>
      </c>
      <c r="H15" s="9">
        <v>4.4</v>
      </c>
      <c r="I15" s="9">
        <v>3.9</v>
      </c>
      <c r="J15" s="9">
        <v>4.5</v>
      </c>
      <c r="K15" s="9">
        <v>4.1</v>
      </c>
      <c r="L15" s="9">
        <v>4.5</v>
      </c>
      <c r="M15" s="9">
        <v>2.9</v>
      </c>
      <c r="N15" s="9">
        <v>2.5</v>
      </c>
      <c r="O15" s="9">
        <v>1.5</v>
      </c>
      <c r="P15" s="9">
        <v>3.2</v>
      </c>
      <c r="Q15" s="9">
        <v>3.4</v>
      </c>
      <c r="R15" s="9">
        <v>3.7</v>
      </c>
      <c r="S15" s="9">
        <v>2.7</v>
      </c>
      <c r="T15" s="9">
        <v>3</v>
      </c>
      <c r="U15" s="9">
        <v>4</v>
      </c>
      <c r="V15" s="9">
        <v>2.7</v>
      </c>
      <c r="W15" s="9">
        <v>2.4</v>
      </c>
      <c r="X15" s="9">
        <v>1.8</v>
      </c>
      <c r="Y15" s="9">
        <v>1.4</v>
      </c>
      <c r="Z15" s="40">
        <f t="shared" si="0"/>
        <v>2.9125</v>
      </c>
      <c r="AA15" s="114" t="s">
        <v>50</v>
      </c>
      <c r="AB15" s="9">
        <v>6.6</v>
      </c>
      <c r="AC15" s="136">
        <v>0.22430555555555556</v>
      </c>
      <c r="AD15" s="29">
        <v>12</v>
      </c>
      <c r="AE15" s="114" t="s">
        <v>50</v>
      </c>
      <c r="AF15" s="9">
        <v>11</v>
      </c>
      <c r="AG15" s="139">
        <v>0.2222222222222222</v>
      </c>
    </row>
    <row r="16" spans="1:33" ht="14.25" customHeight="1">
      <c r="A16" s="110">
        <v>13</v>
      </c>
      <c r="B16" s="13">
        <v>1.1</v>
      </c>
      <c r="C16" s="9">
        <v>1.1</v>
      </c>
      <c r="D16" s="9">
        <v>0.7</v>
      </c>
      <c r="E16" s="9">
        <v>1.1</v>
      </c>
      <c r="F16" s="9">
        <v>1.2</v>
      </c>
      <c r="G16" s="9">
        <v>0.7</v>
      </c>
      <c r="H16" s="9">
        <v>1</v>
      </c>
      <c r="I16" s="9">
        <v>1</v>
      </c>
      <c r="J16" s="9">
        <v>1</v>
      </c>
      <c r="K16" s="9">
        <v>0.9</v>
      </c>
      <c r="L16" s="9">
        <v>0.9</v>
      </c>
      <c r="M16" s="9">
        <v>2.1</v>
      </c>
      <c r="N16" s="9">
        <v>1.1</v>
      </c>
      <c r="O16" s="9">
        <v>2.2</v>
      </c>
      <c r="P16" s="9">
        <v>1.7</v>
      </c>
      <c r="Q16" s="9">
        <v>1.2</v>
      </c>
      <c r="R16" s="9">
        <v>2.4</v>
      </c>
      <c r="S16" s="9">
        <v>3.8</v>
      </c>
      <c r="T16" s="9">
        <v>3.3</v>
      </c>
      <c r="U16" s="9">
        <v>3.6</v>
      </c>
      <c r="V16" s="9">
        <v>3.8</v>
      </c>
      <c r="W16" s="9">
        <v>4.8</v>
      </c>
      <c r="X16" s="9">
        <v>3.9</v>
      </c>
      <c r="Y16" s="9">
        <v>2.7</v>
      </c>
      <c r="Z16" s="40">
        <f t="shared" si="0"/>
        <v>1.9708333333333332</v>
      </c>
      <c r="AA16" s="114" t="s">
        <v>50</v>
      </c>
      <c r="AB16" s="9">
        <v>5.3</v>
      </c>
      <c r="AC16" s="136">
        <v>0.7395833333333334</v>
      </c>
      <c r="AD16" s="29">
        <v>13</v>
      </c>
      <c r="AE16" s="114" t="s">
        <v>50</v>
      </c>
      <c r="AF16" s="9">
        <v>9</v>
      </c>
      <c r="AG16" s="139">
        <v>0.9152777777777777</v>
      </c>
    </row>
    <row r="17" spans="1:33" ht="14.25" customHeight="1">
      <c r="A17" s="110">
        <v>14</v>
      </c>
      <c r="B17" s="13">
        <v>3.8</v>
      </c>
      <c r="C17" s="9">
        <v>3</v>
      </c>
      <c r="D17" s="9">
        <v>2.9</v>
      </c>
      <c r="E17" s="9">
        <v>1.1</v>
      </c>
      <c r="F17" s="9">
        <v>1.5</v>
      </c>
      <c r="G17" s="9">
        <v>2</v>
      </c>
      <c r="H17" s="9">
        <v>2.3</v>
      </c>
      <c r="I17" s="9">
        <v>2.7</v>
      </c>
      <c r="J17" s="9">
        <v>2.9</v>
      </c>
      <c r="K17" s="9">
        <v>3.4</v>
      </c>
      <c r="L17" s="9">
        <v>2.8</v>
      </c>
      <c r="M17" s="9">
        <v>3.4</v>
      </c>
      <c r="N17" s="9">
        <v>4.4</v>
      </c>
      <c r="O17" s="9">
        <v>3.6</v>
      </c>
      <c r="P17" s="9">
        <v>5.8</v>
      </c>
      <c r="Q17" s="9">
        <v>4.3</v>
      </c>
      <c r="R17" s="9">
        <v>6</v>
      </c>
      <c r="S17" s="9">
        <v>3.4</v>
      </c>
      <c r="T17" s="9">
        <v>3.9</v>
      </c>
      <c r="U17" s="9">
        <v>3.9</v>
      </c>
      <c r="V17" s="9">
        <v>2.6</v>
      </c>
      <c r="W17" s="9">
        <v>3.7</v>
      </c>
      <c r="X17" s="9">
        <v>4.3</v>
      </c>
      <c r="Y17" s="9">
        <v>3.5</v>
      </c>
      <c r="Z17" s="40">
        <f t="shared" si="0"/>
        <v>3.383333333333333</v>
      </c>
      <c r="AA17" s="114" t="s">
        <v>50</v>
      </c>
      <c r="AB17" s="9">
        <v>6.1</v>
      </c>
      <c r="AC17" s="136">
        <v>0.7090277777777777</v>
      </c>
      <c r="AD17" s="29">
        <v>14</v>
      </c>
      <c r="AE17" s="114" t="s">
        <v>50</v>
      </c>
      <c r="AF17" s="9">
        <v>10.4</v>
      </c>
      <c r="AG17" s="139">
        <v>0.7041666666666666</v>
      </c>
    </row>
    <row r="18" spans="1:33" ht="14.25" customHeight="1">
      <c r="A18" s="110">
        <v>15</v>
      </c>
      <c r="B18" s="13">
        <v>3.5</v>
      </c>
      <c r="C18" s="9">
        <v>3.2</v>
      </c>
      <c r="D18" s="9">
        <v>3</v>
      </c>
      <c r="E18" s="9">
        <v>3.2</v>
      </c>
      <c r="F18" s="9">
        <v>3.5</v>
      </c>
      <c r="G18" s="9">
        <v>4.1</v>
      </c>
      <c r="H18" s="9">
        <v>4</v>
      </c>
      <c r="I18" s="9">
        <v>3.1</v>
      </c>
      <c r="J18" s="9">
        <v>5.6</v>
      </c>
      <c r="K18" s="9">
        <v>5.3</v>
      </c>
      <c r="L18" s="9">
        <v>5.4</v>
      </c>
      <c r="M18" s="9">
        <v>5.4</v>
      </c>
      <c r="N18" s="9">
        <v>4.7</v>
      </c>
      <c r="O18" s="9">
        <v>4</v>
      </c>
      <c r="P18" s="9">
        <v>4.3</v>
      </c>
      <c r="Q18" s="9">
        <v>5.7</v>
      </c>
      <c r="R18" s="9">
        <v>4.7</v>
      </c>
      <c r="S18" s="9">
        <v>2.6</v>
      </c>
      <c r="T18" s="9">
        <v>2.4</v>
      </c>
      <c r="U18" s="9">
        <v>3.4</v>
      </c>
      <c r="V18" s="9">
        <v>2.6</v>
      </c>
      <c r="W18" s="9">
        <v>2.7</v>
      </c>
      <c r="X18" s="9">
        <v>3</v>
      </c>
      <c r="Y18" s="9">
        <v>2.3</v>
      </c>
      <c r="Z18" s="40">
        <f t="shared" si="0"/>
        <v>3.8208333333333333</v>
      </c>
      <c r="AA18" s="114" t="s">
        <v>50</v>
      </c>
      <c r="AB18" s="9">
        <v>6.4</v>
      </c>
      <c r="AC18" s="136">
        <v>0.37986111111111115</v>
      </c>
      <c r="AD18" s="29">
        <v>15</v>
      </c>
      <c r="AE18" s="114" t="s">
        <v>50</v>
      </c>
      <c r="AF18" s="9">
        <v>10.4</v>
      </c>
      <c r="AG18" s="139">
        <v>0.3729166666666666</v>
      </c>
    </row>
    <row r="19" spans="1:33" ht="14.25" customHeight="1">
      <c r="A19" s="110">
        <v>16</v>
      </c>
      <c r="B19" s="13">
        <v>2.7</v>
      </c>
      <c r="C19" s="9">
        <v>3</v>
      </c>
      <c r="D19" s="9">
        <v>2.6</v>
      </c>
      <c r="E19" s="9">
        <v>2.9</v>
      </c>
      <c r="F19" s="9">
        <v>4.1</v>
      </c>
      <c r="G19" s="9">
        <v>3.2</v>
      </c>
      <c r="H19" s="9">
        <v>3.4</v>
      </c>
      <c r="I19" s="9">
        <v>5.4</v>
      </c>
      <c r="J19" s="9">
        <v>4.5</v>
      </c>
      <c r="K19" s="9">
        <v>7.2</v>
      </c>
      <c r="L19" s="9">
        <v>7.2</v>
      </c>
      <c r="M19" s="9">
        <v>4.3</v>
      </c>
      <c r="N19" s="9">
        <v>6.1</v>
      </c>
      <c r="O19" s="9">
        <v>6.9</v>
      </c>
      <c r="P19" s="9">
        <v>4.9</v>
      </c>
      <c r="Q19" s="9">
        <v>4.5</v>
      </c>
      <c r="R19" s="9">
        <v>4.4</v>
      </c>
      <c r="S19" s="9">
        <v>3.7</v>
      </c>
      <c r="T19" s="9">
        <v>2.8</v>
      </c>
      <c r="U19" s="9">
        <v>2.4</v>
      </c>
      <c r="V19" s="9">
        <v>1.8</v>
      </c>
      <c r="W19" s="9">
        <v>2.2</v>
      </c>
      <c r="X19" s="9">
        <v>1</v>
      </c>
      <c r="Y19" s="9">
        <v>1.2</v>
      </c>
      <c r="Z19" s="40">
        <f t="shared" si="0"/>
        <v>3.850000000000001</v>
      </c>
      <c r="AA19" s="114" t="s">
        <v>50</v>
      </c>
      <c r="AB19" s="9">
        <v>7.5</v>
      </c>
      <c r="AC19" s="136">
        <v>0.4583333333333333</v>
      </c>
      <c r="AD19" s="29">
        <v>16</v>
      </c>
      <c r="AE19" s="114" t="s">
        <v>50</v>
      </c>
      <c r="AF19" s="9">
        <v>13.7</v>
      </c>
      <c r="AG19" s="139">
        <v>0.45208333333333334</v>
      </c>
    </row>
    <row r="20" spans="1:33" ht="14.25" customHeight="1">
      <c r="A20" s="110">
        <v>17</v>
      </c>
      <c r="B20" s="13">
        <v>1.1</v>
      </c>
      <c r="C20" s="9">
        <v>1.3</v>
      </c>
      <c r="D20" s="9">
        <v>1.5</v>
      </c>
      <c r="E20" s="9">
        <v>0.8</v>
      </c>
      <c r="F20" s="9">
        <v>2.1</v>
      </c>
      <c r="G20" s="9">
        <v>1.5</v>
      </c>
      <c r="H20" s="9">
        <v>1.2</v>
      </c>
      <c r="I20" s="9">
        <v>1.8</v>
      </c>
      <c r="J20" s="9">
        <v>1.8</v>
      </c>
      <c r="K20" s="10">
        <v>2.7</v>
      </c>
      <c r="L20" s="9">
        <v>2.7</v>
      </c>
      <c r="M20" s="9">
        <v>2.4</v>
      </c>
      <c r="N20" s="9">
        <v>2.8</v>
      </c>
      <c r="O20" s="9">
        <v>2.6</v>
      </c>
      <c r="P20" s="9">
        <v>1.8</v>
      </c>
      <c r="Q20" s="9">
        <v>2.3</v>
      </c>
      <c r="R20" s="9">
        <v>1.4</v>
      </c>
      <c r="S20" s="9">
        <v>1.4</v>
      </c>
      <c r="T20" s="9">
        <v>1.6</v>
      </c>
      <c r="U20" s="9">
        <v>1.6</v>
      </c>
      <c r="V20" s="9">
        <v>0.5</v>
      </c>
      <c r="W20" s="9">
        <v>0.9</v>
      </c>
      <c r="X20" s="9">
        <v>1.4</v>
      </c>
      <c r="Y20" s="9">
        <v>1.8</v>
      </c>
      <c r="Z20" s="40">
        <f t="shared" si="0"/>
        <v>1.7083333333333333</v>
      </c>
      <c r="AA20" s="114" t="s">
        <v>48</v>
      </c>
      <c r="AB20" s="9">
        <v>3.8</v>
      </c>
      <c r="AC20" s="136">
        <v>0.5527777777777778</v>
      </c>
      <c r="AD20" s="29">
        <v>17</v>
      </c>
      <c r="AE20" s="114" t="s">
        <v>54</v>
      </c>
      <c r="AF20" s="9">
        <v>6.3</v>
      </c>
      <c r="AG20" s="139">
        <v>0.5479166666666667</v>
      </c>
    </row>
    <row r="21" spans="1:33" ht="14.25" customHeight="1">
      <c r="A21" s="110">
        <v>18</v>
      </c>
      <c r="B21" s="13">
        <v>1.2</v>
      </c>
      <c r="C21" s="9">
        <v>1.1</v>
      </c>
      <c r="D21" s="9">
        <v>2.5</v>
      </c>
      <c r="E21" s="9">
        <v>1.8</v>
      </c>
      <c r="F21" s="9">
        <v>0.9</v>
      </c>
      <c r="G21" s="9">
        <v>0.6</v>
      </c>
      <c r="H21" s="9">
        <v>0.6</v>
      </c>
      <c r="I21" s="9">
        <v>2.3</v>
      </c>
      <c r="J21" s="9">
        <v>3.4</v>
      </c>
      <c r="K21" s="9">
        <v>2.8</v>
      </c>
      <c r="L21" s="9">
        <v>3.3</v>
      </c>
      <c r="M21" s="9">
        <v>2.4</v>
      </c>
      <c r="N21" s="9">
        <v>2.8</v>
      </c>
      <c r="O21" s="9">
        <v>2.4</v>
      </c>
      <c r="P21" s="9">
        <v>2.1</v>
      </c>
      <c r="Q21" s="9">
        <v>2.5</v>
      </c>
      <c r="R21" s="9">
        <v>2.7</v>
      </c>
      <c r="S21" s="9">
        <v>1.7</v>
      </c>
      <c r="T21" s="9">
        <v>1.1</v>
      </c>
      <c r="U21" s="9">
        <v>0.9</v>
      </c>
      <c r="V21" s="9">
        <v>0.8</v>
      </c>
      <c r="W21" s="9">
        <v>1.2</v>
      </c>
      <c r="X21" s="9">
        <v>1.3</v>
      </c>
      <c r="Y21" s="9">
        <v>1.2</v>
      </c>
      <c r="Z21" s="40">
        <f t="shared" si="0"/>
        <v>1.816666666666667</v>
      </c>
      <c r="AA21" s="114" t="s">
        <v>69</v>
      </c>
      <c r="AB21" s="9">
        <v>4.3</v>
      </c>
      <c r="AC21" s="136">
        <v>0.5368055555555555</v>
      </c>
      <c r="AD21" s="29">
        <v>18</v>
      </c>
      <c r="AE21" s="114" t="s">
        <v>58</v>
      </c>
      <c r="AF21" s="9">
        <v>6.4</v>
      </c>
      <c r="AG21" s="139">
        <v>0.5326388888888889</v>
      </c>
    </row>
    <row r="22" spans="1:33" ht="14.25" customHeight="1">
      <c r="A22" s="110">
        <v>19</v>
      </c>
      <c r="B22" s="13">
        <v>1.4</v>
      </c>
      <c r="C22" s="9">
        <v>1.1</v>
      </c>
      <c r="D22" s="9">
        <v>1.5</v>
      </c>
      <c r="E22" s="9">
        <v>0.4</v>
      </c>
      <c r="F22" s="9">
        <v>0.5</v>
      </c>
      <c r="G22" s="9">
        <v>1</v>
      </c>
      <c r="H22" s="9">
        <v>0.6</v>
      </c>
      <c r="I22" s="9">
        <v>0.7</v>
      </c>
      <c r="J22" s="9">
        <v>3.2</v>
      </c>
      <c r="K22" s="9">
        <v>1.8</v>
      </c>
      <c r="L22" s="9">
        <v>3.5</v>
      </c>
      <c r="M22" s="9">
        <v>2.5</v>
      </c>
      <c r="N22" s="9">
        <v>3</v>
      </c>
      <c r="O22" s="9">
        <v>2.9</v>
      </c>
      <c r="P22" s="9">
        <v>1.4</v>
      </c>
      <c r="Q22" s="9">
        <v>1.8</v>
      </c>
      <c r="R22" s="9">
        <v>1.3</v>
      </c>
      <c r="S22" s="9">
        <v>0.8</v>
      </c>
      <c r="T22" s="9">
        <v>1.1</v>
      </c>
      <c r="U22" s="9">
        <v>1.2</v>
      </c>
      <c r="V22" s="9">
        <v>1.5</v>
      </c>
      <c r="W22" s="9">
        <v>0.9</v>
      </c>
      <c r="X22" s="9">
        <v>0.8</v>
      </c>
      <c r="Y22" s="9">
        <v>0.6</v>
      </c>
      <c r="Z22" s="40">
        <f t="shared" si="0"/>
        <v>1.4791666666666667</v>
      </c>
      <c r="AA22" s="114" t="s">
        <v>48</v>
      </c>
      <c r="AB22" s="9">
        <v>4.2</v>
      </c>
      <c r="AC22" s="136">
        <v>0.42569444444444443</v>
      </c>
      <c r="AD22" s="29">
        <v>19</v>
      </c>
      <c r="AE22" s="114" t="s">
        <v>70</v>
      </c>
      <c r="AF22" s="9">
        <v>7.6</v>
      </c>
      <c r="AG22" s="139">
        <v>0.45555555555555555</v>
      </c>
    </row>
    <row r="23" spans="1:33" ht="14.25" customHeight="1">
      <c r="A23" s="110">
        <v>20</v>
      </c>
      <c r="B23" s="13">
        <v>0.4</v>
      </c>
      <c r="C23" s="9">
        <v>1.1</v>
      </c>
      <c r="D23" s="9">
        <v>1.3</v>
      </c>
      <c r="E23" s="9">
        <v>1</v>
      </c>
      <c r="F23" s="9">
        <v>1.3</v>
      </c>
      <c r="G23" s="9">
        <v>1.3</v>
      </c>
      <c r="H23" s="9">
        <v>0.9</v>
      </c>
      <c r="I23" s="9">
        <v>0.8</v>
      </c>
      <c r="J23" s="9">
        <v>1.4</v>
      </c>
      <c r="K23" s="9">
        <v>1.2</v>
      </c>
      <c r="L23" s="9">
        <v>0.6</v>
      </c>
      <c r="M23" s="9">
        <v>2.7</v>
      </c>
      <c r="N23" s="9">
        <v>3.5</v>
      </c>
      <c r="O23" s="9">
        <v>4.6</v>
      </c>
      <c r="P23" s="9">
        <v>3.7</v>
      </c>
      <c r="Q23" s="9">
        <v>3.3</v>
      </c>
      <c r="R23" s="9">
        <v>1.5</v>
      </c>
      <c r="S23" s="9">
        <v>1.9</v>
      </c>
      <c r="T23" s="9">
        <v>1.7</v>
      </c>
      <c r="U23" s="9">
        <v>1.2</v>
      </c>
      <c r="V23" s="9">
        <v>2.2</v>
      </c>
      <c r="W23" s="9">
        <v>1</v>
      </c>
      <c r="X23" s="9">
        <v>1.5</v>
      </c>
      <c r="Y23" s="9">
        <v>0.9</v>
      </c>
      <c r="Z23" s="40">
        <f t="shared" si="0"/>
        <v>1.7083333333333337</v>
      </c>
      <c r="AA23" s="114" t="s">
        <v>50</v>
      </c>
      <c r="AB23" s="9">
        <v>4.9</v>
      </c>
      <c r="AC23" s="136">
        <v>0.5701388888888889</v>
      </c>
      <c r="AD23" s="29">
        <v>20</v>
      </c>
      <c r="AE23" s="114" t="s">
        <v>50</v>
      </c>
      <c r="AF23" s="9">
        <v>7.9</v>
      </c>
      <c r="AG23" s="139">
        <v>0.5638888888888889</v>
      </c>
    </row>
    <row r="24" spans="1:33" ht="14.25" customHeight="1">
      <c r="A24" s="111">
        <v>21</v>
      </c>
      <c r="B24" s="19">
        <v>1.4</v>
      </c>
      <c r="C24" s="20">
        <v>0.9</v>
      </c>
      <c r="D24" s="20">
        <v>1.5</v>
      </c>
      <c r="E24" s="20">
        <v>1.5</v>
      </c>
      <c r="F24" s="20">
        <v>1.2</v>
      </c>
      <c r="G24" s="20">
        <v>0.8</v>
      </c>
      <c r="H24" s="20">
        <v>0.6</v>
      </c>
      <c r="I24" s="20">
        <v>0.6</v>
      </c>
      <c r="J24" s="20">
        <v>0.7</v>
      </c>
      <c r="K24" s="20">
        <v>0.9</v>
      </c>
      <c r="L24" s="20">
        <v>2.4</v>
      </c>
      <c r="M24" s="20">
        <v>1.6</v>
      </c>
      <c r="N24" s="20">
        <v>2</v>
      </c>
      <c r="O24" s="20">
        <v>2</v>
      </c>
      <c r="P24" s="20">
        <v>1.2</v>
      </c>
      <c r="Q24" s="20">
        <v>1.8</v>
      </c>
      <c r="R24" s="20">
        <v>0.9</v>
      </c>
      <c r="S24" s="20">
        <v>0.8</v>
      </c>
      <c r="T24" s="20">
        <v>0.6</v>
      </c>
      <c r="U24" s="20">
        <v>1.7</v>
      </c>
      <c r="V24" s="20">
        <v>0.7</v>
      </c>
      <c r="W24" s="20">
        <v>1.7</v>
      </c>
      <c r="X24" s="20">
        <v>1</v>
      </c>
      <c r="Y24" s="20">
        <v>1.1</v>
      </c>
      <c r="Z24" s="41">
        <f t="shared" si="0"/>
        <v>1.2333333333333334</v>
      </c>
      <c r="AA24" s="115" t="s">
        <v>77</v>
      </c>
      <c r="AB24" s="20">
        <v>3.5</v>
      </c>
      <c r="AC24" s="137">
        <v>0.5104166666666666</v>
      </c>
      <c r="AD24" s="30">
        <v>21</v>
      </c>
      <c r="AE24" s="115" t="s">
        <v>77</v>
      </c>
      <c r="AF24" s="20">
        <v>6.6</v>
      </c>
      <c r="AG24" s="140">
        <v>0.548611111111111</v>
      </c>
    </row>
    <row r="25" spans="1:33" ht="14.25" customHeight="1">
      <c r="A25" s="110">
        <v>22</v>
      </c>
      <c r="B25" s="13">
        <v>1.1</v>
      </c>
      <c r="C25" s="9">
        <v>1.3</v>
      </c>
      <c r="D25" s="9">
        <v>1.6</v>
      </c>
      <c r="E25" s="9">
        <v>0.9</v>
      </c>
      <c r="F25" s="9">
        <v>1.8</v>
      </c>
      <c r="G25" s="9">
        <v>0.9</v>
      </c>
      <c r="H25" s="9">
        <v>1.1</v>
      </c>
      <c r="I25" s="9">
        <v>1.2</v>
      </c>
      <c r="J25" s="9">
        <v>1.7</v>
      </c>
      <c r="K25" s="9">
        <v>1.9</v>
      </c>
      <c r="L25" s="9">
        <v>1.7</v>
      </c>
      <c r="M25" s="9">
        <v>2.4</v>
      </c>
      <c r="N25" s="9">
        <v>1.7</v>
      </c>
      <c r="O25" s="9">
        <v>6.3</v>
      </c>
      <c r="P25" s="9">
        <v>5.5</v>
      </c>
      <c r="Q25" s="9">
        <v>8</v>
      </c>
      <c r="R25" s="9">
        <v>5.7</v>
      </c>
      <c r="S25" s="9">
        <v>6.5</v>
      </c>
      <c r="T25" s="9">
        <v>6</v>
      </c>
      <c r="U25" s="9">
        <v>6.1</v>
      </c>
      <c r="V25" s="9">
        <v>5.8</v>
      </c>
      <c r="W25" s="9">
        <v>4.7</v>
      </c>
      <c r="X25" s="9">
        <v>4.8</v>
      </c>
      <c r="Y25" s="9">
        <v>4.6</v>
      </c>
      <c r="Z25" s="40">
        <f t="shared" si="0"/>
        <v>3.470833333333333</v>
      </c>
      <c r="AA25" s="114" t="s">
        <v>50</v>
      </c>
      <c r="AB25" s="9">
        <v>8.4</v>
      </c>
      <c r="AC25" s="136">
        <v>0.6708333333333334</v>
      </c>
      <c r="AD25" s="29">
        <v>22</v>
      </c>
      <c r="AE25" s="114" t="s">
        <v>50</v>
      </c>
      <c r="AF25" s="9">
        <v>13.8</v>
      </c>
      <c r="AG25" s="139">
        <v>0.6868055555555556</v>
      </c>
    </row>
    <row r="26" spans="1:33" ht="14.25" customHeight="1">
      <c r="A26" s="110">
        <v>23</v>
      </c>
      <c r="B26" s="13">
        <v>2.9</v>
      </c>
      <c r="C26" s="9">
        <v>5.2</v>
      </c>
      <c r="D26" s="9">
        <v>5</v>
      </c>
      <c r="E26" s="9">
        <v>5.1</v>
      </c>
      <c r="F26" s="9">
        <v>6.3</v>
      </c>
      <c r="G26" s="9">
        <v>4.6</v>
      </c>
      <c r="H26" s="9">
        <v>5.9</v>
      </c>
      <c r="I26" s="9">
        <v>6.5</v>
      </c>
      <c r="J26" s="9">
        <v>7.8</v>
      </c>
      <c r="K26" s="9">
        <v>8.1</v>
      </c>
      <c r="L26" s="9">
        <v>7.1</v>
      </c>
      <c r="M26" s="9">
        <v>5</v>
      </c>
      <c r="N26" s="9">
        <v>6.8</v>
      </c>
      <c r="O26" s="9">
        <v>5.2</v>
      </c>
      <c r="P26" s="9">
        <v>3.7</v>
      </c>
      <c r="Q26" s="9">
        <v>4.2</v>
      </c>
      <c r="R26" s="9">
        <v>3.2</v>
      </c>
      <c r="S26" s="9">
        <v>3.8</v>
      </c>
      <c r="T26" s="9">
        <v>2.6</v>
      </c>
      <c r="U26" s="9">
        <v>2.3</v>
      </c>
      <c r="V26" s="9">
        <v>2.8</v>
      </c>
      <c r="W26" s="9">
        <v>1.7</v>
      </c>
      <c r="X26" s="9">
        <v>1.5</v>
      </c>
      <c r="Y26" s="9">
        <v>1.2</v>
      </c>
      <c r="Z26" s="40">
        <f t="shared" si="0"/>
        <v>4.520833333333333</v>
      </c>
      <c r="AA26" s="114" t="s">
        <v>50</v>
      </c>
      <c r="AB26" s="9">
        <v>9.1</v>
      </c>
      <c r="AC26" s="136">
        <v>0.45069444444444445</v>
      </c>
      <c r="AD26" s="29">
        <v>23</v>
      </c>
      <c r="AE26" s="114" t="s">
        <v>50</v>
      </c>
      <c r="AF26" s="9">
        <v>15.8</v>
      </c>
      <c r="AG26" s="139">
        <v>0.3888888888888889</v>
      </c>
    </row>
    <row r="27" spans="1:33" ht="14.25" customHeight="1">
      <c r="A27" s="110">
        <v>24</v>
      </c>
      <c r="B27" s="13">
        <v>2.9</v>
      </c>
      <c r="C27" s="9">
        <v>4.3</v>
      </c>
      <c r="D27" s="9">
        <v>2.9</v>
      </c>
      <c r="E27" s="9">
        <v>3.3</v>
      </c>
      <c r="F27" s="9">
        <v>3.8</v>
      </c>
      <c r="G27" s="9">
        <v>5</v>
      </c>
      <c r="H27" s="9">
        <v>4.2</v>
      </c>
      <c r="I27" s="9">
        <v>3.7</v>
      </c>
      <c r="J27" s="9">
        <v>5.9</v>
      </c>
      <c r="K27" s="9">
        <v>5.1</v>
      </c>
      <c r="L27" s="9">
        <v>4.8</v>
      </c>
      <c r="M27" s="9">
        <v>4.6</v>
      </c>
      <c r="N27" s="9">
        <v>5.4</v>
      </c>
      <c r="O27" s="9">
        <v>5.9</v>
      </c>
      <c r="P27" s="9">
        <v>7</v>
      </c>
      <c r="Q27" s="9">
        <v>7.1</v>
      </c>
      <c r="R27" s="9">
        <v>5.1</v>
      </c>
      <c r="S27" s="9">
        <v>6.9</v>
      </c>
      <c r="T27" s="9">
        <v>5.6</v>
      </c>
      <c r="U27" s="9">
        <v>5</v>
      </c>
      <c r="V27" s="9">
        <v>7</v>
      </c>
      <c r="W27" s="9">
        <v>6.8</v>
      </c>
      <c r="X27" s="9">
        <v>5</v>
      </c>
      <c r="Y27" s="9">
        <v>5.9</v>
      </c>
      <c r="Z27" s="40">
        <f t="shared" si="0"/>
        <v>5.133333333333333</v>
      </c>
      <c r="AA27" s="114" t="s">
        <v>66</v>
      </c>
      <c r="AB27" s="9">
        <v>7.5</v>
      </c>
      <c r="AC27" s="136">
        <v>0.6659722222222222</v>
      </c>
      <c r="AD27" s="29">
        <v>24</v>
      </c>
      <c r="AE27" s="114" t="s">
        <v>66</v>
      </c>
      <c r="AF27" s="9">
        <v>15</v>
      </c>
      <c r="AG27" s="139">
        <v>0.8930555555555556</v>
      </c>
    </row>
    <row r="28" spans="1:33" ht="14.25" customHeight="1">
      <c r="A28" s="110">
        <v>25</v>
      </c>
      <c r="B28" s="13">
        <v>5.5</v>
      </c>
      <c r="C28" s="9">
        <v>8.8</v>
      </c>
      <c r="D28" s="9">
        <v>8.8</v>
      </c>
      <c r="E28" s="9">
        <v>7.7</v>
      </c>
      <c r="F28" s="9">
        <v>9</v>
      </c>
      <c r="G28" s="9">
        <v>9.1</v>
      </c>
      <c r="H28" s="9">
        <v>8.8</v>
      </c>
      <c r="I28" s="9">
        <v>10.6</v>
      </c>
      <c r="J28" s="9">
        <v>10.4</v>
      </c>
      <c r="K28" s="9">
        <v>10.7</v>
      </c>
      <c r="L28" s="9">
        <v>11.4</v>
      </c>
      <c r="M28" s="9">
        <v>5.4</v>
      </c>
      <c r="N28" s="9">
        <v>2.6</v>
      </c>
      <c r="O28" s="9">
        <v>6.5</v>
      </c>
      <c r="P28" s="9">
        <v>6.5</v>
      </c>
      <c r="Q28" s="9">
        <v>5.3</v>
      </c>
      <c r="R28" s="9">
        <v>2.5</v>
      </c>
      <c r="S28" s="9">
        <v>1.6</v>
      </c>
      <c r="T28" s="9">
        <v>2.7</v>
      </c>
      <c r="U28" s="9">
        <v>4.4</v>
      </c>
      <c r="V28" s="9">
        <v>4.1</v>
      </c>
      <c r="W28" s="9">
        <v>1.4</v>
      </c>
      <c r="X28" s="9">
        <v>1.4</v>
      </c>
      <c r="Y28" s="9">
        <v>0.8</v>
      </c>
      <c r="Z28" s="40">
        <f t="shared" si="0"/>
        <v>6.083333333333335</v>
      </c>
      <c r="AA28" s="114" t="s">
        <v>66</v>
      </c>
      <c r="AB28" s="9">
        <v>12.8</v>
      </c>
      <c r="AC28" s="136">
        <v>0.4472222222222222</v>
      </c>
      <c r="AD28" s="29">
        <v>25</v>
      </c>
      <c r="AE28" s="114" t="s">
        <v>66</v>
      </c>
      <c r="AF28" s="9">
        <v>21.9</v>
      </c>
      <c r="AG28" s="139">
        <v>0.4465277777777778</v>
      </c>
    </row>
    <row r="29" spans="1:33" ht="14.25" customHeight="1">
      <c r="A29" s="110">
        <v>26</v>
      </c>
      <c r="B29" s="13">
        <v>2</v>
      </c>
      <c r="C29" s="9">
        <v>1.4</v>
      </c>
      <c r="D29" s="9">
        <v>1.4</v>
      </c>
      <c r="E29" s="9">
        <v>1.2</v>
      </c>
      <c r="F29" s="9">
        <v>1.6</v>
      </c>
      <c r="G29" s="9">
        <v>1.5</v>
      </c>
      <c r="H29" s="9">
        <v>0.7</v>
      </c>
      <c r="I29" s="9">
        <v>2.9</v>
      </c>
      <c r="J29" s="9">
        <v>3.3</v>
      </c>
      <c r="K29" s="9">
        <v>3.3</v>
      </c>
      <c r="L29" s="9">
        <v>3.1</v>
      </c>
      <c r="M29" s="9">
        <v>3.9</v>
      </c>
      <c r="N29" s="9">
        <v>2.9</v>
      </c>
      <c r="O29" s="9">
        <v>3.2</v>
      </c>
      <c r="P29" s="9">
        <v>2.8</v>
      </c>
      <c r="Q29" s="9">
        <v>3.8</v>
      </c>
      <c r="R29" s="9">
        <v>2.2</v>
      </c>
      <c r="S29" s="9">
        <v>2.5</v>
      </c>
      <c r="T29" s="9">
        <v>3</v>
      </c>
      <c r="U29" s="9">
        <v>3.3</v>
      </c>
      <c r="V29" s="9">
        <v>1.8</v>
      </c>
      <c r="W29" s="9">
        <v>0.8</v>
      </c>
      <c r="X29" s="9">
        <v>1.1</v>
      </c>
      <c r="Y29" s="9">
        <v>1.3</v>
      </c>
      <c r="Z29" s="40">
        <f t="shared" si="0"/>
        <v>2.291666666666666</v>
      </c>
      <c r="AA29" s="114" t="s">
        <v>56</v>
      </c>
      <c r="AB29" s="9">
        <v>4.8</v>
      </c>
      <c r="AC29" s="136">
        <v>0.49375</v>
      </c>
      <c r="AD29" s="29">
        <v>26</v>
      </c>
      <c r="AE29" s="114" t="s">
        <v>56</v>
      </c>
      <c r="AF29" s="9">
        <v>7.4</v>
      </c>
      <c r="AG29" s="139">
        <v>0.7270833333333333</v>
      </c>
    </row>
    <row r="30" spans="1:33" ht="14.25" customHeight="1">
      <c r="A30" s="110">
        <v>27</v>
      </c>
      <c r="B30" s="13">
        <v>1.1</v>
      </c>
      <c r="C30" s="9">
        <v>2</v>
      </c>
      <c r="D30" s="9">
        <v>1.8</v>
      </c>
      <c r="E30" s="9">
        <v>2.7</v>
      </c>
      <c r="F30" s="9">
        <v>1.9</v>
      </c>
      <c r="G30" s="9">
        <v>2</v>
      </c>
      <c r="H30" s="9">
        <v>2.2</v>
      </c>
      <c r="I30" s="9">
        <v>2.5</v>
      </c>
      <c r="J30" s="9">
        <v>2.2</v>
      </c>
      <c r="K30" s="9">
        <v>2.4</v>
      </c>
      <c r="L30" s="9">
        <v>3.3</v>
      </c>
      <c r="M30" s="9">
        <v>3</v>
      </c>
      <c r="N30" s="9">
        <v>3.7</v>
      </c>
      <c r="O30" s="9">
        <v>3.7</v>
      </c>
      <c r="P30" s="9">
        <v>2.6</v>
      </c>
      <c r="Q30" s="9">
        <v>2.7</v>
      </c>
      <c r="R30" s="9">
        <v>2</v>
      </c>
      <c r="S30" s="9">
        <v>1.3</v>
      </c>
      <c r="T30" s="9">
        <v>1.5</v>
      </c>
      <c r="U30" s="9">
        <v>1.5</v>
      </c>
      <c r="V30" s="9">
        <v>1.5</v>
      </c>
      <c r="W30" s="9">
        <v>1.1</v>
      </c>
      <c r="X30" s="9">
        <v>1.7</v>
      </c>
      <c r="Y30" s="9">
        <v>1.3</v>
      </c>
      <c r="Z30" s="40">
        <f t="shared" si="0"/>
        <v>2.154166666666667</v>
      </c>
      <c r="AA30" s="114" t="s">
        <v>50</v>
      </c>
      <c r="AB30" s="9">
        <v>4.1</v>
      </c>
      <c r="AC30" s="136">
        <v>0.5479166666666667</v>
      </c>
      <c r="AD30" s="29">
        <v>27</v>
      </c>
      <c r="AE30" s="114" t="s">
        <v>66</v>
      </c>
      <c r="AF30" s="9">
        <v>7.5</v>
      </c>
      <c r="AG30" s="139">
        <v>0.6472222222222223</v>
      </c>
    </row>
    <row r="31" spans="1:33" ht="14.25" customHeight="1">
      <c r="A31" s="110">
        <v>28</v>
      </c>
      <c r="B31" s="13">
        <v>1.4</v>
      </c>
      <c r="C31" s="9">
        <v>2.1</v>
      </c>
      <c r="D31" s="9">
        <v>2.2</v>
      </c>
      <c r="E31" s="9">
        <v>2.3</v>
      </c>
      <c r="F31" s="9">
        <v>0.9</v>
      </c>
      <c r="G31" s="9">
        <v>1.1</v>
      </c>
      <c r="H31" s="9">
        <v>2.4</v>
      </c>
      <c r="I31" s="9">
        <v>2.4</v>
      </c>
      <c r="J31" s="9">
        <v>1.4</v>
      </c>
      <c r="K31" s="9">
        <v>1.1</v>
      </c>
      <c r="L31" s="9">
        <v>0.4</v>
      </c>
      <c r="M31" s="9">
        <v>0.5</v>
      </c>
      <c r="N31" s="9">
        <v>0.9</v>
      </c>
      <c r="O31" s="9">
        <v>1.3</v>
      </c>
      <c r="P31" s="9">
        <v>0.3</v>
      </c>
      <c r="Q31" s="9">
        <v>0.8</v>
      </c>
      <c r="R31" s="9">
        <v>1.9</v>
      </c>
      <c r="S31" s="9">
        <v>0.5</v>
      </c>
      <c r="T31" s="9">
        <v>0.9</v>
      </c>
      <c r="U31" s="9">
        <v>1.3</v>
      </c>
      <c r="V31" s="9">
        <v>1.6</v>
      </c>
      <c r="W31" s="9">
        <v>1.5</v>
      </c>
      <c r="X31" s="9">
        <v>0.9</v>
      </c>
      <c r="Y31" s="9">
        <v>1.8</v>
      </c>
      <c r="Z31" s="40">
        <f t="shared" si="0"/>
        <v>1.3291666666666666</v>
      </c>
      <c r="AA31" s="114" t="s">
        <v>56</v>
      </c>
      <c r="AB31" s="9">
        <v>4</v>
      </c>
      <c r="AC31" s="136">
        <v>0.2847222222222222</v>
      </c>
      <c r="AD31" s="29">
        <v>28</v>
      </c>
      <c r="AE31" s="114" t="s">
        <v>77</v>
      </c>
      <c r="AF31" s="9">
        <v>7.2</v>
      </c>
      <c r="AG31" s="139">
        <v>0.3215277777777778</v>
      </c>
    </row>
    <row r="32" spans="1:33" ht="14.25" customHeight="1">
      <c r="A32" s="110">
        <v>29</v>
      </c>
      <c r="B32" s="13">
        <v>0.8</v>
      </c>
      <c r="C32" s="9">
        <v>1.2</v>
      </c>
      <c r="D32" s="9">
        <v>2.6</v>
      </c>
      <c r="E32" s="9">
        <v>4.6</v>
      </c>
      <c r="F32" s="9">
        <v>1.4</v>
      </c>
      <c r="G32" s="9">
        <v>1.3</v>
      </c>
      <c r="H32" s="9">
        <v>0.8</v>
      </c>
      <c r="I32" s="9">
        <v>2</v>
      </c>
      <c r="J32" s="9">
        <v>1</v>
      </c>
      <c r="K32" s="9">
        <v>2.5</v>
      </c>
      <c r="L32" s="9">
        <v>2.2</v>
      </c>
      <c r="M32" s="9">
        <v>2.7</v>
      </c>
      <c r="N32" s="9">
        <v>2.8</v>
      </c>
      <c r="O32" s="9">
        <v>2.2</v>
      </c>
      <c r="P32" s="9">
        <v>2.2</v>
      </c>
      <c r="Q32" s="9">
        <v>1.5</v>
      </c>
      <c r="R32" s="9">
        <v>1.2</v>
      </c>
      <c r="S32" s="9">
        <v>1</v>
      </c>
      <c r="T32" s="9">
        <v>1</v>
      </c>
      <c r="U32" s="9">
        <v>1.7</v>
      </c>
      <c r="V32" s="9">
        <v>1.1</v>
      </c>
      <c r="W32" s="9">
        <v>1.2</v>
      </c>
      <c r="X32" s="9">
        <v>1</v>
      </c>
      <c r="Y32" s="9">
        <v>1.7</v>
      </c>
      <c r="Z32" s="40">
        <f t="shared" si="0"/>
        <v>1.7375000000000005</v>
      </c>
      <c r="AA32" s="114" t="s">
        <v>47</v>
      </c>
      <c r="AB32" s="9">
        <v>4.9</v>
      </c>
      <c r="AC32" s="136">
        <v>0.1388888888888889</v>
      </c>
      <c r="AD32" s="29">
        <v>29</v>
      </c>
      <c r="AE32" s="114" t="s">
        <v>53</v>
      </c>
      <c r="AF32" s="9">
        <v>8.9</v>
      </c>
      <c r="AG32" s="139">
        <v>0.13472222222222222</v>
      </c>
    </row>
    <row r="33" spans="1:33" ht="14.25" customHeight="1">
      <c r="A33" s="110">
        <v>30</v>
      </c>
      <c r="B33" s="13">
        <v>1.1</v>
      </c>
      <c r="C33" s="9">
        <v>0.8</v>
      </c>
      <c r="D33" s="9">
        <v>2</v>
      </c>
      <c r="E33" s="9">
        <v>1</v>
      </c>
      <c r="F33" s="9">
        <v>1.7</v>
      </c>
      <c r="G33" s="9">
        <v>1.8</v>
      </c>
      <c r="H33" s="9">
        <v>1.9</v>
      </c>
      <c r="I33" s="9">
        <v>2.3</v>
      </c>
      <c r="J33" s="9">
        <v>2.4</v>
      </c>
      <c r="K33" s="9">
        <v>2.7</v>
      </c>
      <c r="L33" s="9">
        <v>2</v>
      </c>
      <c r="M33" s="9">
        <v>2.5</v>
      </c>
      <c r="N33" s="9">
        <v>0.7</v>
      </c>
      <c r="O33" s="9">
        <v>0.8</v>
      </c>
      <c r="P33" s="9">
        <v>0.5</v>
      </c>
      <c r="Q33" s="9">
        <v>1.8</v>
      </c>
      <c r="R33" s="9">
        <v>2.4</v>
      </c>
      <c r="S33" s="9">
        <v>1.7</v>
      </c>
      <c r="T33" s="9">
        <v>3.1</v>
      </c>
      <c r="U33" s="9">
        <v>2.5</v>
      </c>
      <c r="V33" s="9">
        <v>1.9</v>
      </c>
      <c r="W33" s="9">
        <v>2.4</v>
      </c>
      <c r="X33" s="9">
        <v>1.9</v>
      </c>
      <c r="Y33" s="9">
        <v>1.6</v>
      </c>
      <c r="Z33" s="40">
        <f t="shared" si="0"/>
        <v>1.8125</v>
      </c>
      <c r="AA33" s="114" t="s">
        <v>50</v>
      </c>
      <c r="AB33" s="9">
        <v>3.7</v>
      </c>
      <c r="AC33" s="136">
        <v>0.43194444444444446</v>
      </c>
      <c r="AD33" s="29">
        <v>30</v>
      </c>
      <c r="AE33" s="114" t="s">
        <v>50</v>
      </c>
      <c r="AF33" s="9">
        <v>5.9</v>
      </c>
      <c r="AG33" s="139">
        <v>0.4298611111111111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36"/>
      <c r="AD34" s="29">
        <v>31</v>
      </c>
      <c r="AE34" s="114"/>
      <c r="AF34" s="9"/>
      <c r="AG34" s="139"/>
    </row>
    <row r="35" spans="1:33" ht="14.25" customHeight="1">
      <c r="A35" s="112" t="s">
        <v>14</v>
      </c>
      <c r="B35" s="26">
        <f aca="true" t="shared" si="1" ref="B35:K35">AVERAGE(B4:B34)</f>
        <v>2.05</v>
      </c>
      <c r="C35" s="27">
        <f t="shared" si="1"/>
        <v>2.1966666666666663</v>
      </c>
      <c r="D35" s="27">
        <f t="shared" si="1"/>
        <v>2.363333333333333</v>
      </c>
      <c r="E35" s="27">
        <f t="shared" si="1"/>
        <v>2.2233333333333336</v>
      </c>
      <c r="F35" s="27">
        <f t="shared" si="1"/>
        <v>2.493333333333333</v>
      </c>
      <c r="G35" s="27">
        <f t="shared" si="1"/>
        <v>2.3366666666666664</v>
      </c>
      <c r="H35" s="27">
        <f t="shared" si="1"/>
        <v>2.463333333333334</v>
      </c>
      <c r="I35" s="27">
        <f t="shared" si="1"/>
        <v>2.8466666666666667</v>
      </c>
      <c r="J35" s="27">
        <f t="shared" si="1"/>
        <v>3.2600000000000007</v>
      </c>
      <c r="K35" s="27">
        <f t="shared" si="1"/>
        <v>3.44</v>
      </c>
      <c r="L35" s="27">
        <f aca="true" t="shared" si="2" ref="L35:Z35">AVERAGE(L4:L34)</f>
        <v>3.4066666666666667</v>
      </c>
      <c r="M35" s="27">
        <f t="shared" si="2"/>
        <v>3.0833333333333335</v>
      </c>
      <c r="N35" s="27">
        <f t="shared" si="2"/>
        <v>3.0566666666666666</v>
      </c>
      <c r="O35" s="27">
        <f t="shared" si="2"/>
        <v>3.43</v>
      </c>
      <c r="P35" s="27">
        <f t="shared" si="2"/>
        <v>3.13</v>
      </c>
      <c r="Q35" s="27">
        <f t="shared" si="2"/>
        <v>3.2333333333333325</v>
      </c>
      <c r="R35" s="27">
        <f t="shared" si="2"/>
        <v>2.7633333333333336</v>
      </c>
      <c r="S35" s="27">
        <f t="shared" si="2"/>
        <v>2.3899999999999997</v>
      </c>
      <c r="T35" s="27">
        <f t="shared" si="2"/>
        <v>2.476666666666667</v>
      </c>
      <c r="U35" s="27">
        <f t="shared" si="2"/>
        <v>2.49</v>
      </c>
      <c r="V35" s="27">
        <f t="shared" si="2"/>
        <v>2.326666666666666</v>
      </c>
      <c r="W35" s="27">
        <f t="shared" si="2"/>
        <v>2.2100000000000004</v>
      </c>
      <c r="X35" s="27">
        <f t="shared" si="2"/>
        <v>2.11</v>
      </c>
      <c r="Y35" s="27">
        <f t="shared" si="2"/>
        <v>2.13</v>
      </c>
      <c r="Z35" s="42">
        <f t="shared" si="2"/>
        <v>2.662916666666667</v>
      </c>
      <c r="AA35" s="116"/>
      <c r="AB35" s="27">
        <f>AVERAGE(AB4:AB34)</f>
        <v>5.536666666666667</v>
      </c>
      <c r="AC35" s="37"/>
      <c r="AD35" s="37"/>
      <c r="AE35" s="116"/>
      <c r="AF35" s="27">
        <f>AVERAGE(AF4:AF34)</f>
        <v>9.779999999999998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12.8</v>
      </c>
      <c r="O38" s="133" t="s">
        <v>66</v>
      </c>
      <c r="P38" s="134">
        <v>25</v>
      </c>
      <c r="Q38" s="147">
        <v>0.4472222222222222</v>
      </c>
      <c r="T38" s="19">
        <f>MAX(風速2)</f>
        <v>21.9</v>
      </c>
      <c r="U38" s="133" t="s">
        <v>66</v>
      </c>
      <c r="V38" s="134">
        <v>25</v>
      </c>
      <c r="W38" s="147">
        <v>0.4465277777777778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51"/>
      <c r="P39" s="151"/>
      <c r="Q39" s="152"/>
      <c r="T39" s="35"/>
      <c r="U39" s="151"/>
      <c r="V39" s="151"/>
      <c r="W39" s="152"/>
    </row>
    <row r="40" spans="14:23" ht="14.25" customHeight="1">
      <c r="N40" s="36"/>
      <c r="O40" s="149"/>
      <c r="P40" s="149"/>
      <c r="Q40" s="150"/>
      <c r="T40" s="36"/>
      <c r="U40" s="149"/>
      <c r="V40" s="149"/>
      <c r="W40" s="150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2011-01-02T01:16:03Z</cp:lastPrinted>
  <dcterms:created xsi:type="dcterms:W3CDTF">1997-02-12T01:56:17Z</dcterms:created>
  <dcterms:modified xsi:type="dcterms:W3CDTF">2011-01-04T01:42:36Z</dcterms:modified>
  <cp:category/>
  <cp:version/>
  <cp:contentType/>
  <cp:contentStatus/>
</cp:coreProperties>
</file>