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<sst xmlns="http://schemas.openxmlformats.org/spreadsheetml/2006/main" count="227" uniqueCount="47">
  <si>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</si>
  <si>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</si>
  <si>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</si>
  <si>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</si>
  <si>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</si>
  <si>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</si>
  <si>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</si>
  <si>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</si>
  <si>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</si>
  <si>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</si>
  <si>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</si>
  <si>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</si>
  <si>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</si>
  <si>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</si>
  <si>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</si>
  <si>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</si>
  <si>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</si>
  <si>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</si>
  <si>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</si>
  <si>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</si>
  <si>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</si>
  <si>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</si>
  <si>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</si>
  <si>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</si>
  <si>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</si>
  <si>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</si>
  <si>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</si>
  <si>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</si>
  <si>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</si>
  <si>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</si>
  <si>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</si>
  <si>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</si>
  <si>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</si>
  <si>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</si>
  <si>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</si>
  <si>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</si>
  <si>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</si>
  <si>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</si>
  <si>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</si>
  <si>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</si>
  <si>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</si>
  <si>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</si>
  <si>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</si>
  <si>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2011年</t>
  </si>
  <si>
    <t>****</t>
  </si>
  <si>
    <t>****</t>
  </si>
  <si>
    <t>12日と13日を除く可照時間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</si>
</sst>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38" fillId="6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1" applyFont="1" applyFill="1" applyBorder="1" applyAlignment="1" applyProtection="1">
      <alignment horizontal="distributed"/>
      <protection/>
    </xf>
    <xf numFmtId="176" fontId="14" fillId="20" borderId="21" xfId="61" applyFont="1" applyFill="1" applyBorder="1" applyProtection="1">
      <alignment/>
      <protection/>
    </xf>
    <xf numFmtId="176" fontId="14" fillId="20" borderId="33" xfId="61" applyFont="1" applyFill="1" applyBorder="1" applyProtection="1">
      <alignment/>
      <protection/>
    </xf>
    <xf numFmtId="176" fontId="14" fillId="20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19" borderId="38" xfId="60" applyFont="1" applyFill="1" applyBorder="1" applyAlignment="1">
      <alignment horizontal="center"/>
      <protection/>
    </xf>
    <xf numFmtId="0" fontId="0" fillId="21" borderId="37" xfId="60" applyFont="1" applyFill="1" applyBorder="1" applyAlignment="1">
      <alignment/>
      <protection/>
    </xf>
    <xf numFmtId="0" fontId="15" fillId="18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  <xf numFmtId="0" fontId="2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>
                <c:ptCount val="12"/>
                <c:pt idx="0">
                  <c:v>227.29999999999995</c:v>
                </c:pt>
                <c:pt idx="1">
                  <c:v>166.60000000000005</c:v>
                </c:pt>
                <c:pt idx="2">
                  <c:v>201.4</c:v>
                </c:pt>
                <c:pt idx="3">
                  <c:v>218.70000000000002</c:v>
                </c:pt>
                <c:pt idx="4">
                  <c:v>158.1</c:v>
                </c:pt>
                <c:pt idx="5">
                  <c:v>132.39999999999998</c:v>
                </c:pt>
                <c:pt idx="6">
                  <c:v>201.20000000000002</c:v>
                </c:pt>
                <c:pt idx="7">
                  <c:v>186.20000000000002</c:v>
                </c:pt>
                <c:pt idx="8">
                  <c:v>191.59999999999997</c:v>
                </c:pt>
                <c:pt idx="9">
                  <c:v>151.9</c:v>
                </c:pt>
                <c:pt idx="10">
                  <c:v>146.8</c:v>
                </c:pt>
                <c:pt idx="11">
                  <c:v>177.69999999999996</c:v>
                </c:pt>
              </c:numCache>
            </c:numRef>
          </c:val>
        </c:ser>
        <c:overlap val="30"/>
        <c:axId val="52870951"/>
        <c:axId val="6076512"/>
      </c:bar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512"/>
        <c:crosses val="autoZero"/>
        <c:auto val="0"/>
        <c:lblOffset val="100"/>
        <c:tickLblSkip val="1"/>
        <c:noMultiLvlLbl val="0"/>
      </c:catAx>
      <c:valAx>
        <c:axId val="607651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09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5434"/>
        <c:crosses val="autoZero"/>
        <c:auto val="0"/>
        <c:lblOffset val="100"/>
        <c:tickLblSkip val="1"/>
        <c:noMultiLvlLbl val="0"/>
      </c:catAx>
      <c:valAx>
        <c:axId val="224354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2011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0.1</v>
      </c>
      <c r="G3" s="42">
        <v>0</v>
      </c>
      <c r="H3" s="42">
        <v>0</v>
      </c>
      <c r="I3" s="42">
        <v>0</v>
      </c>
      <c r="J3" s="42">
        <v>0.1</v>
      </c>
      <c r="K3" s="42">
        <v>0.5</v>
      </c>
      <c r="L3" s="42">
        <v>0.4</v>
      </c>
      <c r="M3" s="42">
        <v>0.1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1.3000000000000003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0.5</v>
      </c>
      <c r="G4" s="44">
        <v>1</v>
      </c>
      <c r="H4" s="44">
        <v>0.9</v>
      </c>
      <c r="I4" s="44">
        <v>0.2</v>
      </c>
      <c r="J4" s="44">
        <v>0.3</v>
      </c>
      <c r="K4" s="44">
        <v>0.7</v>
      </c>
      <c r="L4" s="44">
        <v>1</v>
      </c>
      <c r="M4" s="44">
        <v>0.8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5.499999999999999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0.8</v>
      </c>
      <c r="G5" s="44">
        <v>1</v>
      </c>
      <c r="H5" s="44">
        <v>1</v>
      </c>
      <c r="I5" s="44">
        <v>1</v>
      </c>
      <c r="J5" s="44">
        <v>1</v>
      </c>
      <c r="K5" s="44">
        <v>0.6</v>
      </c>
      <c r="L5" s="44">
        <v>0.9</v>
      </c>
      <c r="M5" s="44">
        <v>0.5</v>
      </c>
      <c r="N5" s="44">
        <v>0.8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7.699999999999999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1</v>
      </c>
      <c r="H6" s="44">
        <v>1</v>
      </c>
      <c r="I6" s="44">
        <v>1</v>
      </c>
      <c r="J6" s="44">
        <v>0.8</v>
      </c>
      <c r="K6" s="44">
        <v>0.9</v>
      </c>
      <c r="L6" s="44">
        <v>1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7.8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8.5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0.4</v>
      </c>
      <c r="G8" s="44">
        <v>1</v>
      </c>
      <c r="H8" s="44">
        <v>1</v>
      </c>
      <c r="I8" s="44">
        <v>1</v>
      </c>
      <c r="J8" s="44">
        <v>0.8</v>
      </c>
      <c r="K8" s="44">
        <v>0.7</v>
      </c>
      <c r="L8" s="44">
        <v>1</v>
      </c>
      <c r="M8" s="44">
        <v>0.9</v>
      </c>
      <c r="N8" s="44">
        <v>1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7.9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0.8</v>
      </c>
      <c r="J9" s="44">
        <v>0.9</v>
      </c>
      <c r="K9" s="44">
        <v>0.8</v>
      </c>
      <c r="L9" s="44">
        <v>0.9</v>
      </c>
      <c r="M9" s="44">
        <v>1</v>
      </c>
      <c r="N9" s="44">
        <v>1</v>
      </c>
      <c r="O9" s="44">
        <v>0.2</v>
      </c>
      <c r="P9" s="44">
        <v>0</v>
      </c>
      <c r="Q9" s="44">
        <v>0</v>
      </c>
      <c r="R9" s="44">
        <v>0</v>
      </c>
      <c r="S9" s="47">
        <f t="shared" si="0"/>
        <v>8.5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0.9</v>
      </c>
      <c r="H11" s="44">
        <v>0.9</v>
      </c>
      <c r="I11" s="44">
        <v>1</v>
      </c>
      <c r="J11" s="44">
        <v>1</v>
      </c>
      <c r="K11" s="44">
        <v>0.5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4.9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1</v>
      </c>
      <c r="H13" s="42">
        <v>0.9</v>
      </c>
      <c r="I13" s="42">
        <v>0.7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7.8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0.4</v>
      </c>
      <c r="G14" s="44">
        <v>0.8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9.200000000000001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9.200000000000001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0.5</v>
      </c>
      <c r="H17" s="44">
        <v>0.5</v>
      </c>
      <c r="I17" s="44">
        <v>0.9</v>
      </c>
      <c r="J17" s="44">
        <v>1</v>
      </c>
      <c r="K17" s="44">
        <v>0.9</v>
      </c>
      <c r="L17" s="44">
        <v>0.2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4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1</v>
      </c>
      <c r="H18" s="44">
        <v>1</v>
      </c>
      <c r="I18" s="44">
        <v>1</v>
      </c>
      <c r="J18" s="44">
        <v>0.9</v>
      </c>
      <c r="K18" s="44">
        <v>1</v>
      </c>
      <c r="L18" s="44">
        <v>0.3</v>
      </c>
      <c r="M18" s="44">
        <v>1</v>
      </c>
      <c r="N18" s="44">
        <v>0.9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7.5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0.7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0.8</v>
      </c>
      <c r="M19" s="44">
        <v>1</v>
      </c>
      <c r="N19" s="44">
        <v>1</v>
      </c>
      <c r="O19" s="44">
        <v>0.3</v>
      </c>
      <c r="P19" s="44">
        <v>0</v>
      </c>
      <c r="Q19" s="44">
        <v>0</v>
      </c>
      <c r="R19" s="44">
        <v>0</v>
      </c>
      <c r="S19" s="47">
        <f t="shared" si="0"/>
        <v>8.8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0.4</v>
      </c>
      <c r="G20" s="44">
        <v>0.9</v>
      </c>
      <c r="H20" s="44">
        <v>1</v>
      </c>
      <c r="I20" s="44">
        <v>1</v>
      </c>
      <c r="J20" s="44">
        <v>1</v>
      </c>
      <c r="K20" s="44">
        <v>0.9</v>
      </c>
      <c r="L20" s="44">
        <v>0.9</v>
      </c>
      <c r="M20" s="44">
        <v>0.9</v>
      </c>
      <c r="N20" s="44">
        <v>1</v>
      </c>
      <c r="O20" s="44">
        <v>0.3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8.3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0.4</v>
      </c>
      <c r="L21" s="44">
        <v>0</v>
      </c>
      <c r="M21" s="44">
        <v>0</v>
      </c>
      <c r="N21" s="44">
        <v>0.6</v>
      </c>
      <c r="O21" s="44">
        <v>0.3</v>
      </c>
      <c r="P21" s="44">
        <v>0</v>
      </c>
      <c r="Q21" s="44">
        <v>0</v>
      </c>
      <c r="R21" s="44">
        <v>0</v>
      </c>
      <c r="S21" s="47">
        <f t="shared" si="2"/>
        <v>6.2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0.7</v>
      </c>
      <c r="L22" s="44">
        <v>0.4</v>
      </c>
      <c r="M22" s="44">
        <v>0.9</v>
      </c>
      <c r="N22" s="44">
        <v>1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2"/>
        <v>8.4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0.8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0.4</v>
      </c>
      <c r="P23" s="42">
        <v>0</v>
      </c>
      <c r="Q23" s="42">
        <v>0</v>
      </c>
      <c r="R23" s="42">
        <v>0</v>
      </c>
      <c r="S23" s="46">
        <f t="shared" si="2"/>
        <v>9.200000000000001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0.9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0.1</v>
      </c>
      <c r="N24" s="44">
        <v>0.3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7.7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1</v>
      </c>
      <c r="M25" s="44">
        <v>0.8</v>
      </c>
      <c r="N25" s="44">
        <v>0.5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8.100000000000001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0.2</v>
      </c>
      <c r="K26" s="44">
        <v>0.9</v>
      </c>
      <c r="L26" s="44">
        <v>1</v>
      </c>
      <c r="M26" s="44">
        <v>0.9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3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0.9</v>
      </c>
      <c r="G27" s="44">
        <v>1</v>
      </c>
      <c r="H27" s="44">
        <v>1</v>
      </c>
      <c r="I27" s="44">
        <v>1</v>
      </c>
      <c r="J27" s="44">
        <v>0.7</v>
      </c>
      <c r="K27" s="44">
        <v>0.3</v>
      </c>
      <c r="L27" s="44">
        <v>0.7</v>
      </c>
      <c r="M27" s="44">
        <v>0.8</v>
      </c>
      <c r="N27" s="44">
        <v>0.9</v>
      </c>
      <c r="O27" s="44">
        <v>0.4</v>
      </c>
      <c r="P27" s="44">
        <v>0</v>
      </c>
      <c r="Q27" s="44">
        <v>0</v>
      </c>
      <c r="R27" s="44">
        <v>0</v>
      </c>
      <c r="S27" s="47">
        <f t="shared" si="2"/>
        <v>7.7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0.3</v>
      </c>
      <c r="O28" s="44">
        <v>0</v>
      </c>
      <c r="P28" s="44">
        <v>0</v>
      </c>
      <c r="Q28" s="44">
        <v>0</v>
      </c>
      <c r="R28" s="44">
        <v>0</v>
      </c>
      <c r="S28" s="47">
        <f t="shared" si="2"/>
        <v>8.3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0.5</v>
      </c>
      <c r="G29" s="44">
        <v>0.7</v>
      </c>
      <c r="H29" s="44">
        <v>1</v>
      </c>
      <c r="I29" s="44">
        <v>1</v>
      </c>
      <c r="J29" s="44">
        <v>1</v>
      </c>
      <c r="K29" s="44">
        <v>1</v>
      </c>
      <c r="L29" s="44">
        <v>0.7</v>
      </c>
      <c r="M29" s="44">
        <v>0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6.2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0.6</v>
      </c>
      <c r="G30" s="44">
        <v>1</v>
      </c>
      <c r="H30" s="44">
        <v>1</v>
      </c>
      <c r="I30" s="44">
        <v>1</v>
      </c>
      <c r="J30" s="44">
        <v>0.8</v>
      </c>
      <c r="K30" s="44">
        <v>0.8</v>
      </c>
      <c r="L30" s="44">
        <v>0.7</v>
      </c>
      <c r="M30" s="44">
        <v>1</v>
      </c>
      <c r="N30" s="44">
        <v>1</v>
      </c>
      <c r="O30" s="44">
        <v>0.4</v>
      </c>
      <c r="P30" s="44">
        <v>0</v>
      </c>
      <c r="Q30" s="44">
        <v>0</v>
      </c>
      <c r="R30" s="44">
        <v>0</v>
      </c>
      <c r="S30" s="47">
        <f t="shared" si="2"/>
        <v>8.3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1</v>
      </c>
      <c r="H31" s="44">
        <v>0.9</v>
      </c>
      <c r="I31" s="44">
        <v>0</v>
      </c>
      <c r="J31" s="44">
        <v>0.7</v>
      </c>
      <c r="K31" s="44">
        <v>0.8</v>
      </c>
      <c r="L31" s="44">
        <v>0.8</v>
      </c>
      <c r="M31" s="44">
        <v>0.8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5.3999999999999995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1</v>
      </c>
      <c r="G32" s="44">
        <v>1</v>
      </c>
      <c r="H32" s="44">
        <v>1</v>
      </c>
      <c r="I32" s="44">
        <v>1</v>
      </c>
      <c r="J32" s="44">
        <v>0.5</v>
      </c>
      <c r="K32" s="44">
        <v>0.3</v>
      </c>
      <c r="L32" s="44">
        <v>0.5</v>
      </c>
      <c r="M32" s="44">
        <v>0.4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7.2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0.1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0.7</v>
      </c>
      <c r="L33" s="44">
        <v>0.6</v>
      </c>
      <c r="M33" s="44">
        <v>1</v>
      </c>
      <c r="N33" s="44">
        <v>0.6</v>
      </c>
      <c r="O33" s="44">
        <v>0.5</v>
      </c>
      <c r="P33" s="44">
        <v>0</v>
      </c>
      <c r="Q33" s="44">
        <v>0</v>
      </c>
      <c r="R33" s="44">
        <v>0</v>
      </c>
      <c r="S33" s="47">
        <f t="shared" si="2"/>
        <v>8.5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0.1</v>
      </c>
      <c r="F34" s="112">
        <f t="shared" si="4"/>
        <v>19.300000000000004</v>
      </c>
      <c r="G34" s="112">
        <f t="shared" si="4"/>
        <v>27.8</v>
      </c>
      <c r="H34" s="112">
        <f t="shared" si="4"/>
        <v>28.1</v>
      </c>
      <c r="I34" s="112">
        <f t="shared" si="4"/>
        <v>26.6</v>
      </c>
      <c r="J34" s="112">
        <f t="shared" si="4"/>
        <v>26.7</v>
      </c>
      <c r="K34" s="112">
        <f t="shared" si="4"/>
        <v>25.3</v>
      </c>
      <c r="L34" s="112">
        <f t="shared" si="4"/>
        <v>23.8</v>
      </c>
      <c r="M34" s="112">
        <f t="shared" si="4"/>
        <v>22.900000000000002</v>
      </c>
      <c r="N34" s="112">
        <f t="shared" si="4"/>
        <v>20.8</v>
      </c>
      <c r="O34" s="112">
        <f t="shared" si="4"/>
        <v>5.9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227.30000000000018</v>
      </c>
      <c r="U34" s="40" t="s">
        <v>7</v>
      </c>
      <c r="V34" s="55">
        <f>SUM(V3:V33)</f>
        <v>31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0</v>
      </c>
      <c r="G36"/>
      <c r="H36" s="49" t="s">
        <v>10</v>
      </c>
      <c r="I36" s="50"/>
      <c r="J36" s="50"/>
      <c r="K36" s="57">
        <f>S34/V36*100</f>
        <v>73.96680767979178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0.1</v>
      </c>
      <c r="H3" s="42">
        <v>0.5</v>
      </c>
      <c r="I3" s="42">
        <v>0.2</v>
      </c>
      <c r="J3" s="42">
        <v>0</v>
      </c>
      <c r="K3" s="42">
        <v>0</v>
      </c>
      <c r="L3" s="42">
        <v>0.4</v>
      </c>
      <c r="M3" s="42">
        <v>0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1.3000000000000003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0.1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0.1</v>
      </c>
      <c r="G5" s="44">
        <v>1</v>
      </c>
      <c r="H5" s="44">
        <v>1</v>
      </c>
      <c r="I5" s="44">
        <v>1</v>
      </c>
      <c r="J5" s="44">
        <v>1</v>
      </c>
      <c r="K5" s="44">
        <v>0.9</v>
      </c>
      <c r="L5" s="44">
        <v>1</v>
      </c>
      <c r="M5" s="44">
        <v>0.9</v>
      </c>
      <c r="N5" s="44">
        <v>1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8.700000000000001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0.1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0.8</v>
      </c>
      <c r="P6" s="44">
        <v>0</v>
      </c>
      <c r="Q6" s="44">
        <v>0</v>
      </c>
      <c r="R6" s="44">
        <v>0</v>
      </c>
      <c r="S6" s="47">
        <f t="shared" si="0"/>
        <v>10.9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0.6</v>
      </c>
      <c r="I8" s="44">
        <v>1</v>
      </c>
      <c r="J8" s="44">
        <v>0.8</v>
      </c>
      <c r="K8" s="44">
        <v>0.9</v>
      </c>
      <c r="L8" s="44">
        <v>0.8</v>
      </c>
      <c r="M8" s="44">
        <v>0.7</v>
      </c>
      <c r="N8" s="44">
        <v>0.9</v>
      </c>
      <c r="O8" s="44">
        <v>0.3</v>
      </c>
      <c r="P8" s="44">
        <v>0</v>
      </c>
      <c r="Q8" s="44">
        <v>0</v>
      </c>
      <c r="R8" s="44">
        <v>0</v>
      </c>
      <c r="S8" s="47">
        <f t="shared" si="0"/>
        <v>6.000000000000001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0.7</v>
      </c>
      <c r="F9" s="44">
        <v>0.9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0.7</v>
      </c>
      <c r="P9" s="44">
        <v>0</v>
      </c>
      <c r="Q9" s="44">
        <v>0</v>
      </c>
      <c r="R9" s="44">
        <v>0</v>
      </c>
      <c r="S9" s="47">
        <f t="shared" si="0"/>
        <v>10.299999999999999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0.8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10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1</v>
      </c>
      <c r="H11" s="44">
        <v>0.6</v>
      </c>
      <c r="I11" s="44">
        <v>1</v>
      </c>
      <c r="J11" s="44">
        <v>1</v>
      </c>
      <c r="K11" s="44">
        <v>0.4</v>
      </c>
      <c r="L11" s="44">
        <v>1</v>
      </c>
      <c r="M11" s="44">
        <v>1</v>
      </c>
      <c r="N11" s="44">
        <v>1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7.9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0.5</v>
      </c>
      <c r="J12" s="44">
        <v>0.8</v>
      </c>
      <c r="K12" s="44">
        <v>0.4</v>
      </c>
      <c r="L12" s="44">
        <v>0.7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4.7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0.9</v>
      </c>
      <c r="I13" s="42">
        <v>1</v>
      </c>
      <c r="J13" s="42">
        <v>1</v>
      </c>
      <c r="K13" s="42">
        <v>0.8</v>
      </c>
      <c r="L13" s="42">
        <v>0.2</v>
      </c>
      <c r="M13" s="42">
        <v>0.1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0.7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0.9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8.9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0.1</v>
      </c>
      <c r="G15" s="44">
        <v>0.1</v>
      </c>
      <c r="H15" s="44">
        <v>1</v>
      </c>
      <c r="I15" s="44">
        <v>0.6</v>
      </c>
      <c r="J15" s="44">
        <v>0.4</v>
      </c>
      <c r="K15" s="44">
        <v>0.5</v>
      </c>
      <c r="L15" s="44">
        <v>0.2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1</v>
      </c>
      <c r="H16" s="44">
        <v>1</v>
      </c>
      <c r="I16" s="44">
        <v>1</v>
      </c>
      <c r="J16" s="44">
        <v>0.4</v>
      </c>
      <c r="K16" s="44">
        <v>1</v>
      </c>
      <c r="L16" s="44">
        <v>0.7</v>
      </c>
      <c r="M16" s="44">
        <v>0.5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0.3</v>
      </c>
      <c r="L18" s="44">
        <v>0.5</v>
      </c>
      <c r="M18" s="44">
        <v>0.5</v>
      </c>
      <c r="N18" s="44">
        <v>0.8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0.6</v>
      </c>
      <c r="G19" s="44">
        <v>0</v>
      </c>
      <c r="H19" s="44">
        <v>0.7</v>
      </c>
      <c r="I19" s="44">
        <v>1</v>
      </c>
      <c r="J19" s="44">
        <v>1</v>
      </c>
      <c r="K19" s="44">
        <v>1</v>
      </c>
      <c r="L19" s="44">
        <v>1</v>
      </c>
      <c r="M19" s="44">
        <v>0.3</v>
      </c>
      <c r="N19" s="44">
        <v>0.1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5.699999999999999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</v>
      </c>
      <c r="I20" s="44">
        <v>0.3</v>
      </c>
      <c r="J20" s="44">
        <v>1</v>
      </c>
      <c r="K20" s="44">
        <v>0.8</v>
      </c>
      <c r="L20" s="44">
        <v>0.2</v>
      </c>
      <c r="M20" s="44">
        <v>0.5</v>
      </c>
      <c r="N20" s="44">
        <v>0.4</v>
      </c>
      <c r="O20" s="44">
        <v>0.4</v>
      </c>
      <c r="P20" s="44">
        <v>0</v>
      </c>
      <c r="Q20" s="44">
        <v>0</v>
      </c>
      <c r="R20" s="44">
        <v>0</v>
      </c>
      <c r="S20" s="47">
        <f t="shared" si="0"/>
        <v>3.8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0.2</v>
      </c>
      <c r="G22" s="44">
        <v>0.7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0.4</v>
      </c>
      <c r="H23" s="42">
        <v>0.5</v>
      </c>
      <c r="I23" s="42">
        <v>0.2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1.4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0.2</v>
      </c>
      <c r="J24" s="44">
        <v>0.4</v>
      </c>
      <c r="K24" s="44">
        <v>0.1</v>
      </c>
      <c r="L24" s="44">
        <v>0</v>
      </c>
      <c r="M24" s="44">
        <v>0.2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0.9000000000000001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0.1</v>
      </c>
      <c r="J25" s="44">
        <v>0</v>
      </c>
      <c r="K25" s="44">
        <v>0</v>
      </c>
      <c r="L25" s="44">
        <v>0.3</v>
      </c>
      <c r="M25" s="44">
        <v>0.2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0.6000000000000001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0.9</v>
      </c>
      <c r="H26" s="44">
        <v>0.5</v>
      </c>
      <c r="I26" s="44">
        <v>0.1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2.2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0.4</v>
      </c>
      <c r="H27" s="44">
        <v>0.4</v>
      </c>
      <c r="I27" s="44">
        <v>0.4</v>
      </c>
      <c r="J27" s="44">
        <v>0.5</v>
      </c>
      <c r="K27" s="44">
        <v>0.9</v>
      </c>
      <c r="L27" s="44">
        <v>0.7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0.4</v>
      </c>
      <c r="G28" s="44">
        <v>0.2</v>
      </c>
      <c r="H28" s="44">
        <v>0.8</v>
      </c>
      <c r="I28" s="44">
        <v>1</v>
      </c>
      <c r="J28" s="44">
        <v>1</v>
      </c>
      <c r="K28" s="44">
        <v>0.8</v>
      </c>
      <c r="L28" s="44">
        <v>0.8</v>
      </c>
      <c r="M28" s="44">
        <v>0.7</v>
      </c>
      <c r="N28" s="44">
        <v>1</v>
      </c>
      <c r="O28" s="44">
        <v>0.3</v>
      </c>
      <c r="P28" s="44">
        <v>0</v>
      </c>
      <c r="Q28" s="44">
        <v>0</v>
      </c>
      <c r="R28" s="44">
        <v>0</v>
      </c>
      <c r="S28" s="47">
        <f t="shared" si="0"/>
        <v>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0.7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10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0.7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0.2</v>
      </c>
      <c r="P30" s="44">
        <v>0</v>
      </c>
      <c r="Q30" s="44">
        <v>0</v>
      </c>
      <c r="R30" s="44">
        <v>0</v>
      </c>
      <c r="S30" s="47">
        <f t="shared" si="0"/>
        <v>9.899999999999999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0.6</v>
      </c>
      <c r="F31" s="44">
        <v>0.9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</v>
      </c>
      <c r="G32" s="44">
        <v>0.1</v>
      </c>
      <c r="H32" s="44">
        <v>0.7</v>
      </c>
      <c r="I32" s="44">
        <v>1</v>
      </c>
      <c r="J32" s="44">
        <v>0.6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2.5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0.4</v>
      </c>
      <c r="K33" s="44">
        <v>1</v>
      </c>
      <c r="L33" s="44">
        <v>0.9</v>
      </c>
      <c r="M33" s="44">
        <v>0.8</v>
      </c>
      <c r="N33" s="44">
        <v>1</v>
      </c>
      <c r="O33" s="44">
        <v>0.2</v>
      </c>
      <c r="P33" s="44">
        <v>0</v>
      </c>
      <c r="Q33" s="44">
        <v>0</v>
      </c>
      <c r="R33" s="44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4.6</v>
      </c>
      <c r="F34" s="112">
        <f t="shared" si="2"/>
        <v>9.6</v>
      </c>
      <c r="G34" s="112">
        <f t="shared" si="2"/>
        <v>13.1</v>
      </c>
      <c r="H34" s="112">
        <f t="shared" si="2"/>
        <v>17.2</v>
      </c>
      <c r="I34" s="112">
        <f t="shared" si="2"/>
        <v>18.599999999999998</v>
      </c>
      <c r="J34" s="112">
        <f t="shared" si="2"/>
        <v>18.3</v>
      </c>
      <c r="K34" s="112">
        <f t="shared" si="2"/>
        <v>17.900000000000002</v>
      </c>
      <c r="L34" s="112">
        <f aca="true" t="shared" si="3" ref="L34:R34">IF(COUNT(L3:L33)=0,"-  ",SUM(L3:L33))</f>
        <v>17.4</v>
      </c>
      <c r="M34" s="112">
        <f t="shared" si="3"/>
        <v>15.399999999999999</v>
      </c>
      <c r="N34" s="112">
        <f t="shared" si="3"/>
        <v>14.400000000000002</v>
      </c>
      <c r="O34" s="112">
        <f t="shared" si="3"/>
        <v>5.3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151.89999999999998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43.62435381964388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0.6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0.9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0.5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0.2</v>
      </c>
      <c r="M5" s="44">
        <v>0.3</v>
      </c>
      <c r="N5" s="44">
        <v>0.3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0.4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0.5</v>
      </c>
      <c r="H7" s="44">
        <v>1</v>
      </c>
      <c r="I7" s="44">
        <v>1</v>
      </c>
      <c r="J7" s="44">
        <v>0.8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4.5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0.2</v>
      </c>
      <c r="G9" s="44">
        <v>1</v>
      </c>
      <c r="H9" s="44">
        <v>0.9</v>
      </c>
      <c r="I9" s="44">
        <v>1</v>
      </c>
      <c r="J9" s="44">
        <v>0.9</v>
      </c>
      <c r="K9" s="44">
        <v>0.5</v>
      </c>
      <c r="L9" s="44">
        <v>0.1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4.6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0.4</v>
      </c>
      <c r="J10" s="44">
        <v>1</v>
      </c>
      <c r="K10" s="44">
        <v>1</v>
      </c>
      <c r="L10" s="44">
        <v>1</v>
      </c>
      <c r="M10" s="44">
        <v>0.7</v>
      </c>
      <c r="N10" s="44">
        <v>0.2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4.3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0.5</v>
      </c>
      <c r="F11" s="44">
        <v>1</v>
      </c>
      <c r="G11" s="44">
        <v>1</v>
      </c>
      <c r="H11" s="44">
        <v>0.9</v>
      </c>
      <c r="I11" s="44">
        <v>0.4</v>
      </c>
      <c r="J11" s="44">
        <v>0.6</v>
      </c>
      <c r="K11" s="44">
        <v>0.6</v>
      </c>
      <c r="L11" s="44">
        <v>0.5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5.499999999999999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0.4</v>
      </c>
      <c r="I12" s="44">
        <v>1</v>
      </c>
      <c r="J12" s="44">
        <v>0.9</v>
      </c>
      <c r="K12" s="44">
        <v>0.8</v>
      </c>
      <c r="L12" s="44">
        <v>0.5</v>
      </c>
      <c r="M12" s="44">
        <v>0.6</v>
      </c>
      <c r="N12" s="44">
        <v>0.6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4.799999999999999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0.9</v>
      </c>
      <c r="G14" s="44">
        <v>0.9</v>
      </c>
      <c r="H14" s="44">
        <v>1</v>
      </c>
      <c r="I14" s="44">
        <v>1</v>
      </c>
      <c r="J14" s="44">
        <v>0.8</v>
      </c>
      <c r="K14" s="44">
        <v>1</v>
      </c>
      <c r="L14" s="44">
        <v>1</v>
      </c>
      <c r="M14" s="44">
        <v>0.8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7.8999999999999995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0.9</v>
      </c>
      <c r="J15" s="44">
        <v>0.9</v>
      </c>
      <c r="K15" s="44">
        <v>0.3</v>
      </c>
      <c r="L15" s="44">
        <v>0.7</v>
      </c>
      <c r="M15" s="44">
        <v>0.8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0.4</v>
      </c>
      <c r="J16" s="44">
        <v>1</v>
      </c>
      <c r="K16" s="44">
        <v>1</v>
      </c>
      <c r="L16" s="44">
        <v>0.2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0.1</v>
      </c>
      <c r="H17" s="44">
        <v>1</v>
      </c>
      <c r="I17" s="44">
        <v>1</v>
      </c>
      <c r="J17" s="44">
        <v>0.8</v>
      </c>
      <c r="K17" s="44">
        <v>0.6</v>
      </c>
      <c r="L17" s="44">
        <v>0.1</v>
      </c>
      <c r="M17" s="44">
        <v>0.1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3.7000000000000006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0.9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0.4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9.4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0.4</v>
      </c>
      <c r="L20" s="44">
        <v>0</v>
      </c>
      <c r="M20" s="44">
        <v>0.1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0.1</v>
      </c>
      <c r="M22" s="44">
        <v>0.2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1</v>
      </c>
      <c r="I23" s="42">
        <v>1</v>
      </c>
      <c r="J23" s="42">
        <v>0.5</v>
      </c>
      <c r="K23" s="42">
        <v>0</v>
      </c>
      <c r="L23" s="42">
        <v>0.3</v>
      </c>
      <c r="M23" s="42">
        <v>0.9</v>
      </c>
      <c r="N23" s="42">
        <v>0.9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6.2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9.4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0.6</v>
      </c>
      <c r="H25" s="44">
        <v>0.7</v>
      </c>
      <c r="I25" s="44">
        <v>0.8</v>
      </c>
      <c r="J25" s="44">
        <v>0.4</v>
      </c>
      <c r="K25" s="44">
        <v>0.9</v>
      </c>
      <c r="L25" s="44">
        <v>0.9</v>
      </c>
      <c r="M25" s="44">
        <v>0</v>
      </c>
      <c r="N25" s="44">
        <v>0.1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4.3999999999999995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0.2</v>
      </c>
      <c r="F26" s="44">
        <v>1</v>
      </c>
      <c r="G26" s="44">
        <v>1</v>
      </c>
      <c r="H26" s="44">
        <v>1</v>
      </c>
      <c r="I26" s="44">
        <v>1</v>
      </c>
      <c r="J26" s="44">
        <v>0.8</v>
      </c>
      <c r="K26" s="44">
        <v>0.2</v>
      </c>
      <c r="L26" s="44">
        <v>0.4</v>
      </c>
      <c r="M26" s="44">
        <v>0.1</v>
      </c>
      <c r="N26" s="44">
        <v>0.8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0.6</v>
      </c>
      <c r="L27" s="44">
        <v>0.1</v>
      </c>
      <c r="M27" s="44">
        <v>0.8</v>
      </c>
      <c r="N27" s="44">
        <v>0.9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7.699999999999999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0.2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0.9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9.1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0.5</v>
      </c>
      <c r="G29" s="44">
        <v>0.7</v>
      </c>
      <c r="H29" s="44">
        <v>1</v>
      </c>
      <c r="I29" s="44">
        <v>1</v>
      </c>
      <c r="J29" s="44">
        <v>1</v>
      </c>
      <c r="K29" s="44">
        <v>0.5</v>
      </c>
      <c r="L29" s="44">
        <v>0</v>
      </c>
      <c r="M29" s="44">
        <v>0.1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4.8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0.6</v>
      </c>
      <c r="J31" s="44">
        <v>1</v>
      </c>
      <c r="K31" s="44">
        <v>0.7</v>
      </c>
      <c r="L31" s="44">
        <v>0.1</v>
      </c>
      <c r="M31" s="44">
        <v>0.6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0.6</v>
      </c>
      <c r="H32" s="44">
        <v>0.8</v>
      </c>
      <c r="I32" s="44">
        <v>1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3.4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4.8</v>
      </c>
      <c r="F34" s="112">
        <f t="shared" si="2"/>
        <v>14.200000000000001</v>
      </c>
      <c r="G34" s="112">
        <f t="shared" si="2"/>
        <v>16.4</v>
      </c>
      <c r="H34" s="112">
        <f t="shared" si="2"/>
        <v>18.7</v>
      </c>
      <c r="I34" s="112">
        <f t="shared" si="2"/>
        <v>20.400000000000006</v>
      </c>
      <c r="J34" s="112">
        <f t="shared" si="2"/>
        <v>20.400000000000002</v>
      </c>
      <c r="K34" s="112">
        <f t="shared" si="2"/>
        <v>16.099999999999998</v>
      </c>
      <c r="L34" s="112">
        <f aca="true" t="shared" si="3" ref="L34:R34">IF(COUNT(L3:L33)=0,"-  ",SUM(L3:L33))</f>
        <v>13.200000000000001</v>
      </c>
      <c r="M34" s="112">
        <f t="shared" si="3"/>
        <v>13.099999999999998</v>
      </c>
      <c r="N34" s="112">
        <f t="shared" si="3"/>
        <v>9.4</v>
      </c>
      <c r="O34" s="112">
        <f t="shared" si="3"/>
        <v>0.1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146.79999999999995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47.95818360013066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0.5</v>
      </c>
      <c r="M7" s="44">
        <v>0.7</v>
      </c>
      <c r="N7" s="44">
        <v>0.9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0.3</v>
      </c>
      <c r="G8" s="44">
        <v>1</v>
      </c>
      <c r="H8" s="44">
        <v>0.6</v>
      </c>
      <c r="I8" s="44">
        <v>1</v>
      </c>
      <c r="J8" s="44">
        <v>0.9</v>
      </c>
      <c r="K8" s="44">
        <v>0.7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0.6</v>
      </c>
      <c r="H9" s="44">
        <v>0.8</v>
      </c>
      <c r="I9" s="44">
        <v>1</v>
      </c>
      <c r="J9" s="44">
        <v>1</v>
      </c>
      <c r="K9" s="44">
        <v>0.7</v>
      </c>
      <c r="L9" s="44">
        <v>0.3</v>
      </c>
      <c r="M9" s="44">
        <v>1</v>
      </c>
      <c r="N9" s="44">
        <v>0.6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0.2</v>
      </c>
      <c r="N11" s="44">
        <v>0.3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0.9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0.9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7.800000000000001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0.6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0.9</v>
      </c>
      <c r="G19" s="44">
        <v>0.8</v>
      </c>
      <c r="H19" s="44">
        <v>0.9</v>
      </c>
      <c r="I19" s="44">
        <v>0.9</v>
      </c>
      <c r="J19" s="44">
        <v>0.9</v>
      </c>
      <c r="K19" s="44">
        <v>0.5</v>
      </c>
      <c r="L19" s="44">
        <v>0.6</v>
      </c>
      <c r="M19" s="44">
        <v>1</v>
      </c>
      <c r="N19" s="44">
        <v>0.9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7.5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0.9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0.5</v>
      </c>
      <c r="H21" s="44">
        <v>0.9</v>
      </c>
      <c r="I21" s="44">
        <v>0.9</v>
      </c>
      <c r="J21" s="44">
        <v>1</v>
      </c>
      <c r="K21" s="44">
        <v>0.8</v>
      </c>
      <c r="L21" s="44">
        <v>0.5</v>
      </c>
      <c r="M21" s="44">
        <v>0.6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0.9</v>
      </c>
      <c r="K22" s="44">
        <v>0.1</v>
      </c>
      <c r="L22" s="44">
        <v>0.5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0.4</v>
      </c>
      <c r="H23" s="42">
        <v>0.8</v>
      </c>
      <c r="I23" s="42">
        <v>0.5</v>
      </c>
      <c r="J23" s="42">
        <v>0.2</v>
      </c>
      <c r="K23" s="42">
        <v>0.2</v>
      </c>
      <c r="L23" s="42">
        <v>0.3</v>
      </c>
      <c r="M23" s="42">
        <v>0.1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2.5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8.8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0.9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0.4</v>
      </c>
      <c r="N27" s="44">
        <v>0.5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7.800000000000001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0.9</v>
      </c>
      <c r="J28" s="44">
        <v>0.4</v>
      </c>
      <c r="K28" s="44">
        <v>0.9</v>
      </c>
      <c r="L28" s="44">
        <v>0.4</v>
      </c>
      <c r="M28" s="44">
        <v>0.9</v>
      </c>
      <c r="N28" s="44">
        <v>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7.400000000000001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0.4</v>
      </c>
      <c r="K29" s="44">
        <v>0.8</v>
      </c>
      <c r="L29" s="44">
        <v>0.7</v>
      </c>
      <c r="M29" s="44">
        <v>1</v>
      </c>
      <c r="N29" s="44">
        <v>0.8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0.6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0.6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0.9</v>
      </c>
      <c r="G32" s="44">
        <v>1</v>
      </c>
      <c r="H32" s="44">
        <v>1</v>
      </c>
      <c r="I32" s="44">
        <v>0.9</v>
      </c>
      <c r="J32" s="44">
        <v>0.9</v>
      </c>
      <c r="K32" s="44">
        <v>0.7</v>
      </c>
      <c r="L32" s="44">
        <v>1</v>
      </c>
      <c r="M32" s="44">
        <v>1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8.4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0.8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0.9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0.5</v>
      </c>
      <c r="F34" s="112">
        <f t="shared" si="2"/>
        <v>16.900000000000002</v>
      </c>
      <c r="G34" s="112">
        <f t="shared" si="2"/>
        <v>21.200000000000003</v>
      </c>
      <c r="H34" s="112">
        <f t="shared" si="2"/>
        <v>22</v>
      </c>
      <c r="I34" s="112">
        <f t="shared" si="2"/>
        <v>22.099999999999998</v>
      </c>
      <c r="J34" s="112">
        <f t="shared" si="2"/>
        <v>20.599999999999998</v>
      </c>
      <c r="K34" s="112">
        <f t="shared" si="2"/>
        <v>19.3</v>
      </c>
      <c r="L34" s="112">
        <f aca="true" t="shared" si="3" ref="L34:R34">IF(COUNT(L3:L33)=0,"-  ",SUM(L3:L33))</f>
        <v>17.799999999999997</v>
      </c>
      <c r="M34" s="112">
        <f t="shared" si="3"/>
        <v>19.8</v>
      </c>
      <c r="N34" s="112">
        <f t="shared" si="3"/>
        <v>17.5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177.70000000000016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59.35203740814969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2011</v>
      </c>
      <c r="J1" s="84" t="s">
        <v>1</v>
      </c>
      <c r="K1" s="85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1.3000000000000003</v>
      </c>
      <c r="C5" s="73">
        <f>'2月'!S3</f>
        <v>8.9</v>
      </c>
      <c r="D5" s="73">
        <f>'3月'!S3</f>
        <v>0.6</v>
      </c>
      <c r="E5" s="73">
        <f>'4月'!S3</f>
        <v>11.399999999999999</v>
      </c>
      <c r="F5" s="73">
        <f>'5月'!S3</f>
        <v>1.4</v>
      </c>
      <c r="G5" s="73">
        <f>'6月'!S3</f>
        <v>2.3000000000000003</v>
      </c>
      <c r="H5" s="73">
        <f>'7月'!S3</f>
        <v>8.3</v>
      </c>
      <c r="I5" s="73">
        <f>'8月'!S3</f>
        <v>1.8</v>
      </c>
      <c r="J5" s="73">
        <f>'9月'!S3</f>
        <v>3.6000000000000005</v>
      </c>
      <c r="K5" s="73">
        <f>'10月'!S3</f>
        <v>1.3000000000000003</v>
      </c>
      <c r="L5" s="73">
        <f>'11月'!S3</f>
        <v>9.6</v>
      </c>
      <c r="M5" s="74">
        <f>'12月'!S3</f>
        <v>0</v>
      </c>
      <c r="N5" s="4"/>
    </row>
    <row r="6" spans="1:14" ht="18" customHeight="1">
      <c r="A6" s="19">
        <v>2</v>
      </c>
      <c r="B6" s="75">
        <f>'1月'!S4</f>
        <v>5.499999999999999</v>
      </c>
      <c r="C6" s="76">
        <f>'2月'!S4</f>
        <v>8.3</v>
      </c>
      <c r="D6" s="76">
        <f>'3月'!S4</f>
        <v>3.2</v>
      </c>
      <c r="E6" s="76">
        <f>'4月'!S4</f>
        <v>8.1</v>
      </c>
      <c r="F6" s="76">
        <f>'5月'!S4</f>
        <v>8</v>
      </c>
      <c r="G6" s="76">
        <f>'6月'!S4</f>
        <v>0</v>
      </c>
      <c r="H6" s="76">
        <f>'7月'!S4</f>
        <v>2.1</v>
      </c>
      <c r="I6" s="76">
        <f>'8月'!S4</f>
        <v>6.1</v>
      </c>
      <c r="J6" s="76">
        <f>'9月'!S4</f>
        <v>2.9000000000000004</v>
      </c>
      <c r="K6" s="76">
        <f>'10月'!S4</f>
        <v>0.1</v>
      </c>
      <c r="L6" s="76">
        <f>'11月'!S4</f>
        <v>8.5</v>
      </c>
      <c r="M6" s="77">
        <f>'12月'!S4</f>
        <v>0</v>
      </c>
      <c r="N6" s="4"/>
    </row>
    <row r="7" spans="1:14" ht="18" customHeight="1">
      <c r="A7" s="19">
        <v>3</v>
      </c>
      <c r="B7" s="75">
        <f>'1月'!S5</f>
        <v>7.699999999999999</v>
      </c>
      <c r="C7" s="76">
        <f>'2月'!S5</f>
        <v>9.5</v>
      </c>
      <c r="D7" s="76">
        <f>'3月'!S5</f>
        <v>9.7</v>
      </c>
      <c r="E7" s="76">
        <f>'4月'!S5</f>
        <v>5</v>
      </c>
      <c r="F7" s="76">
        <f>'5月'!S5</f>
        <v>4.5</v>
      </c>
      <c r="G7" s="76">
        <f>'6月'!S5</f>
        <v>9.8</v>
      </c>
      <c r="H7" s="76">
        <f>'7月'!S5</f>
        <v>7.3</v>
      </c>
      <c r="I7" s="76">
        <f>'8月'!S5</f>
        <v>3.5</v>
      </c>
      <c r="J7" s="76">
        <f>'9月'!S5</f>
        <v>0.5</v>
      </c>
      <c r="K7" s="76">
        <f>'10月'!S5</f>
        <v>8.700000000000001</v>
      </c>
      <c r="L7" s="76">
        <f>'11月'!S5</f>
        <v>0.8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7.8</v>
      </c>
      <c r="C8" s="76">
        <f>'2月'!S6</f>
        <v>8.400000000000002</v>
      </c>
      <c r="D8" s="76">
        <f>'3月'!S6</f>
        <v>8.4</v>
      </c>
      <c r="E8" s="76">
        <f>'4月'!S6</f>
        <v>10.700000000000001</v>
      </c>
      <c r="F8" s="76">
        <f>'5月'!S6</f>
        <v>11.100000000000001</v>
      </c>
      <c r="G8" s="76">
        <f>'6月'!S6</f>
        <v>11.200000000000001</v>
      </c>
      <c r="H8" s="76">
        <f>'7月'!S6</f>
        <v>8.5</v>
      </c>
      <c r="I8" s="76">
        <f>'8月'!S6</f>
        <v>8.7</v>
      </c>
      <c r="J8" s="76">
        <f>'9月'!S6</f>
        <v>3.5999999999999996</v>
      </c>
      <c r="K8" s="76">
        <f>'10月'!S6</f>
        <v>10.9</v>
      </c>
      <c r="L8" s="76">
        <f>'11月'!S6</f>
        <v>8.700000000000001</v>
      </c>
      <c r="M8" s="77">
        <f>'12月'!S6</f>
        <v>9</v>
      </c>
      <c r="N8" s="4"/>
    </row>
    <row r="9" spans="1:14" ht="18" customHeight="1">
      <c r="A9" s="19">
        <v>5</v>
      </c>
      <c r="B9" s="75">
        <f>'1月'!S7</f>
        <v>8.5</v>
      </c>
      <c r="C9" s="76">
        <f>'2月'!S7</f>
        <v>7.3999999999999995</v>
      </c>
      <c r="D9" s="76">
        <f>'3月'!S7</f>
        <v>10.3</v>
      </c>
      <c r="E9" s="76">
        <f>'4月'!S7</f>
        <v>11.700000000000001</v>
      </c>
      <c r="F9" s="76">
        <f>'5月'!S7</f>
        <v>0</v>
      </c>
      <c r="G9" s="76">
        <f>'6月'!S7</f>
        <v>6.1000000000000005</v>
      </c>
      <c r="H9" s="76">
        <f>'7月'!S7</f>
        <v>6.4</v>
      </c>
      <c r="I9" s="76">
        <f>'8月'!S7</f>
        <v>8.499999999999998</v>
      </c>
      <c r="J9" s="76">
        <f>'9月'!S7</f>
        <v>5.3</v>
      </c>
      <c r="K9" s="76">
        <f>'10月'!S7</f>
        <v>0</v>
      </c>
      <c r="L9" s="76">
        <f>'11月'!S7</f>
        <v>4.5</v>
      </c>
      <c r="M9" s="77">
        <f>'12月'!S7</f>
        <v>8.1</v>
      </c>
      <c r="N9" s="4"/>
    </row>
    <row r="10" spans="1:14" ht="18" customHeight="1">
      <c r="A10" s="19">
        <v>6</v>
      </c>
      <c r="B10" s="75">
        <f>'1月'!S8</f>
        <v>7.9</v>
      </c>
      <c r="C10" s="76">
        <f>'2月'!S8</f>
        <v>5.800000000000001</v>
      </c>
      <c r="D10" s="76">
        <f>'3月'!S8</f>
        <v>8.7</v>
      </c>
      <c r="E10" s="76">
        <f>'4月'!S8</f>
        <v>11.600000000000001</v>
      </c>
      <c r="F10" s="76">
        <f>'5月'!S8</f>
        <v>0.2</v>
      </c>
      <c r="G10" s="76">
        <f>'6月'!S8</f>
        <v>10.3</v>
      </c>
      <c r="H10" s="76">
        <f>'7月'!S8</f>
        <v>9.599999999999998</v>
      </c>
      <c r="I10" s="76">
        <f>'8月'!S8</f>
        <v>6.4</v>
      </c>
      <c r="J10" s="76">
        <f>'9月'!S8</f>
        <v>5.499999999999999</v>
      </c>
      <c r="K10" s="76">
        <f>'10月'!S8</f>
        <v>6.000000000000001</v>
      </c>
      <c r="L10" s="76">
        <f>'11月'!S8</f>
        <v>0</v>
      </c>
      <c r="M10" s="77">
        <f>'12月'!S8</f>
        <v>4.5</v>
      </c>
      <c r="N10" s="4"/>
    </row>
    <row r="11" spans="1:14" ht="18" customHeight="1">
      <c r="A11" s="19">
        <v>7</v>
      </c>
      <c r="B11" s="75">
        <f>'1月'!S9</f>
        <v>8.5</v>
      </c>
      <c r="C11" s="76">
        <f>'2月'!S9</f>
        <v>8.8</v>
      </c>
      <c r="D11" s="76">
        <f>'3月'!S9</f>
        <v>0</v>
      </c>
      <c r="E11" s="76">
        <f>'4月'!S9</f>
        <v>7.4</v>
      </c>
      <c r="F11" s="76">
        <f>'5月'!S9</f>
        <v>0</v>
      </c>
      <c r="G11" s="76">
        <f>'6月'!S9</f>
        <v>3.6</v>
      </c>
      <c r="H11" s="76">
        <f>'7月'!S9</f>
        <v>1.4</v>
      </c>
      <c r="I11" s="76">
        <f>'8月'!S9</f>
        <v>7</v>
      </c>
      <c r="J11" s="76">
        <f>'9月'!S9</f>
        <v>9.000000000000002</v>
      </c>
      <c r="K11" s="76">
        <f>'10月'!S9</f>
        <v>10.299999999999999</v>
      </c>
      <c r="L11" s="76">
        <f>'11月'!S9</f>
        <v>4.6</v>
      </c>
      <c r="M11" s="77">
        <f>'12月'!S9</f>
        <v>6.6</v>
      </c>
      <c r="N11" s="4"/>
    </row>
    <row r="12" spans="1:14" ht="18" customHeight="1">
      <c r="A12" s="19">
        <v>8</v>
      </c>
      <c r="B12" s="75">
        <f>'1月'!S10</f>
        <v>9.1</v>
      </c>
      <c r="C12" s="76">
        <f>'2月'!S10</f>
        <v>0.1</v>
      </c>
      <c r="D12" s="76">
        <f>'3月'!S10</f>
        <v>6.500000000000001</v>
      </c>
      <c r="E12" s="76">
        <f>'4月'!S10</f>
        <v>6.8</v>
      </c>
      <c r="F12" s="76">
        <f>'5月'!S10</f>
        <v>7.9</v>
      </c>
      <c r="G12" s="76">
        <f>'6月'!S10</f>
        <v>1.3</v>
      </c>
      <c r="H12" s="76">
        <f>'7月'!S10</f>
        <v>2.4</v>
      </c>
      <c r="I12" s="76">
        <f>'8月'!S10</f>
        <v>7.8999999999999995</v>
      </c>
      <c r="J12" s="76">
        <f>'9月'!S10</f>
        <v>9.6</v>
      </c>
      <c r="K12" s="76">
        <f>'10月'!S10</f>
        <v>10</v>
      </c>
      <c r="L12" s="76">
        <f>'11月'!S10</f>
        <v>4.3</v>
      </c>
      <c r="M12" s="77">
        <f>'12月'!S10</f>
        <v>0</v>
      </c>
      <c r="N12" s="4"/>
    </row>
    <row r="13" spans="1:14" ht="18" customHeight="1">
      <c r="A13" s="19">
        <v>9</v>
      </c>
      <c r="B13" s="75">
        <f>'1月'!S11</f>
        <v>4.9</v>
      </c>
      <c r="C13" s="76">
        <f>'2月'!S11</f>
        <v>2</v>
      </c>
      <c r="D13" s="76">
        <f>'3月'!S11</f>
        <v>9.2</v>
      </c>
      <c r="E13" s="76">
        <f>'4月'!S11</f>
        <v>0</v>
      </c>
      <c r="F13" s="76">
        <f>'5月'!S11</f>
        <v>9.6</v>
      </c>
      <c r="G13" s="76">
        <f>'6月'!S11</f>
        <v>10.2</v>
      </c>
      <c r="H13" s="76">
        <f>'7月'!S11</f>
        <v>10.7</v>
      </c>
      <c r="I13" s="76">
        <f>'8月'!S11</f>
        <v>7.3999999999999995</v>
      </c>
      <c r="J13" s="76">
        <f>'9月'!S11</f>
        <v>4.8</v>
      </c>
      <c r="K13" s="76">
        <f>'10月'!S11</f>
        <v>7.9</v>
      </c>
      <c r="L13" s="76">
        <f>'11月'!S11</f>
        <v>5.499999999999999</v>
      </c>
      <c r="M13" s="77">
        <f>'12月'!S11</f>
        <v>0.5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8.1</v>
      </c>
      <c r="D14" s="79">
        <f>'3月'!S12</f>
        <v>8.900000000000002</v>
      </c>
      <c r="E14" s="79">
        <f>'4月'!S12</f>
        <v>10.5</v>
      </c>
      <c r="F14" s="79">
        <f>'5月'!S12</f>
        <v>0.5</v>
      </c>
      <c r="G14" s="79">
        <f>'6月'!S12</f>
        <v>2.8000000000000003</v>
      </c>
      <c r="H14" s="79">
        <f>'7月'!S12</f>
        <v>9.1</v>
      </c>
      <c r="I14" s="79">
        <f>'8月'!S12</f>
        <v>10.3</v>
      </c>
      <c r="J14" s="79">
        <f>'9月'!S12</f>
        <v>11.2</v>
      </c>
      <c r="K14" s="79">
        <f>'10月'!S12</f>
        <v>4.7</v>
      </c>
      <c r="L14" s="79">
        <f>'11月'!S12</f>
        <v>4.799999999999999</v>
      </c>
      <c r="M14" s="80">
        <f>'12月'!S12</f>
        <v>8.2</v>
      </c>
      <c r="N14" s="4"/>
    </row>
    <row r="15" spans="1:14" ht="18" customHeight="1">
      <c r="A15" s="18">
        <v>11</v>
      </c>
      <c r="B15" s="72">
        <f>'1月'!S13</f>
        <v>7.8</v>
      </c>
      <c r="C15" s="73">
        <f>'2月'!S13</f>
        <v>0</v>
      </c>
      <c r="D15" s="73">
        <f>'3月'!S13</f>
        <v>7.5</v>
      </c>
      <c r="E15" s="73">
        <f>'4月'!S13</f>
        <v>7.499999999999999</v>
      </c>
      <c r="F15" s="73">
        <f>'5月'!S13</f>
        <v>0</v>
      </c>
      <c r="G15" s="73">
        <f>'6月'!S13</f>
        <v>1.6</v>
      </c>
      <c r="H15" s="73">
        <f>'7月'!S13</f>
        <v>12.700000000000001</v>
      </c>
      <c r="I15" s="73">
        <f>'8月'!S13</f>
        <v>8.4</v>
      </c>
      <c r="J15" s="73">
        <f>'9月'!S13</f>
        <v>4.8</v>
      </c>
      <c r="K15" s="73">
        <f>'10月'!S13</f>
        <v>4</v>
      </c>
      <c r="L15" s="73">
        <f>'11月'!S13</f>
        <v>0</v>
      </c>
      <c r="M15" s="74">
        <f>'12月'!S13</f>
        <v>9</v>
      </c>
      <c r="N15" s="4"/>
    </row>
    <row r="16" spans="1:14" ht="18" customHeight="1">
      <c r="A16" s="19">
        <v>12</v>
      </c>
      <c r="B16" s="75">
        <f>'1月'!S14</f>
        <v>8</v>
      </c>
      <c r="C16" s="76">
        <f>'2月'!S14</f>
        <v>1.6</v>
      </c>
      <c r="D16" s="76" t="str">
        <f>'3月'!S14</f>
        <v>****</v>
      </c>
      <c r="E16" s="76">
        <f>'4月'!S14</f>
        <v>11.8</v>
      </c>
      <c r="F16" s="76">
        <f>'5月'!S14</f>
        <v>0.30000000000000004</v>
      </c>
      <c r="G16" s="76">
        <f>'6月'!S14</f>
        <v>2.9000000000000004</v>
      </c>
      <c r="H16" s="76">
        <f>'7月'!S14</f>
        <v>12</v>
      </c>
      <c r="I16" s="76">
        <f>'8月'!S14</f>
        <v>8.899999999999999</v>
      </c>
      <c r="J16" s="76">
        <f>'9月'!S14</f>
        <v>11.2</v>
      </c>
      <c r="K16" s="76">
        <f>'10月'!S14</f>
        <v>8.9</v>
      </c>
      <c r="L16" s="76">
        <f>'11月'!S14</f>
        <v>7.8999999999999995</v>
      </c>
      <c r="M16" s="77">
        <f>'12月'!S14</f>
        <v>8.8</v>
      </c>
      <c r="N16" s="4"/>
    </row>
    <row r="17" spans="1:14" ht="18" customHeight="1">
      <c r="A17" s="19">
        <v>13</v>
      </c>
      <c r="B17" s="75">
        <f>'1月'!S15</f>
        <v>9.200000000000001</v>
      </c>
      <c r="C17" s="76">
        <f>'2月'!S15</f>
        <v>8.1</v>
      </c>
      <c r="D17" s="76" t="str">
        <f>'3月'!S15</f>
        <v>****</v>
      </c>
      <c r="E17" s="76">
        <f>'4月'!S15</f>
        <v>11.6</v>
      </c>
      <c r="F17" s="76">
        <f>'5月'!S15</f>
        <v>4.9</v>
      </c>
      <c r="G17" s="76">
        <f>'6月'!S15</f>
        <v>0.7</v>
      </c>
      <c r="H17" s="76">
        <f>'7月'!S15</f>
        <v>10.200000000000001</v>
      </c>
      <c r="I17" s="76">
        <f>'8月'!S15</f>
        <v>9.299999999999999</v>
      </c>
      <c r="J17" s="76">
        <f>'9月'!S15</f>
        <v>10.7</v>
      </c>
      <c r="K17" s="76">
        <f>'10月'!S15</f>
        <v>2.9</v>
      </c>
      <c r="L17" s="76">
        <f>'11月'!S15</f>
        <v>7</v>
      </c>
      <c r="M17" s="77">
        <f>'12月'!S15</f>
        <v>7.800000000000001</v>
      </c>
      <c r="N17" s="4"/>
    </row>
    <row r="18" spans="1:14" ht="18" customHeight="1">
      <c r="A18" s="19">
        <v>14</v>
      </c>
      <c r="B18" s="75">
        <f>'1月'!S16</f>
        <v>9.200000000000001</v>
      </c>
      <c r="C18" s="76">
        <f>'2月'!S16</f>
        <v>1.4</v>
      </c>
      <c r="D18" s="76">
        <f>'3月'!S16</f>
        <v>8.5</v>
      </c>
      <c r="E18" s="76">
        <f>'4月'!S16</f>
        <v>11.6</v>
      </c>
      <c r="F18" s="76">
        <f>'5月'!S16</f>
        <v>6.900000000000001</v>
      </c>
      <c r="G18" s="76">
        <f>'6月'!S16</f>
        <v>3.0999999999999996</v>
      </c>
      <c r="H18" s="76">
        <f>'7月'!S16</f>
        <v>11.000000000000002</v>
      </c>
      <c r="I18" s="76">
        <f>'8月'!S16</f>
        <v>11.100000000000001</v>
      </c>
      <c r="J18" s="76">
        <f>'9月'!S16</f>
        <v>10.5</v>
      </c>
      <c r="K18" s="76">
        <f>'10月'!S16</f>
        <v>5.7</v>
      </c>
      <c r="L18" s="76">
        <f>'11月'!S16</f>
        <v>2.6</v>
      </c>
      <c r="M18" s="77">
        <f>'12月'!S16</f>
        <v>0</v>
      </c>
      <c r="N18" s="4"/>
    </row>
    <row r="19" spans="1:14" ht="18" customHeight="1">
      <c r="A19" s="19">
        <v>15</v>
      </c>
      <c r="B19" s="75">
        <f>'1月'!S17</f>
        <v>4</v>
      </c>
      <c r="C19" s="76">
        <f>'2月'!S17</f>
        <v>5.5</v>
      </c>
      <c r="D19" s="76">
        <f>'3月'!S17</f>
        <v>0</v>
      </c>
      <c r="E19" s="76">
        <f>'4月'!S17</f>
        <v>10</v>
      </c>
      <c r="F19" s="76">
        <f>'5月'!S17</f>
        <v>11.2</v>
      </c>
      <c r="G19" s="76">
        <f>'6月'!S17</f>
        <v>3.6000000000000005</v>
      </c>
      <c r="H19" s="76">
        <f>'7月'!S17</f>
        <v>9.5</v>
      </c>
      <c r="I19" s="76">
        <f>'8月'!S17</f>
        <v>8.5</v>
      </c>
      <c r="J19" s="76">
        <f>'9月'!S17</f>
        <v>10.8</v>
      </c>
      <c r="K19" s="76">
        <f>'10月'!S17</f>
        <v>0</v>
      </c>
      <c r="L19" s="76">
        <f>'11月'!S17</f>
        <v>3.7000000000000006</v>
      </c>
      <c r="M19" s="77">
        <f>'12月'!S17</f>
        <v>8.5</v>
      </c>
      <c r="N19" s="4"/>
    </row>
    <row r="20" spans="1:14" ht="18" customHeight="1">
      <c r="A20" s="19">
        <v>16</v>
      </c>
      <c r="B20" s="75">
        <f>'1月'!S18</f>
        <v>7.5</v>
      </c>
      <c r="C20" s="76">
        <f>'2月'!S18</f>
        <v>9.700000000000001</v>
      </c>
      <c r="D20" s="76">
        <f>'3月'!S18</f>
        <v>8.1</v>
      </c>
      <c r="E20" s="76">
        <f>'4月'!S18</f>
        <v>8.299999999999999</v>
      </c>
      <c r="F20" s="76">
        <f>'5月'!S18</f>
        <v>6</v>
      </c>
      <c r="G20" s="76">
        <f>'6月'!S18</f>
        <v>1.2</v>
      </c>
      <c r="H20" s="76">
        <f>'7月'!S18</f>
        <v>12.1</v>
      </c>
      <c r="I20" s="76">
        <f>'8月'!S18</f>
        <v>10.4</v>
      </c>
      <c r="J20" s="76">
        <f>'9月'!S18</f>
        <v>8.4</v>
      </c>
      <c r="K20" s="76">
        <f>'10月'!S18</f>
        <v>2.1</v>
      </c>
      <c r="L20" s="76">
        <f>'11月'!S18</f>
        <v>9.3</v>
      </c>
      <c r="M20" s="77">
        <f>'12月'!S18</f>
        <v>0</v>
      </c>
      <c r="N20" s="4"/>
    </row>
    <row r="21" spans="1:14" ht="18" customHeight="1">
      <c r="A21" s="19">
        <v>17</v>
      </c>
      <c r="B21" s="75">
        <f>'1月'!S19</f>
        <v>8.8</v>
      </c>
      <c r="C21" s="76">
        <f>'2月'!S19</f>
        <v>2.8</v>
      </c>
      <c r="D21" s="76">
        <f>'3月'!S19</f>
        <v>10.399999999999999</v>
      </c>
      <c r="E21" s="76">
        <f>'4月'!S19</f>
        <v>11.5</v>
      </c>
      <c r="F21" s="76">
        <f>'5月'!S19</f>
        <v>3.0000000000000004</v>
      </c>
      <c r="G21" s="76">
        <f>'6月'!S19</f>
        <v>0</v>
      </c>
      <c r="H21" s="76">
        <f>'7月'!S19</f>
        <v>13.1</v>
      </c>
      <c r="I21" s="76">
        <f>'8月'!S19</f>
        <v>10.4</v>
      </c>
      <c r="J21" s="76">
        <f>'9月'!S19</f>
        <v>3.4999999999999996</v>
      </c>
      <c r="K21" s="76">
        <f>'10月'!S19</f>
        <v>5.699999999999999</v>
      </c>
      <c r="L21" s="76">
        <f>'11月'!S19</f>
        <v>9.4</v>
      </c>
      <c r="M21" s="77">
        <f>'12月'!S19</f>
        <v>7.5</v>
      </c>
      <c r="N21" s="4"/>
    </row>
    <row r="22" spans="1:14" ht="18" customHeight="1">
      <c r="A22" s="19">
        <v>18</v>
      </c>
      <c r="B22" s="75">
        <f>'1月'!S20</f>
        <v>8.3</v>
      </c>
      <c r="C22" s="76">
        <f>'2月'!S20</f>
        <v>3</v>
      </c>
      <c r="D22" s="76">
        <f>'3月'!S20</f>
        <v>10.8</v>
      </c>
      <c r="E22" s="76">
        <f>'4月'!S20</f>
        <v>4.7</v>
      </c>
      <c r="F22" s="76">
        <f>'5月'!S20</f>
        <v>11.299999999999999</v>
      </c>
      <c r="G22" s="76">
        <f>'6月'!S20</f>
        <v>0</v>
      </c>
      <c r="H22" s="76">
        <f>'7月'!S20</f>
        <v>9.1</v>
      </c>
      <c r="I22" s="76">
        <f>'8月'!S20</f>
        <v>8.7</v>
      </c>
      <c r="J22" s="76">
        <f>'9月'!S20</f>
        <v>9.500000000000002</v>
      </c>
      <c r="K22" s="76">
        <f>'10月'!S20</f>
        <v>3.8</v>
      </c>
      <c r="L22" s="76">
        <f>'11月'!S20</f>
        <v>0.8</v>
      </c>
      <c r="M22" s="77">
        <f>'12月'!S20</f>
        <v>8.8</v>
      </c>
      <c r="N22" s="4"/>
    </row>
    <row r="23" spans="1:14" ht="18" customHeight="1">
      <c r="A23" s="19">
        <v>19</v>
      </c>
      <c r="B23" s="75">
        <f>'1月'!S21</f>
        <v>6.2</v>
      </c>
      <c r="C23" s="76">
        <f>'2月'!S21</f>
        <v>10.100000000000001</v>
      </c>
      <c r="D23" s="76">
        <f>'3月'!S21</f>
        <v>8.5</v>
      </c>
      <c r="E23" s="76">
        <f>'4月'!S21</f>
        <v>1</v>
      </c>
      <c r="F23" s="76">
        <f>'5月'!S21</f>
        <v>11.4</v>
      </c>
      <c r="G23" s="76">
        <f>'6月'!S21</f>
        <v>6.1</v>
      </c>
      <c r="H23" s="76">
        <f>'7月'!S21</f>
        <v>0</v>
      </c>
      <c r="I23" s="76">
        <f>'8月'!S21</f>
        <v>0</v>
      </c>
      <c r="J23" s="76">
        <f>'9月'!S21</f>
        <v>6.6000000000000005</v>
      </c>
      <c r="K23" s="76">
        <f>'10月'!S21</f>
        <v>0</v>
      </c>
      <c r="L23" s="76">
        <f>'11月'!S21</f>
        <v>0</v>
      </c>
      <c r="M23" s="77">
        <f>'12月'!S21</f>
        <v>6.1</v>
      </c>
      <c r="N23" s="4"/>
    </row>
    <row r="24" spans="1:14" ht="18" customHeight="1">
      <c r="A24" s="20">
        <v>20</v>
      </c>
      <c r="B24" s="78">
        <f>'1月'!S22</f>
        <v>8.4</v>
      </c>
      <c r="C24" s="79">
        <f>'2月'!S22</f>
        <v>0.5</v>
      </c>
      <c r="D24" s="79">
        <f>'3月'!S22</f>
        <v>5.300000000000001</v>
      </c>
      <c r="E24" s="79">
        <f>'4月'!S22</f>
        <v>4.6000000000000005</v>
      </c>
      <c r="F24" s="79">
        <f>'5月'!S22</f>
        <v>11.8</v>
      </c>
      <c r="G24" s="79">
        <f>'6月'!S22</f>
        <v>6.5</v>
      </c>
      <c r="H24" s="79">
        <f>'7月'!S22</f>
        <v>0</v>
      </c>
      <c r="I24" s="79">
        <f>'8月'!S22</f>
        <v>0</v>
      </c>
      <c r="J24" s="79">
        <f>'9月'!S22</f>
        <v>0</v>
      </c>
      <c r="K24" s="79">
        <f>'10月'!S22</f>
        <v>7.2</v>
      </c>
      <c r="L24" s="79">
        <f>'11月'!S22</f>
        <v>0.30000000000000004</v>
      </c>
      <c r="M24" s="80">
        <f>'12月'!S22</f>
        <v>7.3</v>
      </c>
      <c r="N24" s="4"/>
    </row>
    <row r="25" spans="1:14" ht="18" customHeight="1">
      <c r="A25" s="18">
        <v>21</v>
      </c>
      <c r="B25" s="72">
        <f>'1月'!S23</f>
        <v>9.200000000000001</v>
      </c>
      <c r="C25" s="73">
        <f>'2月'!S23</f>
        <v>7.5</v>
      </c>
      <c r="D25" s="73">
        <f>'3月'!S23</f>
        <v>0</v>
      </c>
      <c r="E25" s="73">
        <f>'4月'!S23</f>
        <v>3.3000000000000003</v>
      </c>
      <c r="F25" s="73">
        <f>'5月'!S23</f>
        <v>11.399999999999999</v>
      </c>
      <c r="G25" s="73">
        <f>'6月'!S23</f>
        <v>5.6</v>
      </c>
      <c r="H25" s="73">
        <f>'7月'!S23</f>
        <v>3.5000000000000004</v>
      </c>
      <c r="I25" s="73">
        <f>'8月'!S23</f>
        <v>0</v>
      </c>
      <c r="J25" s="73">
        <f>'9月'!S23</f>
        <v>0</v>
      </c>
      <c r="K25" s="73">
        <f>'10月'!S23</f>
        <v>1.4</v>
      </c>
      <c r="L25" s="73">
        <f>'11月'!S23</f>
        <v>6.2</v>
      </c>
      <c r="M25" s="74">
        <f>'12月'!S23</f>
        <v>2.5</v>
      </c>
      <c r="N25" s="4"/>
    </row>
    <row r="26" spans="1:14" ht="18" customHeight="1">
      <c r="A26" s="19">
        <v>22</v>
      </c>
      <c r="B26" s="75">
        <f>'1月'!S24</f>
        <v>7.7</v>
      </c>
      <c r="C26" s="76">
        <f>'2月'!S24</f>
        <v>8.8</v>
      </c>
      <c r="D26" s="76">
        <f>'3月'!S24</f>
        <v>0</v>
      </c>
      <c r="E26" s="76">
        <f>'4月'!S24</f>
        <v>2.8</v>
      </c>
      <c r="F26" s="76">
        <f>'5月'!S24</f>
        <v>3.8000000000000003</v>
      </c>
      <c r="G26" s="76">
        <f>'6月'!S24</f>
        <v>11.899999999999999</v>
      </c>
      <c r="H26" s="76">
        <f>'7月'!S24</f>
        <v>2.7</v>
      </c>
      <c r="I26" s="76">
        <f>'8月'!S24</f>
        <v>0</v>
      </c>
      <c r="J26" s="76">
        <f>'9月'!S24</f>
        <v>4.5</v>
      </c>
      <c r="K26" s="76">
        <f>'10月'!S24</f>
        <v>0.9000000000000001</v>
      </c>
      <c r="L26" s="76">
        <f>'11月'!S24</f>
        <v>9.4</v>
      </c>
      <c r="M26" s="77">
        <f>'12月'!S24</f>
        <v>0</v>
      </c>
      <c r="N26" s="4"/>
    </row>
    <row r="27" spans="1:14" ht="18" customHeight="1">
      <c r="A27" s="19">
        <v>23</v>
      </c>
      <c r="B27" s="75">
        <f>'1月'!S25</f>
        <v>8.100000000000001</v>
      </c>
      <c r="C27" s="76">
        <f>'2月'!S25</f>
        <v>10</v>
      </c>
      <c r="D27" s="76">
        <f>'3月'!S25</f>
        <v>3.9</v>
      </c>
      <c r="E27" s="76">
        <f>'4月'!S25</f>
        <v>0</v>
      </c>
      <c r="F27" s="76">
        <f>'5月'!S25</f>
        <v>1</v>
      </c>
      <c r="G27" s="76">
        <f>'6月'!S25</f>
        <v>4.5</v>
      </c>
      <c r="H27" s="76">
        <f>'7月'!S25</f>
        <v>3.8000000000000003</v>
      </c>
      <c r="I27" s="76">
        <f>'8月'!S25</f>
        <v>0.1</v>
      </c>
      <c r="J27" s="76">
        <f>'9月'!S25</f>
        <v>1.2</v>
      </c>
      <c r="K27" s="76">
        <f>'10月'!S25</f>
        <v>0.6000000000000001</v>
      </c>
      <c r="L27" s="76">
        <f>'11月'!S25</f>
        <v>4.3999999999999995</v>
      </c>
      <c r="M27" s="77">
        <f>'12月'!S25</f>
        <v>8.8</v>
      </c>
      <c r="N27" s="4"/>
    </row>
    <row r="28" spans="1:14" ht="18" customHeight="1">
      <c r="A28" s="19">
        <v>24</v>
      </c>
      <c r="B28" s="75">
        <f>'1月'!S26</f>
        <v>3</v>
      </c>
      <c r="C28" s="76">
        <f>'2月'!S26</f>
        <v>5.3999999999999995</v>
      </c>
      <c r="D28" s="76">
        <f>'3月'!S26</f>
        <v>10.600000000000001</v>
      </c>
      <c r="E28" s="76">
        <f>'4月'!S26</f>
        <v>7.4</v>
      </c>
      <c r="F28" s="76">
        <f>'5月'!S26</f>
        <v>5.699999999999999</v>
      </c>
      <c r="G28" s="76">
        <f>'6月'!S26</f>
        <v>7.5</v>
      </c>
      <c r="H28" s="76">
        <f>'7月'!S26</f>
        <v>9</v>
      </c>
      <c r="I28" s="76">
        <f>'8月'!S26</f>
        <v>4.5</v>
      </c>
      <c r="J28" s="76">
        <f>'9月'!S26</f>
        <v>10.9</v>
      </c>
      <c r="K28" s="76">
        <f>'10月'!S26</f>
        <v>2.2</v>
      </c>
      <c r="L28" s="76">
        <f>'11月'!S26</f>
        <v>6.5</v>
      </c>
      <c r="M28" s="77">
        <f>'12月'!S26</f>
        <v>8.6</v>
      </c>
      <c r="N28" s="4"/>
    </row>
    <row r="29" spans="1:14" ht="18" customHeight="1">
      <c r="A29" s="19">
        <v>25</v>
      </c>
      <c r="B29" s="75">
        <f>'1月'!S27</f>
        <v>7.7</v>
      </c>
      <c r="C29" s="76">
        <f>'2月'!S27</f>
        <v>6.800000000000001</v>
      </c>
      <c r="D29" s="76">
        <f>'3月'!S27</f>
        <v>9.9</v>
      </c>
      <c r="E29" s="76">
        <f>'4月'!S27</f>
        <v>9.2</v>
      </c>
      <c r="F29" s="76">
        <f>'5月'!S27</f>
        <v>10</v>
      </c>
      <c r="G29" s="76">
        <f>'6月'!S27</f>
        <v>0.1</v>
      </c>
      <c r="H29" s="76">
        <f>'7月'!S27</f>
        <v>8.6</v>
      </c>
      <c r="I29" s="76">
        <f>'8月'!S27</f>
        <v>0</v>
      </c>
      <c r="J29" s="76">
        <f>'9月'!S27</f>
        <v>8.1</v>
      </c>
      <c r="K29" s="76">
        <f>'10月'!S27</f>
        <v>3.3</v>
      </c>
      <c r="L29" s="76">
        <f>'11月'!S27</f>
        <v>7.699999999999999</v>
      </c>
      <c r="M29" s="77">
        <f>'12月'!S27</f>
        <v>7.800000000000001</v>
      </c>
      <c r="N29" s="4"/>
    </row>
    <row r="30" spans="1:14" ht="18" customHeight="1">
      <c r="A30" s="19">
        <v>26</v>
      </c>
      <c r="B30" s="75">
        <f>'1月'!S28</f>
        <v>8.3</v>
      </c>
      <c r="C30" s="76">
        <f>'2月'!S28</f>
        <v>9.8</v>
      </c>
      <c r="D30" s="76">
        <f>'3月'!S28</f>
        <v>8.899999999999999</v>
      </c>
      <c r="E30" s="76">
        <f>'4月'!S28</f>
        <v>6.8</v>
      </c>
      <c r="F30" s="76">
        <f>'5月'!S28</f>
        <v>5.3</v>
      </c>
      <c r="G30" s="76">
        <f>'6月'!S28</f>
        <v>0</v>
      </c>
      <c r="H30" s="76">
        <f>'7月'!S28</f>
        <v>7.800000000000001</v>
      </c>
      <c r="I30" s="76">
        <f>'8月'!S28</f>
        <v>0.30000000000000004</v>
      </c>
      <c r="J30" s="76">
        <f>'9月'!S28</f>
        <v>1.7000000000000002</v>
      </c>
      <c r="K30" s="76">
        <f>'10月'!S28</f>
        <v>7</v>
      </c>
      <c r="L30" s="76">
        <f>'11月'!S28</f>
        <v>9.1</v>
      </c>
      <c r="M30" s="77">
        <f>'12月'!S28</f>
        <v>7.400000000000001</v>
      </c>
      <c r="N30" s="4"/>
    </row>
    <row r="31" spans="1:14" ht="18" customHeight="1">
      <c r="A31" s="19">
        <v>27</v>
      </c>
      <c r="B31" s="75">
        <f>'1月'!S29</f>
        <v>6.2</v>
      </c>
      <c r="C31" s="76">
        <f>'2月'!S29</f>
        <v>8.3</v>
      </c>
      <c r="D31" s="76">
        <f>'3月'!S29</f>
        <v>7.799999999999999</v>
      </c>
      <c r="E31" s="76">
        <f>'4月'!S29</f>
        <v>7.8</v>
      </c>
      <c r="F31" s="76">
        <f>'5月'!S29</f>
        <v>2.6999999999999997</v>
      </c>
      <c r="G31" s="76">
        <f>'6月'!S29</f>
        <v>1.2</v>
      </c>
      <c r="H31" s="76">
        <f>'7月'!S29</f>
        <v>5.300000000000001</v>
      </c>
      <c r="I31" s="76">
        <f>'8月'!S29</f>
        <v>2.2</v>
      </c>
      <c r="J31" s="76">
        <f>'9月'!S29</f>
        <v>6.9</v>
      </c>
      <c r="K31" s="76">
        <f>'10月'!S29</f>
        <v>10</v>
      </c>
      <c r="L31" s="76">
        <f>'11月'!S29</f>
        <v>4.8</v>
      </c>
      <c r="M31" s="77">
        <f>'12月'!S29</f>
        <v>7.7</v>
      </c>
      <c r="N31" s="4"/>
    </row>
    <row r="32" spans="1:14" ht="18" customHeight="1">
      <c r="A32" s="19">
        <v>28</v>
      </c>
      <c r="B32" s="75">
        <f>'1月'!S30</f>
        <v>8.3</v>
      </c>
      <c r="C32" s="76">
        <f>'2月'!S30</f>
        <v>0</v>
      </c>
      <c r="D32" s="76">
        <f>'3月'!S30</f>
        <v>8.2</v>
      </c>
      <c r="E32" s="76">
        <f>'4月'!S30</f>
        <v>4.7</v>
      </c>
      <c r="F32" s="76">
        <f>'5月'!S30</f>
        <v>0</v>
      </c>
      <c r="G32" s="76">
        <f>'6月'!S30</f>
        <v>6.8</v>
      </c>
      <c r="H32" s="76">
        <f>'7月'!S30</f>
        <v>2.3</v>
      </c>
      <c r="I32" s="76">
        <f>'8月'!S30</f>
        <v>10.8</v>
      </c>
      <c r="J32" s="76">
        <f>'9月'!S30</f>
        <v>8.2</v>
      </c>
      <c r="K32" s="76">
        <f>'10月'!S30</f>
        <v>9.899999999999999</v>
      </c>
      <c r="L32" s="76">
        <f>'11月'!S30</f>
        <v>0</v>
      </c>
      <c r="M32" s="77">
        <f>'12月'!S30</f>
        <v>8.6</v>
      </c>
      <c r="N32" s="4"/>
    </row>
    <row r="33" spans="1:14" ht="18" customHeight="1">
      <c r="A33" s="19">
        <v>29</v>
      </c>
      <c r="B33" s="75">
        <f>'1月'!S31</f>
        <v>5.3999999999999995</v>
      </c>
      <c r="C33" s="76"/>
      <c r="D33" s="76">
        <f>'3月'!S31</f>
        <v>9.4</v>
      </c>
      <c r="E33" s="76">
        <f>'4月'!S31</f>
        <v>5.8</v>
      </c>
      <c r="F33" s="76">
        <f>'5月'!S31</f>
        <v>0</v>
      </c>
      <c r="G33" s="76">
        <f>'6月'!S31</f>
        <v>6.8</v>
      </c>
      <c r="H33" s="76">
        <f>'7月'!S31</f>
        <v>0</v>
      </c>
      <c r="I33" s="76">
        <f>'8月'!S31</f>
        <v>9.1</v>
      </c>
      <c r="J33" s="76">
        <f>'9月'!S31</f>
        <v>10.4</v>
      </c>
      <c r="K33" s="76">
        <f>'10月'!S31</f>
        <v>9.6</v>
      </c>
      <c r="L33" s="76">
        <f>'11月'!S31</f>
        <v>3</v>
      </c>
      <c r="M33" s="77">
        <f>'12月'!S31</f>
        <v>8.5</v>
      </c>
      <c r="N33" s="4"/>
    </row>
    <row r="34" spans="1:14" ht="18" customHeight="1">
      <c r="A34" s="19">
        <v>30</v>
      </c>
      <c r="B34" s="75">
        <f>'1月'!S32</f>
        <v>7.2</v>
      </c>
      <c r="C34" s="76"/>
      <c r="D34" s="76">
        <f>'3月'!S32</f>
        <v>10.1</v>
      </c>
      <c r="E34" s="76">
        <f>'4月'!S32</f>
        <v>5.1000000000000005</v>
      </c>
      <c r="F34" s="76">
        <f>'5月'!S32</f>
        <v>2.5</v>
      </c>
      <c r="G34" s="76">
        <f>'6月'!S32</f>
        <v>4.7</v>
      </c>
      <c r="H34" s="76">
        <f>'7月'!S32</f>
        <v>1.6</v>
      </c>
      <c r="I34" s="76">
        <f>'8月'!S32</f>
        <v>10.5</v>
      </c>
      <c r="J34" s="76">
        <f>'9月'!S32</f>
        <v>7.700000000000001</v>
      </c>
      <c r="K34" s="76">
        <f>'10月'!S32</f>
        <v>2.5</v>
      </c>
      <c r="L34" s="76">
        <f>'11月'!S32</f>
        <v>3.4</v>
      </c>
      <c r="M34" s="77">
        <f>'12月'!S32</f>
        <v>8.4</v>
      </c>
      <c r="N34" s="4"/>
    </row>
    <row r="35" spans="1:14" ht="18" customHeight="1">
      <c r="A35" s="21">
        <v>31</v>
      </c>
      <c r="B35" s="81">
        <f>'1月'!S33</f>
        <v>8.5</v>
      </c>
      <c r="C35" s="82"/>
      <c r="D35" s="82">
        <f>'3月'!S33</f>
        <v>8</v>
      </c>
      <c r="E35" s="82"/>
      <c r="F35" s="82">
        <f>'5月'!S33</f>
        <v>5.7</v>
      </c>
      <c r="G35" s="82"/>
      <c r="H35" s="82">
        <f>'7月'!S33</f>
        <v>1.1</v>
      </c>
      <c r="I35" s="82">
        <f>'8月'!S33</f>
        <v>5.3999999999999995</v>
      </c>
      <c r="J35" s="82"/>
      <c r="K35" s="82">
        <f>'10月'!S33</f>
        <v>4.3</v>
      </c>
      <c r="L35" s="82"/>
      <c r="M35" s="83">
        <f>'12月'!S33</f>
        <v>8.7</v>
      </c>
      <c r="N35" s="4"/>
    </row>
    <row r="36" spans="1:14" ht="18" customHeight="1">
      <c r="A36" s="68" t="s">
        <v>6</v>
      </c>
      <c r="B36" s="69">
        <f>SUM(B5:B35)</f>
        <v>227.29999999999995</v>
      </c>
      <c r="C36" s="70">
        <f aca="true" t="shared" si="0" ref="C36:M36">SUM(C5:C35)</f>
        <v>166.60000000000005</v>
      </c>
      <c r="D36" s="70">
        <f t="shared" si="0"/>
        <v>201.4</v>
      </c>
      <c r="E36" s="70">
        <f t="shared" si="0"/>
        <v>218.70000000000002</v>
      </c>
      <c r="F36" s="70">
        <f t="shared" si="0"/>
        <v>158.1</v>
      </c>
      <c r="G36" s="70">
        <f t="shared" si="0"/>
        <v>132.39999999999998</v>
      </c>
      <c r="H36" s="70">
        <f t="shared" si="0"/>
        <v>201.20000000000002</v>
      </c>
      <c r="I36" s="70">
        <f t="shared" si="0"/>
        <v>186.20000000000002</v>
      </c>
      <c r="J36" s="70">
        <f t="shared" si="0"/>
        <v>191.59999999999997</v>
      </c>
      <c r="K36" s="70">
        <f t="shared" si="0"/>
        <v>151.9</v>
      </c>
      <c r="L36" s="70">
        <f t="shared" si="0"/>
        <v>146.8</v>
      </c>
      <c r="M36" s="71">
        <f t="shared" si="0"/>
        <v>177.69999999999996</v>
      </c>
      <c r="N36" s="4"/>
    </row>
    <row r="37" spans="1:14" ht="18" customHeight="1">
      <c r="A37" s="22" t="s">
        <v>27</v>
      </c>
      <c r="B37" s="23">
        <f>SUM(B5:B14)</f>
        <v>70.3</v>
      </c>
      <c r="C37" s="24">
        <f aca="true" t="shared" si="1" ref="C37:M37">SUM(C5:C14)</f>
        <v>67.30000000000001</v>
      </c>
      <c r="D37" s="24">
        <f t="shared" si="1"/>
        <v>65.50000000000001</v>
      </c>
      <c r="E37" s="24">
        <f t="shared" si="1"/>
        <v>83.2</v>
      </c>
      <c r="F37" s="24">
        <f t="shared" si="1"/>
        <v>43.2</v>
      </c>
      <c r="G37" s="24">
        <f t="shared" si="1"/>
        <v>57.599999999999994</v>
      </c>
      <c r="H37" s="24">
        <f t="shared" si="1"/>
        <v>65.8</v>
      </c>
      <c r="I37" s="24">
        <f t="shared" si="1"/>
        <v>67.6</v>
      </c>
      <c r="J37" s="24">
        <f t="shared" si="1"/>
        <v>56</v>
      </c>
      <c r="K37" s="24">
        <f t="shared" si="1"/>
        <v>59.9</v>
      </c>
      <c r="L37" s="24">
        <f t="shared" si="1"/>
        <v>51.3</v>
      </c>
      <c r="M37" s="25">
        <f t="shared" si="1"/>
        <v>36.900000000000006</v>
      </c>
      <c r="N37" s="4"/>
    </row>
    <row r="38" spans="1:14" ht="18" customHeight="1">
      <c r="A38" s="26" t="s">
        <v>28</v>
      </c>
      <c r="B38" s="27">
        <f>SUM(B15:B24)</f>
        <v>77.4</v>
      </c>
      <c r="C38" s="28">
        <f aca="true" t="shared" si="2" ref="C38:M38">SUM(C15:C24)</f>
        <v>42.70000000000001</v>
      </c>
      <c r="D38" s="28">
        <f t="shared" si="2"/>
        <v>59.099999999999994</v>
      </c>
      <c r="E38" s="28">
        <f t="shared" si="2"/>
        <v>82.6</v>
      </c>
      <c r="F38" s="28">
        <f t="shared" si="2"/>
        <v>66.8</v>
      </c>
      <c r="G38" s="28">
        <f t="shared" si="2"/>
        <v>25.700000000000003</v>
      </c>
      <c r="H38" s="28">
        <f t="shared" si="2"/>
        <v>89.69999999999999</v>
      </c>
      <c r="I38" s="28">
        <f t="shared" si="2"/>
        <v>75.7</v>
      </c>
      <c r="J38" s="28">
        <f t="shared" si="2"/>
        <v>76</v>
      </c>
      <c r="K38" s="28">
        <f t="shared" si="2"/>
        <v>40.300000000000004</v>
      </c>
      <c r="L38" s="28">
        <f t="shared" si="2"/>
        <v>40.99999999999999</v>
      </c>
      <c r="M38" s="29">
        <f t="shared" si="2"/>
        <v>63.800000000000004</v>
      </c>
      <c r="N38" s="4"/>
    </row>
    <row r="39" spans="1:14" ht="18" customHeight="1">
      <c r="A39" s="26" t="s">
        <v>29</v>
      </c>
      <c r="B39" s="27">
        <f>SUM(B25:B35)</f>
        <v>79.6</v>
      </c>
      <c r="C39" s="28">
        <f aca="true" t="shared" si="3" ref="C39:M39">SUM(C25:C35)</f>
        <v>56.599999999999994</v>
      </c>
      <c r="D39" s="28">
        <f t="shared" si="3"/>
        <v>76.8</v>
      </c>
      <c r="E39" s="28">
        <f t="shared" si="3"/>
        <v>52.9</v>
      </c>
      <c r="F39" s="28">
        <f t="shared" si="3"/>
        <v>48.1</v>
      </c>
      <c r="G39" s="28">
        <f t="shared" si="3"/>
        <v>49.1</v>
      </c>
      <c r="H39" s="28">
        <f t="shared" si="3"/>
        <v>45.7</v>
      </c>
      <c r="I39" s="28">
        <f t="shared" si="3"/>
        <v>42.9</v>
      </c>
      <c r="J39" s="28">
        <f t="shared" si="3"/>
        <v>59.6</v>
      </c>
      <c r="K39" s="28">
        <f t="shared" si="3"/>
        <v>51.699999999999996</v>
      </c>
      <c r="L39" s="28">
        <f t="shared" si="3"/>
        <v>54.5</v>
      </c>
      <c r="M39" s="29">
        <f t="shared" si="3"/>
        <v>77.00000000000001</v>
      </c>
      <c r="N39" s="4"/>
    </row>
    <row r="40" spans="1:14" ht="18" customHeight="1">
      <c r="A40" s="95" t="s">
        <v>30</v>
      </c>
      <c r="B40" s="96">
        <f>'1月'!K36</f>
        <v>73.96680767979178</v>
      </c>
      <c r="C40" s="97">
        <f>'2月'!K36</f>
        <v>55.22041763341067</v>
      </c>
      <c r="D40" s="97">
        <f>'3月'!K36</f>
        <v>58.124098124098154</v>
      </c>
      <c r="E40" s="97">
        <f>'4月'!K36</f>
        <v>55.77658760520274</v>
      </c>
      <c r="F40" s="97">
        <f>'5月'!K36</f>
        <v>36.28643562084001</v>
      </c>
      <c r="G40" s="97">
        <f>'6月'!K36</f>
        <v>30.297482837528612</v>
      </c>
      <c r="H40" s="97">
        <f>'7月'!K36</f>
        <v>45.24398470879247</v>
      </c>
      <c r="I40" s="97">
        <f>'8月'!K36</f>
        <v>44.48160535117056</v>
      </c>
      <c r="J40" s="97">
        <f>'9月'!K36</f>
        <v>51.51922559827913</v>
      </c>
      <c r="K40" s="97">
        <f>'10月'!K36</f>
        <v>43.62435381964388</v>
      </c>
      <c r="L40" s="97">
        <f>'11月'!K36</f>
        <v>47.95818360013066</v>
      </c>
      <c r="M40" s="98">
        <f>'12月'!K36</f>
        <v>59.35203740814969</v>
      </c>
      <c r="N40" s="4"/>
    </row>
    <row r="42" spans="1:13" ht="18" customHeight="1">
      <c r="A42" s="106" t="s">
        <v>9</v>
      </c>
      <c r="B42" s="107">
        <f>'1月'!E36</f>
        <v>0</v>
      </c>
      <c r="C42" s="107">
        <f>'2月'!E36</f>
        <v>2</v>
      </c>
      <c r="D42" s="107">
        <f>'3月'!E36</f>
        <v>4</v>
      </c>
      <c r="E42" s="107">
        <f>'4月'!E36</f>
        <v>2</v>
      </c>
      <c r="F42" s="107">
        <f>'5月'!E36</f>
        <v>5</v>
      </c>
      <c r="G42" s="107">
        <f>'6月'!E36</f>
        <v>4</v>
      </c>
      <c r="H42" s="107">
        <f>'7月'!E36</f>
        <v>3</v>
      </c>
      <c r="I42" s="107">
        <f>'8月'!E36</f>
        <v>5</v>
      </c>
      <c r="J42" s="107">
        <f>'9月'!E36</f>
        <v>2</v>
      </c>
      <c r="K42" s="107">
        <f>'10月'!E36</f>
        <v>3</v>
      </c>
      <c r="L42" s="107">
        <f>'11月'!E36</f>
        <v>4</v>
      </c>
      <c r="M42" s="108">
        <f>'12月'!E36</f>
        <v>7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227.29999999999995</v>
      </c>
      <c r="C3" s="89">
        <f>'全年'!C36</f>
        <v>166.60000000000005</v>
      </c>
      <c r="D3" s="89">
        <f>'全年'!D36</f>
        <v>201.4</v>
      </c>
      <c r="E3" s="89">
        <f>'全年'!E36</f>
        <v>218.70000000000002</v>
      </c>
      <c r="F3" s="89">
        <f>'全年'!F36</f>
        <v>158.1</v>
      </c>
      <c r="G3" s="89">
        <f>'全年'!G36</f>
        <v>132.39999999999998</v>
      </c>
      <c r="H3" s="89">
        <f>'全年'!H36</f>
        <v>201.20000000000002</v>
      </c>
      <c r="I3" s="89">
        <f>'全年'!I36</f>
        <v>186.20000000000002</v>
      </c>
      <c r="J3" s="89">
        <f>'全年'!J36</f>
        <v>191.59999999999997</v>
      </c>
      <c r="K3" s="89">
        <f>'全年'!K36</f>
        <v>151.9</v>
      </c>
      <c r="L3" s="89">
        <f>'全年'!L36</f>
        <v>146.8</v>
      </c>
      <c r="M3" s="89">
        <f>'全年'!M36</f>
        <v>177.69999999999996</v>
      </c>
      <c r="N3" s="89">
        <f>SUM(B3:M3)</f>
        <v>2159.9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73.96680767979178</v>
      </c>
      <c r="C3" s="89">
        <f>'全年'!C40</f>
        <v>55.22041763341067</v>
      </c>
      <c r="D3" s="89">
        <f>'全年'!D40</f>
        <v>58.124098124098154</v>
      </c>
      <c r="E3" s="89">
        <f>'全年'!E40</f>
        <v>55.77658760520274</v>
      </c>
      <c r="F3" s="89">
        <f>'全年'!F40</f>
        <v>36.28643562084001</v>
      </c>
      <c r="G3" s="89">
        <f>'全年'!G40</f>
        <v>30.297482837528612</v>
      </c>
      <c r="H3" s="89">
        <f>'全年'!H40</f>
        <v>45.24398470879247</v>
      </c>
      <c r="I3" s="89">
        <f>'全年'!I40</f>
        <v>44.48160535117056</v>
      </c>
      <c r="J3" s="89">
        <f>'全年'!J40</f>
        <v>51.51922559827913</v>
      </c>
      <c r="K3" s="89">
        <f>'全年'!K40</f>
        <v>43.62435381964388</v>
      </c>
      <c r="L3" s="89">
        <f>'全年'!L40</f>
        <v>47.95818360013066</v>
      </c>
      <c r="M3" s="89">
        <f>'全年'!M40</f>
        <v>59.35203740814969</v>
      </c>
      <c r="N3" s="89">
        <f>グラフ!N3/'可照時間'!N4*100</f>
        <v>48.73860456719921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S31" sqref="S3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1</v>
      </c>
      <c r="G3" s="42">
        <v>1</v>
      </c>
      <c r="H3" s="42">
        <v>1</v>
      </c>
      <c r="I3" s="42">
        <v>1</v>
      </c>
      <c r="J3" s="42">
        <v>0.9</v>
      </c>
      <c r="K3" s="42">
        <v>0.9</v>
      </c>
      <c r="L3" s="42">
        <v>0.5</v>
      </c>
      <c r="M3" s="42">
        <v>1</v>
      </c>
      <c r="N3" s="42">
        <v>1</v>
      </c>
      <c r="O3" s="42">
        <v>0.5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0.9</v>
      </c>
      <c r="M4" s="44">
        <v>0.9</v>
      </c>
      <c r="N4" s="44">
        <v>0.5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9.5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0.9</v>
      </c>
      <c r="L6" s="44">
        <v>0.8</v>
      </c>
      <c r="M6" s="44">
        <v>0.5</v>
      </c>
      <c r="N6" s="44">
        <v>1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8.400000000000002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0.9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0.3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7.3999999999999995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0.3</v>
      </c>
      <c r="G8" s="44">
        <v>0.9</v>
      </c>
      <c r="H8" s="44">
        <v>1</v>
      </c>
      <c r="I8" s="44">
        <v>1</v>
      </c>
      <c r="J8" s="44">
        <v>1</v>
      </c>
      <c r="K8" s="44">
        <v>0.9</v>
      </c>
      <c r="L8" s="44">
        <v>0.4</v>
      </c>
      <c r="M8" s="44">
        <v>0.2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5.800000000000001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1</v>
      </c>
      <c r="J9" s="44">
        <v>0.7</v>
      </c>
      <c r="K9" s="44">
        <v>0.7</v>
      </c>
      <c r="L9" s="44">
        <v>1</v>
      </c>
      <c r="M9" s="44">
        <v>1</v>
      </c>
      <c r="N9" s="44">
        <v>1</v>
      </c>
      <c r="O9" s="44">
        <v>0.5</v>
      </c>
      <c r="P9" s="44">
        <v>0</v>
      </c>
      <c r="Q9" s="44">
        <v>0</v>
      </c>
      <c r="R9" s="44">
        <v>0</v>
      </c>
      <c r="S9" s="47">
        <f t="shared" si="0"/>
        <v>8.8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0.1</v>
      </c>
      <c r="K11" s="44">
        <v>0.9</v>
      </c>
      <c r="L11" s="44">
        <v>0.8</v>
      </c>
      <c r="M11" s="44">
        <v>0.1</v>
      </c>
      <c r="N11" s="44">
        <v>0.1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0.7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0.8</v>
      </c>
      <c r="N12" s="44">
        <v>0.6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0.5</v>
      </c>
      <c r="H14" s="44">
        <v>1</v>
      </c>
      <c r="I14" s="44">
        <v>0</v>
      </c>
      <c r="J14" s="44">
        <v>0</v>
      </c>
      <c r="K14" s="44">
        <v>0.1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</v>
      </c>
      <c r="M15" s="44">
        <v>0.5</v>
      </c>
      <c r="N15" s="44">
        <v>0.7</v>
      </c>
      <c r="O15" s="44">
        <v>0.6</v>
      </c>
      <c r="P15" s="44">
        <v>0</v>
      </c>
      <c r="Q15" s="44">
        <v>0</v>
      </c>
      <c r="R15" s="44">
        <v>0</v>
      </c>
      <c r="S15" s="47">
        <f t="shared" si="0"/>
        <v>8.1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0.5</v>
      </c>
      <c r="J16" s="44">
        <v>0.9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0.6</v>
      </c>
      <c r="J17" s="44">
        <v>1</v>
      </c>
      <c r="K17" s="44">
        <v>0.6</v>
      </c>
      <c r="L17" s="44">
        <v>0.6</v>
      </c>
      <c r="M17" s="44">
        <v>0.9</v>
      </c>
      <c r="N17" s="44">
        <v>1</v>
      </c>
      <c r="O17" s="44">
        <v>0.8</v>
      </c>
      <c r="P17" s="44">
        <v>0</v>
      </c>
      <c r="Q17" s="44">
        <v>0</v>
      </c>
      <c r="R17" s="44">
        <v>0</v>
      </c>
      <c r="S17" s="47">
        <f t="shared" si="0"/>
        <v>5.5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0.4</v>
      </c>
      <c r="P18" s="44">
        <v>0</v>
      </c>
      <c r="Q18" s="44">
        <v>0</v>
      </c>
      <c r="R18" s="44">
        <v>0</v>
      </c>
      <c r="S18" s="47">
        <f t="shared" si="0"/>
        <v>9.700000000000001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0.5</v>
      </c>
      <c r="K19" s="44">
        <v>0.7</v>
      </c>
      <c r="L19" s="44">
        <v>0.7</v>
      </c>
      <c r="M19" s="44">
        <v>0.9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0.3</v>
      </c>
      <c r="J20" s="44">
        <v>0.8</v>
      </c>
      <c r="K20" s="44">
        <v>0.3</v>
      </c>
      <c r="L20" s="44">
        <v>0.1</v>
      </c>
      <c r="M20" s="44">
        <v>0.5</v>
      </c>
      <c r="N20" s="44">
        <v>0.9</v>
      </c>
      <c r="O20" s="44">
        <v>0.1</v>
      </c>
      <c r="P20" s="44">
        <v>0</v>
      </c>
      <c r="Q20" s="44">
        <v>0</v>
      </c>
      <c r="R20" s="44">
        <v>0</v>
      </c>
      <c r="S20" s="47">
        <f t="shared" si="0"/>
        <v>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0.8</v>
      </c>
      <c r="P21" s="44">
        <v>0</v>
      </c>
      <c r="Q21" s="44">
        <v>0</v>
      </c>
      <c r="R21" s="44">
        <v>0</v>
      </c>
      <c r="S21" s="47">
        <f t="shared" si="0"/>
        <v>10.100000000000001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0.1</v>
      </c>
      <c r="H22" s="44">
        <v>0</v>
      </c>
      <c r="I22" s="44">
        <v>0.3</v>
      </c>
      <c r="J22" s="44">
        <v>0.1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0.9</v>
      </c>
      <c r="I23" s="42">
        <v>1</v>
      </c>
      <c r="J23" s="42">
        <v>1</v>
      </c>
      <c r="K23" s="42">
        <v>1</v>
      </c>
      <c r="L23" s="42">
        <v>0</v>
      </c>
      <c r="M23" s="42">
        <v>0.5</v>
      </c>
      <c r="N23" s="42">
        <v>0.8</v>
      </c>
      <c r="O23" s="42">
        <v>0.7</v>
      </c>
      <c r="P23" s="42">
        <v>0</v>
      </c>
      <c r="Q23" s="42">
        <v>0</v>
      </c>
      <c r="R23" s="42">
        <v>0</v>
      </c>
      <c r="S23" s="46">
        <f t="shared" si="0"/>
        <v>7.5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0.7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0.8</v>
      </c>
      <c r="P24" s="44">
        <v>0</v>
      </c>
      <c r="Q24" s="44">
        <v>0</v>
      </c>
      <c r="R24" s="44">
        <v>0</v>
      </c>
      <c r="S24" s="47">
        <f t="shared" si="0"/>
        <v>8.8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0.3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0.7</v>
      </c>
      <c r="P25" s="44">
        <v>0</v>
      </c>
      <c r="Q25" s="44">
        <v>0</v>
      </c>
      <c r="R25" s="44">
        <v>0</v>
      </c>
      <c r="S25" s="47">
        <f t="shared" si="0"/>
        <v>10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0.2</v>
      </c>
      <c r="F26" s="44">
        <v>1</v>
      </c>
      <c r="G26" s="44">
        <v>1</v>
      </c>
      <c r="H26" s="44">
        <v>1</v>
      </c>
      <c r="I26" s="44">
        <v>1</v>
      </c>
      <c r="J26" s="44">
        <v>0.2</v>
      </c>
      <c r="K26" s="44">
        <v>0.8</v>
      </c>
      <c r="L26" s="44">
        <v>0.1</v>
      </c>
      <c r="M26" s="44">
        <v>0.1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5.3999999999999995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0.5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0.9</v>
      </c>
      <c r="N27" s="44">
        <v>0.4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6.800000000000001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</v>
      </c>
      <c r="Q28" s="44">
        <v>0</v>
      </c>
      <c r="R28" s="44">
        <v>0</v>
      </c>
      <c r="S28" s="47">
        <f t="shared" si="0"/>
        <v>9.8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1.5</v>
      </c>
      <c r="F34" s="112">
        <f t="shared" si="2"/>
        <v>13.9</v>
      </c>
      <c r="G34" s="112">
        <f t="shared" si="2"/>
        <v>17.6</v>
      </c>
      <c r="H34" s="112">
        <f t="shared" si="2"/>
        <v>18.9</v>
      </c>
      <c r="I34" s="112">
        <f t="shared" si="2"/>
        <v>19.700000000000003</v>
      </c>
      <c r="J34" s="112">
        <f t="shared" si="2"/>
        <v>20.2</v>
      </c>
      <c r="K34" s="112">
        <f t="shared" si="2"/>
        <v>19.8</v>
      </c>
      <c r="L34" s="112">
        <f aca="true" t="shared" si="3" ref="L34:R34">IF(COUNT(L3:L33)=0,"-  ",SUM(L3:L33))</f>
        <v>15.999999999999998</v>
      </c>
      <c r="M34" s="112">
        <f t="shared" si="3"/>
        <v>16.8</v>
      </c>
      <c r="N34" s="112">
        <f t="shared" si="3"/>
        <v>14.700000000000003</v>
      </c>
      <c r="O34" s="112">
        <f t="shared" si="3"/>
        <v>7.5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166.59999999999997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55.22041763341067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0.6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0.9</v>
      </c>
      <c r="H4" s="44">
        <v>1</v>
      </c>
      <c r="I4" s="44">
        <v>0</v>
      </c>
      <c r="J4" s="44">
        <v>0.1</v>
      </c>
      <c r="K4" s="44">
        <v>0.1</v>
      </c>
      <c r="L4" s="44">
        <v>0</v>
      </c>
      <c r="M4" s="44">
        <v>0.1</v>
      </c>
      <c r="N4" s="44">
        <v>0.3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3.2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0.6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0.9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0.7</v>
      </c>
      <c r="F6" s="44">
        <v>1</v>
      </c>
      <c r="G6" s="44">
        <v>1</v>
      </c>
      <c r="H6" s="44">
        <v>0.8</v>
      </c>
      <c r="I6" s="44">
        <v>0.4</v>
      </c>
      <c r="J6" s="44">
        <v>0.7</v>
      </c>
      <c r="K6" s="44">
        <v>0.5</v>
      </c>
      <c r="L6" s="44">
        <v>0.6</v>
      </c>
      <c r="M6" s="44">
        <v>0.9</v>
      </c>
      <c r="N6" s="44">
        <v>0.9</v>
      </c>
      <c r="O6" s="44">
        <v>0.9</v>
      </c>
      <c r="P6" s="44">
        <v>0</v>
      </c>
      <c r="Q6" s="44">
        <v>0</v>
      </c>
      <c r="R6" s="44">
        <v>0</v>
      </c>
      <c r="S6" s="47">
        <f t="shared" si="0"/>
        <v>8.4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0.4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1</v>
      </c>
      <c r="M7" s="44">
        <v>1</v>
      </c>
      <c r="N7" s="44">
        <v>1</v>
      </c>
      <c r="O7" s="44">
        <v>1</v>
      </c>
      <c r="P7" s="44">
        <v>0</v>
      </c>
      <c r="Q7" s="44">
        <v>0</v>
      </c>
      <c r="R7" s="44">
        <v>0</v>
      </c>
      <c r="S7" s="47">
        <f t="shared" si="0"/>
        <v>10.3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0.4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0.7</v>
      </c>
      <c r="N8" s="44">
        <v>0.6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1</v>
      </c>
      <c r="H10" s="44">
        <v>1</v>
      </c>
      <c r="I10" s="44">
        <v>1</v>
      </c>
      <c r="J10" s="44">
        <v>0.6</v>
      </c>
      <c r="K10" s="44">
        <v>0.9</v>
      </c>
      <c r="L10" s="44">
        <v>0.4</v>
      </c>
      <c r="M10" s="44">
        <v>0.4</v>
      </c>
      <c r="N10" s="44">
        <v>0.3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6.500000000000001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0.7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0.5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9.2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0.8</v>
      </c>
      <c r="F12" s="44">
        <v>1</v>
      </c>
      <c r="G12" s="44">
        <v>1</v>
      </c>
      <c r="H12" s="44">
        <v>1</v>
      </c>
      <c r="I12" s="44">
        <v>0.9</v>
      </c>
      <c r="J12" s="44">
        <v>0.7</v>
      </c>
      <c r="K12" s="44">
        <v>0.4</v>
      </c>
      <c r="L12" s="44">
        <v>0.7</v>
      </c>
      <c r="M12" s="44">
        <v>0.9</v>
      </c>
      <c r="N12" s="44">
        <v>0.6</v>
      </c>
      <c r="O12" s="44">
        <v>0.9</v>
      </c>
      <c r="P12" s="44">
        <v>0</v>
      </c>
      <c r="Q12" s="44">
        <v>0</v>
      </c>
      <c r="R12" s="44">
        <v>0</v>
      </c>
      <c r="S12" s="47">
        <f t="shared" si="0"/>
        <v>8.900000000000002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0.7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7.5</v>
      </c>
      <c r="V13" s="32">
        <f t="shared" si="1"/>
        <v>1</v>
      </c>
    </row>
    <row r="14" spans="1:22" ht="21.75" customHeight="1">
      <c r="A14" s="58">
        <v>12</v>
      </c>
      <c r="B14" s="43" t="s">
        <v>44</v>
      </c>
      <c r="C14" s="44" t="s">
        <v>44</v>
      </c>
      <c r="D14" s="44" t="s">
        <v>44</v>
      </c>
      <c r="E14" s="44" t="s">
        <v>44</v>
      </c>
      <c r="F14" s="44" t="s">
        <v>44</v>
      </c>
      <c r="G14" s="44" t="s">
        <v>44</v>
      </c>
      <c r="H14" s="44" t="s">
        <v>44</v>
      </c>
      <c r="I14" s="44" t="s">
        <v>44</v>
      </c>
      <c r="J14" s="44" t="s">
        <v>44</v>
      </c>
      <c r="K14" s="44" t="s">
        <v>44</v>
      </c>
      <c r="L14" s="44" t="s">
        <v>44</v>
      </c>
      <c r="M14" s="44" t="s">
        <v>44</v>
      </c>
      <c r="N14" s="44" t="s">
        <v>44</v>
      </c>
      <c r="O14" s="44" t="s">
        <v>44</v>
      </c>
      <c r="P14" s="44" t="s">
        <v>44</v>
      </c>
      <c r="Q14" s="44" t="s">
        <v>44</v>
      </c>
      <c r="R14" s="44" t="s">
        <v>44</v>
      </c>
      <c r="S14" s="47" t="s">
        <v>45</v>
      </c>
      <c r="V14" s="32">
        <f t="shared" si="1"/>
        <v>0</v>
      </c>
    </row>
    <row r="15" spans="1:22" ht="21.75" customHeight="1">
      <c r="A15" s="58">
        <v>13</v>
      </c>
      <c r="B15" s="43" t="s">
        <v>44</v>
      </c>
      <c r="C15" s="44" t="s">
        <v>44</v>
      </c>
      <c r="D15" s="44" t="s">
        <v>44</v>
      </c>
      <c r="E15" s="44" t="s">
        <v>44</v>
      </c>
      <c r="F15" s="44" t="s">
        <v>44</v>
      </c>
      <c r="G15" s="44" t="s">
        <v>44</v>
      </c>
      <c r="H15" s="44" t="s">
        <v>44</v>
      </c>
      <c r="I15" s="44" t="s">
        <v>44</v>
      </c>
      <c r="J15" s="44" t="s">
        <v>44</v>
      </c>
      <c r="K15" s="44" t="s">
        <v>44</v>
      </c>
      <c r="L15" s="44" t="s">
        <v>44</v>
      </c>
      <c r="M15" s="44" t="s">
        <v>44</v>
      </c>
      <c r="N15" s="44" t="s">
        <v>44</v>
      </c>
      <c r="O15" s="44" t="s">
        <v>44</v>
      </c>
      <c r="P15" s="44" t="s">
        <v>44</v>
      </c>
      <c r="Q15" s="44">
        <v>0</v>
      </c>
      <c r="R15" s="44">
        <v>0</v>
      </c>
      <c r="S15" s="47" t="s">
        <v>44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0.6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0.9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8.5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0.6</v>
      </c>
      <c r="G18" s="44">
        <v>1</v>
      </c>
      <c r="H18" s="44">
        <v>1</v>
      </c>
      <c r="I18" s="44">
        <v>0.5</v>
      </c>
      <c r="J18" s="44">
        <v>0.1</v>
      </c>
      <c r="K18" s="44">
        <v>0.8</v>
      </c>
      <c r="L18" s="44">
        <v>0.9</v>
      </c>
      <c r="M18" s="44">
        <v>1</v>
      </c>
      <c r="N18" s="44">
        <v>1</v>
      </c>
      <c r="O18" s="44">
        <v>1</v>
      </c>
      <c r="P18" s="44">
        <v>0.2</v>
      </c>
      <c r="Q18" s="44">
        <v>0</v>
      </c>
      <c r="R18" s="44">
        <v>0</v>
      </c>
      <c r="S18" s="47">
        <f t="shared" si="0"/>
        <v>8.1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0.9</v>
      </c>
      <c r="F19" s="44">
        <v>1</v>
      </c>
      <c r="G19" s="44">
        <v>0.9</v>
      </c>
      <c r="H19" s="44">
        <v>0.9</v>
      </c>
      <c r="I19" s="44">
        <v>0.9</v>
      </c>
      <c r="J19" s="44">
        <v>0.9</v>
      </c>
      <c r="K19" s="44">
        <v>0.8</v>
      </c>
      <c r="L19" s="44">
        <v>1</v>
      </c>
      <c r="M19" s="44">
        <v>0.9</v>
      </c>
      <c r="N19" s="44">
        <v>1</v>
      </c>
      <c r="O19" s="44">
        <v>1</v>
      </c>
      <c r="P19" s="44">
        <v>0.2</v>
      </c>
      <c r="Q19" s="44">
        <v>0</v>
      </c>
      <c r="R19" s="44">
        <v>0</v>
      </c>
      <c r="S19" s="47">
        <f t="shared" si="0"/>
        <v>10.399999999999999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0.9</v>
      </c>
      <c r="F20" s="44">
        <v>1</v>
      </c>
      <c r="G20" s="44">
        <v>1</v>
      </c>
      <c r="H20" s="44">
        <v>1</v>
      </c>
      <c r="I20" s="44">
        <v>0.8</v>
      </c>
      <c r="J20" s="44">
        <v>0.8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0.3</v>
      </c>
      <c r="Q20" s="44">
        <v>0</v>
      </c>
      <c r="R20" s="44">
        <v>0</v>
      </c>
      <c r="S20" s="47">
        <f t="shared" si="0"/>
        <v>10.8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0.3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0.2</v>
      </c>
      <c r="Q21" s="44">
        <v>0</v>
      </c>
      <c r="R21" s="44">
        <v>0</v>
      </c>
      <c r="S21" s="47">
        <f t="shared" si="0"/>
        <v>8.5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0.6</v>
      </c>
      <c r="H22" s="44">
        <v>0.3</v>
      </c>
      <c r="I22" s="44">
        <v>0.8</v>
      </c>
      <c r="J22" s="44">
        <v>0.7</v>
      </c>
      <c r="K22" s="44">
        <v>0.7</v>
      </c>
      <c r="L22" s="44">
        <v>0.4</v>
      </c>
      <c r="M22" s="44">
        <v>0.6</v>
      </c>
      <c r="N22" s="44">
        <v>0.7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0"/>
        <v>5.300000000000001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0.8</v>
      </c>
      <c r="G25" s="44">
        <v>0.9</v>
      </c>
      <c r="H25" s="44">
        <v>0.5</v>
      </c>
      <c r="I25" s="44">
        <v>0.2</v>
      </c>
      <c r="J25" s="44">
        <v>0.3</v>
      </c>
      <c r="K25" s="44">
        <v>0.3</v>
      </c>
      <c r="L25" s="44">
        <v>0.1</v>
      </c>
      <c r="M25" s="44">
        <v>0</v>
      </c>
      <c r="N25" s="44">
        <v>0.3</v>
      </c>
      <c r="O25" s="44">
        <v>0.2</v>
      </c>
      <c r="P25" s="44">
        <v>0.3</v>
      </c>
      <c r="Q25" s="44">
        <v>0</v>
      </c>
      <c r="R25" s="44">
        <v>0</v>
      </c>
      <c r="S25" s="47">
        <f t="shared" si="0"/>
        <v>3.9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0.7</v>
      </c>
      <c r="F26" s="44">
        <v>1</v>
      </c>
      <c r="G26" s="44">
        <v>0.8</v>
      </c>
      <c r="H26" s="44">
        <v>0.9</v>
      </c>
      <c r="I26" s="44">
        <v>0.9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0.3</v>
      </c>
      <c r="Q26" s="44">
        <v>0</v>
      </c>
      <c r="R26" s="44">
        <v>0</v>
      </c>
      <c r="S26" s="47">
        <f t="shared" si="0"/>
        <v>10.600000000000001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0.5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1</v>
      </c>
      <c r="N27" s="44">
        <v>0.9</v>
      </c>
      <c r="O27" s="44">
        <v>0.6</v>
      </c>
      <c r="P27" s="44">
        <v>0</v>
      </c>
      <c r="Q27" s="44">
        <v>0</v>
      </c>
      <c r="R27" s="44">
        <v>0</v>
      </c>
      <c r="S27" s="47">
        <f t="shared" si="0"/>
        <v>9.9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0.5</v>
      </c>
      <c r="G28" s="44">
        <v>0.8</v>
      </c>
      <c r="H28" s="44">
        <v>0.9</v>
      </c>
      <c r="I28" s="44">
        <v>0.8</v>
      </c>
      <c r="J28" s="44">
        <v>0.8</v>
      </c>
      <c r="K28" s="44">
        <v>0.9</v>
      </c>
      <c r="L28" s="44">
        <v>1</v>
      </c>
      <c r="M28" s="44">
        <v>1</v>
      </c>
      <c r="N28" s="44">
        <v>1</v>
      </c>
      <c r="O28" s="44">
        <v>1</v>
      </c>
      <c r="P28" s="44">
        <v>0.2</v>
      </c>
      <c r="Q28" s="44">
        <v>0</v>
      </c>
      <c r="R28" s="44">
        <v>0</v>
      </c>
      <c r="S28" s="47">
        <f t="shared" si="0"/>
        <v>8.899999999999999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1</v>
      </c>
      <c r="I29" s="44">
        <v>0.7</v>
      </c>
      <c r="J29" s="44">
        <v>0.6</v>
      </c>
      <c r="K29" s="44">
        <v>0.3</v>
      </c>
      <c r="L29" s="44">
        <v>0.5</v>
      </c>
      <c r="M29" s="44">
        <v>0.5</v>
      </c>
      <c r="N29" s="44">
        <v>0.1</v>
      </c>
      <c r="O29" s="44">
        <v>0.7</v>
      </c>
      <c r="P29" s="44">
        <v>0.3</v>
      </c>
      <c r="Q29" s="44">
        <v>0</v>
      </c>
      <c r="R29" s="44">
        <v>0</v>
      </c>
      <c r="S29" s="47">
        <f t="shared" si="0"/>
        <v>7.799999999999999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0.9</v>
      </c>
      <c r="J30" s="44">
        <v>0.5</v>
      </c>
      <c r="K30" s="44">
        <v>0.1</v>
      </c>
      <c r="L30" s="44">
        <v>0.1</v>
      </c>
      <c r="M30" s="44">
        <v>0.5</v>
      </c>
      <c r="N30" s="44">
        <v>1</v>
      </c>
      <c r="O30" s="44">
        <v>1</v>
      </c>
      <c r="P30" s="44">
        <v>0.3</v>
      </c>
      <c r="Q30" s="44">
        <v>0</v>
      </c>
      <c r="R30" s="44">
        <v>0</v>
      </c>
      <c r="S30" s="47">
        <f t="shared" si="0"/>
        <v>8.2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0.8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0.9</v>
      </c>
      <c r="M31" s="44">
        <v>0.7</v>
      </c>
      <c r="N31" s="44">
        <v>0.9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9.4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0.7</v>
      </c>
      <c r="P32" s="44">
        <v>0</v>
      </c>
      <c r="Q32" s="44">
        <v>0</v>
      </c>
      <c r="R32" s="44">
        <v>0</v>
      </c>
      <c r="S32" s="47">
        <f t="shared" si="0"/>
        <v>10.1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0.9</v>
      </c>
      <c r="F33" s="44">
        <v>1</v>
      </c>
      <c r="G33" s="44">
        <v>0.9</v>
      </c>
      <c r="H33" s="44">
        <v>0.6</v>
      </c>
      <c r="I33" s="44">
        <v>0.7</v>
      </c>
      <c r="J33" s="44">
        <v>0.6</v>
      </c>
      <c r="K33" s="44">
        <v>0.5</v>
      </c>
      <c r="L33" s="44">
        <v>0.3</v>
      </c>
      <c r="M33" s="44">
        <v>0.3</v>
      </c>
      <c r="N33" s="44">
        <v>0.9</v>
      </c>
      <c r="O33" s="44">
        <v>0.9</v>
      </c>
      <c r="P33" s="44">
        <v>0.4</v>
      </c>
      <c r="Q33" s="44">
        <v>0</v>
      </c>
      <c r="R33" s="44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11.900000000000002</v>
      </c>
      <c r="F34" s="112">
        <f t="shared" si="2"/>
        <v>20</v>
      </c>
      <c r="G34" s="112">
        <f t="shared" si="2"/>
        <v>22.1</v>
      </c>
      <c r="H34" s="112">
        <f t="shared" si="2"/>
        <v>21.900000000000002</v>
      </c>
      <c r="I34" s="112">
        <f t="shared" si="2"/>
        <v>20.1</v>
      </c>
      <c r="J34" s="112">
        <f t="shared" si="2"/>
        <v>18.400000000000002</v>
      </c>
      <c r="K34" s="112">
        <f t="shared" si="2"/>
        <v>18.1</v>
      </c>
      <c r="L34" s="112">
        <f aca="true" t="shared" si="3" ref="L34:R34">IF(COUNT(L3:L33)=0,"-  ",SUM(L3:L33))</f>
        <v>17.6</v>
      </c>
      <c r="M34" s="112">
        <f t="shared" si="3"/>
        <v>17.400000000000002</v>
      </c>
      <c r="N34" s="112">
        <f t="shared" si="3"/>
        <v>16.9</v>
      </c>
      <c r="O34" s="112">
        <f t="shared" si="3"/>
        <v>14.199999999999998</v>
      </c>
      <c r="P34" s="112">
        <f t="shared" si="3"/>
        <v>2.6999999999999997</v>
      </c>
      <c r="Q34" s="112">
        <f t="shared" si="3"/>
        <v>0</v>
      </c>
      <c r="R34" s="112">
        <f t="shared" si="3"/>
        <v>0</v>
      </c>
      <c r="S34" s="113">
        <f>SUM(B3:R33)</f>
        <v>201.4000000000001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58.124098124098154</v>
      </c>
      <c r="P36" s="114" t="s">
        <v>46</v>
      </c>
      <c r="U36" s="66" t="s">
        <v>11</v>
      </c>
      <c r="V36" s="67">
        <v>346.5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0.2</v>
      </c>
      <c r="Q3" s="42">
        <v>0</v>
      </c>
      <c r="R3" s="42">
        <v>0</v>
      </c>
      <c r="S3" s="46">
        <f aca="true" t="shared" si="0" ref="S3:S33">IF(COUNT(B3:R3)=0,"-  ",SUM(B3:R3))</f>
        <v>11.399999999999999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0.6</v>
      </c>
      <c r="G4" s="44">
        <v>0.7</v>
      </c>
      <c r="H4" s="44">
        <v>0.6</v>
      </c>
      <c r="I4" s="44">
        <v>0.8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8.1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0.2</v>
      </c>
      <c r="I5" s="44">
        <v>0.6</v>
      </c>
      <c r="J5" s="44">
        <v>1</v>
      </c>
      <c r="K5" s="44">
        <v>1</v>
      </c>
      <c r="L5" s="44">
        <v>1</v>
      </c>
      <c r="M5" s="44">
        <v>0.7</v>
      </c>
      <c r="N5" s="44">
        <v>0.5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0.9</v>
      </c>
      <c r="K6" s="44">
        <v>0.8</v>
      </c>
      <c r="L6" s="44">
        <v>0.9</v>
      </c>
      <c r="M6" s="44">
        <v>0.9</v>
      </c>
      <c r="N6" s="44">
        <v>0.9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10.700000000000001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0.4</v>
      </c>
      <c r="Q7" s="44">
        <v>0</v>
      </c>
      <c r="R7" s="44">
        <v>0</v>
      </c>
      <c r="S7" s="47">
        <f t="shared" si="0"/>
        <v>11.700000000000001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0.3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0.3</v>
      </c>
      <c r="Q8" s="44">
        <v>0</v>
      </c>
      <c r="R8" s="44">
        <v>0</v>
      </c>
      <c r="S8" s="47">
        <f t="shared" si="0"/>
        <v>11.600000000000001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0.5</v>
      </c>
      <c r="G9" s="44">
        <v>0.1</v>
      </c>
      <c r="H9" s="44">
        <v>0.7</v>
      </c>
      <c r="I9" s="44">
        <v>1</v>
      </c>
      <c r="J9" s="44">
        <v>0.6</v>
      </c>
      <c r="K9" s="44">
        <v>0</v>
      </c>
      <c r="L9" s="44">
        <v>1</v>
      </c>
      <c r="M9" s="44">
        <v>0.9</v>
      </c>
      <c r="N9" s="44">
        <v>1</v>
      </c>
      <c r="O9" s="44">
        <v>1</v>
      </c>
      <c r="P9" s="44">
        <v>0.3</v>
      </c>
      <c r="Q9" s="44">
        <v>0</v>
      </c>
      <c r="R9" s="44">
        <v>0</v>
      </c>
      <c r="S9" s="47">
        <f t="shared" si="0"/>
        <v>7.4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0.9</v>
      </c>
      <c r="F10" s="44">
        <v>0.9</v>
      </c>
      <c r="G10" s="44">
        <v>0.9</v>
      </c>
      <c r="H10" s="44">
        <v>0.9</v>
      </c>
      <c r="I10" s="44">
        <v>1</v>
      </c>
      <c r="J10" s="44">
        <v>1</v>
      </c>
      <c r="K10" s="44">
        <v>1</v>
      </c>
      <c r="L10" s="44">
        <v>0.2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6.8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0.9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0.6</v>
      </c>
      <c r="P12" s="44">
        <v>0</v>
      </c>
      <c r="Q12" s="44">
        <v>0</v>
      </c>
      <c r="R12" s="44">
        <v>0</v>
      </c>
      <c r="S12" s="47">
        <f t="shared" si="0"/>
        <v>10.5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0.8</v>
      </c>
      <c r="K13" s="42">
        <v>0.8</v>
      </c>
      <c r="L13" s="42">
        <v>0.8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7.499999999999999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0.3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0.5</v>
      </c>
      <c r="Q14" s="44">
        <v>0</v>
      </c>
      <c r="R14" s="44">
        <v>0</v>
      </c>
      <c r="S14" s="47">
        <f t="shared" si="0"/>
        <v>11.8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0.2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0.4</v>
      </c>
      <c r="Q15" s="44">
        <v>0</v>
      </c>
      <c r="R15" s="44">
        <v>0</v>
      </c>
      <c r="S15" s="47">
        <f t="shared" si="0"/>
        <v>11.6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0.4</v>
      </c>
      <c r="Q16" s="44">
        <v>0</v>
      </c>
      <c r="R16" s="44">
        <v>0</v>
      </c>
      <c r="S16" s="47">
        <f t="shared" si="0"/>
        <v>11.6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0.2</v>
      </c>
      <c r="E17" s="44">
        <v>0.4</v>
      </c>
      <c r="F17" s="44">
        <v>0.5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0.9</v>
      </c>
      <c r="P17" s="44">
        <v>0</v>
      </c>
      <c r="Q17" s="44">
        <v>0</v>
      </c>
      <c r="R17" s="44">
        <v>0</v>
      </c>
      <c r="S17" s="47">
        <f t="shared" si="0"/>
        <v>10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0.1</v>
      </c>
      <c r="F18" s="44">
        <v>0.3</v>
      </c>
      <c r="G18" s="44">
        <v>0.1</v>
      </c>
      <c r="H18" s="44">
        <v>0.8</v>
      </c>
      <c r="I18" s="44">
        <v>1</v>
      </c>
      <c r="J18" s="44">
        <v>0.9</v>
      </c>
      <c r="K18" s="44">
        <v>0.9</v>
      </c>
      <c r="L18" s="44">
        <v>0.8</v>
      </c>
      <c r="M18" s="44">
        <v>1</v>
      </c>
      <c r="N18" s="44">
        <v>1</v>
      </c>
      <c r="O18" s="44">
        <v>1</v>
      </c>
      <c r="P18" s="44">
        <v>0.4</v>
      </c>
      <c r="Q18" s="44">
        <v>0</v>
      </c>
      <c r="R18" s="44">
        <v>0</v>
      </c>
      <c r="S18" s="47">
        <f t="shared" si="0"/>
        <v>8.299999999999999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0.5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0.9</v>
      </c>
      <c r="P19" s="44">
        <v>0.1</v>
      </c>
      <c r="Q19" s="44">
        <v>0</v>
      </c>
      <c r="R19" s="44">
        <v>0</v>
      </c>
      <c r="S19" s="47">
        <f t="shared" si="0"/>
        <v>11.5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0.6</v>
      </c>
      <c r="F20" s="44">
        <v>1</v>
      </c>
      <c r="G20" s="44">
        <v>1</v>
      </c>
      <c r="H20" s="44">
        <v>0.6</v>
      </c>
      <c r="I20" s="44">
        <v>0</v>
      </c>
      <c r="J20" s="44">
        <v>0.5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0.1</v>
      </c>
      <c r="M21" s="44">
        <v>0.8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0.1</v>
      </c>
      <c r="H22" s="44">
        <v>0.2</v>
      </c>
      <c r="I22" s="44">
        <v>0.2</v>
      </c>
      <c r="J22" s="44">
        <v>0.9</v>
      </c>
      <c r="K22" s="44">
        <v>0.5</v>
      </c>
      <c r="L22" s="44">
        <v>0.7</v>
      </c>
      <c r="M22" s="44">
        <v>0.7</v>
      </c>
      <c r="N22" s="44">
        <v>0.7</v>
      </c>
      <c r="O22" s="44">
        <v>0.3</v>
      </c>
      <c r="P22" s="44">
        <v>0.2</v>
      </c>
      <c r="Q22" s="44">
        <v>0</v>
      </c>
      <c r="R22" s="44">
        <v>0</v>
      </c>
      <c r="S22" s="47">
        <f t="shared" si="0"/>
        <v>4.6000000000000005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0.2</v>
      </c>
      <c r="I23" s="42">
        <v>0.5</v>
      </c>
      <c r="J23" s="42">
        <v>0.4</v>
      </c>
      <c r="K23" s="42">
        <v>0.9</v>
      </c>
      <c r="L23" s="42">
        <v>0.7</v>
      </c>
      <c r="M23" s="42">
        <v>0.5</v>
      </c>
      <c r="N23" s="42">
        <v>0.1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3.3000000000000003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0.3</v>
      </c>
      <c r="F24" s="44">
        <v>0.9</v>
      </c>
      <c r="G24" s="44">
        <v>0.1</v>
      </c>
      <c r="H24" s="44">
        <v>0</v>
      </c>
      <c r="I24" s="44">
        <v>0.6</v>
      </c>
      <c r="J24" s="44">
        <v>0.7</v>
      </c>
      <c r="K24" s="44">
        <v>0.2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0.8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0.5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7.4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0.3</v>
      </c>
      <c r="E27" s="44">
        <v>0.9</v>
      </c>
      <c r="F27" s="44">
        <v>1</v>
      </c>
      <c r="G27" s="44">
        <v>1</v>
      </c>
      <c r="H27" s="44">
        <v>0.9</v>
      </c>
      <c r="I27" s="44">
        <v>1</v>
      </c>
      <c r="J27" s="44">
        <v>0.7</v>
      </c>
      <c r="K27" s="44">
        <v>0.2</v>
      </c>
      <c r="L27" s="44">
        <v>0</v>
      </c>
      <c r="M27" s="44">
        <v>0.5</v>
      </c>
      <c r="N27" s="44">
        <v>1</v>
      </c>
      <c r="O27" s="44">
        <v>1</v>
      </c>
      <c r="P27" s="44">
        <v>0.7</v>
      </c>
      <c r="Q27" s="44">
        <v>0</v>
      </c>
      <c r="R27" s="44">
        <v>0</v>
      </c>
      <c r="S27" s="47">
        <f t="shared" si="0"/>
        <v>9.2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0.8</v>
      </c>
      <c r="I28" s="44">
        <v>1</v>
      </c>
      <c r="J28" s="44">
        <v>1</v>
      </c>
      <c r="K28" s="44">
        <v>0.9</v>
      </c>
      <c r="L28" s="44">
        <v>0.5</v>
      </c>
      <c r="M28" s="44">
        <v>0.1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6.8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0.3</v>
      </c>
      <c r="G29" s="44">
        <v>1</v>
      </c>
      <c r="H29" s="44">
        <v>0.9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0.6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0.2</v>
      </c>
      <c r="G30" s="44">
        <v>0</v>
      </c>
      <c r="H30" s="44">
        <v>0.2</v>
      </c>
      <c r="I30" s="44">
        <v>0.8</v>
      </c>
      <c r="J30" s="44">
        <v>1</v>
      </c>
      <c r="K30" s="44">
        <v>1</v>
      </c>
      <c r="L30" s="44">
        <v>1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4.7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0.7</v>
      </c>
      <c r="I31" s="44">
        <v>0.9</v>
      </c>
      <c r="J31" s="44">
        <v>0.4</v>
      </c>
      <c r="K31" s="44">
        <v>0.8</v>
      </c>
      <c r="L31" s="44">
        <v>1</v>
      </c>
      <c r="M31" s="44">
        <v>1</v>
      </c>
      <c r="N31" s="44">
        <v>0.9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5.8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0.1</v>
      </c>
      <c r="E32" s="44">
        <v>1</v>
      </c>
      <c r="F32" s="44">
        <v>1</v>
      </c>
      <c r="G32" s="44">
        <v>1</v>
      </c>
      <c r="H32" s="44">
        <v>0.7</v>
      </c>
      <c r="I32" s="44">
        <v>0</v>
      </c>
      <c r="J32" s="44">
        <v>0.4</v>
      </c>
      <c r="K32" s="44">
        <v>0.5</v>
      </c>
      <c r="L32" s="44">
        <v>0</v>
      </c>
      <c r="M32" s="44">
        <v>0.4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5.1000000000000005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2.6</v>
      </c>
      <c r="E34" s="112">
        <f t="shared" si="2"/>
        <v>14.8</v>
      </c>
      <c r="F34" s="112">
        <f t="shared" si="2"/>
        <v>19.1</v>
      </c>
      <c r="G34" s="112">
        <f t="shared" si="2"/>
        <v>19</v>
      </c>
      <c r="H34" s="112">
        <f t="shared" si="2"/>
        <v>20.399999999999995</v>
      </c>
      <c r="I34" s="112">
        <f t="shared" si="2"/>
        <v>22.400000000000002</v>
      </c>
      <c r="J34" s="112">
        <f t="shared" si="2"/>
        <v>23.199999999999996</v>
      </c>
      <c r="K34" s="112">
        <f t="shared" si="2"/>
        <v>22.499999999999996</v>
      </c>
      <c r="L34" s="112">
        <f aca="true" t="shared" si="3" ref="L34:R34">IF(COUNT(L3:L33)=0,"-  ",SUM(L3:L33))</f>
        <v>20.700000000000003</v>
      </c>
      <c r="M34" s="112">
        <f t="shared" si="3"/>
        <v>19.8</v>
      </c>
      <c r="N34" s="112">
        <f t="shared" si="3"/>
        <v>16.799999999999997</v>
      </c>
      <c r="O34" s="112">
        <f t="shared" si="3"/>
        <v>13.1</v>
      </c>
      <c r="P34" s="112">
        <f t="shared" si="3"/>
        <v>4.3</v>
      </c>
      <c r="Q34" s="112">
        <f t="shared" si="3"/>
        <v>0</v>
      </c>
      <c r="R34" s="112">
        <f t="shared" si="3"/>
        <v>0</v>
      </c>
      <c r="S34" s="113">
        <f>SUM(B3:R33)</f>
        <v>218.69999999999996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55.77658760520274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0.6</v>
      </c>
      <c r="K3" s="42">
        <v>0.7</v>
      </c>
      <c r="L3" s="42">
        <v>0.1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0.3</v>
      </c>
      <c r="F4" s="44">
        <v>0.5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0.9</v>
      </c>
      <c r="N4" s="44">
        <v>0.1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8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0.3</v>
      </c>
      <c r="E5" s="44">
        <v>1</v>
      </c>
      <c r="F5" s="44">
        <v>0.5</v>
      </c>
      <c r="G5" s="44">
        <v>0.6</v>
      </c>
      <c r="H5" s="44">
        <v>0.9</v>
      </c>
      <c r="I5" s="44">
        <v>1</v>
      </c>
      <c r="J5" s="44">
        <v>0.2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4.5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1</v>
      </c>
      <c r="G6" s="44">
        <v>1</v>
      </c>
      <c r="H6" s="44">
        <v>0.9</v>
      </c>
      <c r="I6" s="44">
        <v>1</v>
      </c>
      <c r="J6" s="44">
        <v>1</v>
      </c>
      <c r="K6" s="44">
        <v>0.9</v>
      </c>
      <c r="L6" s="44">
        <v>1</v>
      </c>
      <c r="M6" s="44">
        <v>1</v>
      </c>
      <c r="N6" s="44">
        <v>1</v>
      </c>
      <c r="O6" s="44">
        <v>1</v>
      </c>
      <c r="P6" s="44">
        <v>0.3</v>
      </c>
      <c r="Q6" s="44">
        <v>0</v>
      </c>
      <c r="R6" s="44">
        <v>0</v>
      </c>
      <c r="S6" s="47">
        <f t="shared" si="0"/>
        <v>11.100000000000001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0.1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0.8</v>
      </c>
      <c r="M10" s="44">
        <v>0.7</v>
      </c>
      <c r="N10" s="44">
        <v>0.3</v>
      </c>
      <c r="O10" s="44">
        <v>0.5</v>
      </c>
      <c r="P10" s="44">
        <v>0.2</v>
      </c>
      <c r="Q10" s="44">
        <v>0</v>
      </c>
      <c r="R10" s="44">
        <v>0</v>
      </c>
      <c r="S10" s="47">
        <f t="shared" si="0"/>
        <v>7.9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0.6</v>
      </c>
      <c r="O11" s="44">
        <v>0.5</v>
      </c>
      <c r="P11" s="44">
        <v>0.3</v>
      </c>
      <c r="Q11" s="44">
        <v>0</v>
      </c>
      <c r="R11" s="44">
        <v>0</v>
      </c>
      <c r="S11" s="47">
        <f t="shared" si="0"/>
        <v>9.6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0.4</v>
      </c>
      <c r="I12" s="44">
        <v>0.1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0.1</v>
      </c>
      <c r="K14" s="44">
        <v>0.2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0.30000000000000004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0.3</v>
      </c>
      <c r="I15" s="44">
        <v>0</v>
      </c>
      <c r="J15" s="44">
        <v>0</v>
      </c>
      <c r="K15" s="44">
        <v>0.7</v>
      </c>
      <c r="L15" s="44">
        <v>0.6</v>
      </c>
      <c r="M15" s="44">
        <v>1</v>
      </c>
      <c r="N15" s="44">
        <v>1</v>
      </c>
      <c r="O15" s="44">
        <v>1</v>
      </c>
      <c r="P15" s="44">
        <v>0.2</v>
      </c>
      <c r="Q15" s="44">
        <v>0</v>
      </c>
      <c r="R15" s="44">
        <v>0</v>
      </c>
      <c r="S15" s="47">
        <f t="shared" si="0"/>
        <v>4.9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0.5</v>
      </c>
      <c r="E16" s="44">
        <v>1</v>
      </c>
      <c r="F16" s="44">
        <v>1</v>
      </c>
      <c r="G16" s="44">
        <v>1</v>
      </c>
      <c r="H16" s="44">
        <v>1</v>
      </c>
      <c r="I16" s="44">
        <v>0.9</v>
      </c>
      <c r="J16" s="44">
        <v>0.7</v>
      </c>
      <c r="K16" s="44">
        <v>0.4</v>
      </c>
      <c r="L16" s="44">
        <v>0</v>
      </c>
      <c r="M16" s="44">
        <v>0.2</v>
      </c>
      <c r="N16" s="44">
        <v>0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6.900000000000001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0.8</v>
      </c>
      <c r="O17" s="44">
        <v>0.2</v>
      </c>
      <c r="P17" s="44">
        <v>0.2</v>
      </c>
      <c r="Q17" s="44">
        <v>0</v>
      </c>
      <c r="R17" s="44">
        <v>0</v>
      </c>
      <c r="S17" s="47">
        <f t="shared" si="0"/>
        <v>11.2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0.6</v>
      </c>
      <c r="L18" s="44">
        <v>0.2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0.4</v>
      </c>
      <c r="J19" s="44">
        <v>0.5</v>
      </c>
      <c r="K19" s="44">
        <v>0.8</v>
      </c>
      <c r="L19" s="44">
        <v>1</v>
      </c>
      <c r="M19" s="44">
        <v>0.2</v>
      </c>
      <c r="N19" s="44">
        <v>0</v>
      </c>
      <c r="O19" s="44">
        <v>0.1</v>
      </c>
      <c r="P19" s="44">
        <v>0</v>
      </c>
      <c r="Q19" s="44">
        <v>0</v>
      </c>
      <c r="R19" s="44">
        <v>0</v>
      </c>
      <c r="S19" s="47">
        <f t="shared" si="0"/>
        <v>3.0000000000000004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0.2</v>
      </c>
      <c r="E20" s="44">
        <v>0.5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0.6</v>
      </c>
      <c r="Q20" s="44">
        <v>0</v>
      </c>
      <c r="R20" s="44">
        <v>0</v>
      </c>
      <c r="S20" s="47">
        <f t="shared" si="0"/>
        <v>11.299999999999999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0.5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0.5</v>
      </c>
      <c r="P21" s="44">
        <v>0.4</v>
      </c>
      <c r="Q21" s="44">
        <v>0</v>
      </c>
      <c r="R21" s="44">
        <v>0</v>
      </c>
      <c r="S21" s="47">
        <f t="shared" si="0"/>
        <v>11.4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0.5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0.3</v>
      </c>
      <c r="Q22" s="44">
        <v>0</v>
      </c>
      <c r="R22" s="44">
        <v>0</v>
      </c>
      <c r="S22" s="47">
        <f t="shared" si="0"/>
        <v>11.8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0.2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0.2</v>
      </c>
      <c r="Q23" s="42">
        <v>0</v>
      </c>
      <c r="R23" s="42">
        <v>0</v>
      </c>
      <c r="S23" s="46">
        <f t="shared" si="0"/>
        <v>11.399999999999999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1</v>
      </c>
      <c r="F24" s="44">
        <v>0.7</v>
      </c>
      <c r="G24" s="44">
        <v>1</v>
      </c>
      <c r="H24" s="44">
        <v>1</v>
      </c>
      <c r="I24" s="44">
        <v>0.1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3.8000000000000003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0.1</v>
      </c>
      <c r="G25" s="44">
        <v>0.7</v>
      </c>
      <c r="H25" s="44">
        <v>0.2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0.6</v>
      </c>
      <c r="Q26" s="44">
        <v>0</v>
      </c>
      <c r="R26" s="44">
        <v>0</v>
      </c>
      <c r="S26" s="47">
        <f t="shared" si="0"/>
        <v>5.699999999999999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0.1</v>
      </c>
      <c r="E27" s="44">
        <v>0.8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0.1</v>
      </c>
      <c r="Q27" s="44">
        <v>0</v>
      </c>
      <c r="R27" s="44">
        <v>0</v>
      </c>
      <c r="S27" s="47">
        <f t="shared" si="0"/>
        <v>10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0.4</v>
      </c>
      <c r="E28" s="44">
        <v>0.2</v>
      </c>
      <c r="F28" s="44">
        <v>0.1</v>
      </c>
      <c r="G28" s="44">
        <v>0.4</v>
      </c>
      <c r="H28" s="44">
        <v>0.3</v>
      </c>
      <c r="I28" s="44">
        <v>0.9</v>
      </c>
      <c r="J28" s="44">
        <v>0.7</v>
      </c>
      <c r="K28" s="44">
        <v>1</v>
      </c>
      <c r="L28" s="44">
        <v>1</v>
      </c>
      <c r="M28" s="44">
        <v>0.3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5.3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0.2</v>
      </c>
      <c r="E29" s="44">
        <v>0.2</v>
      </c>
      <c r="F29" s="44">
        <v>0.1</v>
      </c>
      <c r="G29" s="44">
        <v>0.5</v>
      </c>
      <c r="H29" s="44">
        <v>0.6</v>
      </c>
      <c r="I29" s="44">
        <v>0</v>
      </c>
      <c r="J29" s="44">
        <v>0.7</v>
      </c>
      <c r="K29" s="44">
        <v>0.4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2.6999999999999997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0.2</v>
      </c>
      <c r="J32" s="44">
        <v>0.5</v>
      </c>
      <c r="K32" s="44">
        <v>1</v>
      </c>
      <c r="L32" s="44">
        <v>0.7</v>
      </c>
      <c r="M32" s="44">
        <v>0.1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2.5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0.5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0.2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5.7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3.9000000000000004</v>
      </c>
      <c r="E34" s="112">
        <f t="shared" si="2"/>
        <v>10.5</v>
      </c>
      <c r="F34" s="112">
        <f t="shared" si="2"/>
        <v>12.299999999999999</v>
      </c>
      <c r="G34" s="112">
        <f t="shared" si="2"/>
        <v>15.799999999999999</v>
      </c>
      <c r="H34" s="112">
        <f t="shared" si="2"/>
        <v>16.6</v>
      </c>
      <c r="I34" s="112">
        <f t="shared" si="2"/>
        <v>15.6</v>
      </c>
      <c r="J34" s="112">
        <f t="shared" si="2"/>
        <v>16.199999999999996</v>
      </c>
      <c r="K34" s="112">
        <f t="shared" si="2"/>
        <v>17.8</v>
      </c>
      <c r="L34" s="112">
        <f aca="true" t="shared" si="3" ref="L34:R34">IF(COUNT(L3:L33)=0,"-  ",SUM(L3:L33))</f>
        <v>15.399999999999999</v>
      </c>
      <c r="M34" s="112">
        <f t="shared" si="3"/>
        <v>12.6</v>
      </c>
      <c r="N34" s="112">
        <f t="shared" si="3"/>
        <v>9.8</v>
      </c>
      <c r="O34" s="112">
        <f t="shared" si="3"/>
        <v>8.200000000000001</v>
      </c>
      <c r="P34" s="112">
        <f t="shared" si="3"/>
        <v>3.4</v>
      </c>
      <c r="Q34" s="112">
        <f t="shared" si="3"/>
        <v>0</v>
      </c>
      <c r="R34" s="112">
        <f t="shared" si="3"/>
        <v>0</v>
      </c>
      <c r="S34" s="113">
        <f>SUM(B3:R33)</f>
        <v>158.09999999999994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36.28643562084001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0.8</v>
      </c>
      <c r="H3" s="42">
        <v>0.1</v>
      </c>
      <c r="I3" s="42">
        <v>0</v>
      </c>
      <c r="J3" s="42">
        <v>0</v>
      </c>
      <c r="K3" s="42">
        <v>0.2</v>
      </c>
      <c r="L3" s="42">
        <v>0.3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2.3000000000000003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1</v>
      </c>
      <c r="E5" s="44">
        <v>1</v>
      </c>
      <c r="F5" s="44">
        <v>1</v>
      </c>
      <c r="G5" s="44">
        <v>1</v>
      </c>
      <c r="H5" s="44">
        <v>1</v>
      </c>
      <c r="I5" s="44">
        <v>0.9</v>
      </c>
      <c r="J5" s="44">
        <v>0.7</v>
      </c>
      <c r="K5" s="44">
        <v>1</v>
      </c>
      <c r="L5" s="44">
        <v>0.9</v>
      </c>
      <c r="M5" s="44">
        <v>0.8</v>
      </c>
      <c r="N5" s="44">
        <v>0.1</v>
      </c>
      <c r="O5" s="44">
        <v>0.4</v>
      </c>
      <c r="P5" s="44">
        <v>0</v>
      </c>
      <c r="Q5" s="44">
        <v>0</v>
      </c>
      <c r="R5" s="44">
        <v>0</v>
      </c>
      <c r="S5" s="47">
        <f t="shared" si="0"/>
        <v>9.8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0.4</v>
      </c>
      <c r="P6" s="44">
        <v>0.4</v>
      </c>
      <c r="Q6" s="44">
        <v>0</v>
      </c>
      <c r="R6" s="44">
        <v>0</v>
      </c>
      <c r="S6" s="47">
        <f t="shared" si="0"/>
        <v>11.200000000000001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0.7</v>
      </c>
      <c r="F7" s="44">
        <v>0.7</v>
      </c>
      <c r="G7" s="44">
        <v>1</v>
      </c>
      <c r="H7" s="44">
        <v>1</v>
      </c>
      <c r="I7" s="44">
        <v>1</v>
      </c>
      <c r="J7" s="44">
        <v>1</v>
      </c>
      <c r="K7" s="44">
        <v>0.7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6.1000000000000005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0.6</v>
      </c>
      <c r="E8" s="44">
        <v>0.7</v>
      </c>
      <c r="F8" s="44">
        <v>1</v>
      </c>
      <c r="G8" s="44">
        <v>1</v>
      </c>
      <c r="H8" s="44">
        <v>1</v>
      </c>
      <c r="I8" s="44">
        <v>1</v>
      </c>
      <c r="J8" s="44">
        <v>0.8</v>
      </c>
      <c r="K8" s="44">
        <v>0.6</v>
      </c>
      <c r="L8" s="44">
        <v>0.6</v>
      </c>
      <c r="M8" s="44">
        <v>0.8</v>
      </c>
      <c r="N8" s="44">
        <v>1</v>
      </c>
      <c r="O8" s="44">
        <v>0.9</v>
      </c>
      <c r="P8" s="44">
        <v>0.3</v>
      </c>
      <c r="Q8" s="44">
        <v>0</v>
      </c>
      <c r="R8" s="44">
        <v>0</v>
      </c>
      <c r="S8" s="47">
        <f t="shared" si="0"/>
        <v>10.3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</v>
      </c>
      <c r="J9" s="44">
        <v>0</v>
      </c>
      <c r="K9" s="44">
        <v>0.8</v>
      </c>
      <c r="L9" s="44">
        <v>1</v>
      </c>
      <c r="M9" s="44">
        <v>1</v>
      </c>
      <c r="N9" s="44">
        <v>0.6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3.6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0.4</v>
      </c>
      <c r="P10" s="44">
        <v>0.9</v>
      </c>
      <c r="Q10" s="44">
        <v>0</v>
      </c>
      <c r="R10" s="44">
        <v>0</v>
      </c>
      <c r="S10" s="47">
        <f t="shared" si="0"/>
        <v>1.3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0.8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0.7</v>
      </c>
      <c r="N11" s="44">
        <v>1</v>
      </c>
      <c r="O11" s="44">
        <v>0.5</v>
      </c>
      <c r="P11" s="44">
        <v>0.2</v>
      </c>
      <c r="Q11" s="44">
        <v>0</v>
      </c>
      <c r="R11" s="44">
        <v>0</v>
      </c>
      <c r="S11" s="47">
        <f t="shared" si="0"/>
        <v>10.2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0.5</v>
      </c>
      <c r="H12" s="44">
        <v>0.2</v>
      </c>
      <c r="I12" s="44">
        <v>0.5</v>
      </c>
      <c r="J12" s="44">
        <v>0.3</v>
      </c>
      <c r="K12" s="44">
        <v>0.7</v>
      </c>
      <c r="L12" s="44">
        <v>0.2</v>
      </c>
      <c r="M12" s="44">
        <v>0.4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2.8000000000000003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0.3</v>
      </c>
      <c r="N13" s="42">
        <v>0.1</v>
      </c>
      <c r="O13" s="42">
        <v>0.9</v>
      </c>
      <c r="P13" s="42">
        <v>0.3</v>
      </c>
      <c r="Q13" s="42">
        <v>0</v>
      </c>
      <c r="R13" s="42">
        <v>0</v>
      </c>
      <c r="S13" s="46">
        <f t="shared" si="0"/>
        <v>1.6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0.3</v>
      </c>
      <c r="G14" s="44">
        <v>0</v>
      </c>
      <c r="H14" s="44">
        <v>0.3</v>
      </c>
      <c r="I14" s="44">
        <v>0.1</v>
      </c>
      <c r="J14" s="44">
        <v>0.7</v>
      </c>
      <c r="K14" s="44">
        <v>0.7</v>
      </c>
      <c r="L14" s="44">
        <v>0</v>
      </c>
      <c r="M14" s="44">
        <v>0.6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2.9000000000000004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0.5</v>
      </c>
      <c r="K15" s="44">
        <v>0.2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0.2</v>
      </c>
      <c r="I16" s="44">
        <v>0</v>
      </c>
      <c r="J16" s="44">
        <v>0</v>
      </c>
      <c r="K16" s="44">
        <v>0.9</v>
      </c>
      <c r="L16" s="44">
        <v>0.8</v>
      </c>
      <c r="M16" s="44">
        <v>0.4</v>
      </c>
      <c r="N16" s="44">
        <v>0.4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3.0999999999999996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0.4</v>
      </c>
      <c r="J17" s="44">
        <v>0.8</v>
      </c>
      <c r="K17" s="44">
        <v>0.2</v>
      </c>
      <c r="L17" s="44">
        <v>1</v>
      </c>
      <c r="M17" s="44">
        <v>1</v>
      </c>
      <c r="N17" s="44">
        <v>0.2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0.6</v>
      </c>
      <c r="L18" s="44">
        <v>0.6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1.2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0.4</v>
      </c>
      <c r="H21" s="44">
        <v>0.9</v>
      </c>
      <c r="I21" s="44">
        <v>1</v>
      </c>
      <c r="J21" s="44">
        <v>0.9</v>
      </c>
      <c r="K21" s="44">
        <v>1</v>
      </c>
      <c r="L21" s="44">
        <v>0.7</v>
      </c>
      <c r="M21" s="44">
        <v>1</v>
      </c>
      <c r="N21" s="44">
        <v>0.2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</v>
      </c>
      <c r="G22" s="44">
        <v>0.7</v>
      </c>
      <c r="H22" s="44">
        <v>1</v>
      </c>
      <c r="I22" s="44">
        <v>0.5</v>
      </c>
      <c r="J22" s="44">
        <v>0.8</v>
      </c>
      <c r="K22" s="44">
        <v>0.7</v>
      </c>
      <c r="L22" s="44">
        <v>1</v>
      </c>
      <c r="M22" s="44">
        <v>1</v>
      </c>
      <c r="N22" s="44">
        <v>0.6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0.9</v>
      </c>
      <c r="I23" s="42">
        <v>1</v>
      </c>
      <c r="J23" s="42">
        <v>0.7</v>
      </c>
      <c r="K23" s="42">
        <v>0.9</v>
      </c>
      <c r="L23" s="42">
        <v>0.9</v>
      </c>
      <c r="M23" s="42">
        <v>0.8</v>
      </c>
      <c r="N23" s="42">
        <v>0.4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5.6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0.7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11.899999999999999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0.5</v>
      </c>
      <c r="K25" s="44">
        <v>1</v>
      </c>
      <c r="L25" s="44">
        <v>1</v>
      </c>
      <c r="M25" s="44">
        <v>0.6</v>
      </c>
      <c r="N25" s="44">
        <v>0.6</v>
      </c>
      <c r="O25" s="44">
        <v>0.8</v>
      </c>
      <c r="P25" s="44">
        <v>0</v>
      </c>
      <c r="Q25" s="44">
        <v>0</v>
      </c>
      <c r="R25" s="44">
        <v>0</v>
      </c>
      <c r="S25" s="47">
        <f t="shared" si="0"/>
        <v>4.5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0.3</v>
      </c>
      <c r="H26" s="44">
        <v>0.6</v>
      </c>
      <c r="I26" s="44">
        <v>0.9</v>
      </c>
      <c r="J26" s="44">
        <v>1</v>
      </c>
      <c r="K26" s="44">
        <v>0.7</v>
      </c>
      <c r="L26" s="44">
        <v>0.7</v>
      </c>
      <c r="M26" s="44">
        <v>0.8</v>
      </c>
      <c r="N26" s="44">
        <v>0.9</v>
      </c>
      <c r="O26" s="44">
        <v>1</v>
      </c>
      <c r="P26" s="44">
        <v>0.6</v>
      </c>
      <c r="Q26" s="44">
        <v>0</v>
      </c>
      <c r="R26" s="44">
        <v>0</v>
      </c>
      <c r="S26" s="47">
        <f t="shared" si="0"/>
        <v>7.5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0.7</v>
      </c>
      <c r="I29" s="44">
        <v>0.5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0.1</v>
      </c>
      <c r="G30" s="44">
        <v>0</v>
      </c>
      <c r="H30" s="44">
        <v>0.1</v>
      </c>
      <c r="I30" s="44">
        <v>0.7</v>
      </c>
      <c r="J30" s="44">
        <v>0.7</v>
      </c>
      <c r="K30" s="44">
        <v>1</v>
      </c>
      <c r="L30" s="44">
        <v>1</v>
      </c>
      <c r="M30" s="44">
        <v>1</v>
      </c>
      <c r="N30" s="44">
        <v>1</v>
      </c>
      <c r="O30" s="44">
        <v>1</v>
      </c>
      <c r="P30" s="44">
        <v>0.2</v>
      </c>
      <c r="Q30" s="44">
        <v>0</v>
      </c>
      <c r="R30" s="44">
        <v>0</v>
      </c>
      <c r="S30" s="47">
        <f t="shared" si="0"/>
        <v>6.8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0.3</v>
      </c>
      <c r="F31" s="44">
        <v>0.8</v>
      </c>
      <c r="G31" s="44">
        <v>1</v>
      </c>
      <c r="H31" s="44">
        <v>1</v>
      </c>
      <c r="I31" s="44">
        <v>1</v>
      </c>
      <c r="J31" s="44">
        <v>0.4</v>
      </c>
      <c r="K31" s="44">
        <v>0.9</v>
      </c>
      <c r="L31" s="44">
        <v>1</v>
      </c>
      <c r="M31" s="44">
        <v>0.3</v>
      </c>
      <c r="N31" s="44">
        <v>0.1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6.8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0.5</v>
      </c>
      <c r="G32" s="44">
        <v>0.6</v>
      </c>
      <c r="H32" s="44">
        <v>0.2</v>
      </c>
      <c r="I32" s="44">
        <v>0.1</v>
      </c>
      <c r="J32" s="44">
        <v>0.6</v>
      </c>
      <c r="K32" s="44">
        <v>0.9</v>
      </c>
      <c r="L32" s="44">
        <v>0.1</v>
      </c>
      <c r="M32" s="44">
        <v>0</v>
      </c>
      <c r="N32" s="44">
        <v>0</v>
      </c>
      <c r="O32" s="44">
        <v>0.3</v>
      </c>
      <c r="P32" s="44">
        <v>0.8</v>
      </c>
      <c r="Q32" s="44">
        <v>0</v>
      </c>
      <c r="R32" s="44">
        <v>0</v>
      </c>
      <c r="S32" s="47">
        <f t="shared" si="0"/>
        <v>4.7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2.8</v>
      </c>
      <c r="E34" s="112">
        <f t="shared" si="2"/>
        <v>6.499999999999999</v>
      </c>
      <c r="F34" s="112">
        <f t="shared" si="2"/>
        <v>8.299999999999999</v>
      </c>
      <c r="G34" s="112">
        <f t="shared" si="2"/>
        <v>10.4</v>
      </c>
      <c r="H34" s="112">
        <f t="shared" si="2"/>
        <v>12.399999999999999</v>
      </c>
      <c r="I34" s="112">
        <f t="shared" si="2"/>
        <v>12.6</v>
      </c>
      <c r="J34" s="112">
        <f t="shared" si="2"/>
        <v>13.399999999999999</v>
      </c>
      <c r="K34" s="112">
        <f t="shared" si="2"/>
        <v>16.7</v>
      </c>
      <c r="L34" s="112">
        <f aca="true" t="shared" si="3" ref="L34:R34">IF(COUNT(L3:L33)=0,"-  ",SUM(L3:L33))</f>
        <v>14.799999999999999</v>
      </c>
      <c r="M34" s="112">
        <f t="shared" si="3"/>
        <v>13.500000000000002</v>
      </c>
      <c r="N34" s="112">
        <f t="shared" si="3"/>
        <v>9.2</v>
      </c>
      <c r="O34" s="112">
        <f t="shared" si="3"/>
        <v>7.8999999999999995</v>
      </c>
      <c r="P34" s="112">
        <f t="shared" si="3"/>
        <v>3.9000000000000004</v>
      </c>
      <c r="Q34" s="112">
        <f t="shared" si="3"/>
        <v>0</v>
      </c>
      <c r="R34" s="112">
        <f t="shared" si="3"/>
        <v>0</v>
      </c>
      <c r="S34" s="113">
        <f>SUM(B3:R33)</f>
        <v>132.40000000000003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30.297482837528612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0.3</v>
      </c>
      <c r="F3" s="42">
        <v>1</v>
      </c>
      <c r="G3" s="42">
        <v>0.9</v>
      </c>
      <c r="H3" s="42">
        <v>0.5</v>
      </c>
      <c r="I3" s="42">
        <v>1</v>
      </c>
      <c r="J3" s="42">
        <v>0.9</v>
      </c>
      <c r="K3" s="42">
        <v>1</v>
      </c>
      <c r="L3" s="42">
        <v>1</v>
      </c>
      <c r="M3" s="42">
        <v>0.9</v>
      </c>
      <c r="N3" s="42">
        <v>0.4</v>
      </c>
      <c r="O3" s="42">
        <v>0.4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0.1</v>
      </c>
      <c r="M4" s="44">
        <v>0.7</v>
      </c>
      <c r="N4" s="44">
        <v>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2.1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0.9</v>
      </c>
      <c r="F5" s="44">
        <v>0.9</v>
      </c>
      <c r="G5" s="44">
        <v>1</v>
      </c>
      <c r="H5" s="44">
        <v>1</v>
      </c>
      <c r="I5" s="44">
        <v>0.6</v>
      </c>
      <c r="J5" s="44">
        <v>0.9</v>
      </c>
      <c r="K5" s="44">
        <v>0.7</v>
      </c>
      <c r="L5" s="44">
        <v>1</v>
      </c>
      <c r="M5" s="44">
        <v>0.2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0.3</v>
      </c>
      <c r="G6" s="44">
        <v>0.5</v>
      </c>
      <c r="H6" s="44">
        <v>0.8</v>
      </c>
      <c r="I6" s="44">
        <v>0.7</v>
      </c>
      <c r="J6" s="44">
        <v>0.9</v>
      </c>
      <c r="K6" s="44">
        <v>0.8</v>
      </c>
      <c r="L6" s="44">
        <v>0.9</v>
      </c>
      <c r="M6" s="44">
        <v>1</v>
      </c>
      <c r="N6" s="44">
        <v>1</v>
      </c>
      <c r="O6" s="44">
        <v>1</v>
      </c>
      <c r="P6" s="44">
        <v>0.5</v>
      </c>
      <c r="Q6" s="44">
        <v>0</v>
      </c>
      <c r="R6" s="44">
        <v>0</v>
      </c>
      <c r="S6" s="47">
        <f t="shared" si="0"/>
        <v>8.5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0.3</v>
      </c>
      <c r="G7" s="44">
        <v>0.9</v>
      </c>
      <c r="H7" s="44">
        <v>0.6</v>
      </c>
      <c r="I7" s="44">
        <v>0.6</v>
      </c>
      <c r="J7" s="44">
        <v>0.7</v>
      </c>
      <c r="K7" s="44">
        <v>0.8</v>
      </c>
      <c r="L7" s="44">
        <v>1</v>
      </c>
      <c r="M7" s="44">
        <v>0.2</v>
      </c>
      <c r="N7" s="44">
        <v>0.1</v>
      </c>
      <c r="O7" s="44">
        <v>0.4</v>
      </c>
      <c r="P7" s="44">
        <v>0.4</v>
      </c>
      <c r="Q7" s="44">
        <v>0.3</v>
      </c>
      <c r="R7" s="44">
        <v>0</v>
      </c>
      <c r="S7" s="47">
        <f t="shared" si="0"/>
        <v>6.4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0.3</v>
      </c>
      <c r="E8" s="44">
        <v>0.4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0.7</v>
      </c>
      <c r="O8" s="44">
        <v>0.1</v>
      </c>
      <c r="P8" s="44">
        <v>0.1</v>
      </c>
      <c r="Q8" s="44">
        <v>0</v>
      </c>
      <c r="R8" s="44">
        <v>0</v>
      </c>
      <c r="S8" s="47">
        <f t="shared" si="0"/>
        <v>9.599999999999998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0.9</v>
      </c>
      <c r="I9" s="44">
        <v>0.3</v>
      </c>
      <c r="J9" s="44">
        <v>0</v>
      </c>
      <c r="K9" s="44">
        <v>0</v>
      </c>
      <c r="L9" s="44">
        <v>0.2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1.4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0.5</v>
      </c>
      <c r="J10" s="44">
        <v>1</v>
      </c>
      <c r="K10" s="44">
        <v>0.9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2.4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0.1</v>
      </c>
      <c r="R11" s="44">
        <v>0</v>
      </c>
      <c r="S11" s="47">
        <f t="shared" si="0"/>
        <v>10.7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0.9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9.1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0.8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0.9</v>
      </c>
      <c r="Q13" s="42">
        <v>0</v>
      </c>
      <c r="R13" s="42">
        <v>0</v>
      </c>
      <c r="S13" s="46">
        <f t="shared" si="0"/>
        <v>12.700000000000001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0.7</v>
      </c>
      <c r="E14" s="44">
        <v>0.7</v>
      </c>
      <c r="F14" s="44">
        <v>0.9</v>
      </c>
      <c r="G14" s="44">
        <v>0.9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0.8</v>
      </c>
      <c r="Q14" s="44">
        <v>0</v>
      </c>
      <c r="R14" s="44">
        <v>0</v>
      </c>
      <c r="S14" s="47">
        <f t="shared" si="0"/>
        <v>12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0.9</v>
      </c>
      <c r="E15" s="44">
        <v>0.9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</v>
      </c>
      <c r="O15" s="44">
        <v>0</v>
      </c>
      <c r="P15" s="44">
        <v>0.4</v>
      </c>
      <c r="Q15" s="44">
        <v>0</v>
      </c>
      <c r="R15" s="44">
        <v>0</v>
      </c>
      <c r="S15" s="47">
        <f t="shared" si="0"/>
        <v>10.200000000000001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0.8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0.8</v>
      </c>
      <c r="O16" s="44">
        <v>0.4</v>
      </c>
      <c r="P16" s="44">
        <v>0</v>
      </c>
      <c r="Q16" s="44">
        <v>0</v>
      </c>
      <c r="R16" s="44">
        <v>0</v>
      </c>
      <c r="S16" s="47">
        <f t="shared" si="0"/>
        <v>11.000000000000002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0.6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0.9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9.5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0.5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0.6</v>
      </c>
      <c r="Q18" s="44">
        <v>0</v>
      </c>
      <c r="R18" s="44">
        <v>0</v>
      </c>
      <c r="S18" s="47">
        <f t="shared" si="0"/>
        <v>12.1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0.9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0.2</v>
      </c>
      <c r="R19" s="44">
        <v>0</v>
      </c>
      <c r="S19" s="47">
        <f t="shared" si="0"/>
        <v>13.1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0.9</v>
      </c>
      <c r="E20" s="44">
        <v>1</v>
      </c>
      <c r="F20" s="44">
        <v>1</v>
      </c>
      <c r="G20" s="44">
        <v>1</v>
      </c>
      <c r="H20" s="44">
        <v>1</v>
      </c>
      <c r="I20" s="44">
        <v>0.9</v>
      </c>
      <c r="J20" s="44">
        <v>0.9</v>
      </c>
      <c r="K20" s="44">
        <v>0.9</v>
      </c>
      <c r="L20" s="44">
        <v>0.5</v>
      </c>
      <c r="M20" s="44">
        <v>0.7</v>
      </c>
      <c r="N20" s="44">
        <v>0.1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0.2</v>
      </c>
      <c r="G23" s="42">
        <v>0</v>
      </c>
      <c r="H23" s="42">
        <v>0.4</v>
      </c>
      <c r="I23" s="42">
        <v>0.3</v>
      </c>
      <c r="J23" s="42">
        <v>0.1</v>
      </c>
      <c r="K23" s="42">
        <v>0.3</v>
      </c>
      <c r="L23" s="42">
        <v>0.2</v>
      </c>
      <c r="M23" s="42">
        <v>0.3</v>
      </c>
      <c r="N23" s="42">
        <v>0.8</v>
      </c>
      <c r="O23" s="42">
        <v>0.5</v>
      </c>
      <c r="P23" s="42">
        <v>0.4</v>
      </c>
      <c r="Q23" s="42">
        <v>0</v>
      </c>
      <c r="R23" s="42">
        <v>0</v>
      </c>
      <c r="S23" s="46">
        <f t="shared" si="0"/>
        <v>3.5000000000000004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0.1</v>
      </c>
      <c r="H24" s="44">
        <v>0.4</v>
      </c>
      <c r="I24" s="44">
        <v>0</v>
      </c>
      <c r="J24" s="44">
        <v>0.5</v>
      </c>
      <c r="K24" s="44">
        <v>0.2</v>
      </c>
      <c r="L24" s="44">
        <v>0.5</v>
      </c>
      <c r="M24" s="44">
        <v>0</v>
      </c>
      <c r="N24" s="44">
        <v>0</v>
      </c>
      <c r="O24" s="44">
        <v>0</v>
      </c>
      <c r="P24" s="44">
        <v>0.8</v>
      </c>
      <c r="Q24" s="44">
        <v>0.2</v>
      </c>
      <c r="R24" s="44">
        <v>0</v>
      </c>
      <c r="S24" s="47">
        <f t="shared" si="0"/>
        <v>2.7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0.3</v>
      </c>
      <c r="F25" s="44">
        <v>0.2</v>
      </c>
      <c r="G25" s="44">
        <v>0.9</v>
      </c>
      <c r="H25" s="44">
        <v>0.3</v>
      </c>
      <c r="I25" s="44">
        <v>0</v>
      </c>
      <c r="J25" s="44">
        <v>0</v>
      </c>
      <c r="K25" s="44">
        <v>0.5</v>
      </c>
      <c r="L25" s="44">
        <v>0.6</v>
      </c>
      <c r="M25" s="44">
        <v>0.1</v>
      </c>
      <c r="N25" s="44">
        <v>0.3</v>
      </c>
      <c r="O25" s="44">
        <v>0.5</v>
      </c>
      <c r="P25" s="44">
        <v>0.1</v>
      </c>
      <c r="Q25" s="44">
        <v>0</v>
      </c>
      <c r="R25" s="44">
        <v>0</v>
      </c>
      <c r="S25" s="47">
        <f t="shared" si="0"/>
        <v>3.8000000000000003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0.8</v>
      </c>
      <c r="E26" s="44">
        <v>1</v>
      </c>
      <c r="F26" s="44">
        <v>1</v>
      </c>
      <c r="G26" s="44">
        <v>1</v>
      </c>
      <c r="H26" s="44">
        <v>0.7</v>
      </c>
      <c r="I26" s="44">
        <v>0</v>
      </c>
      <c r="J26" s="44">
        <v>0.5</v>
      </c>
      <c r="K26" s="44">
        <v>0.6</v>
      </c>
      <c r="L26" s="44">
        <v>1</v>
      </c>
      <c r="M26" s="44">
        <v>1</v>
      </c>
      <c r="N26" s="44">
        <v>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0"/>
        <v>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0.7</v>
      </c>
      <c r="G27" s="44">
        <v>1</v>
      </c>
      <c r="H27" s="44">
        <v>0.9</v>
      </c>
      <c r="I27" s="44">
        <v>1</v>
      </c>
      <c r="J27" s="44">
        <v>0.4</v>
      </c>
      <c r="K27" s="44">
        <v>0.6</v>
      </c>
      <c r="L27" s="44">
        <v>0.7</v>
      </c>
      <c r="M27" s="44">
        <v>1</v>
      </c>
      <c r="N27" s="44">
        <v>1</v>
      </c>
      <c r="O27" s="44">
        <v>0.7</v>
      </c>
      <c r="P27" s="44">
        <v>0.3</v>
      </c>
      <c r="Q27" s="44">
        <v>0</v>
      </c>
      <c r="R27" s="44">
        <v>0</v>
      </c>
      <c r="S27" s="47">
        <f t="shared" si="0"/>
        <v>8.6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0.4</v>
      </c>
      <c r="E28" s="44">
        <v>0.8</v>
      </c>
      <c r="F28" s="44">
        <v>1</v>
      </c>
      <c r="G28" s="44">
        <v>1</v>
      </c>
      <c r="H28" s="44">
        <v>0.9</v>
      </c>
      <c r="I28" s="44">
        <v>0.8</v>
      </c>
      <c r="J28" s="44">
        <v>0.9</v>
      </c>
      <c r="K28" s="44">
        <v>0.9</v>
      </c>
      <c r="L28" s="44">
        <v>0.5</v>
      </c>
      <c r="M28" s="44">
        <v>0.5</v>
      </c>
      <c r="N28" s="44">
        <v>0</v>
      </c>
      <c r="O28" s="44">
        <v>0</v>
      </c>
      <c r="P28" s="44">
        <v>0.1</v>
      </c>
      <c r="Q28" s="44">
        <v>0</v>
      </c>
      <c r="R28" s="44">
        <v>0</v>
      </c>
      <c r="S28" s="47">
        <f t="shared" si="0"/>
        <v>7.800000000000001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0.1</v>
      </c>
      <c r="I29" s="44">
        <v>0.8</v>
      </c>
      <c r="J29" s="44">
        <v>1</v>
      </c>
      <c r="K29" s="44">
        <v>1</v>
      </c>
      <c r="L29" s="44">
        <v>1</v>
      </c>
      <c r="M29" s="44">
        <v>1</v>
      </c>
      <c r="N29" s="44">
        <v>0.4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5.300000000000001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0.8</v>
      </c>
      <c r="K30" s="44">
        <v>1</v>
      </c>
      <c r="L30" s="44">
        <v>0.5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2.3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0.4</v>
      </c>
      <c r="J32" s="44">
        <v>0.5</v>
      </c>
      <c r="K32" s="44">
        <v>0.2</v>
      </c>
      <c r="L32" s="44">
        <v>0.5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0.1</v>
      </c>
      <c r="K33" s="44">
        <v>0</v>
      </c>
      <c r="L33" s="44">
        <v>0.6</v>
      </c>
      <c r="M33" s="44">
        <v>0.3</v>
      </c>
      <c r="N33" s="44">
        <v>0.1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1.1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8.500000000000002</v>
      </c>
      <c r="E34" s="112">
        <f t="shared" si="2"/>
        <v>12.800000000000002</v>
      </c>
      <c r="F34" s="112">
        <f t="shared" si="2"/>
        <v>16.199999999999996</v>
      </c>
      <c r="G34" s="112">
        <f t="shared" si="2"/>
        <v>18.2</v>
      </c>
      <c r="H34" s="112">
        <f t="shared" si="2"/>
        <v>18.5</v>
      </c>
      <c r="I34" s="112">
        <f t="shared" si="2"/>
        <v>17.9</v>
      </c>
      <c r="J34" s="112">
        <f t="shared" si="2"/>
        <v>20.099999999999998</v>
      </c>
      <c r="K34" s="112">
        <f t="shared" si="2"/>
        <v>20.400000000000002</v>
      </c>
      <c r="L34" s="112">
        <f aca="true" t="shared" si="3" ref="L34:R34">IF(COUNT(L3:L33)=0,"-  ",SUM(L3:L33))</f>
        <v>20.8</v>
      </c>
      <c r="M34" s="112">
        <f t="shared" si="3"/>
        <v>17</v>
      </c>
      <c r="N34" s="112">
        <f t="shared" si="3"/>
        <v>12.8</v>
      </c>
      <c r="O34" s="112">
        <f t="shared" si="3"/>
        <v>9.799999999999999</v>
      </c>
      <c r="P34" s="112">
        <f t="shared" si="3"/>
        <v>7.3999999999999995</v>
      </c>
      <c r="Q34" s="112">
        <f t="shared" si="3"/>
        <v>0.8</v>
      </c>
      <c r="R34" s="112">
        <f t="shared" si="3"/>
        <v>0</v>
      </c>
      <c r="S34" s="113">
        <f>SUM(B3:R33)</f>
        <v>201.2000000000001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45.24398470879247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0.2</v>
      </c>
      <c r="I3" s="42">
        <v>0.4</v>
      </c>
      <c r="J3" s="42">
        <v>0.5</v>
      </c>
      <c r="K3" s="42">
        <v>0.2</v>
      </c>
      <c r="L3" s="42">
        <v>0.3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1</v>
      </c>
      <c r="H4" s="44">
        <v>0.8</v>
      </c>
      <c r="I4" s="44">
        <v>0.7</v>
      </c>
      <c r="J4" s="44">
        <v>0.1</v>
      </c>
      <c r="K4" s="44">
        <v>0.9</v>
      </c>
      <c r="L4" s="44">
        <v>0.7</v>
      </c>
      <c r="M4" s="44">
        <v>0.1</v>
      </c>
      <c r="N4" s="44">
        <v>0.6</v>
      </c>
      <c r="O4" s="44">
        <v>0.6</v>
      </c>
      <c r="P4" s="44">
        <v>0</v>
      </c>
      <c r="Q4" s="44">
        <v>0</v>
      </c>
      <c r="R4" s="44">
        <v>0</v>
      </c>
      <c r="S4" s="47">
        <f t="shared" si="0"/>
        <v>6.1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0.5</v>
      </c>
      <c r="K5" s="44">
        <v>0.7</v>
      </c>
      <c r="L5" s="44">
        <v>0.5</v>
      </c>
      <c r="M5" s="44">
        <v>0.7</v>
      </c>
      <c r="N5" s="44">
        <v>0.1</v>
      </c>
      <c r="O5" s="44">
        <v>0.6</v>
      </c>
      <c r="P5" s="44">
        <v>0.4</v>
      </c>
      <c r="Q5" s="44">
        <v>0</v>
      </c>
      <c r="R5" s="44">
        <v>0</v>
      </c>
      <c r="S5" s="47">
        <f t="shared" si="0"/>
        <v>3.5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0.8</v>
      </c>
      <c r="L6" s="44">
        <v>0.9</v>
      </c>
      <c r="M6" s="44">
        <v>1</v>
      </c>
      <c r="N6" s="44">
        <v>0.7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8.7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0.6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0.7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8.499999999999998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0.7</v>
      </c>
      <c r="G8" s="44">
        <v>0.8</v>
      </c>
      <c r="H8" s="44">
        <v>1</v>
      </c>
      <c r="I8" s="44">
        <v>1</v>
      </c>
      <c r="J8" s="44">
        <v>1</v>
      </c>
      <c r="K8" s="44">
        <v>1</v>
      </c>
      <c r="L8" s="44">
        <v>0.9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0.9</v>
      </c>
      <c r="G9" s="44">
        <v>1</v>
      </c>
      <c r="H9" s="44">
        <v>1</v>
      </c>
      <c r="I9" s="44">
        <v>1</v>
      </c>
      <c r="J9" s="44">
        <v>0.8</v>
      </c>
      <c r="K9" s="44">
        <v>0.2</v>
      </c>
      <c r="L9" s="44">
        <v>1</v>
      </c>
      <c r="M9" s="44">
        <v>0.9</v>
      </c>
      <c r="N9" s="44">
        <v>0.1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0.3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7.8999999999999995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0.8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0.6</v>
      </c>
      <c r="N11" s="44">
        <v>0.5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7.3999999999999995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0.3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0.8</v>
      </c>
      <c r="L13" s="42">
        <v>0.5</v>
      </c>
      <c r="M13" s="42">
        <v>0.2</v>
      </c>
      <c r="N13" s="42">
        <v>0</v>
      </c>
      <c r="O13" s="42">
        <v>0.6</v>
      </c>
      <c r="P13" s="42">
        <v>0</v>
      </c>
      <c r="Q13" s="42">
        <v>0</v>
      </c>
      <c r="R13" s="42">
        <v>0</v>
      </c>
      <c r="S13" s="46">
        <f t="shared" si="0"/>
        <v>8.4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0.7</v>
      </c>
      <c r="G14" s="44">
        <v>1</v>
      </c>
      <c r="H14" s="44">
        <v>1</v>
      </c>
      <c r="I14" s="44">
        <v>0.9</v>
      </c>
      <c r="J14" s="44">
        <v>1</v>
      </c>
      <c r="K14" s="44">
        <v>0.6</v>
      </c>
      <c r="L14" s="44">
        <v>1</v>
      </c>
      <c r="M14" s="44">
        <v>0.7</v>
      </c>
      <c r="N14" s="44">
        <v>0.8</v>
      </c>
      <c r="O14" s="44">
        <v>0.6</v>
      </c>
      <c r="P14" s="44">
        <v>0.2</v>
      </c>
      <c r="Q14" s="44">
        <v>0</v>
      </c>
      <c r="R14" s="44">
        <v>0</v>
      </c>
      <c r="S14" s="47">
        <f t="shared" si="0"/>
        <v>8.899999999999999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9.299999999999999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0.8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0.3</v>
      </c>
      <c r="Q16" s="44">
        <v>0</v>
      </c>
      <c r="R16" s="44">
        <v>0</v>
      </c>
      <c r="S16" s="47">
        <f t="shared" si="0"/>
        <v>11.100000000000001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0.2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0.4</v>
      </c>
      <c r="M17" s="44">
        <v>0.3</v>
      </c>
      <c r="N17" s="44">
        <v>0.5</v>
      </c>
      <c r="O17" s="44">
        <v>0.1</v>
      </c>
      <c r="P17" s="44">
        <v>0</v>
      </c>
      <c r="Q17" s="44">
        <v>0</v>
      </c>
      <c r="R17" s="44">
        <v>0</v>
      </c>
      <c r="S17" s="47">
        <f t="shared" si="0"/>
        <v>8.5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0.9</v>
      </c>
      <c r="I18" s="44">
        <v>0.9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</v>
      </c>
      <c r="Q18" s="44">
        <v>0</v>
      </c>
      <c r="R18" s="44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0.6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10.4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0.5</v>
      </c>
      <c r="F20" s="44">
        <v>0.6</v>
      </c>
      <c r="G20" s="44">
        <v>0.8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0.6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8.7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0.3</v>
      </c>
      <c r="E26" s="44">
        <v>0.9</v>
      </c>
      <c r="F26" s="44">
        <v>0.6</v>
      </c>
      <c r="G26" s="44">
        <v>1</v>
      </c>
      <c r="H26" s="44">
        <v>0.1</v>
      </c>
      <c r="I26" s="44">
        <v>0.1</v>
      </c>
      <c r="J26" s="44">
        <v>0.1</v>
      </c>
      <c r="K26" s="44">
        <v>0.1</v>
      </c>
      <c r="L26" s="44">
        <v>0.3</v>
      </c>
      <c r="M26" s="44">
        <v>0</v>
      </c>
      <c r="N26" s="44">
        <v>0.7</v>
      </c>
      <c r="O26" s="44">
        <v>0.3</v>
      </c>
      <c r="P26" s="44">
        <v>0</v>
      </c>
      <c r="Q26" s="44">
        <v>0</v>
      </c>
      <c r="R26" s="44">
        <v>0</v>
      </c>
      <c r="S26" s="47">
        <f t="shared" si="0"/>
        <v>4.5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0.1</v>
      </c>
      <c r="G28" s="44">
        <v>0</v>
      </c>
      <c r="H28" s="44">
        <v>0.2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0.30000000000000004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0.5</v>
      </c>
      <c r="M29" s="44">
        <v>0.6</v>
      </c>
      <c r="N29" s="44">
        <v>0.4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2.2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0.1</v>
      </c>
      <c r="Q30" s="44">
        <v>0</v>
      </c>
      <c r="R30" s="44">
        <v>0</v>
      </c>
      <c r="S30" s="47">
        <f t="shared" si="0"/>
        <v>10.8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0.3</v>
      </c>
      <c r="E31" s="44">
        <v>0.7</v>
      </c>
      <c r="F31" s="44">
        <v>0.8</v>
      </c>
      <c r="G31" s="44">
        <v>0.8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0.9</v>
      </c>
      <c r="N31" s="44">
        <v>0.2</v>
      </c>
      <c r="O31" s="44">
        <v>0.4</v>
      </c>
      <c r="P31" s="44">
        <v>0</v>
      </c>
      <c r="Q31" s="44">
        <v>0</v>
      </c>
      <c r="R31" s="44">
        <v>0</v>
      </c>
      <c r="S31" s="47">
        <f t="shared" si="0"/>
        <v>9.1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0.4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0.9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10.5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0.8</v>
      </c>
      <c r="J33" s="44">
        <v>1</v>
      </c>
      <c r="K33" s="44">
        <v>1</v>
      </c>
      <c r="L33" s="44">
        <v>1</v>
      </c>
      <c r="M33" s="44">
        <v>1</v>
      </c>
      <c r="N33" s="44">
        <v>0.5</v>
      </c>
      <c r="O33" s="44">
        <v>0</v>
      </c>
      <c r="P33" s="44">
        <v>0.1</v>
      </c>
      <c r="Q33" s="44">
        <v>0</v>
      </c>
      <c r="R33" s="44">
        <v>0</v>
      </c>
      <c r="S33" s="47">
        <f t="shared" si="0"/>
        <v>5.3999999999999995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1.8000000000000003</v>
      </c>
      <c r="E34" s="112">
        <f t="shared" si="2"/>
        <v>10.399999999999999</v>
      </c>
      <c r="F34" s="112">
        <f t="shared" si="2"/>
        <v>16.5</v>
      </c>
      <c r="G34" s="112">
        <f t="shared" si="2"/>
        <v>19.2</v>
      </c>
      <c r="H34" s="112">
        <f t="shared" si="2"/>
        <v>19.2</v>
      </c>
      <c r="I34" s="112">
        <f t="shared" si="2"/>
        <v>19.900000000000002</v>
      </c>
      <c r="J34" s="112">
        <f t="shared" si="2"/>
        <v>20</v>
      </c>
      <c r="K34" s="112">
        <f t="shared" si="2"/>
        <v>19.299999999999997</v>
      </c>
      <c r="L34" s="112">
        <f aca="true" t="shared" si="3" ref="L34:R34">IF(COUNT(L3:L33)=0,"-  ",SUM(L3:L33))</f>
        <v>20</v>
      </c>
      <c r="M34" s="112">
        <f t="shared" si="3"/>
        <v>16.5</v>
      </c>
      <c r="N34" s="112">
        <f t="shared" si="3"/>
        <v>13.299999999999999</v>
      </c>
      <c r="O34" s="112">
        <f t="shared" si="3"/>
        <v>9</v>
      </c>
      <c r="P34" s="112">
        <f t="shared" si="3"/>
        <v>1.1000000000000003</v>
      </c>
      <c r="Q34" s="112">
        <f t="shared" si="3"/>
        <v>0</v>
      </c>
      <c r="R34" s="112">
        <f t="shared" si="3"/>
        <v>0</v>
      </c>
      <c r="S34" s="113">
        <f>SUM(B3:R33)</f>
        <v>186.2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44.48160535117056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0.2</v>
      </c>
      <c r="I3" s="42">
        <v>0.9</v>
      </c>
      <c r="J3" s="42">
        <v>1</v>
      </c>
      <c r="K3" s="42">
        <v>0.6</v>
      </c>
      <c r="L3" s="42">
        <v>0.7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3.6000000000000005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0.3</v>
      </c>
      <c r="F4" s="44">
        <v>0.1</v>
      </c>
      <c r="G4" s="44">
        <v>0.1</v>
      </c>
      <c r="H4" s="44">
        <v>0.3</v>
      </c>
      <c r="I4" s="44">
        <v>0.2</v>
      </c>
      <c r="J4" s="44">
        <v>0.6</v>
      </c>
      <c r="K4" s="44">
        <v>0.4</v>
      </c>
      <c r="L4" s="44">
        <v>0.2</v>
      </c>
      <c r="M4" s="44">
        <v>0.6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2.9000000000000004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0.2</v>
      </c>
      <c r="G5" s="44">
        <v>0</v>
      </c>
      <c r="H5" s="44">
        <v>0.1</v>
      </c>
      <c r="I5" s="44">
        <v>0</v>
      </c>
      <c r="J5" s="44">
        <v>0</v>
      </c>
      <c r="K5" s="44">
        <v>0</v>
      </c>
      <c r="L5" s="44">
        <v>0.1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0.1</v>
      </c>
      <c r="E6" s="44">
        <v>0.1</v>
      </c>
      <c r="F6" s="44">
        <v>0.1</v>
      </c>
      <c r="G6" s="44">
        <v>0</v>
      </c>
      <c r="H6" s="44">
        <v>0.6</v>
      </c>
      <c r="I6" s="44">
        <v>0.4</v>
      </c>
      <c r="J6" s="44">
        <v>1</v>
      </c>
      <c r="K6" s="44">
        <v>0.4</v>
      </c>
      <c r="L6" s="44">
        <v>0.1</v>
      </c>
      <c r="M6" s="44">
        <v>0.3</v>
      </c>
      <c r="N6" s="44">
        <v>0.2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3.5999999999999996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0.7</v>
      </c>
      <c r="H7" s="44">
        <v>1</v>
      </c>
      <c r="I7" s="44">
        <v>1</v>
      </c>
      <c r="J7" s="44">
        <v>0.5</v>
      </c>
      <c r="K7" s="44">
        <v>1</v>
      </c>
      <c r="L7" s="44">
        <v>0.5</v>
      </c>
      <c r="M7" s="44">
        <v>0.3</v>
      </c>
      <c r="N7" s="44">
        <v>0.1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0.1</v>
      </c>
      <c r="I8" s="44">
        <v>0.5</v>
      </c>
      <c r="J8" s="44">
        <v>1</v>
      </c>
      <c r="K8" s="44">
        <v>1</v>
      </c>
      <c r="L8" s="44">
        <v>1</v>
      </c>
      <c r="M8" s="44">
        <v>1</v>
      </c>
      <c r="N8" s="44">
        <v>0.7</v>
      </c>
      <c r="O8" s="44">
        <v>0.1</v>
      </c>
      <c r="P8" s="44">
        <v>0.1</v>
      </c>
      <c r="Q8" s="44">
        <v>0</v>
      </c>
      <c r="R8" s="44">
        <v>0</v>
      </c>
      <c r="S8" s="47">
        <f t="shared" si="0"/>
        <v>5.499999999999999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0.1</v>
      </c>
      <c r="G9" s="44">
        <v>0.7</v>
      </c>
      <c r="H9" s="44">
        <v>1</v>
      </c>
      <c r="I9" s="44">
        <v>1</v>
      </c>
      <c r="J9" s="44">
        <v>1</v>
      </c>
      <c r="K9" s="44">
        <v>1</v>
      </c>
      <c r="L9" s="44">
        <v>0.9</v>
      </c>
      <c r="M9" s="44">
        <v>0.9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9.000000000000002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0.6</v>
      </c>
      <c r="G10" s="44">
        <v>1</v>
      </c>
      <c r="H10" s="44">
        <v>0.9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0.9</v>
      </c>
      <c r="P10" s="44">
        <v>0.2</v>
      </c>
      <c r="Q10" s="44">
        <v>0</v>
      </c>
      <c r="R10" s="44">
        <v>0</v>
      </c>
      <c r="S10" s="47">
        <f t="shared" si="0"/>
        <v>9.6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0.6</v>
      </c>
      <c r="F11" s="44">
        <v>0.3</v>
      </c>
      <c r="G11" s="44">
        <v>0</v>
      </c>
      <c r="H11" s="44">
        <v>0</v>
      </c>
      <c r="I11" s="44">
        <v>0.5</v>
      </c>
      <c r="J11" s="44">
        <v>0.6</v>
      </c>
      <c r="K11" s="44">
        <v>1</v>
      </c>
      <c r="L11" s="44">
        <v>0.5</v>
      </c>
      <c r="M11" s="44">
        <v>0.5</v>
      </c>
      <c r="N11" s="44">
        <v>0.7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0.1</v>
      </c>
      <c r="Q12" s="44">
        <v>0</v>
      </c>
      <c r="R12" s="44">
        <v>0</v>
      </c>
      <c r="S12" s="47">
        <f t="shared" si="0"/>
        <v>11.2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0.2</v>
      </c>
      <c r="G13" s="42">
        <v>0.4</v>
      </c>
      <c r="H13" s="42">
        <v>1</v>
      </c>
      <c r="I13" s="42">
        <v>1</v>
      </c>
      <c r="J13" s="42">
        <v>1</v>
      </c>
      <c r="K13" s="42">
        <v>1</v>
      </c>
      <c r="L13" s="42">
        <v>0.2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4.8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0.3</v>
      </c>
      <c r="E14" s="44">
        <v>1</v>
      </c>
      <c r="F14" s="44">
        <v>1</v>
      </c>
      <c r="G14" s="44">
        <v>1</v>
      </c>
      <c r="H14" s="44">
        <v>0.8</v>
      </c>
      <c r="I14" s="44">
        <v>0.9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0.2</v>
      </c>
      <c r="Q14" s="44">
        <v>0</v>
      </c>
      <c r="R14" s="44">
        <v>0</v>
      </c>
      <c r="S14" s="47">
        <f t="shared" si="0"/>
        <v>11.2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0.8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0.9</v>
      </c>
      <c r="M15" s="44">
        <v>0.9</v>
      </c>
      <c r="N15" s="44">
        <v>1</v>
      </c>
      <c r="O15" s="44">
        <v>1</v>
      </c>
      <c r="P15" s="44">
        <v>0.1</v>
      </c>
      <c r="Q15" s="44">
        <v>0</v>
      </c>
      <c r="R15" s="44">
        <v>0</v>
      </c>
      <c r="S15" s="47">
        <f t="shared" si="0"/>
        <v>10.7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0.9</v>
      </c>
      <c r="N16" s="44">
        <v>0.9</v>
      </c>
      <c r="O16" s="44">
        <v>0.6</v>
      </c>
      <c r="P16" s="44">
        <v>0</v>
      </c>
      <c r="Q16" s="44">
        <v>0</v>
      </c>
      <c r="R16" s="44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0.1</v>
      </c>
      <c r="E17" s="44">
        <v>1</v>
      </c>
      <c r="F17" s="44">
        <v>1</v>
      </c>
      <c r="G17" s="44">
        <v>1</v>
      </c>
      <c r="H17" s="44">
        <v>1</v>
      </c>
      <c r="I17" s="44">
        <v>0.9</v>
      </c>
      <c r="J17" s="44">
        <v>0.9</v>
      </c>
      <c r="K17" s="44">
        <v>0.9</v>
      </c>
      <c r="L17" s="44">
        <v>1</v>
      </c>
      <c r="M17" s="44">
        <v>1</v>
      </c>
      <c r="N17" s="44">
        <v>1</v>
      </c>
      <c r="O17" s="44">
        <v>0.9</v>
      </c>
      <c r="P17" s="44">
        <v>0.1</v>
      </c>
      <c r="Q17" s="44">
        <v>0</v>
      </c>
      <c r="R17" s="44">
        <v>0</v>
      </c>
      <c r="S17" s="47">
        <f t="shared" si="0"/>
        <v>10.8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0.2</v>
      </c>
      <c r="E18" s="44">
        <v>0.9</v>
      </c>
      <c r="F18" s="44">
        <v>0.8</v>
      </c>
      <c r="G18" s="44">
        <v>0.9</v>
      </c>
      <c r="H18" s="44">
        <v>0.7</v>
      </c>
      <c r="I18" s="44">
        <v>0.9</v>
      </c>
      <c r="J18" s="44">
        <v>0.9</v>
      </c>
      <c r="K18" s="44">
        <v>1</v>
      </c>
      <c r="L18" s="44">
        <v>0.9</v>
      </c>
      <c r="M18" s="44">
        <v>0.9</v>
      </c>
      <c r="N18" s="44">
        <v>0.2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8.4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</v>
      </c>
      <c r="G19" s="44">
        <v>0.3</v>
      </c>
      <c r="H19" s="44">
        <v>0.9</v>
      </c>
      <c r="I19" s="44">
        <v>0.6</v>
      </c>
      <c r="J19" s="44">
        <v>0.7</v>
      </c>
      <c r="K19" s="44">
        <v>0.1</v>
      </c>
      <c r="L19" s="44">
        <v>0.3</v>
      </c>
      <c r="M19" s="44">
        <v>0</v>
      </c>
      <c r="N19" s="44">
        <v>0.3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3.4999999999999996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0.7</v>
      </c>
      <c r="F20" s="44">
        <v>0.8</v>
      </c>
      <c r="G20" s="44">
        <v>0.6</v>
      </c>
      <c r="H20" s="44">
        <v>0.8</v>
      </c>
      <c r="I20" s="44">
        <v>0.9</v>
      </c>
      <c r="J20" s="44">
        <v>0.9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0.1</v>
      </c>
      <c r="Q20" s="44">
        <v>0</v>
      </c>
      <c r="R20" s="44">
        <v>0</v>
      </c>
      <c r="S20" s="47">
        <f t="shared" si="0"/>
        <v>9.500000000000002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0.3</v>
      </c>
      <c r="E21" s="44">
        <v>1</v>
      </c>
      <c r="F21" s="44">
        <v>0.8</v>
      </c>
      <c r="G21" s="44">
        <v>0.4</v>
      </c>
      <c r="H21" s="44">
        <v>0.5</v>
      </c>
      <c r="I21" s="44">
        <v>0.9</v>
      </c>
      <c r="J21" s="44">
        <v>1</v>
      </c>
      <c r="K21" s="44">
        <v>1</v>
      </c>
      <c r="L21" s="44">
        <v>0.7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6.6000000000000005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0.3</v>
      </c>
      <c r="F24" s="44">
        <v>0.7</v>
      </c>
      <c r="G24" s="44">
        <v>0.6</v>
      </c>
      <c r="H24" s="44">
        <v>0.6</v>
      </c>
      <c r="I24" s="44">
        <v>0.1</v>
      </c>
      <c r="J24" s="44">
        <v>0.7</v>
      </c>
      <c r="K24" s="44">
        <v>0.4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0.1</v>
      </c>
      <c r="N25" s="44">
        <v>0.7</v>
      </c>
      <c r="O25" s="44">
        <v>0.4</v>
      </c>
      <c r="P25" s="44">
        <v>0</v>
      </c>
      <c r="Q25" s="44">
        <v>0</v>
      </c>
      <c r="R25" s="44">
        <v>0</v>
      </c>
      <c r="S25" s="47">
        <f t="shared" si="0"/>
        <v>1.2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0.2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0.8</v>
      </c>
      <c r="K26" s="44">
        <v>0.9</v>
      </c>
      <c r="L26" s="44">
        <v>1</v>
      </c>
      <c r="M26" s="44">
        <v>1</v>
      </c>
      <c r="N26" s="44">
        <v>1</v>
      </c>
      <c r="O26" s="44">
        <v>1</v>
      </c>
      <c r="P26" s="44">
        <v>0</v>
      </c>
      <c r="Q26" s="44">
        <v>0</v>
      </c>
      <c r="R26" s="44">
        <v>0</v>
      </c>
      <c r="S26" s="47">
        <f t="shared" si="0"/>
        <v>10.9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0.8</v>
      </c>
      <c r="F27" s="44">
        <v>1</v>
      </c>
      <c r="G27" s="44">
        <v>1</v>
      </c>
      <c r="H27" s="44">
        <v>1</v>
      </c>
      <c r="I27" s="44">
        <v>0.9</v>
      </c>
      <c r="J27" s="44">
        <v>0.6</v>
      </c>
      <c r="K27" s="44">
        <v>0.8</v>
      </c>
      <c r="L27" s="44">
        <v>1</v>
      </c>
      <c r="M27" s="44">
        <v>0.3</v>
      </c>
      <c r="N27" s="44">
        <v>0</v>
      </c>
      <c r="O27" s="44">
        <v>0.7</v>
      </c>
      <c r="P27" s="44">
        <v>0</v>
      </c>
      <c r="Q27" s="44">
        <v>0</v>
      </c>
      <c r="R27" s="44">
        <v>0</v>
      </c>
      <c r="S27" s="47">
        <f t="shared" si="0"/>
        <v>8.1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0.4</v>
      </c>
      <c r="F28" s="44">
        <v>0.8</v>
      </c>
      <c r="G28" s="44">
        <v>0.5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1.7000000000000002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0.2</v>
      </c>
      <c r="I29" s="44">
        <v>0.8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</v>
      </c>
      <c r="Q29" s="44">
        <v>0</v>
      </c>
      <c r="R29" s="44">
        <v>0</v>
      </c>
      <c r="S29" s="47">
        <f t="shared" si="0"/>
        <v>6.9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0.5</v>
      </c>
      <c r="H30" s="44">
        <v>0.9</v>
      </c>
      <c r="I30" s="44">
        <v>0.9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8.2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0.8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0"/>
        <v>10.4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1</v>
      </c>
      <c r="G32" s="44">
        <v>1</v>
      </c>
      <c r="H32" s="44">
        <v>1</v>
      </c>
      <c r="I32" s="44">
        <v>0.9</v>
      </c>
      <c r="J32" s="44">
        <v>0.9</v>
      </c>
      <c r="K32" s="44">
        <v>0.4</v>
      </c>
      <c r="L32" s="44">
        <v>0.9</v>
      </c>
      <c r="M32" s="44">
        <v>0.7</v>
      </c>
      <c r="N32" s="44">
        <v>0.3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7.700000000000001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1.7000000000000002</v>
      </c>
      <c r="E34" s="112">
        <f t="shared" si="2"/>
        <v>12.700000000000003</v>
      </c>
      <c r="F34" s="112">
        <f t="shared" si="2"/>
        <v>14.700000000000001</v>
      </c>
      <c r="G34" s="112">
        <f t="shared" si="2"/>
        <v>15.700000000000001</v>
      </c>
      <c r="H34" s="112">
        <f t="shared" si="2"/>
        <v>18.599999999999998</v>
      </c>
      <c r="I34" s="112">
        <f t="shared" si="2"/>
        <v>20.2</v>
      </c>
      <c r="J34" s="112">
        <f t="shared" si="2"/>
        <v>22.1</v>
      </c>
      <c r="K34" s="112">
        <f t="shared" si="2"/>
        <v>20.9</v>
      </c>
      <c r="L34" s="112">
        <f aca="true" t="shared" si="3" ref="L34:R34">IF(COUNT(L3:L33)=0,"-  ",SUM(L3:L33))</f>
        <v>19.799999999999997</v>
      </c>
      <c r="M34" s="112">
        <f t="shared" si="3"/>
        <v>16.6</v>
      </c>
      <c r="N34" s="112">
        <f t="shared" si="3"/>
        <v>15</v>
      </c>
      <c r="O34" s="112">
        <f t="shared" si="3"/>
        <v>12.299999999999999</v>
      </c>
      <c r="P34" s="112">
        <f t="shared" si="3"/>
        <v>1.3000000000000003</v>
      </c>
      <c r="Q34" s="112">
        <f t="shared" si="3"/>
        <v>0</v>
      </c>
      <c r="R34" s="112">
        <f t="shared" si="3"/>
        <v>0</v>
      </c>
      <c r="S34" s="113">
        <f>SUM(B3:R33)</f>
        <v>191.60000000000008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51.51922559827913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2011-10-01T01:22:41Z</cp:lastPrinted>
  <dcterms:created xsi:type="dcterms:W3CDTF">1997-02-10T07:41:46Z</dcterms:created>
  <dcterms:modified xsi:type="dcterms:W3CDTF">2012-01-17T05:46:13Z</dcterms:modified>
  <cp:category/>
  <cp:version/>
  <cp:contentType/>
  <cp:contentStatus/>
</cp:coreProperties>
</file>