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450" windowWidth="13130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<sst xmlns="http://schemas.openxmlformats.org/spreadsheetml/2006/main" count="146" uniqueCount="31">
  <si>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</si>
  <si>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</si>
  <si>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</si>
  <si>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</si>
  <si>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</si>
  <si>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</si>
  <si>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</si>
  <si>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</si>
  <si>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</si>
  <si>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</si>
  <si>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</si>
  <si>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</si>
  <si>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</si>
  <si>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</si>
  <si>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</si>
  <si>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</si>
  <si>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</si>
  <si>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</si>
  <si>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</si>
  <si>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</si>
  <si>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</si>
  <si>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</si>
  <si>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</si>
  <si>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</si>
  <si>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</si>
  <si>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</si>
  <si>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</si>
  <si>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</si>
  <si>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</si>
  <si>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</si>
  <si>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2021年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</si>
</sst>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176" fontId="7" fillId="0" borderId="19" xfId="62" applyFont="1" applyBorder="1">
      <alignment/>
      <protection/>
    </xf>
    <xf numFmtId="176" fontId="7" fillId="0" borderId="20" xfId="62" applyFont="1" applyBorder="1">
      <alignment/>
      <protection/>
    </xf>
    <xf numFmtId="176" fontId="7" fillId="0" borderId="21" xfId="62" applyFont="1" applyBorder="1">
      <alignment/>
      <protection/>
    </xf>
    <xf numFmtId="0" fontId="0" fillId="0" borderId="22" xfId="62" applyNumberFormat="1" applyBorder="1">
      <alignment/>
      <protection/>
    </xf>
    <xf numFmtId="176" fontId="7" fillId="0" borderId="22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0" fontId="0" fillId="0" borderId="25" xfId="62" applyNumberForma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176" fontId="7" fillId="0" borderId="27" xfId="62" applyFont="1" applyBorder="1">
      <alignment/>
      <protection/>
    </xf>
    <xf numFmtId="0" fontId="0" fillId="0" borderId="28" xfId="62" applyNumberFormat="1" applyBorder="1">
      <alignment/>
      <protection/>
    </xf>
    <xf numFmtId="176" fontId="7" fillId="0" borderId="28" xfId="62" applyFont="1" applyBorder="1">
      <alignment/>
      <protection/>
    </xf>
    <xf numFmtId="176" fontId="7" fillId="0" borderId="29" xfId="62" applyFont="1" applyBorder="1">
      <alignment/>
      <protection/>
    </xf>
    <xf numFmtId="176" fontId="7" fillId="0" borderId="30" xfId="62" applyFon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0" fillId="0" borderId="25" xfId="62" applyBorder="1" applyAlignment="1">
      <alignment horizontal="distributed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11" fillId="0" borderId="0" xfId="62" applyFont="1" applyAlignment="1" quotePrefix="1">
      <alignment horizontal="left"/>
      <protection/>
    </xf>
    <xf numFmtId="176" fontId="11" fillId="0" borderId="0" xfId="62" applyFont="1" applyAlignment="1">
      <alignment horizontal="left"/>
      <protection/>
    </xf>
    <xf numFmtId="0" fontId="11" fillId="0" borderId="0" xfId="62" applyNumberFormat="1" applyFont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Alignment="1">
      <alignment horizontal="left"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9" xfId="0" applyFont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22" fillId="0" borderId="41" xfId="61" applyNumberFormat="1" applyFont="1" applyBorder="1">
      <alignment/>
    </xf>
    <xf numFmtId="2" fontId="22" fillId="0" borderId="42" xfId="61" applyNumberFormat="1" applyFont="1" applyBorder="1">
      <alignment/>
    </xf>
    <xf numFmtId="2" fontId="22" fillId="0" borderId="43" xfId="61" applyNumberFormat="1" applyFont="1" applyBorder="1">
      <alignment/>
    </xf>
    <xf numFmtId="2" fontId="22" fillId="0" borderId="0" xfId="61" applyNumberFormat="1" applyFont="1">
      <alignment/>
    </xf>
    <xf numFmtId="2" fontId="22" fillId="0" borderId="44" xfId="61" applyNumberFormat="1" applyFont="1" applyBorder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7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12216260"/>
        <c:axId val="42837477"/>
      </c:bar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autoZero"/>
        <c:auto val="0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25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-0.0095</cdr:y>
    </cdr:from>
    <cdr:to>
      <cdr:x>0.09325</cdr:x>
      <cdr:y>0.0455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-28574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0.94925</cdr:x>
      <cdr:y>0.93575</cdr:y>
    </cdr:from>
    <cdr:to>
      <cdr:x>0.99675</cdr:x>
      <cdr:y>0.99125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0375" y="3143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8100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1" customWidth="1"/>
    <col min="2" max="18" width="5.25390625" style="41" customWidth="1"/>
    <col min="19" max="19" width="6.25390625" style="41" customWidth="1"/>
    <col min="20" max="20" width="2.75390625" style="41" customWidth="1"/>
    <col min="21" max="16384" width="6.75390625" style="41" customWidth="1"/>
  </cols>
  <sheetData>
    <row r="1" spans="1:19" s="36" customFormat="1" ht="30" customHeight="1">
      <c r="A1" s="35"/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6">
        <v>2021</v>
      </c>
      <c r="Q1" s="36" t="s">
        <v>1</v>
      </c>
      <c r="R1" s="82">
        <v>1</v>
      </c>
      <c r="S1" s="36" t="s">
        <v>2</v>
      </c>
    </row>
    <row r="2" spans="1:21" s="35" customFormat="1" ht="21" customHeight="1">
      <c r="A2" s="37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0.002</v>
      </c>
      <c r="F3" s="88">
        <v>0.282</v>
      </c>
      <c r="G3" s="88">
        <v>0.886</v>
      </c>
      <c r="H3" s="88">
        <v>1.492</v>
      </c>
      <c r="I3" s="88">
        <v>1.876</v>
      </c>
      <c r="J3" s="88">
        <v>2.058</v>
      </c>
      <c r="K3" s="88">
        <v>0.988</v>
      </c>
      <c r="L3" s="88">
        <v>1.257</v>
      </c>
      <c r="M3" s="88">
        <v>1.077</v>
      </c>
      <c r="N3" s="88">
        <v>0.496</v>
      </c>
      <c r="O3" s="88">
        <v>0.019</v>
      </c>
      <c r="P3" s="88">
        <v>0</v>
      </c>
      <c r="Q3" s="88">
        <v>0</v>
      </c>
      <c r="R3" s="88">
        <v>0</v>
      </c>
      <c r="S3" s="75">
        <f>IF(U3=0,"",SUM(B3:R3))</f>
        <v>10.433</v>
      </c>
      <c r="U3" s="41">
        <f>COUNTA(B3:R3)</f>
        <v>17</v>
      </c>
    </row>
    <row r="4" spans="1:21" ht="21" customHeight="1">
      <c r="A4" s="42">
        <v>2</v>
      </c>
      <c r="B4" s="89">
        <v>0</v>
      </c>
      <c r="C4" s="90">
        <v>0</v>
      </c>
      <c r="D4" s="90">
        <v>0</v>
      </c>
      <c r="E4" s="90">
        <v>0</v>
      </c>
      <c r="F4" s="90">
        <v>0.264</v>
      </c>
      <c r="G4" s="90">
        <v>0.887</v>
      </c>
      <c r="H4" s="90">
        <v>1.42</v>
      </c>
      <c r="I4" s="90">
        <v>1.855</v>
      </c>
      <c r="J4" s="90">
        <v>1.57</v>
      </c>
      <c r="K4" s="90">
        <v>1.621</v>
      </c>
      <c r="L4" s="90">
        <v>1.591</v>
      </c>
      <c r="M4" s="90">
        <v>0.66</v>
      </c>
      <c r="N4" s="90">
        <v>0.294</v>
      </c>
      <c r="O4" s="90">
        <v>0.01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10.172</v>
      </c>
      <c r="U4" s="41">
        <f aca="true" t="shared" si="1" ref="U4:U19">COUNTA(B4:R4)</f>
        <v>17</v>
      </c>
    </row>
    <row r="5" spans="1:21" ht="21" customHeight="1">
      <c r="A5" s="42">
        <v>3</v>
      </c>
      <c r="B5" s="89">
        <v>0</v>
      </c>
      <c r="C5" s="90">
        <v>0</v>
      </c>
      <c r="D5" s="90">
        <v>0</v>
      </c>
      <c r="E5" s="90">
        <v>0</v>
      </c>
      <c r="F5" s="90">
        <v>0.257</v>
      </c>
      <c r="G5" s="90">
        <v>0.877</v>
      </c>
      <c r="H5" s="90">
        <v>1.462</v>
      </c>
      <c r="I5" s="90">
        <v>1.849</v>
      </c>
      <c r="J5" s="90">
        <v>1.127</v>
      </c>
      <c r="K5" s="90">
        <v>0.89</v>
      </c>
      <c r="L5" s="90">
        <v>0.533</v>
      </c>
      <c r="M5" s="90">
        <v>0.771</v>
      </c>
      <c r="N5" s="90">
        <v>0.384</v>
      </c>
      <c r="O5" s="90">
        <v>0.024</v>
      </c>
      <c r="P5" s="90">
        <v>0</v>
      </c>
      <c r="Q5" s="90">
        <v>0</v>
      </c>
      <c r="R5" s="90">
        <v>0</v>
      </c>
      <c r="S5" s="76">
        <f t="shared" si="0"/>
        <v>8.174</v>
      </c>
      <c r="U5" s="41">
        <f t="shared" si="1"/>
        <v>17</v>
      </c>
    </row>
    <row r="6" spans="1:21" ht="21" customHeight="1">
      <c r="A6" s="42">
        <v>4</v>
      </c>
      <c r="B6" s="89">
        <v>0</v>
      </c>
      <c r="C6" s="90">
        <v>0</v>
      </c>
      <c r="D6" s="90">
        <v>0</v>
      </c>
      <c r="E6" s="90">
        <v>0</v>
      </c>
      <c r="F6" s="90">
        <v>0.131</v>
      </c>
      <c r="G6" s="90">
        <v>0.599</v>
      </c>
      <c r="H6" s="90">
        <v>1.475</v>
      </c>
      <c r="I6" s="90">
        <v>1.857</v>
      </c>
      <c r="J6" s="90">
        <v>2.029</v>
      </c>
      <c r="K6" s="90">
        <v>1.95</v>
      </c>
      <c r="L6" s="90">
        <v>1.643</v>
      </c>
      <c r="M6" s="90">
        <v>1.178</v>
      </c>
      <c r="N6" s="90">
        <v>0.547</v>
      </c>
      <c r="O6" s="90">
        <v>0.039</v>
      </c>
      <c r="P6" s="90">
        <v>0</v>
      </c>
      <c r="Q6" s="90">
        <v>0</v>
      </c>
      <c r="R6" s="90">
        <v>0</v>
      </c>
      <c r="S6" s="76">
        <f t="shared" si="0"/>
        <v>11.448000000000002</v>
      </c>
      <c r="U6" s="41">
        <f t="shared" si="1"/>
        <v>17</v>
      </c>
    </row>
    <row r="7" spans="1:21" ht="21" customHeight="1">
      <c r="A7" s="42">
        <v>5</v>
      </c>
      <c r="B7" s="89">
        <v>0</v>
      </c>
      <c r="C7" s="90">
        <v>0</v>
      </c>
      <c r="D7" s="90">
        <v>0</v>
      </c>
      <c r="E7" s="90">
        <v>0</v>
      </c>
      <c r="F7" s="90">
        <v>0.077</v>
      </c>
      <c r="G7" s="90">
        <v>0.28</v>
      </c>
      <c r="H7" s="90">
        <v>0.542</v>
      </c>
      <c r="I7" s="90">
        <v>0.747</v>
      </c>
      <c r="J7" s="90">
        <v>0.977</v>
      </c>
      <c r="K7" s="90">
        <v>0.981</v>
      </c>
      <c r="L7" s="90">
        <v>1.075</v>
      </c>
      <c r="M7" s="90">
        <v>1.068</v>
      </c>
      <c r="N7" s="90">
        <v>0.414</v>
      </c>
      <c r="O7" s="90">
        <v>0.021</v>
      </c>
      <c r="P7" s="90">
        <v>0</v>
      </c>
      <c r="Q7" s="90">
        <v>0</v>
      </c>
      <c r="R7" s="90">
        <v>0</v>
      </c>
      <c r="S7" s="76">
        <f t="shared" si="0"/>
        <v>6.1819999999999995</v>
      </c>
      <c r="U7" s="41">
        <f t="shared" si="1"/>
        <v>17</v>
      </c>
    </row>
    <row r="8" spans="1:21" ht="21" customHeight="1">
      <c r="A8" s="42">
        <v>6</v>
      </c>
      <c r="B8" s="89">
        <v>0</v>
      </c>
      <c r="C8" s="90">
        <v>0</v>
      </c>
      <c r="D8" s="90">
        <v>0</v>
      </c>
      <c r="E8" s="90">
        <v>0</v>
      </c>
      <c r="F8" s="90">
        <v>0.117</v>
      </c>
      <c r="G8" s="90">
        <v>0.4</v>
      </c>
      <c r="H8" s="90">
        <v>1.442</v>
      </c>
      <c r="I8" s="90">
        <v>1.43</v>
      </c>
      <c r="J8" s="90">
        <v>1.55</v>
      </c>
      <c r="K8" s="90">
        <v>0.886</v>
      </c>
      <c r="L8" s="90">
        <v>0.72</v>
      </c>
      <c r="M8" s="90">
        <v>0.575</v>
      </c>
      <c r="N8" s="90">
        <v>0.217</v>
      </c>
      <c r="O8" s="90">
        <v>0.026</v>
      </c>
      <c r="P8" s="90">
        <v>0</v>
      </c>
      <c r="Q8" s="90">
        <v>0</v>
      </c>
      <c r="R8" s="90">
        <v>0</v>
      </c>
      <c r="S8" s="76">
        <f t="shared" si="0"/>
        <v>7.3629999999999995</v>
      </c>
      <c r="U8" s="41">
        <f t="shared" si="1"/>
        <v>17</v>
      </c>
    </row>
    <row r="9" spans="1:21" ht="21" customHeight="1">
      <c r="A9" s="42">
        <v>7</v>
      </c>
      <c r="B9" s="89">
        <v>0</v>
      </c>
      <c r="C9" s="90">
        <v>0</v>
      </c>
      <c r="D9" s="90">
        <v>0</v>
      </c>
      <c r="E9" s="90">
        <v>0</v>
      </c>
      <c r="F9" s="90">
        <v>0.075</v>
      </c>
      <c r="G9" s="90">
        <v>0.578</v>
      </c>
      <c r="H9" s="90">
        <v>1.24</v>
      </c>
      <c r="I9" s="90">
        <v>1.662</v>
      </c>
      <c r="J9" s="90">
        <v>1.998</v>
      </c>
      <c r="K9" s="90">
        <v>1.919</v>
      </c>
      <c r="L9" s="90">
        <v>1.619</v>
      </c>
      <c r="M9" s="90">
        <v>1.095</v>
      </c>
      <c r="N9" s="90">
        <v>0.483</v>
      </c>
      <c r="O9" s="90">
        <v>0.032</v>
      </c>
      <c r="P9" s="90">
        <v>0</v>
      </c>
      <c r="Q9" s="90">
        <v>0</v>
      </c>
      <c r="R9" s="90">
        <v>0</v>
      </c>
      <c r="S9" s="76">
        <f t="shared" si="0"/>
        <v>10.701</v>
      </c>
      <c r="U9" s="41">
        <f t="shared" si="1"/>
        <v>17</v>
      </c>
    </row>
    <row r="10" spans="1:21" ht="21" customHeight="1">
      <c r="A10" s="42">
        <v>8</v>
      </c>
      <c r="B10" s="89">
        <v>0</v>
      </c>
      <c r="C10" s="90">
        <v>0</v>
      </c>
      <c r="D10" s="90">
        <v>0</v>
      </c>
      <c r="E10" s="90">
        <v>0</v>
      </c>
      <c r="F10" s="90">
        <v>0.072</v>
      </c>
      <c r="G10" s="90">
        <v>0.497</v>
      </c>
      <c r="H10" s="90">
        <v>1.452</v>
      </c>
      <c r="I10" s="90">
        <v>1.922</v>
      </c>
      <c r="J10" s="90">
        <v>2.125</v>
      </c>
      <c r="K10" s="90">
        <v>2.2</v>
      </c>
      <c r="L10" s="90">
        <v>1.651</v>
      </c>
      <c r="M10" s="90">
        <v>0.846</v>
      </c>
      <c r="N10" s="90">
        <v>0.717</v>
      </c>
      <c r="O10" s="90">
        <v>0.065</v>
      </c>
      <c r="P10" s="90">
        <v>0</v>
      </c>
      <c r="Q10" s="90">
        <v>0</v>
      </c>
      <c r="R10" s="90">
        <v>0</v>
      </c>
      <c r="S10" s="76">
        <f t="shared" si="0"/>
        <v>11.547</v>
      </c>
      <c r="U10" s="41">
        <f t="shared" si="1"/>
        <v>17</v>
      </c>
    </row>
    <row r="11" spans="1:21" ht="21" customHeight="1">
      <c r="A11" s="42">
        <v>9</v>
      </c>
      <c r="B11" s="89">
        <v>0</v>
      </c>
      <c r="C11" s="90">
        <v>0</v>
      </c>
      <c r="D11" s="90">
        <v>0</v>
      </c>
      <c r="E11" s="90">
        <v>0.003</v>
      </c>
      <c r="F11" s="90">
        <v>0.3</v>
      </c>
      <c r="G11" s="90">
        <v>0.937</v>
      </c>
      <c r="H11" s="90">
        <v>1.532</v>
      </c>
      <c r="I11" s="90">
        <v>1.944</v>
      </c>
      <c r="J11" s="90">
        <v>2.138</v>
      </c>
      <c r="K11" s="90">
        <v>2.049</v>
      </c>
      <c r="L11" s="90">
        <v>1.816</v>
      </c>
      <c r="M11" s="90">
        <v>0.802</v>
      </c>
      <c r="N11" s="90">
        <v>0.466</v>
      </c>
      <c r="O11" s="90">
        <v>0.095</v>
      </c>
      <c r="P11" s="90">
        <v>0</v>
      </c>
      <c r="Q11" s="90">
        <v>0</v>
      </c>
      <c r="R11" s="90">
        <v>0</v>
      </c>
      <c r="S11" s="76">
        <f t="shared" si="0"/>
        <v>12.082</v>
      </c>
      <c r="U11" s="41">
        <f t="shared" si="1"/>
        <v>17</v>
      </c>
    </row>
    <row r="12" spans="1:21" ht="21" customHeight="1">
      <c r="A12" s="42">
        <v>10</v>
      </c>
      <c r="B12" s="89">
        <v>0</v>
      </c>
      <c r="C12" s="90">
        <v>0</v>
      </c>
      <c r="D12" s="90">
        <v>0</v>
      </c>
      <c r="E12" s="90">
        <v>0.002</v>
      </c>
      <c r="F12" s="90">
        <v>0.282</v>
      </c>
      <c r="G12" s="90">
        <v>0.914</v>
      </c>
      <c r="H12" s="90">
        <v>1.519</v>
      </c>
      <c r="I12" s="90">
        <v>1.941</v>
      </c>
      <c r="J12" s="90">
        <v>2.134</v>
      </c>
      <c r="K12" s="90">
        <v>2.051</v>
      </c>
      <c r="L12" s="90">
        <v>1.992</v>
      </c>
      <c r="M12" s="90">
        <v>1.119</v>
      </c>
      <c r="N12" s="90">
        <v>0.659</v>
      </c>
      <c r="O12" s="90">
        <v>0.045</v>
      </c>
      <c r="P12" s="90">
        <v>0</v>
      </c>
      <c r="Q12" s="90">
        <v>0</v>
      </c>
      <c r="R12" s="90">
        <v>0</v>
      </c>
      <c r="S12" s="76">
        <f t="shared" si="0"/>
        <v>12.658000000000001</v>
      </c>
      <c r="U12" s="41">
        <f t="shared" si="1"/>
        <v>17</v>
      </c>
    </row>
    <row r="13" spans="1:21" ht="21" customHeight="1">
      <c r="A13" s="43">
        <v>11</v>
      </c>
      <c r="B13" s="87">
        <v>0</v>
      </c>
      <c r="C13" s="88">
        <v>0</v>
      </c>
      <c r="D13" s="88">
        <v>0</v>
      </c>
      <c r="E13" s="88">
        <v>0</v>
      </c>
      <c r="F13" s="88">
        <v>0.267</v>
      </c>
      <c r="G13" s="88">
        <v>0.822</v>
      </c>
      <c r="H13" s="88">
        <v>0.734</v>
      </c>
      <c r="I13" s="88">
        <v>0.985</v>
      </c>
      <c r="J13" s="88">
        <v>1.079</v>
      </c>
      <c r="K13" s="88">
        <v>0.956</v>
      </c>
      <c r="L13" s="88">
        <v>1.023</v>
      </c>
      <c r="M13" s="88">
        <v>0.708</v>
      </c>
      <c r="N13" s="88">
        <v>0.467</v>
      </c>
      <c r="O13" s="88">
        <v>0.037</v>
      </c>
      <c r="P13" s="88">
        <v>0</v>
      </c>
      <c r="Q13" s="88">
        <v>0</v>
      </c>
      <c r="R13" s="88">
        <v>0</v>
      </c>
      <c r="S13" s="75">
        <f t="shared" si="0"/>
        <v>7.077999999999999</v>
      </c>
      <c r="U13" s="41">
        <f t="shared" si="1"/>
        <v>17</v>
      </c>
    </row>
    <row r="14" spans="1:21" ht="21" customHeight="1">
      <c r="A14" s="42">
        <v>12</v>
      </c>
      <c r="B14" s="89">
        <v>0</v>
      </c>
      <c r="C14" s="90">
        <v>0</v>
      </c>
      <c r="D14" s="90">
        <v>0</v>
      </c>
      <c r="E14" s="90">
        <v>0</v>
      </c>
      <c r="F14" s="90">
        <v>0.08</v>
      </c>
      <c r="G14" s="90">
        <v>0.402</v>
      </c>
      <c r="H14" s="90">
        <v>0.32</v>
      </c>
      <c r="I14" s="90">
        <v>0.635</v>
      </c>
      <c r="J14" s="90">
        <v>0.78</v>
      </c>
      <c r="K14" s="90">
        <v>0.771</v>
      </c>
      <c r="L14" s="90">
        <v>0.232</v>
      </c>
      <c r="M14" s="90">
        <v>0.146</v>
      </c>
      <c r="N14" s="90">
        <v>0.084</v>
      </c>
      <c r="O14" s="90">
        <v>0.001</v>
      </c>
      <c r="P14" s="90">
        <v>0</v>
      </c>
      <c r="Q14" s="90">
        <v>0</v>
      </c>
      <c r="R14" s="90">
        <v>0</v>
      </c>
      <c r="S14" s="76">
        <f t="shared" si="0"/>
        <v>3.451</v>
      </c>
      <c r="U14" s="41">
        <f t="shared" si="1"/>
        <v>17</v>
      </c>
    </row>
    <row r="15" spans="1:21" ht="21" customHeight="1">
      <c r="A15" s="42">
        <v>13</v>
      </c>
      <c r="B15" s="89">
        <v>0</v>
      </c>
      <c r="C15" s="90">
        <v>0</v>
      </c>
      <c r="D15" s="90">
        <v>0</v>
      </c>
      <c r="E15" s="90">
        <v>0</v>
      </c>
      <c r="F15" s="90">
        <v>0.297</v>
      </c>
      <c r="G15" s="90">
        <v>0.905</v>
      </c>
      <c r="H15" s="90">
        <v>1.482</v>
      </c>
      <c r="I15" s="90">
        <v>1.914</v>
      </c>
      <c r="J15" s="90">
        <v>2.084</v>
      </c>
      <c r="K15" s="90">
        <v>2.028</v>
      </c>
      <c r="L15" s="90">
        <v>1.725</v>
      </c>
      <c r="M15" s="90">
        <v>1.258</v>
      </c>
      <c r="N15" s="90">
        <v>0.636</v>
      </c>
      <c r="O15" s="90">
        <v>0.058</v>
      </c>
      <c r="P15" s="90">
        <v>0</v>
      </c>
      <c r="Q15" s="90">
        <v>0</v>
      </c>
      <c r="R15" s="90">
        <v>0</v>
      </c>
      <c r="S15" s="76">
        <f t="shared" si="0"/>
        <v>12.387</v>
      </c>
      <c r="U15" s="41">
        <f t="shared" si="1"/>
        <v>17</v>
      </c>
    </row>
    <row r="16" spans="1:21" ht="21" customHeight="1">
      <c r="A16" s="42">
        <v>14</v>
      </c>
      <c r="B16" s="89">
        <v>0</v>
      </c>
      <c r="C16" s="90">
        <v>0</v>
      </c>
      <c r="D16" s="90">
        <v>0</v>
      </c>
      <c r="E16" s="90">
        <v>0</v>
      </c>
      <c r="F16" s="90">
        <v>0.28</v>
      </c>
      <c r="G16" s="90">
        <v>0.904</v>
      </c>
      <c r="H16" s="90">
        <v>1.476</v>
      </c>
      <c r="I16" s="90">
        <v>1.888</v>
      </c>
      <c r="J16" s="90">
        <v>2.043</v>
      </c>
      <c r="K16" s="90">
        <v>1.973</v>
      </c>
      <c r="L16" s="90">
        <v>1.672</v>
      </c>
      <c r="M16" s="90">
        <v>1.214</v>
      </c>
      <c r="N16" s="90">
        <v>0.566</v>
      </c>
      <c r="O16" s="90">
        <v>0.058</v>
      </c>
      <c r="P16" s="90">
        <v>0</v>
      </c>
      <c r="Q16" s="90">
        <v>0</v>
      </c>
      <c r="R16" s="90">
        <v>0</v>
      </c>
      <c r="S16" s="76">
        <f t="shared" si="0"/>
        <v>12.074000000000002</v>
      </c>
      <c r="U16" s="41">
        <f t="shared" si="1"/>
        <v>17</v>
      </c>
    </row>
    <row r="17" spans="1:21" ht="21" customHeight="1">
      <c r="A17" s="42">
        <v>15</v>
      </c>
      <c r="B17" s="89">
        <v>0</v>
      </c>
      <c r="C17" s="90">
        <v>0</v>
      </c>
      <c r="D17" s="90">
        <v>0</v>
      </c>
      <c r="E17" s="90">
        <v>0</v>
      </c>
      <c r="F17" s="90">
        <v>0.111</v>
      </c>
      <c r="G17" s="90">
        <v>0.177</v>
      </c>
      <c r="H17" s="90">
        <v>0.338</v>
      </c>
      <c r="I17" s="90">
        <v>0.364</v>
      </c>
      <c r="J17" s="90">
        <v>0.327</v>
      </c>
      <c r="K17" s="90">
        <v>0.227</v>
      </c>
      <c r="L17" s="90">
        <v>0.303</v>
      </c>
      <c r="M17" s="90">
        <v>0.23</v>
      </c>
      <c r="N17" s="90">
        <v>0.125</v>
      </c>
      <c r="O17" s="90">
        <v>0.017</v>
      </c>
      <c r="P17" s="90">
        <v>0</v>
      </c>
      <c r="Q17" s="90">
        <v>0</v>
      </c>
      <c r="R17" s="90">
        <v>0</v>
      </c>
      <c r="S17" s="76">
        <f t="shared" si="0"/>
        <v>2.219</v>
      </c>
      <c r="U17" s="41">
        <f t="shared" si="1"/>
        <v>17</v>
      </c>
    </row>
    <row r="18" spans="1:21" ht="21" customHeight="1">
      <c r="A18" s="42">
        <v>16</v>
      </c>
      <c r="B18" s="89">
        <v>0</v>
      </c>
      <c r="C18" s="90">
        <v>0</v>
      </c>
      <c r="D18" s="90">
        <v>0</v>
      </c>
      <c r="E18" s="90">
        <v>0</v>
      </c>
      <c r="F18" s="90">
        <v>0.221</v>
      </c>
      <c r="G18" s="90">
        <v>0.85</v>
      </c>
      <c r="H18" s="90">
        <v>1.447</v>
      </c>
      <c r="I18" s="90">
        <v>1.691</v>
      </c>
      <c r="J18" s="90">
        <v>1.504</v>
      </c>
      <c r="K18" s="90">
        <v>1.718</v>
      </c>
      <c r="L18" s="90">
        <v>1.653</v>
      </c>
      <c r="M18" s="90">
        <v>1.201</v>
      </c>
      <c r="N18" s="90">
        <v>0.583</v>
      </c>
      <c r="O18" s="90">
        <v>0.034</v>
      </c>
      <c r="P18" s="90">
        <v>0</v>
      </c>
      <c r="Q18" s="90">
        <v>0</v>
      </c>
      <c r="R18" s="90">
        <v>0</v>
      </c>
      <c r="S18" s="76">
        <f t="shared" si="0"/>
        <v>10.902000000000001</v>
      </c>
      <c r="U18" s="41">
        <f t="shared" si="1"/>
        <v>17</v>
      </c>
    </row>
    <row r="19" spans="1:21" ht="21" customHeight="1">
      <c r="A19" s="42">
        <v>17</v>
      </c>
      <c r="B19" s="89">
        <v>0</v>
      </c>
      <c r="C19" s="90">
        <v>0</v>
      </c>
      <c r="D19" s="90">
        <v>0</v>
      </c>
      <c r="E19" s="90">
        <v>0</v>
      </c>
      <c r="F19" s="90">
        <v>0.04</v>
      </c>
      <c r="G19" s="90">
        <v>0.204</v>
      </c>
      <c r="H19" s="90">
        <v>0.456</v>
      </c>
      <c r="I19" s="90">
        <v>0.488</v>
      </c>
      <c r="J19" s="90">
        <v>0.377</v>
      </c>
      <c r="K19" s="90">
        <v>0.179</v>
      </c>
      <c r="L19" s="90">
        <v>0.158</v>
      </c>
      <c r="M19" s="90">
        <v>0.245</v>
      </c>
      <c r="N19" s="90">
        <v>0.186</v>
      </c>
      <c r="O19" s="90">
        <v>0.014</v>
      </c>
      <c r="P19" s="90">
        <v>0</v>
      </c>
      <c r="Q19" s="90">
        <v>0</v>
      </c>
      <c r="R19" s="90">
        <v>0</v>
      </c>
      <c r="S19" s="76">
        <f t="shared" si="0"/>
        <v>2.3469999999999995</v>
      </c>
      <c r="U19" s="41">
        <f t="shared" si="1"/>
        <v>17</v>
      </c>
    </row>
    <row r="20" spans="1:21" ht="21" customHeight="1">
      <c r="A20" s="42">
        <v>18</v>
      </c>
      <c r="B20" s="89">
        <v>0</v>
      </c>
      <c r="C20" s="90">
        <v>0</v>
      </c>
      <c r="D20" s="90">
        <v>0</v>
      </c>
      <c r="E20" s="90">
        <v>0</v>
      </c>
      <c r="F20" s="90">
        <v>0.127</v>
      </c>
      <c r="G20" s="90">
        <v>0.491</v>
      </c>
      <c r="H20" s="90">
        <v>0.312</v>
      </c>
      <c r="I20" s="90">
        <v>0.558</v>
      </c>
      <c r="J20" s="90">
        <v>0.982</v>
      </c>
      <c r="K20" s="90">
        <v>2.01</v>
      </c>
      <c r="L20" s="90">
        <v>1.792</v>
      </c>
      <c r="M20" s="90">
        <v>1.275</v>
      </c>
      <c r="N20" s="90">
        <v>0.651</v>
      </c>
      <c r="O20" s="90">
        <v>0.083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8.280999999999999</v>
      </c>
      <c r="U20" s="41">
        <f aca="true" t="shared" si="3" ref="U20:U33">COUNTA(B20:R20)</f>
        <v>17</v>
      </c>
    </row>
    <row r="21" spans="1:21" ht="21" customHeight="1">
      <c r="A21" s="42">
        <v>19</v>
      </c>
      <c r="B21" s="89">
        <v>0</v>
      </c>
      <c r="C21" s="90">
        <v>0</v>
      </c>
      <c r="D21" s="90">
        <v>0</v>
      </c>
      <c r="E21" s="90">
        <v>0</v>
      </c>
      <c r="F21" s="90">
        <v>0.33</v>
      </c>
      <c r="G21" s="90">
        <v>0.987</v>
      </c>
      <c r="H21" s="90">
        <v>1.599</v>
      </c>
      <c r="I21" s="90">
        <v>2.038</v>
      </c>
      <c r="J21" s="90">
        <v>2.247</v>
      </c>
      <c r="K21" s="90">
        <v>2.173</v>
      </c>
      <c r="L21" s="90">
        <v>1.893</v>
      </c>
      <c r="M21" s="90">
        <v>1.415</v>
      </c>
      <c r="N21" s="90">
        <v>0.766</v>
      </c>
      <c r="O21" s="90">
        <v>0.104</v>
      </c>
      <c r="P21" s="90">
        <v>0</v>
      </c>
      <c r="Q21" s="90">
        <v>0</v>
      </c>
      <c r="R21" s="90">
        <v>0</v>
      </c>
      <c r="S21" s="76">
        <f t="shared" si="2"/>
        <v>13.551999999999998</v>
      </c>
      <c r="U21" s="41">
        <f t="shared" si="3"/>
        <v>17</v>
      </c>
    </row>
    <row r="22" spans="1:21" ht="21" customHeight="1">
      <c r="A22" s="42">
        <v>20</v>
      </c>
      <c r="B22" s="89">
        <v>0</v>
      </c>
      <c r="C22" s="90">
        <v>0</v>
      </c>
      <c r="D22" s="90">
        <v>0</v>
      </c>
      <c r="E22" s="90">
        <v>0.007</v>
      </c>
      <c r="F22" s="90">
        <v>0.333</v>
      </c>
      <c r="G22" s="90">
        <v>0.98</v>
      </c>
      <c r="H22" s="90">
        <v>1.6</v>
      </c>
      <c r="I22" s="90">
        <v>2.031</v>
      </c>
      <c r="J22" s="90">
        <v>2.239</v>
      </c>
      <c r="K22" s="90">
        <v>2.179</v>
      </c>
      <c r="L22" s="90">
        <v>1.888</v>
      </c>
      <c r="M22" s="90">
        <v>1.392</v>
      </c>
      <c r="N22" s="90">
        <v>0.738</v>
      </c>
      <c r="O22" s="90">
        <v>0.101</v>
      </c>
      <c r="P22" s="90">
        <v>0</v>
      </c>
      <c r="Q22" s="90">
        <v>0</v>
      </c>
      <c r="R22" s="90">
        <v>0</v>
      </c>
      <c r="S22" s="76">
        <f t="shared" si="2"/>
        <v>13.488</v>
      </c>
      <c r="U22" s="41">
        <f t="shared" si="3"/>
        <v>17</v>
      </c>
    </row>
    <row r="23" spans="1:21" ht="21" customHeight="1">
      <c r="A23" s="43">
        <v>21</v>
      </c>
      <c r="B23" s="87">
        <v>0</v>
      </c>
      <c r="C23" s="88">
        <v>0</v>
      </c>
      <c r="D23" s="88">
        <v>0</v>
      </c>
      <c r="E23" s="88">
        <v>0.001</v>
      </c>
      <c r="F23" s="88">
        <v>0.158</v>
      </c>
      <c r="G23" s="88">
        <v>0.856</v>
      </c>
      <c r="H23" s="88">
        <v>1.466</v>
      </c>
      <c r="I23" s="88">
        <v>1.636</v>
      </c>
      <c r="J23" s="88">
        <v>2.207</v>
      </c>
      <c r="K23" s="88">
        <v>2.069</v>
      </c>
      <c r="L23" s="88">
        <v>1.79</v>
      </c>
      <c r="M23" s="88">
        <v>1.312</v>
      </c>
      <c r="N23" s="88">
        <v>0.664</v>
      </c>
      <c r="O23" s="88">
        <v>0.1</v>
      </c>
      <c r="P23" s="88">
        <v>0</v>
      </c>
      <c r="Q23" s="88">
        <v>0</v>
      </c>
      <c r="R23" s="88">
        <v>0</v>
      </c>
      <c r="S23" s="75">
        <f t="shared" si="2"/>
        <v>12.258999999999999</v>
      </c>
      <c r="U23" s="41">
        <f t="shared" si="3"/>
        <v>17</v>
      </c>
    </row>
    <row r="24" spans="1:21" ht="21" customHeight="1">
      <c r="A24" s="42">
        <v>22</v>
      </c>
      <c r="B24" s="89">
        <v>0</v>
      </c>
      <c r="C24" s="90">
        <v>0</v>
      </c>
      <c r="D24" s="90">
        <v>0</v>
      </c>
      <c r="E24" s="90">
        <v>0.002</v>
      </c>
      <c r="F24" s="90">
        <v>0.283</v>
      </c>
      <c r="G24" s="90">
        <v>0.875</v>
      </c>
      <c r="H24" s="90">
        <v>1.451</v>
      </c>
      <c r="I24" s="90">
        <v>1.886</v>
      </c>
      <c r="J24" s="90">
        <v>2.089</v>
      </c>
      <c r="K24" s="90">
        <v>2.045</v>
      </c>
      <c r="L24" s="90">
        <v>1.75</v>
      </c>
      <c r="M24" s="90">
        <v>1.248</v>
      </c>
      <c r="N24" s="90">
        <v>0.646</v>
      </c>
      <c r="O24" s="90">
        <v>0.097</v>
      </c>
      <c r="P24" s="90">
        <v>0</v>
      </c>
      <c r="Q24" s="90">
        <v>0</v>
      </c>
      <c r="R24" s="90">
        <v>0</v>
      </c>
      <c r="S24" s="76">
        <f t="shared" si="2"/>
        <v>12.372</v>
      </c>
      <c r="U24" s="41">
        <f t="shared" si="3"/>
        <v>17</v>
      </c>
    </row>
    <row r="25" spans="1:21" ht="21" customHeight="1">
      <c r="A25" s="42">
        <v>23</v>
      </c>
      <c r="B25" s="89">
        <v>0</v>
      </c>
      <c r="C25" s="90">
        <v>0</v>
      </c>
      <c r="D25" s="90">
        <v>0</v>
      </c>
      <c r="E25" s="90">
        <v>0</v>
      </c>
      <c r="F25" s="90">
        <v>0.036</v>
      </c>
      <c r="G25" s="90">
        <v>0.114</v>
      </c>
      <c r="H25" s="90">
        <v>0.179</v>
      </c>
      <c r="I25" s="90">
        <v>0.304</v>
      </c>
      <c r="J25" s="90">
        <v>0.202</v>
      </c>
      <c r="K25" s="90">
        <v>0.194</v>
      </c>
      <c r="L25" s="90">
        <v>0.222</v>
      </c>
      <c r="M25" s="90">
        <v>0.102</v>
      </c>
      <c r="N25" s="90">
        <v>0.06</v>
      </c>
      <c r="O25" s="90">
        <v>0.022</v>
      </c>
      <c r="P25" s="90">
        <v>0</v>
      </c>
      <c r="Q25" s="90">
        <v>0</v>
      </c>
      <c r="R25" s="90">
        <v>0</v>
      </c>
      <c r="S25" s="76">
        <f t="shared" si="2"/>
        <v>1.435</v>
      </c>
      <c r="U25" s="41">
        <f t="shared" si="3"/>
        <v>17</v>
      </c>
    </row>
    <row r="26" spans="1:21" ht="21" customHeight="1">
      <c r="A26" s="42">
        <v>24</v>
      </c>
      <c r="B26" s="89">
        <v>0</v>
      </c>
      <c r="C26" s="90">
        <v>0</v>
      </c>
      <c r="D26" s="90">
        <v>0</v>
      </c>
      <c r="E26" s="90">
        <v>0</v>
      </c>
      <c r="F26" s="90">
        <v>0.047</v>
      </c>
      <c r="G26" s="90">
        <v>0.149</v>
      </c>
      <c r="H26" s="90">
        <v>0.287</v>
      </c>
      <c r="I26" s="90">
        <v>0.336</v>
      </c>
      <c r="J26" s="90">
        <v>0.477</v>
      </c>
      <c r="K26" s="90">
        <v>0.822</v>
      </c>
      <c r="L26" s="90">
        <v>0.678</v>
      </c>
      <c r="M26" s="90">
        <v>0.396</v>
      </c>
      <c r="N26" s="90">
        <v>0.275</v>
      </c>
      <c r="O26" s="90">
        <v>0.072</v>
      </c>
      <c r="P26" s="90">
        <v>0</v>
      </c>
      <c r="Q26" s="90">
        <v>0</v>
      </c>
      <c r="R26" s="90">
        <v>0</v>
      </c>
      <c r="S26" s="76">
        <f t="shared" si="2"/>
        <v>3.5389999999999997</v>
      </c>
      <c r="U26" s="41">
        <f t="shared" si="3"/>
        <v>17</v>
      </c>
    </row>
    <row r="27" spans="1:21" ht="21" customHeight="1">
      <c r="A27" s="42">
        <v>25</v>
      </c>
      <c r="B27" s="89">
        <v>0</v>
      </c>
      <c r="C27" s="90">
        <v>0</v>
      </c>
      <c r="D27" s="90">
        <v>0</v>
      </c>
      <c r="E27" s="90">
        <v>0.001</v>
      </c>
      <c r="F27" s="90">
        <v>0.33</v>
      </c>
      <c r="G27" s="90">
        <v>0.985</v>
      </c>
      <c r="H27" s="90">
        <v>1.599</v>
      </c>
      <c r="I27" s="90">
        <v>2.028</v>
      </c>
      <c r="J27" s="90">
        <v>2.192</v>
      </c>
      <c r="K27" s="90">
        <v>2.163</v>
      </c>
      <c r="L27" s="90">
        <v>1.884</v>
      </c>
      <c r="M27" s="90">
        <v>1.389</v>
      </c>
      <c r="N27" s="90">
        <v>0.766</v>
      </c>
      <c r="O27" s="90">
        <v>0.128</v>
      </c>
      <c r="P27" s="90">
        <v>0</v>
      </c>
      <c r="Q27" s="90">
        <v>0</v>
      </c>
      <c r="R27" s="90">
        <v>0</v>
      </c>
      <c r="S27" s="76">
        <f t="shared" si="2"/>
        <v>13.465</v>
      </c>
      <c r="U27" s="41">
        <f t="shared" si="3"/>
        <v>17</v>
      </c>
    </row>
    <row r="28" spans="1:21" ht="21" customHeight="1">
      <c r="A28" s="42">
        <v>26</v>
      </c>
      <c r="B28" s="89">
        <v>0</v>
      </c>
      <c r="C28" s="90">
        <v>0</v>
      </c>
      <c r="D28" s="90">
        <v>0</v>
      </c>
      <c r="E28" s="90">
        <v>0.004</v>
      </c>
      <c r="F28" s="90">
        <v>0.197</v>
      </c>
      <c r="G28" s="90">
        <v>0.945</v>
      </c>
      <c r="H28" s="90">
        <v>1.511</v>
      </c>
      <c r="I28" s="90">
        <v>1.47</v>
      </c>
      <c r="J28" s="90">
        <v>1.451</v>
      </c>
      <c r="K28" s="90">
        <v>1.25</v>
      </c>
      <c r="L28" s="90">
        <v>0.957</v>
      </c>
      <c r="M28" s="90">
        <v>0.351</v>
      </c>
      <c r="N28" s="90">
        <v>0.192</v>
      </c>
      <c r="O28" s="90">
        <v>0.042</v>
      </c>
      <c r="P28" s="90">
        <v>0</v>
      </c>
      <c r="Q28" s="90">
        <v>0</v>
      </c>
      <c r="R28" s="90">
        <v>0</v>
      </c>
      <c r="S28" s="76">
        <f t="shared" si="2"/>
        <v>8.37</v>
      </c>
      <c r="U28" s="41">
        <f t="shared" si="3"/>
        <v>17</v>
      </c>
    </row>
    <row r="29" spans="1:21" ht="21" customHeight="1">
      <c r="A29" s="42">
        <v>27</v>
      </c>
      <c r="B29" s="89">
        <v>0</v>
      </c>
      <c r="C29" s="90">
        <v>0</v>
      </c>
      <c r="D29" s="90">
        <v>0</v>
      </c>
      <c r="E29" s="90">
        <v>0</v>
      </c>
      <c r="F29" s="90">
        <v>0.116</v>
      </c>
      <c r="G29" s="90">
        <v>0.256</v>
      </c>
      <c r="H29" s="90">
        <v>0.69</v>
      </c>
      <c r="I29" s="90">
        <v>0.975</v>
      </c>
      <c r="J29" s="90">
        <v>1.703</v>
      </c>
      <c r="K29" s="90">
        <v>1.05</v>
      </c>
      <c r="L29" s="90">
        <v>1.364</v>
      </c>
      <c r="M29" s="90">
        <v>0.796</v>
      </c>
      <c r="N29" s="90">
        <v>0.462</v>
      </c>
      <c r="O29" s="90">
        <v>0.128</v>
      </c>
      <c r="P29" s="90">
        <v>0</v>
      </c>
      <c r="Q29" s="90">
        <v>0</v>
      </c>
      <c r="R29" s="90">
        <v>0</v>
      </c>
      <c r="S29" s="76">
        <f t="shared" si="2"/>
        <v>7.54</v>
      </c>
      <c r="U29" s="41">
        <f t="shared" si="3"/>
        <v>17</v>
      </c>
    </row>
    <row r="30" spans="1:21" ht="21" customHeight="1">
      <c r="A30" s="42">
        <v>28</v>
      </c>
      <c r="B30" s="89">
        <v>0</v>
      </c>
      <c r="C30" s="90">
        <v>0</v>
      </c>
      <c r="D30" s="90">
        <v>0</v>
      </c>
      <c r="E30" s="90">
        <v>0.008</v>
      </c>
      <c r="F30" s="90">
        <v>0.36</v>
      </c>
      <c r="G30" s="90">
        <v>0.761</v>
      </c>
      <c r="H30" s="90">
        <v>0.716</v>
      </c>
      <c r="I30" s="90">
        <v>0.862</v>
      </c>
      <c r="J30" s="90">
        <v>0.629</v>
      </c>
      <c r="K30" s="90">
        <v>0.255</v>
      </c>
      <c r="L30" s="90">
        <v>0.128</v>
      </c>
      <c r="M30" s="90">
        <v>0.094</v>
      </c>
      <c r="N30" s="90">
        <v>0.054</v>
      </c>
      <c r="O30" s="90">
        <v>0</v>
      </c>
      <c r="P30" s="90">
        <v>0</v>
      </c>
      <c r="Q30" s="90">
        <v>0</v>
      </c>
      <c r="R30" s="90">
        <v>0</v>
      </c>
      <c r="S30" s="76">
        <f t="shared" si="2"/>
        <v>3.8669999999999995</v>
      </c>
      <c r="U30" s="41">
        <f t="shared" si="3"/>
        <v>17</v>
      </c>
    </row>
    <row r="31" spans="1:21" ht="21" customHeight="1">
      <c r="A31" s="42">
        <v>29</v>
      </c>
      <c r="B31" s="89">
        <v>0</v>
      </c>
      <c r="C31" s="90">
        <v>0</v>
      </c>
      <c r="D31" s="90">
        <v>0</v>
      </c>
      <c r="E31" s="90">
        <v>0</v>
      </c>
      <c r="F31" s="90">
        <v>0.085</v>
      </c>
      <c r="G31" s="90">
        <v>0.394</v>
      </c>
      <c r="H31" s="90">
        <v>1.733</v>
      </c>
      <c r="I31" s="90">
        <v>2.204</v>
      </c>
      <c r="J31" s="90">
        <v>2.385</v>
      </c>
      <c r="K31" s="90">
        <v>2.247</v>
      </c>
      <c r="L31" s="90">
        <v>1.756</v>
      </c>
      <c r="M31" s="90">
        <v>1.153</v>
      </c>
      <c r="N31" s="90">
        <v>0.85</v>
      </c>
      <c r="O31" s="90">
        <v>0.182</v>
      </c>
      <c r="P31" s="90">
        <v>0</v>
      </c>
      <c r="Q31" s="90">
        <v>0</v>
      </c>
      <c r="R31" s="90">
        <v>0</v>
      </c>
      <c r="S31" s="76">
        <f t="shared" si="2"/>
        <v>12.989</v>
      </c>
      <c r="U31" s="41">
        <f t="shared" si="3"/>
        <v>17</v>
      </c>
    </row>
    <row r="32" spans="1:21" ht="21" customHeight="1">
      <c r="A32" s="42">
        <v>30</v>
      </c>
      <c r="B32" s="89">
        <v>0</v>
      </c>
      <c r="C32" s="90">
        <v>0</v>
      </c>
      <c r="D32" s="90">
        <v>0</v>
      </c>
      <c r="E32" s="90">
        <v>0.01</v>
      </c>
      <c r="F32" s="90">
        <v>0.412</v>
      </c>
      <c r="G32" s="90">
        <v>1.112</v>
      </c>
      <c r="H32" s="90">
        <v>1.761</v>
      </c>
      <c r="I32" s="90">
        <v>2.206</v>
      </c>
      <c r="J32" s="90">
        <v>2.436</v>
      </c>
      <c r="K32" s="90">
        <v>2.534</v>
      </c>
      <c r="L32" s="90">
        <v>2.251</v>
      </c>
      <c r="M32" s="90">
        <v>1.479</v>
      </c>
      <c r="N32" s="90">
        <v>0.917</v>
      </c>
      <c r="O32" s="90">
        <v>0.196</v>
      </c>
      <c r="P32" s="90">
        <v>0</v>
      </c>
      <c r="Q32" s="90">
        <v>0</v>
      </c>
      <c r="R32" s="90">
        <v>0</v>
      </c>
      <c r="S32" s="76">
        <f t="shared" si="2"/>
        <v>15.314</v>
      </c>
      <c r="U32" s="41">
        <f t="shared" si="3"/>
        <v>17</v>
      </c>
    </row>
    <row r="33" spans="1:21" ht="21" customHeight="1">
      <c r="A33" s="42">
        <v>31</v>
      </c>
      <c r="B33" s="89">
        <v>0</v>
      </c>
      <c r="C33" s="90">
        <v>0</v>
      </c>
      <c r="D33" s="90">
        <v>0</v>
      </c>
      <c r="E33" s="90">
        <v>0.014</v>
      </c>
      <c r="F33" s="90">
        <v>0.364</v>
      </c>
      <c r="G33" s="90">
        <v>1.091</v>
      </c>
      <c r="H33" s="90">
        <v>1.719</v>
      </c>
      <c r="I33" s="90">
        <v>2.162</v>
      </c>
      <c r="J33" s="90">
        <v>2.325</v>
      </c>
      <c r="K33" s="90">
        <v>2.288</v>
      </c>
      <c r="L33" s="90">
        <v>2.037</v>
      </c>
      <c r="M33" s="90">
        <v>1.592</v>
      </c>
      <c r="N33" s="90">
        <v>0.945</v>
      </c>
      <c r="O33" s="90">
        <v>0.21</v>
      </c>
      <c r="P33" s="90">
        <v>0</v>
      </c>
      <c r="Q33" s="90">
        <v>0</v>
      </c>
      <c r="R33" s="90">
        <v>0</v>
      </c>
      <c r="S33" s="76">
        <f t="shared" si="2"/>
        <v>14.747000000000002</v>
      </c>
      <c r="U33" s="41">
        <f t="shared" si="3"/>
        <v>17</v>
      </c>
    </row>
    <row r="34" spans="1:19" ht="21" customHeight="1">
      <c r="A34" s="44" t="s">
        <v>6</v>
      </c>
      <c r="B34" s="80">
        <f aca="true" t="shared" si="4" ref="B34:Q34">IF(B37=0,"",SUM(B3:B33))</f>
        <v>0</v>
      </c>
      <c r="C34" s="81">
        <f t="shared" si="4"/>
        <v>0</v>
      </c>
      <c r="D34" s="81">
        <f t="shared" si="4"/>
        <v>0</v>
      </c>
      <c r="E34" s="81">
        <f t="shared" si="4"/>
        <v>0.054</v>
      </c>
      <c r="F34" s="81">
        <f t="shared" si="4"/>
        <v>6.331000000000001</v>
      </c>
      <c r="G34" s="81">
        <f t="shared" si="4"/>
        <v>21.115000000000002</v>
      </c>
      <c r="H34" s="81">
        <f t="shared" si="4"/>
        <v>36.452000000000005</v>
      </c>
      <c r="I34" s="81">
        <f t="shared" si="4"/>
        <v>45.74400000000001</v>
      </c>
      <c r="J34" s="81">
        <f t="shared" si="4"/>
        <v>49.464</v>
      </c>
      <c r="K34" s="81">
        <f t="shared" si="4"/>
        <v>46.666</v>
      </c>
      <c r="L34" s="81">
        <f t="shared" si="4"/>
        <v>41.053</v>
      </c>
      <c r="M34" s="81">
        <f t="shared" si="4"/>
        <v>28.187</v>
      </c>
      <c r="N34" s="81">
        <f t="shared" si="4"/>
        <v>15.31</v>
      </c>
      <c r="O34" s="81">
        <f t="shared" si="4"/>
        <v>2.06</v>
      </c>
      <c r="P34" s="81">
        <f t="shared" si="4"/>
        <v>0</v>
      </c>
      <c r="Q34" s="81">
        <f t="shared" si="4"/>
        <v>0</v>
      </c>
      <c r="R34" s="81">
        <f>IF(R37=0,"",SUM(R3:R33))</f>
        <v>0</v>
      </c>
      <c r="S34" s="77">
        <f>SUM(B3:R33)</f>
        <v>292.4359999999998</v>
      </c>
    </row>
    <row r="35" spans="1:19" ht="21" customHeight="1">
      <c r="A35" s="49" t="s">
        <v>7</v>
      </c>
      <c r="B35" s="50">
        <f aca="true" t="shared" si="5" ref="B35:Q35">IF(B37=0,"",AVERAGE(B3:B33))</f>
        <v>0</v>
      </c>
      <c r="C35" s="51">
        <f t="shared" si="5"/>
        <v>0</v>
      </c>
      <c r="D35" s="51">
        <f t="shared" si="5"/>
        <v>0</v>
      </c>
      <c r="E35" s="51">
        <f t="shared" si="5"/>
        <v>0.0017419354838709678</v>
      </c>
      <c r="F35" s="51">
        <f t="shared" si="5"/>
        <v>0.20422580645161295</v>
      </c>
      <c r="G35" s="51">
        <f t="shared" si="5"/>
        <v>0.6811290322580645</v>
      </c>
      <c r="H35" s="51">
        <f t="shared" si="5"/>
        <v>1.1758709677419357</v>
      </c>
      <c r="I35" s="51">
        <f t="shared" si="5"/>
        <v>1.4756129032258067</v>
      </c>
      <c r="J35" s="51">
        <f t="shared" si="5"/>
        <v>1.5956129032258064</v>
      </c>
      <c r="K35" s="51">
        <f t="shared" si="5"/>
        <v>1.5053548387096773</v>
      </c>
      <c r="L35" s="51">
        <f t="shared" si="5"/>
        <v>1.324290322580645</v>
      </c>
      <c r="M35" s="51">
        <f t="shared" si="5"/>
        <v>0.9092580645161291</v>
      </c>
      <c r="N35" s="51">
        <f t="shared" si="5"/>
        <v>0.4938709677419355</v>
      </c>
      <c r="O35" s="51">
        <f t="shared" si="5"/>
        <v>0.0664516129032258</v>
      </c>
      <c r="P35" s="51">
        <f t="shared" si="5"/>
        <v>0</v>
      </c>
      <c r="Q35" s="51">
        <f t="shared" si="5"/>
        <v>0</v>
      </c>
      <c r="R35" s="51">
        <f>IF(R37=0,"",AVERAGE(R3:R33))</f>
        <v>0</v>
      </c>
      <c r="S35" s="78">
        <f>AVERAGE(S3:S33)</f>
        <v>9.433419354838708</v>
      </c>
    </row>
    <row r="36" spans="1:19" ht="21" customHeight="1">
      <c r="A36" s="49" t="s">
        <v>8</v>
      </c>
      <c r="B36" s="50">
        <f aca="true" t="shared" si="6" ref="B36:Q36">IF(B37=0,"",MAX(B3:B33))</f>
        <v>0</v>
      </c>
      <c r="C36" s="51">
        <f t="shared" si="6"/>
        <v>0</v>
      </c>
      <c r="D36" s="51">
        <f t="shared" si="6"/>
        <v>0</v>
      </c>
      <c r="E36" s="51">
        <f t="shared" si="6"/>
        <v>0.014</v>
      </c>
      <c r="F36" s="51">
        <f t="shared" si="6"/>
        <v>0.412</v>
      </c>
      <c r="G36" s="51">
        <f t="shared" si="6"/>
        <v>1.112</v>
      </c>
      <c r="H36" s="51">
        <f t="shared" si="6"/>
        <v>1.761</v>
      </c>
      <c r="I36" s="51">
        <f t="shared" si="6"/>
        <v>2.206</v>
      </c>
      <c r="J36" s="51">
        <f t="shared" si="6"/>
        <v>2.436</v>
      </c>
      <c r="K36" s="51">
        <f t="shared" si="6"/>
        <v>2.534</v>
      </c>
      <c r="L36" s="51">
        <f t="shared" si="6"/>
        <v>2.251</v>
      </c>
      <c r="M36" s="51">
        <f t="shared" si="6"/>
        <v>1.592</v>
      </c>
      <c r="N36" s="51">
        <f t="shared" si="6"/>
        <v>0.945</v>
      </c>
      <c r="O36" s="51">
        <f t="shared" si="6"/>
        <v>0.21</v>
      </c>
      <c r="P36" s="51">
        <f t="shared" si="6"/>
        <v>0</v>
      </c>
      <c r="Q36" s="51">
        <f t="shared" si="6"/>
        <v>0</v>
      </c>
      <c r="R36" s="51">
        <f>IF(R37=0,"",MAX(R3:R33))</f>
        <v>0</v>
      </c>
      <c r="S36" s="78">
        <f>MAX(S3:S33)</f>
        <v>15.314</v>
      </c>
    </row>
    <row r="37" spans="1:19" ht="21" customHeight="1">
      <c r="A37" s="52" t="s">
        <v>9</v>
      </c>
      <c r="B37" s="53">
        <f>COUNT(B3:B33)</f>
        <v>31</v>
      </c>
      <c r="C37" s="54">
        <f aca="true" t="shared" si="7" ref="C37:R37">COUNT(C3:C33)</f>
        <v>31</v>
      </c>
      <c r="D37" s="54">
        <f t="shared" si="7"/>
        <v>31</v>
      </c>
      <c r="E37" s="54">
        <f t="shared" si="7"/>
        <v>31</v>
      </c>
      <c r="F37" s="54">
        <f t="shared" si="7"/>
        <v>31</v>
      </c>
      <c r="G37" s="54">
        <f t="shared" si="7"/>
        <v>31</v>
      </c>
      <c r="H37" s="54">
        <f t="shared" si="7"/>
        <v>31</v>
      </c>
      <c r="I37" s="54">
        <f t="shared" si="7"/>
        <v>31</v>
      </c>
      <c r="J37" s="54">
        <f t="shared" si="7"/>
        <v>31</v>
      </c>
      <c r="K37" s="54">
        <f t="shared" si="7"/>
        <v>31</v>
      </c>
      <c r="L37" s="54">
        <f t="shared" si="7"/>
        <v>31</v>
      </c>
      <c r="M37" s="54">
        <f t="shared" si="7"/>
        <v>31</v>
      </c>
      <c r="N37" s="54">
        <f t="shared" si="7"/>
        <v>31</v>
      </c>
      <c r="O37" s="54">
        <f t="shared" si="7"/>
        <v>31</v>
      </c>
      <c r="P37" s="54">
        <f t="shared" si="7"/>
        <v>31</v>
      </c>
      <c r="Q37" s="54">
        <f t="shared" si="7"/>
        <v>31</v>
      </c>
      <c r="R37" s="54">
        <f t="shared" si="7"/>
        <v>31</v>
      </c>
      <c r="S37" s="7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10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0.018</v>
      </c>
      <c r="F3" s="88">
        <v>0.09</v>
      </c>
      <c r="G3" s="88">
        <v>0.08</v>
      </c>
      <c r="H3" s="88">
        <v>0.099</v>
      </c>
      <c r="I3" s="88">
        <v>0.185</v>
      </c>
      <c r="J3" s="88">
        <v>0.246</v>
      </c>
      <c r="K3" s="88">
        <v>0.176</v>
      </c>
      <c r="L3" s="88">
        <v>0.12</v>
      </c>
      <c r="M3" s="88">
        <v>0.072</v>
      </c>
      <c r="N3" s="88">
        <v>0.09</v>
      </c>
      <c r="O3" s="88">
        <v>0.005</v>
      </c>
      <c r="P3" s="88">
        <v>0</v>
      </c>
      <c r="Q3" s="88">
        <v>0</v>
      </c>
      <c r="R3" s="88">
        <v>0</v>
      </c>
      <c r="S3" s="75">
        <f>IF(U3=0,"",SUM(B3:R3))</f>
        <v>1.1809999999999998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0.02</v>
      </c>
      <c r="E4" s="90">
        <v>0.4</v>
      </c>
      <c r="F4" s="90">
        <v>1.204</v>
      </c>
      <c r="G4" s="90">
        <v>1.87</v>
      </c>
      <c r="H4" s="90">
        <v>2.383</v>
      </c>
      <c r="I4" s="90">
        <v>2.711</v>
      </c>
      <c r="J4" s="90">
        <v>2.629</v>
      </c>
      <c r="K4" s="90">
        <v>2.505</v>
      </c>
      <c r="L4" s="90">
        <v>2.291</v>
      </c>
      <c r="M4" s="90">
        <v>1.817</v>
      </c>
      <c r="N4" s="90">
        <v>1.069</v>
      </c>
      <c r="O4" s="90">
        <v>0.375</v>
      </c>
      <c r="P4" s="90">
        <v>0.011</v>
      </c>
      <c r="Q4" s="90">
        <v>0</v>
      </c>
      <c r="R4" s="90">
        <v>0</v>
      </c>
      <c r="S4" s="76">
        <f aca="true" t="shared" si="0" ref="S4:S19">IF(U4=0,"",SUM(B4:R4))</f>
        <v>19.285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0.028</v>
      </c>
      <c r="E5" s="90">
        <v>0.45</v>
      </c>
      <c r="F5" s="90">
        <v>1.185</v>
      </c>
      <c r="G5" s="90">
        <v>1.847</v>
      </c>
      <c r="H5" s="90">
        <v>2.388</v>
      </c>
      <c r="I5" s="90">
        <v>2.713</v>
      </c>
      <c r="J5" s="90">
        <v>2.819</v>
      </c>
      <c r="K5" s="90">
        <v>2.695</v>
      </c>
      <c r="L5" s="90">
        <v>2.334</v>
      </c>
      <c r="M5" s="90">
        <v>1.784</v>
      </c>
      <c r="N5" s="90">
        <v>1.091</v>
      </c>
      <c r="O5" s="90">
        <v>0.362</v>
      </c>
      <c r="P5" s="90">
        <v>0.012</v>
      </c>
      <c r="Q5" s="90">
        <v>0</v>
      </c>
      <c r="R5" s="90">
        <v>0</v>
      </c>
      <c r="S5" s="76">
        <f t="shared" si="0"/>
        <v>19.708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0.026</v>
      </c>
      <c r="E6" s="90">
        <v>0.392</v>
      </c>
      <c r="F6" s="90">
        <v>1.11</v>
      </c>
      <c r="G6" s="90">
        <v>1.782</v>
      </c>
      <c r="H6" s="90">
        <v>2.315</v>
      </c>
      <c r="I6" s="90">
        <v>2.617</v>
      </c>
      <c r="J6" s="90">
        <v>2.603</v>
      </c>
      <c r="K6" s="90">
        <v>2.516</v>
      </c>
      <c r="L6" s="90">
        <v>2.303</v>
      </c>
      <c r="M6" s="90">
        <v>1.704</v>
      </c>
      <c r="N6" s="90">
        <v>1.003</v>
      </c>
      <c r="O6" s="90">
        <v>0.28</v>
      </c>
      <c r="P6" s="90">
        <v>0.003</v>
      </c>
      <c r="Q6" s="90">
        <v>0</v>
      </c>
      <c r="R6" s="90">
        <v>0</v>
      </c>
      <c r="S6" s="76">
        <f t="shared" si="0"/>
        <v>18.654000000000003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0.021</v>
      </c>
      <c r="E7" s="90">
        <v>0.391</v>
      </c>
      <c r="F7" s="90">
        <v>1.082</v>
      </c>
      <c r="G7" s="90">
        <v>1.743</v>
      </c>
      <c r="H7" s="90">
        <v>2.282</v>
      </c>
      <c r="I7" s="90">
        <v>2.398</v>
      </c>
      <c r="J7" s="90">
        <v>2.668</v>
      </c>
      <c r="K7" s="90">
        <v>2.543</v>
      </c>
      <c r="L7" s="90">
        <v>1.974</v>
      </c>
      <c r="M7" s="90">
        <v>1.564</v>
      </c>
      <c r="N7" s="90">
        <v>0.96</v>
      </c>
      <c r="O7" s="90">
        <v>0.307</v>
      </c>
      <c r="P7" s="90">
        <v>0.006</v>
      </c>
      <c r="Q7" s="90">
        <v>0</v>
      </c>
      <c r="R7" s="90">
        <v>0</v>
      </c>
      <c r="S7" s="76">
        <f t="shared" si="0"/>
        <v>17.939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0.002</v>
      </c>
      <c r="E8" s="90">
        <v>0.297</v>
      </c>
      <c r="F8" s="90">
        <v>0.861</v>
      </c>
      <c r="G8" s="90">
        <v>1.87</v>
      </c>
      <c r="H8" s="90">
        <v>2.277</v>
      </c>
      <c r="I8" s="90">
        <v>1.049</v>
      </c>
      <c r="J8" s="90">
        <v>0.404</v>
      </c>
      <c r="K8" s="90">
        <v>0.294</v>
      </c>
      <c r="L8" s="90">
        <v>0.281</v>
      </c>
      <c r="M8" s="90">
        <v>0.178</v>
      </c>
      <c r="N8" s="90">
        <v>0.113</v>
      </c>
      <c r="O8" s="90">
        <v>0.034</v>
      </c>
      <c r="P8" s="90">
        <v>0</v>
      </c>
      <c r="Q8" s="90">
        <v>0</v>
      </c>
      <c r="R8" s="90">
        <v>0</v>
      </c>
      <c r="S8" s="76">
        <f t="shared" si="0"/>
        <v>7.659999999999999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0.007</v>
      </c>
      <c r="E9" s="90">
        <v>0.074</v>
      </c>
      <c r="F9" s="90">
        <v>0.164</v>
      </c>
      <c r="G9" s="90">
        <v>0.396</v>
      </c>
      <c r="H9" s="90">
        <v>0.657</v>
      </c>
      <c r="I9" s="90">
        <v>0.664</v>
      </c>
      <c r="J9" s="90">
        <v>1.178</v>
      </c>
      <c r="K9" s="90">
        <v>0.632</v>
      </c>
      <c r="L9" s="90">
        <v>0.422</v>
      </c>
      <c r="M9" s="90">
        <v>0.382</v>
      </c>
      <c r="N9" s="90">
        <v>0.268</v>
      </c>
      <c r="O9" s="90">
        <v>0.089</v>
      </c>
      <c r="P9" s="90">
        <v>0</v>
      </c>
      <c r="Q9" s="90">
        <v>0</v>
      </c>
      <c r="R9" s="90">
        <v>0</v>
      </c>
      <c r="S9" s="76">
        <f t="shared" si="0"/>
        <v>4.933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0.006</v>
      </c>
      <c r="E10" s="90">
        <v>0.397</v>
      </c>
      <c r="F10" s="90">
        <v>1.061</v>
      </c>
      <c r="G10" s="90">
        <v>1.763</v>
      </c>
      <c r="H10" s="90">
        <v>2.26</v>
      </c>
      <c r="I10" s="90">
        <v>2.623</v>
      </c>
      <c r="J10" s="90">
        <v>2.7</v>
      </c>
      <c r="K10" s="90">
        <v>2.561</v>
      </c>
      <c r="L10" s="90">
        <v>2.189</v>
      </c>
      <c r="M10" s="90">
        <v>1.636</v>
      </c>
      <c r="N10" s="90">
        <v>0.829</v>
      </c>
      <c r="O10" s="90">
        <v>0.244</v>
      </c>
      <c r="P10" s="90">
        <v>0.005</v>
      </c>
      <c r="Q10" s="90">
        <v>0</v>
      </c>
      <c r="R10" s="90">
        <v>0</v>
      </c>
      <c r="S10" s="76">
        <f t="shared" si="0"/>
        <v>18.273999999999997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0.178</v>
      </c>
      <c r="F11" s="90">
        <v>0.442</v>
      </c>
      <c r="G11" s="90">
        <v>0.704</v>
      </c>
      <c r="H11" s="90">
        <v>1.689</v>
      </c>
      <c r="I11" s="90">
        <v>1.63</v>
      </c>
      <c r="J11" s="90">
        <v>0.636</v>
      </c>
      <c r="K11" s="90">
        <v>0.461</v>
      </c>
      <c r="L11" s="90">
        <v>0.45</v>
      </c>
      <c r="M11" s="90">
        <v>0.193</v>
      </c>
      <c r="N11" s="90">
        <v>0.146</v>
      </c>
      <c r="O11" s="90">
        <v>0.048</v>
      </c>
      <c r="P11" s="90">
        <v>0</v>
      </c>
      <c r="Q11" s="90">
        <v>0</v>
      </c>
      <c r="R11" s="90">
        <v>0</v>
      </c>
      <c r="S11" s="76">
        <f t="shared" si="0"/>
        <v>6.577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0.206</v>
      </c>
      <c r="F12" s="90">
        <v>0.943</v>
      </c>
      <c r="G12" s="90">
        <v>1.695</v>
      </c>
      <c r="H12" s="90">
        <v>2.231</v>
      </c>
      <c r="I12" s="90">
        <v>2.544</v>
      </c>
      <c r="J12" s="90">
        <v>2.535</v>
      </c>
      <c r="K12" s="90">
        <v>1.747</v>
      </c>
      <c r="L12" s="90">
        <v>1.149</v>
      </c>
      <c r="M12" s="90">
        <v>0.874</v>
      </c>
      <c r="N12" s="90">
        <v>0.432</v>
      </c>
      <c r="O12" s="90">
        <v>0.156</v>
      </c>
      <c r="P12" s="90">
        <v>0</v>
      </c>
      <c r="Q12" s="90">
        <v>0</v>
      </c>
      <c r="R12" s="90">
        <v>0</v>
      </c>
      <c r="S12" s="76">
        <f t="shared" si="0"/>
        <v>14.512000000000002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0.01</v>
      </c>
      <c r="E13" s="88">
        <v>0.359</v>
      </c>
      <c r="F13" s="88">
        <v>1.064</v>
      </c>
      <c r="G13" s="88">
        <v>1.626</v>
      </c>
      <c r="H13" s="88">
        <v>2.169</v>
      </c>
      <c r="I13" s="88">
        <v>2.487</v>
      </c>
      <c r="J13" s="88">
        <v>2.426</v>
      </c>
      <c r="K13" s="88">
        <v>2.477</v>
      </c>
      <c r="L13" s="88">
        <v>2.141</v>
      </c>
      <c r="M13" s="88">
        <v>1.557</v>
      </c>
      <c r="N13" s="88">
        <v>0.869</v>
      </c>
      <c r="O13" s="88">
        <v>0.23</v>
      </c>
      <c r="P13" s="88">
        <v>0</v>
      </c>
      <c r="Q13" s="88">
        <v>0</v>
      </c>
      <c r="R13" s="88">
        <v>0</v>
      </c>
      <c r="S13" s="75">
        <f t="shared" si="0"/>
        <v>17.415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0.06</v>
      </c>
      <c r="F14" s="90">
        <v>0.161</v>
      </c>
      <c r="G14" s="90">
        <v>0.368</v>
      </c>
      <c r="H14" s="90">
        <v>0.367</v>
      </c>
      <c r="I14" s="90">
        <v>0.941</v>
      </c>
      <c r="J14" s="90">
        <v>0.496</v>
      </c>
      <c r="K14" s="90">
        <v>0.522</v>
      </c>
      <c r="L14" s="90">
        <v>0.321</v>
      </c>
      <c r="M14" s="90">
        <v>0.435</v>
      </c>
      <c r="N14" s="90">
        <v>0.11</v>
      </c>
      <c r="O14" s="90">
        <v>0.027</v>
      </c>
      <c r="P14" s="90">
        <v>0</v>
      </c>
      <c r="Q14" s="90">
        <v>0</v>
      </c>
      <c r="R14" s="90">
        <v>0</v>
      </c>
      <c r="S14" s="76">
        <f t="shared" si="0"/>
        <v>3.8080000000000003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0.021</v>
      </c>
      <c r="F15" s="90">
        <v>0.148</v>
      </c>
      <c r="G15" s="90">
        <v>0.146</v>
      </c>
      <c r="H15" s="90">
        <v>0.305</v>
      </c>
      <c r="I15" s="90">
        <v>0.635</v>
      </c>
      <c r="J15" s="90">
        <v>0.417</v>
      </c>
      <c r="K15" s="90">
        <v>0.4</v>
      </c>
      <c r="L15" s="90">
        <v>0.254</v>
      </c>
      <c r="M15" s="90">
        <v>0.3</v>
      </c>
      <c r="N15" s="90">
        <v>0.123</v>
      </c>
      <c r="O15" s="90">
        <v>0.023</v>
      </c>
      <c r="P15" s="90">
        <v>0</v>
      </c>
      <c r="Q15" s="90">
        <v>0</v>
      </c>
      <c r="R15" s="90">
        <v>0</v>
      </c>
      <c r="S15" s="76">
        <f t="shared" si="0"/>
        <v>2.772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0.005</v>
      </c>
      <c r="E16" s="90">
        <v>0.292</v>
      </c>
      <c r="F16" s="90">
        <v>1.063</v>
      </c>
      <c r="G16" s="90">
        <v>1.729</v>
      </c>
      <c r="H16" s="90">
        <v>2.24</v>
      </c>
      <c r="I16" s="90">
        <v>2.585</v>
      </c>
      <c r="J16" s="90">
        <v>2.65</v>
      </c>
      <c r="K16" s="90">
        <v>2.528</v>
      </c>
      <c r="L16" s="90">
        <v>2.007</v>
      </c>
      <c r="M16" s="90">
        <v>1.597</v>
      </c>
      <c r="N16" s="90">
        <v>0.891</v>
      </c>
      <c r="O16" s="90">
        <v>0.211</v>
      </c>
      <c r="P16" s="90">
        <v>0</v>
      </c>
      <c r="Q16" s="90">
        <v>0</v>
      </c>
      <c r="R16" s="90">
        <v>0</v>
      </c>
      <c r="S16" s="76">
        <f t="shared" si="0"/>
        <v>17.798000000000002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0.008</v>
      </c>
      <c r="E17" s="90">
        <v>0.314</v>
      </c>
      <c r="F17" s="90">
        <v>0.984</v>
      </c>
      <c r="G17" s="90">
        <v>1.641</v>
      </c>
      <c r="H17" s="90">
        <v>2.208</v>
      </c>
      <c r="I17" s="90">
        <v>2.433</v>
      </c>
      <c r="J17" s="90">
        <v>2.319</v>
      </c>
      <c r="K17" s="90">
        <v>2.461</v>
      </c>
      <c r="L17" s="90">
        <v>1.717</v>
      </c>
      <c r="M17" s="90">
        <v>1.082</v>
      </c>
      <c r="N17" s="90">
        <v>0.831</v>
      </c>
      <c r="O17" s="90">
        <v>0.183</v>
      </c>
      <c r="P17" s="90">
        <v>0</v>
      </c>
      <c r="Q17" s="90">
        <v>0</v>
      </c>
      <c r="R17" s="90">
        <v>0</v>
      </c>
      <c r="S17" s="76">
        <f t="shared" si="0"/>
        <v>16.181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0.006</v>
      </c>
      <c r="E18" s="90">
        <v>0.273</v>
      </c>
      <c r="F18" s="90">
        <v>0.731</v>
      </c>
      <c r="G18" s="90">
        <v>0.731</v>
      </c>
      <c r="H18" s="90">
        <v>0.487</v>
      </c>
      <c r="I18" s="90">
        <v>0.455</v>
      </c>
      <c r="J18" s="90">
        <v>0.43</v>
      </c>
      <c r="K18" s="90">
        <v>0.567</v>
      </c>
      <c r="L18" s="90">
        <v>0.355</v>
      </c>
      <c r="M18" s="90">
        <v>0.175</v>
      </c>
      <c r="N18" s="90">
        <v>0.1</v>
      </c>
      <c r="O18" s="90">
        <v>0.033</v>
      </c>
      <c r="P18" s="90">
        <v>0</v>
      </c>
      <c r="Q18" s="90">
        <v>0</v>
      </c>
      <c r="R18" s="90">
        <v>0</v>
      </c>
      <c r="S18" s="76">
        <f t="shared" si="0"/>
        <v>4.343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</v>
      </c>
      <c r="F19" s="90">
        <v>0.047</v>
      </c>
      <c r="G19" s="90">
        <v>0.115</v>
      </c>
      <c r="H19" s="90">
        <v>0.198</v>
      </c>
      <c r="I19" s="90">
        <v>0.2</v>
      </c>
      <c r="J19" s="90">
        <v>0.237</v>
      </c>
      <c r="K19" s="90">
        <v>0.33</v>
      </c>
      <c r="L19" s="90">
        <v>0.38</v>
      </c>
      <c r="M19" s="90">
        <v>0.247</v>
      </c>
      <c r="N19" s="90">
        <v>0.153</v>
      </c>
      <c r="O19" s="90">
        <v>0.083</v>
      </c>
      <c r="P19" s="90">
        <v>0.004</v>
      </c>
      <c r="Q19" s="90">
        <v>0</v>
      </c>
      <c r="R19" s="90">
        <v>0</v>
      </c>
      <c r="S19" s="76">
        <f t="shared" si="0"/>
        <v>1.994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0.342</v>
      </c>
      <c r="F20" s="90">
        <v>1.058</v>
      </c>
      <c r="G20" s="90">
        <v>1.735</v>
      </c>
      <c r="H20" s="90">
        <v>2.257</v>
      </c>
      <c r="I20" s="90">
        <v>2.586</v>
      </c>
      <c r="J20" s="90">
        <v>2.694</v>
      </c>
      <c r="K20" s="90">
        <v>2.547</v>
      </c>
      <c r="L20" s="90">
        <v>1.956</v>
      </c>
      <c r="M20" s="90">
        <v>1.317</v>
      </c>
      <c r="N20" s="90">
        <v>0.932</v>
      </c>
      <c r="O20" s="90">
        <v>0.207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17.631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0.042</v>
      </c>
      <c r="F21" s="90">
        <v>0.08</v>
      </c>
      <c r="G21" s="90">
        <v>0.224</v>
      </c>
      <c r="H21" s="90">
        <v>0.423</v>
      </c>
      <c r="I21" s="90">
        <v>0.376</v>
      </c>
      <c r="J21" s="90">
        <v>0.828</v>
      </c>
      <c r="K21" s="90">
        <v>1.74</v>
      </c>
      <c r="L21" s="90">
        <v>0.923</v>
      </c>
      <c r="M21" s="90">
        <v>0.455</v>
      </c>
      <c r="N21" s="90">
        <v>0.307</v>
      </c>
      <c r="O21" s="90">
        <v>0.047</v>
      </c>
      <c r="P21" s="90">
        <v>0</v>
      </c>
      <c r="Q21" s="90">
        <v>0</v>
      </c>
      <c r="R21" s="90">
        <v>0</v>
      </c>
      <c r="S21" s="76">
        <f t="shared" si="2"/>
        <v>5.445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</v>
      </c>
      <c r="E22" s="90">
        <v>0.37</v>
      </c>
      <c r="F22" s="90">
        <v>1.255</v>
      </c>
      <c r="G22" s="90">
        <v>1.668</v>
      </c>
      <c r="H22" s="90">
        <v>2.181</v>
      </c>
      <c r="I22" s="90">
        <v>2.51</v>
      </c>
      <c r="J22" s="90">
        <v>2.628</v>
      </c>
      <c r="K22" s="90">
        <v>2.477</v>
      </c>
      <c r="L22" s="90">
        <v>2.106</v>
      </c>
      <c r="M22" s="90">
        <v>1.546</v>
      </c>
      <c r="N22" s="90">
        <v>0.844</v>
      </c>
      <c r="O22" s="90">
        <v>0.146</v>
      </c>
      <c r="P22" s="90">
        <v>0</v>
      </c>
      <c r="Q22" s="90">
        <v>0</v>
      </c>
      <c r="R22" s="90">
        <v>0</v>
      </c>
      <c r="S22" s="76">
        <f t="shared" si="2"/>
        <v>17.731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0.303</v>
      </c>
      <c r="F23" s="88">
        <v>0.999</v>
      </c>
      <c r="G23" s="88">
        <v>1.638</v>
      </c>
      <c r="H23" s="88">
        <v>2.178</v>
      </c>
      <c r="I23" s="88">
        <v>2.543</v>
      </c>
      <c r="J23" s="88">
        <v>2.529</v>
      </c>
      <c r="K23" s="88">
        <v>2.161</v>
      </c>
      <c r="L23" s="88">
        <v>2.1</v>
      </c>
      <c r="M23" s="88">
        <v>1.093</v>
      </c>
      <c r="N23" s="88">
        <v>0.349</v>
      </c>
      <c r="O23" s="88">
        <v>0.078</v>
      </c>
      <c r="P23" s="88">
        <v>0</v>
      </c>
      <c r="Q23" s="88">
        <v>0</v>
      </c>
      <c r="R23" s="88">
        <v>0</v>
      </c>
      <c r="S23" s="75">
        <f t="shared" si="2"/>
        <v>15.971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0.02</v>
      </c>
      <c r="F24" s="90">
        <v>0.053</v>
      </c>
      <c r="G24" s="90">
        <v>0.099</v>
      </c>
      <c r="H24" s="90">
        <v>0.217</v>
      </c>
      <c r="I24" s="90">
        <v>0.306</v>
      </c>
      <c r="J24" s="90">
        <v>0.383</v>
      </c>
      <c r="K24" s="90">
        <v>0.341</v>
      </c>
      <c r="L24" s="90">
        <v>0.344</v>
      </c>
      <c r="M24" s="90">
        <v>0.199</v>
      </c>
      <c r="N24" s="90">
        <v>0.079</v>
      </c>
      <c r="O24" s="90">
        <v>0.009</v>
      </c>
      <c r="P24" s="90">
        <v>0</v>
      </c>
      <c r="Q24" s="90">
        <v>0</v>
      </c>
      <c r="R24" s="90">
        <v>0</v>
      </c>
      <c r="S24" s="76">
        <f t="shared" si="2"/>
        <v>2.05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0.283</v>
      </c>
      <c r="F25" s="90">
        <v>0.953</v>
      </c>
      <c r="G25" s="90">
        <v>1.624</v>
      </c>
      <c r="H25" s="90">
        <v>2.026</v>
      </c>
      <c r="I25" s="90">
        <v>2.332</v>
      </c>
      <c r="J25" s="90">
        <v>2.579</v>
      </c>
      <c r="K25" s="90">
        <v>2.328</v>
      </c>
      <c r="L25" s="90">
        <v>2.072</v>
      </c>
      <c r="M25" s="90">
        <v>0.898</v>
      </c>
      <c r="N25" s="90">
        <v>0.776</v>
      </c>
      <c r="O25" s="90">
        <v>0.118</v>
      </c>
      <c r="P25" s="90">
        <v>0</v>
      </c>
      <c r="Q25" s="90">
        <v>0</v>
      </c>
      <c r="R25" s="90">
        <v>0</v>
      </c>
      <c r="S25" s="76">
        <f t="shared" si="2"/>
        <v>15.988999999999999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0.254</v>
      </c>
      <c r="F26" s="90">
        <v>0.932</v>
      </c>
      <c r="G26" s="90">
        <v>1.592</v>
      </c>
      <c r="H26" s="90">
        <v>2.104</v>
      </c>
      <c r="I26" s="90">
        <v>2.427</v>
      </c>
      <c r="J26" s="90">
        <v>2.515</v>
      </c>
      <c r="K26" s="90">
        <v>2.363</v>
      </c>
      <c r="L26" s="90">
        <v>2</v>
      </c>
      <c r="M26" s="90">
        <v>1.415</v>
      </c>
      <c r="N26" s="90">
        <v>0.74</v>
      </c>
      <c r="O26" s="90">
        <v>0.089</v>
      </c>
      <c r="P26" s="90">
        <v>0</v>
      </c>
      <c r="Q26" s="90">
        <v>0</v>
      </c>
      <c r="R26" s="90">
        <v>0</v>
      </c>
      <c r="S26" s="76">
        <f t="shared" si="2"/>
        <v>16.430999999999997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0.21</v>
      </c>
      <c r="F27" s="90">
        <v>0.578</v>
      </c>
      <c r="G27" s="90">
        <v>0.974</v>
      </c>
      <c r="H27" s="90">
        <v>1.89</v>
      </c>
      <c r="I27" s="90">
        <v>2.323</v>
      </c>
      <c r="J27" s="90">
        <v>1.524</v>
      </c>
      <c r="K27" s="90">
        <v>0.854</v>
      </c>
      <c r="L27" s="90">
        <v>0.516</v>
      </c>
      <c r="M27" s="90">
        <v>0.292</v>
      </c>
      <c r="N27" s="90">
        <v>0.143</v>
      </c>
      <c r="O27" s="90">
        <v>0.046</v>
      </c>
      <c r="P27" s="90">
        <v>0</v>
      </c>
      <c r="Q27" s="90">
        <v>0</v>
      </c>
      <c r="R27" s="90">
        <v>0</v>
      </c>
      <c r="S27" s="76">
        <f t="shared" si="2"/>
        <v>9.35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0.029</v>
      </c>
      <c r="F28" s="90">
        <v>0.213</v>
      </c>
      <c r="G28" s="90">
        <v>0.507</v>
      </c>
      <c r="H28" s="90">
        <v>0.481</v>
      </c>
      <c r="I28" s="90">
        <v>1.175</v>
      </c>
      <c r="J28" s="90">
        <v>0.856</v>
      </c>
      <c r="K28" s="90">
        <v>1.261</v>
      </c>
      <c r="L28" s="90">
        <v>0.748</v>
      </c>
      <c r="M28" s="90">
        <v>0.375</v>
      </c>
      <c r="N28" s="90">
        <v>0.286</v>
      </c>
      <c r="O28" s="90">
        <v>0.081</v>
      </c>
      <c r="P28" s="90">
        <v>0</v>
      </c>
      <c r="Q28" s="90">
        <v>0</v>
      </c>
      <c r="R28" s="90">
        <v>0</v>
      </c>
      <c r="S28" s="76">
        <f t="shared" si="2"/>
        <v>6.0120000000000005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0.254</v>
      </c>
      <c r="F29" s="90">
        <v>0.905</v>
      </c>
      <c r="G29" s="90">
        <v>1.053</v>
      </c>
      <c r="H29" s="90">
        <v>1.114</v>
      </c>
      <c r="I29" s="90">
        <v>1.318</v>
      </c>
      <c r="J29" s="90">
        <v>0.983</v>
      </c>
      <c r="K29" s="90">
        <v>0.647</v>
      </c>
      <c r="L29" s="90">
        <v>0.498</v>
      </c>
      <c r="M29" s="90">
        <v>0.175</v>
      </c>
      <c r="N29" s="90">
        <v>0.074</v>
      </c>
      <c r="O29" s="90">
        <v>0</v>
      </c>
      <c r="P29" s="90">
        <v>0</v>
      </c>
      <c r="Q29" s="90">
        <v>0</v>
      </c>
      <c r="R29" s="90">
        <v>0</v>
      </c>
      <c r="S29" s="76">
        <f t="shared" si="2"/>
        <v>7.021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0.154</v>
      </c>
      <c r="F30" s="90">
        <v>0.841</v>
      </c>
      <c r="G30" s="90">
        <v>1.503</v>
      </c>
      <c r="H30" s="90">
        <v>1.993</v>
      </c>
      <c r="I30" s="90">
        <v>2.282</v>
      </c>
      <c r="J30" s="90">
        <v>2.397</v>
      </c>
      <c r="K30" s="90">
        <v>2.226</v>
      </c>
      <c r="L30" s="90">
        <v>1.669</v>
      </c>
      <c r="M30" s="90">
        <v>1.044</v>
      </c>
      <c r="N30" s="90">
        <v>0.29</v>
      </c>
      <c r="O30" s="90">
        <v>0.051</v>
      </c>
      <c r="P30" s="90">
        <v>0</v>
      </c>
      <c r="Q30" s="90">
        <v>0</v>
      </c>
      <c r="R30" s="90">
        <v>0</v>
      </c>
      <c r="S30" s="76">
        <f t="shared" si="2"/>
        <v>14.450000000000001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</v>
      </c>
      <c r="E31" s="90">
        <v>0.044</v>
      </c>
      <c r="F31" s="90">
        <v>0.15</v>
      </c>
      <c r="G31" s="90">
        <v>1.098</v>
      </c>
      <c r="H31" s="90">
        <v>1.983</v>
      </c>
      <c r="I31" s="90">
        <v>2.413</v>
      </c>
      <c r="J31" s="90">
        <v>2.504</v>
      </c>
      <c r="K31" s="90">
        <v>2.348</v>
      </c>
      <c r="L31" s="90">
        <v>1.867</v>
      </c>
      <c r="M31" s="90">
        <v>1.321</v>
      </c>
      <c r="N31" s="90">
        <v>0.645</v>
      </c>
      <c r="O31" s="90">
        <v>0.074</v>
      </c>
      <c r="P31" s="90">
        <v>0</v>
      </c>
      <c r="Q31" s="90">
        <v>0</v>
      </c>
      <c r="R31" s="90">
        <v>0</v>
      </c>
      <c r="S31" s="76">
        <f t="shared" si="2"/>
        <v>14.447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</v>
      </c>
      <c r="E32" s="90">
        <v>0.21</v>
      </c>
      <c r="F32" s="90">
        <v>0.854</v>
      </c>
      <c r="G32" s="90">
        <v>1.494</v>
      </c>
      <c r="H32" s="90">
        <v>2.004</v>
      </c>
      <c r="I32" s="90">
        <v>2.307</v>
      </c>
      <c r="J32" s="90">
        <v>2.367</v>
      </c>
      <c r="K32" s="90">
        <v>2.268</v>
      </c>
      <c r="L32" s="90">
        <v>1.445</v>
      </c>
      <c r="M32" s="90">
        <v>1.357</v>
      </c>
      <c r="N32" s="90">
        <v>0.607</v>
      </c>
      <c r="O32" s="90">
        <v>0.066</v>
      </c>
      <c r="P32" s="90">
        <v>0</v>
      </c>
      <c r="Q32" s="90">
        <v>0</v>
      </c>
      <c r="R32" s="90">
        <v>0</v>
      </c>
      <c r="S32" s="76">
        <f t="shared" si="2"/>
        <v>14.979000000000001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</v>
      </c>
      <c r="E33" s="90">
        <v>0.174</v>
      </c>
      <c r="F33" s="90">
        <v>0.646</v>
      </c>
      <c r="G33" s="90">
        <v>0.954</v>
      </c>
      <c r="H33" s="90">
        <v>1.621</v>
      </c>
      <c r="I33" s="90">
        <v>0.636</v>
      </c>
      <c r="J33" s="90">
        <v>0.727</v>
      </c>
      <c r="K33" s="90">
        <v>0.524</v>
      </c>
      <c r="L33" s="90">
        <v>0.443</v>
      </c>
      <c r="M33" s="90">
        <v>0.441</v>
      </c>
      <c r="N33" s="90">
        <v>0.163</v>
      </c>
      <c r="O33" s="90">
        <v>0.001</v>
      </c>
      <c r="P33" s="90">
        <v>0</v>
      </c>
      <c r="Q33" s="90">
        <v>0</v>
      </c>
      <c r="R33" s="90">
        <v>0</v>
      </c>
      <c r="S33" s="76">
        <f t="shared" si="2"/>
        <v>6.33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0.139</v>
      </c>
      <c r="E34" s="81">
        <f t="shared" si="4"/>
        <v>6.810999999999999</v>
      </c>
      <c r="F34" s="81">
        <f t="shared" si="4"/>
        <v>21.857000000000003</v>
      </c>
      <c r="G34" s="81">
        <f t="shared" si="4"/>
        <v>36.269</v>
      </c>
      <c r="H34" s="81">
        <f t="shared" si="4"/>
        <v>49.027</v>
      </c>
      <c r="I34" s="81">
        <f t="shared" si="4"/>
        <v>54.40399999999999</v>
      </c>
      <c r="J34" s="81">
        <f t="shared" si="4"/>
        <v>52.90699999999998</v>
      </c>
      <c r="K34" s="81">
        <f t="shared" si="4"/>
        <v>49.49999999999999</v>
      </c>
      <c r="L34" s="81">
        <f aca="true" t="shared" si="5" ref="L34:R34">IF(L37=0,"",SUM(L3:L33))</f>
        <v>39.37499999999999</v>
      </c>
      <c r="M34" s="81">
        <f t="shared" si="5"/>
        <v>27.525000000000002</v>
      </c>
      <c r="N34" s="81">
        <f t="shared" si="5"/>
        <v>15.313</v>
      </c>
      <c r="O34" s="81">
        <f t="shared" si="5"/>
        <v>3.702999999999999</v>
      </c>
      <c r="P34" s="81">
        <f t="shared" si="5"/>
        <v>0.040999999999999995</v>
      </c>
      <c r="Q34" s="81">
        <f t="shared" si="5"/>
        <v>0</v>
      </c>
      <c r="R34" s="81">
        <f t="shared" si="5"/>
        <v>0</v>
      </c>
      <c r="S34" s="77">
        <f>SUM(B3:R33)</f>
        <v>356.87099999999975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0.004483870967741936</v>
      </c>
      <c r="E35" s="51">
        <f t="shared" si="6"/>
        <v>0.21970967741935482</v>
      </c>
      <c r="F35" s="51">
        <f t="shared" si="6"/>
        <v>0.7050645161290323</v>
      </c>
      <c r="G35" s="51">
        <f t="shared" si="6"/>
        <v>1.169967741935484</v>
      </c>
      <c r="H35" s="51">
        <f t="shared" si="6"/>
        <v>1.5815161290322581</v>
      </c>
      <c r="I35" s="51">
        <f t="shared" si="6"/>
        <v>1.7549677419354834</v>
      </c>
      <c r="J35" s="51">
        <f t="shared" si="6"/>
        <v>1.7066774193548382</v>
      </c>
      <c r="K35" s="51">
        <f t="shared" si="6"/>
        <v>1.5967741935483868</v>
      </c>
      <c r="L35" s="51">
        <f aca="true" t="shared" si="7" ref="L35:R35">IF(L37=0,"",AVERAGE(L3:L33))</f>
        <v>1.2701612903225805</v>
      </c>
      <c r="M35" s="51">
        <f t="shared" si="7"/>
        <v>0.8879032258064516</v>
      </c>
      <c r="N35" s="51">
        <f t="shared" si="7"/>
        <v>0.4939677419354839</v>
      </c>
      <c r="O35" s="51">
        <f t="shared" si="7"/>
        <v>0.11945161290322577</v>
      </c>
      <c r="P35" s="51">
        <f t="shared" si="7"/>
        <v>0.0013225806451612901</v>
      </c>
      <c r="Q35" s="51">
        <f t="shared" si="7"/>
        <v>0</v>
      </c>
      <c r="R35" s="51">
        <f t="shared" si="7"/>
        <v>0</v>
      </c>
      <c r="S35" s="78">
        <f>AVERAGE(S3:S33)</f>
        <v>11.511967741935482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0.028</v>
      </c>
      <c r="E36" s="51">
        <f t="shared" si="8"/>
        <v>0.45</v>
      </c>
      <c r="F36" s="51">
        <f t="shared" si="8"/>
        <v>1.255</v>
      </c>
      <c r="G36" s="51">
        <f t="shared" si="8"/>
        <v>1.87</v>
      </c>
      <c r="H36" s="51">
        <f t="shared" si="8"/>
        <v>2.388</v>
      </c>
      <c r="I36" s="51">
        <f t="shared" si="8"/>
        <v>2.713</v>
      </c>
      <c r="J36" s="51">
        <f t="shared" si="8"/>
        <v>2.819</v>
      </c>
      <c r="K36" s="51">
        <f t="shared" si="8"/>
        <v>2.695</v>
      </c>
      <c r="L36" s="51">
        <f aca="true" t="shared" si="9" ref="L36:R36">IF(L37=0,"",MAX(L3:L33))</f>
        <v>2.334</v>
      </c>
      <c r="M36" s="51">
        <f t="shared" si="9"/>
        <v>1.817</v>
      </c>
      <c r="N36" s="51">
        <f t="shared" si="9"/>
        <v>1.091</v>
      </c>
      <c r="O36" s="51">
        <f t="shared" si="9"/>
        <v>0.375</v>
      </c>
      <c r="P36" s="51">
        <f t="shared" si="9"/>
        <v>0.012</v>
      </c>
      <c r="Q36" s="51">
        <f t="shared" si="9"/>
        <v>0</v>
      </c>
      <c r="R36" s="51">
        <f t="shared" si="9"/>
        <v>0</v>
      </c>
      <c r="S36" s="78">
        <f>MAX(S3:S33)</f>
        <v>19.708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11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0.101</v>
      </c>
      <c r="F3" s="88">
        <v>0.747</v>
      </c>
      <c r="G3" s="88">
        <v>1.274</v>
      </c>
      <c r="H3" s="88">
        <v>1.231</v>
      </c>
      <c r="I3" s="88">
        <v>1.325</v>
      </c>
      <c r="J3" s="88">
        <v>1.07</v>
      </c>
      <c r="K3" s="88">
        <v>2.106</v>
      </c>
      <c r="L3" s="88">
        <v>1.598</v>
      </c>
      <c r="M3" s="88">
        <v>0.577</v>
      </c>
      <c r="N3" s="88">
        <v>0.138</v>
      </c>
      <c r="O3" s="88">
        <v>0.016</v>
      </c>
      <c r="P3" s="88">
        <v>0</v>
      </c>
      <c r="Q3" s="88">
        <v>0</v>
      </c>
      <c r="R3" s="88">
        <v>0</v>
      </c>
      <c r="S3" s="75">
        <f>IF(U3=0,"",SUM(B3:R3))</f>
        <v>10.183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0.062</v>
      </c>
      <c r="F4" s="90">
        <v>0.583</v>
      </c>
      <c r="G4" s="90">
        <v>1.178</v>
      </c>
      <c r="H4" s="90">
        <v>0.935</v>
      </c>
      <c r="I4" s="90">
        <v>1.056</v>
      </c>
      <c r="J4" s="90">
        <v>1.63</v>
      </c>
      <c r="K4" s="90">
        <v>1.67</v>
      </c>
      <c r="L4" s="90">
        <v>1.527</v>
      </c>
      <c r="M4" s="90">
        <v>1.175</v>
      </c>
      <c r="N4" s="90">
        <v>0.516</v>
      </c>
      <c r="O4" s="90">
        <v>0.051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10.383000000000001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0.069</v>
      </c>
      <c r="F5" s="90">
        <v>0.726</v>
      </c>
      <c r="G5" s="90">
        <v>1.402</v>
      </c>
      <c r="H5" s="90">
        <v>1.9</v>
      </c>
      <c r="I5" s="90">
        <v>2.207</v>
      </c>
      <c r="J5" s="90">
        <v>2.384</v>
      </c>
      <c r="K5" s="90">
        <v>1.775</v>
      </c>
      <c r="L5" s="90">
        <v>1.541</v>
      </c>
      <c r="M5" s="90">
        <v>1.033</v>
      </c>
      <c r="N5" s="90">
        <v>0.473</v>
      </c>
      <c r="O5" s="90">
        <v>0.047</v>
      </c>
      <c r="P5" s="90">
        <v>0</v>
      </c>
      <c r="Q5" s="90">
        <v>0</v>
      </c>
      <c r="R5" s="90">
        <v>0</v>
      </c>
      <c r="S5" s="76">
        <f t="shared" si="0"/>
        <v>13.557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0.129</v>
      </c>
      <c r="F6" s="90">
        <v>0.706</v>
      </c>
      <c r="G6" s="90">
        <v>1.407</v>
      </c>
      <c r="H6" s="90">
        <v>1.9</v>
      </c>
      <c r="I6" s="90">
        <v>2.18</v>
      </c>
      <c r="J6" s="90">
        <v>2.351</v>
      </c>
      <c r="K6" s="90">
        <v>1.364</v>
      </c>
      <c r="L6" s="90">
        <v>1.279</v>
      </c>
      <c r="M6" s="90">
        <v>1.275</v>
      </c>
      <c r="N6" s="90">
        <v>0.612</v>
      </c>
      <c r="O6" s="90">
        <v>0.03</v>
      </c>
      <c r="P6" s="90">
        <v>0</v>
      </c>
      <c r="Q6" s="90">
        <v>0</v>
      </c>
      <c r="R6" s="90">
        <v>0</v>
      </c>
      <c r="S6" s="76">
        <f t="shared" si="0"/>
        <v>13.232999999999999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0.156</v>
      </c>
      <c r="F7" s="90">
        <v>0.662</v>
      </c>
      <c r="G7" s="90">
        <v>1.448</v>
      </c>
      <c r="H7" s="90">
        <v>1.756</v>
      </c>
      <c r="I7" s="90">
        <v>1.735</v>
      </c>
      <c r="J7" s="90">
        <v>1.616</v>
      </c>
      <c r="K7" s="90">
        <v>0.944</v>
      </c>
      <c r="L7" s="90">
        <v>0.859</v>
      </c>
      <c r="M7" s="90">
        <v>1.146</v>
      </c>
      <c r="N7" s="90">
        <v>0.336</v>
      </c>
      <c r="O7" s="90">
        <v>0.018</v>
      </c>
      <c r="P7" s="90">
        <v>0</v>
      </c>
      <c r="Q7" s="90">
        <v>0</v>
      </c>
      <c r="R7" s="90">
        <v>0</v>
      </c>
      <c r="S7" s="76">
        <f t="shared" si="0"/>
        <v>10.676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0.146</v>
      </c>
      <c r="F8" s="90">
        <v>0.765</v>
      </c>
      <c r="G8" s="90">
        <v>1.425</v>
      </c>
      <c r="H8" s="90">
        <v>1.918</v>
      </c>
      <c r="I8" s="90">
        <v>2.237</v>
      </c>
      <c r="J8" s="90">
        <v>2.337</v>
      </c>
      <c r="K8" s="90">
        <v>2.184</v>
      </c>
      <c r="L8" s="90">
        <v>1.745</v>
      </c>
      <c r="M8" s="90">
        <v>0.712</v>
      </c>
      <c r="N8" s="90">
        <v>0.333</v>
      </c>
      <c r="O8" s="90">
        <v>0.048</v>
      </c>
      <c r="P8" s="90">
        <v>0</v>
      </c>
      <c r="Q8" s="90">
        <v>0</v>
      </c>
      <c r="R8" s="90">
        <v>0</v>
      </c>
      <c r="S8" s="76">
        <f t="shared" si="0"/>
        <v>13.850000000000001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0.067</v>
      </c>
      <c r="F9" s="90">
        <v>0.675</v>
      </c>
      <c r="G9" s="90">
        <v>1.397</v>
      </c>
      <c r="H9" s="90">
        <v>1.897</v>
      </c>
      <c r="I9" s="90">
        <v>2.025</v>
      </c>
      <c r="J9" s="90">
        <v>2.121</v>
      </c>
      <c r="K9" s="90">
        <v>2.017</v>
      </c>
      <c r="L9" s="90">
        <v>1.7</v>
      </c>
      <c r="M9" s="90">
        <v>1.129</v>
      </c>
      <c r="N9" s="90">
        <v>0.513</v>
      </c>
      <c r="O9" s="90">
        <v>0.039</v>
      </c>
      <c r="P9" s="90">
        <v>0</v>
      </c>
      <c r="Q9" s="90">
        <v>0</v>
      </c>
      <c r="R9" s="90">
        <v>0</v>
      </c>
      <c r="S9" s="76">
        <f t="shared" si="0"/>
        <v>13.579999999999998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0.052</v>
      </c>
      <c r="F10" s="90">
        <v>0.44</v>
      </c>
      <c r="G10" s="90">
        <v>0.753</v>
      </c>
      <c r="H10" s="90">
        <v>1.886</v>
      </c>
      <c r="I10" s="90">
        <v>2.113</v>
      </c>
      <c r="J10" s="90">
        <v>2.304</v>
      </c>
      <c r="K10" s="90">
        <v>2.11</v>
      </c>
      <c r="L10" s="90">
        <v>1.742</v>
      </c>
      <c r="M10" s="90">
        <v>1.132</v>
      </c>
      <c r="N10" s="90">
        <v>0.498</v>
      </c>
      <c r="O10" s="90">
        <v>0.047</v>
      </c>
      <c r="P10" s="90">
        <v>0</v>
      </c>
      <c r="Q10" s="90">
        <v>0</v>
      </c>
      <c r="R10" s="90">
        <v>0</v>
      </c>
      <c r="S10" s="76">
        <f t="shared" si="0"/>
        <v>13.076999999999998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0.012</v>
      </c>
      <c r="F11" s="90">
        <v>0.139</v>
      </c>
      <c r="G11" s="90">
        <v>0.27</v>
      </c>
      <c r="H11" s="90">
        <v>0.35</v>
      </c>
      <c r="I11" s="90">
        <v>0.196</v>
      </c>
      <c r="J11" s="90">
        <v>0.164</v>
      </c>
      <c r="K11" s="90">
        <v>0.085</v>
      </c>
      <c r="L11" s="90">
        <v>0.086</v>
      </c>
      <c r="M11" s="90">
        <v>0.324</v>
      </c>
      <c r="N11" s="90">
        <v>0.3</v>
      </c>
      <c r="O11" s="90">
        <v>0.014</v>
      </c>
      <c r="P11" s="90">
        <v>0</v>
      </c>
      <c r="Q11" s="90">
        <v>0</v>
      </c>
      <c r="R11" s="90">
        <v>0</v>
      </c>
      <c r="S11" s="76">
        <f t="shared" si="0"/>
        <v>1.9400000000000002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0.097</v>
      </c>
      <c r="F12" s="90">
        <v>0.307</v>
      </c>
      <c r="G12" s="90">
        <v>1.081</v>
      </c>
      <c r="H12" s="90">
        <v>0.879</v>
      </c>
      <c r="I12" s="90">
        <v>1.341</v>
      </c>
      <c r="J12" s="90">
        <v>2.054</v>
      </c>
      <c r="K12" s="90">
        <v>1.789</v>
      </c>
      <c r="L12" s="90">
        <v>1.623</v>
      </c>
      <c r="M12" s="90">
        <v>1.172</v>
      </c>
      <c r="N12" s="90">
        <v>0.503</v>
      </c>
      <c r="O12" s="90">
        <v>0.024</v>
      </c>
      <c r="P12" s="90">
        <v>0</v>
      </c>
      <c r="Q12" s="90">
        <v>0</v>
      </c>
      <c r="R12" s="90">
        <v>0</v>
      </c>
      <c r="S12" s="76">
        <f t="shared" si="0"/>
        <v>10.87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0.128</v>
      </c>
      <c r="F13" s="88">
        <v>0.724</v>
      </c>
      <c r="G13" s="88">
        <v>1.371</v>
      </c>
      <c r="H13" s="88">
        <v>1.87</v>
      </c>
      <c r="I13" s="88">
        <v>2.157</v>
      </c>
      <c r="J13" s="88">
        <v>2.259</v>
      </c>
      <c r="K13" s="88">
        <v>2.082</v>
      </c>
      <c r="L13" s="88">
        <v>1.731</v>
      </c>
      <c r="M13" s="88">
        <v>1.164</v>
      </c>
      <c r="N13" s="88">
        <v>0.508</v>
      </c>
      <c r="O13" s="88">
        <v>0.021</v>
      </c>
      <c r="P13" s="88">
        <v>0</v>
      </c>
      <c r="Q13" s="88">
        <v>0</v>
      </c>
      <c r="R13" s="88">
        <v>0</v>
      </c>
      <c r="S13" s="75">
        <f t="shared" si="0"/>
        <v>14.015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0.106</v>
      </c>
      <c r="F14" s="90">
        <v>0.664</v>
      </c>
      <c r="G14" s="90">
        <v>1.278</v>
      </c>
      <c r="H14" s="90">
        <v>1.775</v>
      </c>
      <c r="I14" s="90">
        <v>2.101</v>
      </c>
      <c r="J14" s="90">
        <v>2.23</v>
      </c>
      <c r="K14" s="90">
        <v>2.043</v>
      </c>
      <c r="L14" s="90">
        <v>1.714</v>
      </c>
      <c r="M14" s="90">
        <v>1.084</v>
      </c>
      <c r="N14" s="90">
        <v>0.431</v>
      </c>
      <c r="O14" s="90">
        <v>0.02</v>
      </c>
      <c r="P14" s="90">
        <v>0</v>
      </c>
      <c r="Q14" s="90">
        <v>0</v>
      </c>
      <c r="R14" s="90">
        <v>0</v>
      </c>
      <c r="S14" s="76">
        <f t="shared" si="0"/>
        <v>13.445999999999998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0.098</v>
      </c>
      <c r="F15" s="90">
        <v>0.68</v>
      </c>
      <c r="G15" s="90">
        <v>1.303</v>
      </c>
      <c r="H15" s="90">
        <v>1.8</v>
      </c>
      <c r="I15" s="90">
        <v>2.112</v>
      </c>
      <c r="J15" s="90">
        <v>2.231</v>
      </c>
      <c r="K15" s="90">
        <v>2.045</v>
      </c>
      <c r="L15" s="90">
        <v>1.685</v>
      </c>
      <c r="M15" s="90">
        <v>1.136</v>
      </c>
      <c r="N15" s="90">
        <v>0.496</v>
      </c>
      <c r="O15" s="90">
        <v>0.023</v>
      </c>
      <c r="P15" s="90">
        <v>0</v>
      </c>
      <c r="Q15" s="90">
        <v>0</v>
      </c>
      <c r="R15" s="90">
        <v>0</v>
      </c>
      <c r="S15" s="76">
        <f t="shared" si="0"/>
        <v>13.609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0.033</v>
      </c>
      <c r="F16" s="90">
        <v>0.683</v>
      </c>
      <c r="G16" s="90">
        <v>1.299</v>
      </c>
      <c r="H16" s="90">
        <v>1.795</v>
      </c>
      <c r="I16" s="90">
        <v>2.046</v>
      </c>
      <c r="J16" s="90">
        <v>2.114</v>
      </c>
      <c r="K16" s="90">
        <v>2.02</v>
      </c>
      <c r="L16" s="90">
        <v>1.675</v>
      </c>
      <c r="M16" s="90">
        <v>1.092</v>
      </c>
      <c r="N16" s="90">
        <v>0.441</v>
      </c>
      <c r="O16" s="90">
        <v>0.013</v>
      </c>
      <c r="P16" s="90">
        <v>0</v>
      </c>
      <c r="Q16" s="90">
        <v>0</v>
      </c>
      <c r="R16" s="90">
        <v>0</v>
      </c>
      <c r="S16" s="76">
        <f t="shared" si="0"/>
        <v>13.211000000000002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0.093</v>
      </c>
      <c r="F17" s="90">
        <v>0.642</v>
      </c>
      <c r="G17" s="90">
        <v>1.26</v>
      </c>
      <c r="H17" s="90">
        <v>1.766</v>
      </c>
      <c r="I17" s="90">
        <v>2.08</v>
      </c>
      <c r="J17" s="90">
        <v>2.163</v>
      </c>
      <c r="K17" s="90">
        <v>1.984</v>
      </c>
      <c r="L17" s="90">
        <v>1.613</v>
      </c>
      <c r="M17" s="90">
        <v>1.065</v>
      </c>
      <c r="N17" s="90">
        <v>0.438</v>
      </c>
      <c r="O17" s="90">
        <v>0.016</v>
      </c>
      <c r="P17" s="90">
        <v>0</v>
      </c>
      <c r="Q17" s="90">
        <v>0</v>
      </c>
      <c r="R17" s="90">
        <v>0</v>
      </c>
      <c r="S17" s="76">
        <f t="shared" si="0"/>
        <v>13.12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0.036</v>
      </c>
      <c r="F18" s="90">
        <v>0.346</v>
      </c>
      <c r="G18" s="90">
        <v>0.956</v>
      </c>
      <c r="H18" s="90">
        <v>1.01</v>
      </c>
      <c r="I18" s="90">
        <v>1.613</v>
      </c>
      <c r="J18" s="90">
        <v>0.909</v>
      </c>
      <c r="K18" s="90">
        <v>1.322</v>
      </c>
      <c r="L18" s="90">
        <v>1.013</v>
      </c>
      <c r="M18" s="90">
        <v>0.615</v>
      </c>
      <c r="N18" s="90">
        <v>0.366</v>
      </c>
      <c r="O18" s="90">
        <v>0.015</v>
      </c>
      <c r="P18" s="90">
        <v>0</v>
      </c>
      <c r="Q18" s="90">
        <v>0</v>
      </c>
      <c r="R18" s="90">
        <v>0</v>
      </c>
      <c r="S18" s="76">
        <f t="shared" si="0"/>
        <v>8.201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0.067</v>
      </c>
      <c r="F19" s="90">
        <v>0.527</v>
      </c>
      <c r="G19" s="90">
        <v>1.197</v>
      </c>
      <c r="H19" s="90">
        <v>1.704</v>
      </c>
      <c r="I19" s="90">
        <v>2.009</v>
      </c>
      <c r="J19" s="90">
        <v>2.107</v>
      </c>
      <c r="K19" s="90">
        <v>1.954</v>
      </c>
      <c r="L19" s="90">
        <v>1.595</v>
      </c>
      <c r="M19" s="90">
        <v>1.048</v>
      </c>
      <c r="N19" s="90">
        <v>0.425</v>
      </c>
      <c r="O19" s="90">
        <v>0.014</v>
      </c>
      <c r="P19" s="90">
        <v>0</v>
      </c>
      <c r="Q19" s="90">
        <v>0</v>
      </c>
      <c r="R19" s="90">
        <v>0</v>
      </c>
      <c r="S19" s="76">
        <f t="shared" si="0"/>
        <v>12.647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0.048</v>
      </c>
      <c r="F20" s="90">
        <v>0.614</v>
      </c>
      <c r="G20" s="90">
        <v>0.885</v>
      </c>
      <c r="H20" s="90">
        <v>1.702</v>
      </c>
      <c r="I20" s="90">
        <v>1.636</v>
      </c>
      <c r="J20" s="90">
        <v>1.447</v>
      </c>
      <c r="K20" s="90">
        <v>0.872</v>
      </c>
      <c r="L20" s="90">
        <v>1.022</v>
      </c>
      <c r="M20" s="90">
        <v>0.895</v>
      </c>
      <c r="N20" s="90">
        <v>0.309</v>
      </c>
      <c r="O20" s="90">
        <v>0.012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9.441999999999998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0.06</v>
      </c>
      <c r="F21" s="90">
        <v>0.465</v>
      </c>
      <c r="G21" s="90">
        <v>1.096</v>
      </c>
      <c r="H21" s="90">
        <v>1.262</v>
      </c>
      <c r="I21" s="90">
        <v>1.815</v>
      </c>
      <c r="J21" s="90">
        <v>2.059</v>
      </c>
      <c r="K21" s="90">
        <v>1.727</v>
      </c>
      <c r="L21" s="90">
        <v>1.456</v>
      </c>
      <c r="M21" s="90">
        <v>0.965</v>
      </c>
      <c r="N21" s="90">
        <v>0.387</v>
      </c>
      <c r="O21" s="90">
        <v>0.016</v>
      </c>
      <c r="P21" s="90">
        <v>0</v>
      </c>
      <c r="Q21" s="90">
        <v>0</v>
      </c>
      <c r="R21" s="90">
        <v>0</v>
      </c>
      <c r="S21" s="76">
        <f t="shared" si="2"/>
        <v>11.308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</v>
      </c>
      <c r="E22" s="90">
        <v>0.061</v>
      </c>
      <c r="F22" s="90">
        <v>0.513</v>
      </c>
      <c r="G22" s="90">
        <v>1.089</v>
      </c>
      <c r="H22" s="90">
        <v>1.564</v>
      </c>
      <c r="I22" s="90">
        <v>1.882</v>
      </c>
      <c r="J22" s="90">
        <v>1.832</v>
      </c>
      <c r="K22" s="90">
        <v>1.429</v>
      </c>
      <c r="L22" s="90">
        <v>1.242</v>
      </c>
      <c r="M22" s="90">
        <v>0.925</v>
      </c>
      <c r="N22" s="90">
        <v>0.346</v>
      </c>
      <c r="O22" s="90">
        <v>0.015</v>
      </c>
      <c r="P22" s="90">
        <v>0</v>
      </c>
      <c r="Q22" s="90">
        <v>0</v>
      </c>
      <c r="R22" s="90">
        <v>0</v>
      </c>
      <c r="S22" s="76">
        <f t="shared" si="2"/>
        <v>10.898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0.067</v>
      </c>
      <c r="F23" s="88">
        <v>0.423</v>
      </c>
      <c r="G23" s="88">
        <v>1.118</v>
      </c>
      <c r="H23" s="88">
        <v>1.531</v>
      </c>
      <c r="I23" s="88">
        <v>1.476</v>
      </c>
      <c r="J23" s="88">
        <v>1.817</v>
      </c>
      <c r="K23" s="88">
        <v>1.438</v>
      </c>
      <c r="L23" s="88">
        <v>1.423</v>
      </c>
      <c r="M23" s="88">
        <v>0.41</v>
      </c>
      <c r="N23" s="88">
        <v>0.154</v>
      </c>
      <c r="O23" s="88">
        <v>0.002</v>
      </c>
      <c r="P23" s="88">
        <v>0</v>
      </c>
      <c r="Q23" s="88">
        <v>0</v>
      </c>
      <c r="R23" s="88">
        <v>0</v>
      </c>
      <c r="S23" s="75">
        <f t="shared" si="2"/>
        <v>9.859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</v>
      </c>
      <c r="F24" s="90">
        <v>0.024</v>
      </c>
      <c r="G24" s="90">
        <v>0.118</v>
      </c>
      <c r="H24" s="90">
        <v>0.339</v>
      </c>
      <c r="I24" s="90">
        <v>0.492</v>
      </c>
      <c r="J24" s="90">
        <v>0.466</v>
      </c>
      <c r="K24" s="90">
        <v>0.215</v>
      </c>
      <c r="L24" s="90">
        <v>0.203</v>
      </c>
      <c r="M24" s="90">
        <v>0.089</v>
      </c>
      <c r="N24" s="90">
        <v>0.007</v>
      </c>
      <c r="O24" s="90">
        <v>0</v>
      </c>
      <c r="P24" s="90">
        <v>0</v>
      </c>
      <c r="Q24" s="90">
        <v>0</v>
      </c>
      <c r="R24" s="90">
        <v>0</v>
      </c>
      <c r="S24" s="76">
        <f t="shared" si="2"/>
        <v>1.953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0.004</v>
      </c>
      <c r="F25" s="90">
        <v>0.166</v>
      </c>
      <c r="G25" s="90">
        <v>0.392</v>
      </c>
      <c r="H25" s="90">
        <v>0.605</v>
      </c>
      <c r="I25" s="90">
        <v>0.719</v>
      </c>
      <c r="J25" s="90">
        <v>0.742</v>
      </c>
      <c r="K25" s="90">
        <v>1.12</v>
      </c>
      <c r="L25" s="90">
        <v>1.336</v>
      </c>
      <c r="M25" s="90">
        <v>0.708</v>
      </c>
      <c r="N25" s="90">
        <v>0.376</v>
      </c>
      <c r="O25" s="90">
        <v>0.014</v>
      </c>
      <c r="P25" s="90">
        <v>0</v>
      </c>
      <c r="Q25" s="90">
        <v>0</v>
      </c>
      <c r="R25" s="90">
        <v>0</v>
      </c>
      <c r="S25" s="76">
        <f t="shared" si="2"/>
        <v>6.182000000000001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0.066</v>
      </c>
      <c r="F26" s="90">
        <v>0.564</v>
      </c>
      <c r="G26" s="90">
        <v>1.186</v>
      </c>
      <c r="H26" s="90">
        <v>1.684</v>
      </c>
      <c r="I26" s="90">
        <v>1.975</v>
      </c>
      <c r="J26" s="90">
        <v>1.91</v>
      </c>
      <c r="K26" s="90">
        <v>1.326</v>
      </c>
      <c r="L26" s="90">
        <v>0.919</v>
      </c>
      <c r="M26" s="90">
        <v>0.866</v>
      </c>
      <c r="N26" s="90">
        <v>0.461</v>
      </c>
      <c r="O26" s="90">
        <v>0.019</v>
      </c>
      <c r="P26" s="90">
        <v>0</v>
      </c>
      <c r="Q26" s="90">
        <v>0</v>
      </c>
      <c r="R26" s="90">
        <v>0</v>
      </c>
      <c r="S26" s="76">
        <f t="shared" si="2"/>
        <v>10.976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0.059</v>
      </c>
      <c r="F27" s="90">
        <v>0.549</v>
      </c>
      <c r="G27" s="90">
        <v>1.151</v>
      </c>
      <c r="H27" s="90">
        <v>1.641</v>
      </c>
      <c r="I27" s="90">
        <v>1.951</v>
      </c>
      <c r="J27" s="90">
        <v>2.034</v>
      </c>
      <c r="K27" s="90">
        <v>1.896</v>
      </c>
      <c r="L27" s="90">
        <v>1.541</v>
      </c>
      <c r="M27" s="90">
        <v>0.992</v>
      </c>
      <c r="N27" s="90">
        <v>0.365</v>
      </c>
      <c r="O27" s="90">
        <v>0.014</v>
      </c>
      <c r="P27" s="90">
        <v>0</v>
      </c>
      <c r="Q27" s="90">
        <v>0</v>
      </c>
      <c r="R27" s="90">
        <v>0</v>
      </c>
      <c r="S27" s="76">
        <f t="shared" si="2"/>
        <v>12.193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0.048</v>
      </c>
      <c r="F28" s="90">
        <v>0.514</v>
      </c>
      <c r="G28" s="90">
        <v>1.121</v>
      </c>
      <c r="H28" s="90">
        <v>1.613</v>
      </c>
      <c r="I28" s="90">
        <v>1.912</v>
      </c>
      <c r="J28" s="90">
        <v>2.032</v>
      </c>
      <c r="K28" s="90">
        <v>1.889</v>
      </c>
      <c r="L28" s="90">
        <v>1.585</v>
      </c>
      <c r="M28" s="90">
        <v>0.433</v>
      </c>
      <c r="N28" s="90">
        <v>0.182</v>
      </c>
      <c r="O28" s="90">
        <v>0.003</v>
      </c>
      <c r="P28" s="90">
        <v>0</v>
      </c>
      <c r="Q28" s="90">
        <v>0</v>
      </c>
      <c r="R28" s="90">
        <v>0</v>
      </c>
      <c r="S28" s="76">
        <f t="shared" si="2"/>
        <v>11.331999999999999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0.028</v>
      </c>
      <c r="F29" s="90">
        <v>0.516</v>
      </c>
      <c r="G29" s="90">
        <v>1.141</v>
      </c>
      <c r="H29" s="90">
        <v>1.644</v>
      </c>
      <c r="I29" s="90">
        <v>1.964</v>
      </c>
      <c r="J29" s="90">
        <v>2.071</v>
      </c>
      <c r="K29" s="90">
        <v>1.909</v>
      </c>
      <c r="L29" s="90">
        <v>1.529</v>
      </c>
      <c r="M29" s="90">
        <v>0.995</v>
      </c>
      <c r="N29" s="90">
        <v>0.39</v>
      </c>
      <c r="O29" s="90">
        <v>0.002</v>
      </c>
      <c r="P29" s="90">
        <v>0</v>
      </c>
      <c r="Q29" s="90">
        <v>0</v>
      </c>
      <c r="R29" s="90">
        <v>0</v>
      </c>
      <c r="S29" s="76">
        <f t="shared" si="2"/>
        <v>12.189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0.039</v>
      </c>
      <c r="F30" s="90">
        <v>0.493</v>
      </c>
      <c r="G30" s="90">
        <v>1.109</v>
      </c>
      <c r="H30" s="90">
        <v>1.61</v>
      </c>
      <c r="I30" s="90">
        <v>1.927</v>
      </c>
      <c r="J30" s="90">
        <v>2.04</v>
      </c>
      <c r="K30" s="90">
        <v>1.926</v>
      </c>
      <c r="L30" s="90">
        <v>1.486</v>
      </c>
      <c r="M30" s="90">
        <v>1.012</v>
      </c>
      <c r="N30" s="90">
        <v>0.388</v>
      </c>
      <c r="O30" s="90">
        <v>0.004</v>
      </c>
      <c r="P30" s="90">
        <v>0</v>
      </c>
      <c r="Q30" s="90">
        <v>0</v>
      </c>
      <c r="R30" s="90">
        <v>0</v>
      </c>
      <c r="S30" s="76">
        <f t="shared" si="2"/>
        <v>12.034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</v>
      </c>
      <c r="E31" s="90">
        <v>0.037</v>
      </c>
      <c r="F31" s="90">
        <v>0.492</v>
      </c>
      <c r="G31" s="90">
        <v>1.099</v>
      </c>
      <c r="H31" s="90">
        <v>1.595</v>
      </c>
      <c r="I31" s="90">
        <v>1.712</v>
      </c>
      <c r="J31" s="90">
        <v>1.91</v>
      </c>
      <c r="K31" s="90">
        <v>1.928</v>
      </c>
      <c r="L31" s="90">
        <v>1.182</v>
      </c>
      <c r="M31" s="90">
        <v>0.846</v>
      </c>
      <c r="N31" s="90">
        <v>0.385</v>
      </c>
      <c r="O31" s="90">
        <v>0.005</v>
      </c>
      <c r="P31" s="90">
        <v>0</v>
      </c>
      <c r="Q31" s="90">
        <v>0</v>
      </c>
      <c r="R31" s="90">
        <v>0</v>
      </c>
      <c r="S31" s="76">
        <f t="shared" si="2"/>
        <v>11.191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</v>
      </c>
      <c r="E32" s="90">
        <v>0.033</v>
      </c>
      <c r="F32" s="90">
        <v>0.448</v>
      </c>
      <c r="G32" s="90">
        <v>1.034</v>
      </c>
      <c r="H32" s="90">
        <v>1.544</v>
      </c>
      <c r="I32" s="90">
        <v>1.859</v>
      </c>
      <c r="J32" s="90">
        <v>1.965</v>
      </c>
      <c r="K32" s="90">
        <v>1.797</v>
      </c>
      <c r="L32" s="90">
        <v>1.403</v>
      </c>
      <c r="M32" s="90">
        <v>0.776</v>
      </c>
      <c r="N32" s="90">
        <v>0.182</v>
      </c>
      <c r="O32" s="90">
        <v>0</v>
      </c>
      <c r="P32" s="90">
        <v>0</v>
      </c>
      <c r="Q32" s="90">
        <v>0</v>
      </c>
      <c r="R32" s="90">
        <v>0</v>
      </c>
      <c r="S32" s="76">
        <f t="shared" si="2"/>
        <v>11.041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</v>
      </c>
      <c r="E34" s="81">
        <f t="shared" si="4"/>
        <v>2.0020000000000002</v>
      </c>
      <c r="F34" s="81">
        <f t="shared" si="4"/>
        <v>15.797</v>
      </c>
      <c r="G34" s="81">
        <f t="shared" si="4"/>
        <v>32.838</v>
      </c>
      <c r="H34" s="81">
        <f t="shared" si="4"/>
        <v>44.70599999999998</v>
      </c>
      <c r="I34" s="81">
        <f t="shared" si="4"/>
        <v>51.852999999999994</v>
      </c>
      <c r="J34" s="81">
        <f t="shared" si="4"/>
        <v>54.36899999999999</v>
      </c>
      <c r="K34" s="81">
        <f t="shared" si="4"/>
        <v>48.966</v>
      </c>
      <c r="L34" s="81">
        <f aca="true" t="shared" si="5" ref="L34:R34">IF(L37=0,"",SUM(L3:L33))</f>
        <v>41.053</v>
      </c>
      <c r="M34" s="81">
        <f t="shared" si="5"/>
        <v>26.790999999999997</v>
      </c>
      <c r="N34" s="81">
        <f t="shared" si="5"/>
        <v>11.259</v>
      </c>
      <c r="O34" s="81">
        <f t="shared" si="5"/>
        <v>0.5620000000000003</v>
      </c>
      <c r="P34" s="81">
        <f t="shared" si="5"/>
        <v>0</v>
      </c>
      <c r="Q34" s="81">
        <f t="shared" si="5"/>
        <v>0</v>
      </c>
      <c r="R34" s="81">
        <f t="shared" si="5"/>
        <v>0</v>
      </c>
      <c r="S34" s="77">
        <f>SUM(B3:R33)</f>
        <v>330.19600000000014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0.06673333333333334</v>
      </c>
      <c r="F35" s="51">
        <f t="shared" si="6"/>
        <v>0.5265666666666667</v>
      </c>
      <c r="G35" s="51">
        <f t="shared" si="6"/>
        <v>1.0946</v>
      </c>
      <c r="H35" s="51">
        <f t="shared" si="6"/>
        <v>1.4901999999999993</v>
      </c>
      <c r="I35" s="51">
        <f t="shared" si="6"/>
        <v>1.728433333333333</v>
      </c>
      <c r="J35" s="51">
        <f t="shared" si="6"/>
        <v>1.8122999999999998</v>
      </c>
      <c r="K35" s="51">
        <f t="shared" si="6"/>
        <v>1.6322</v>
      </c>
      <c r="L35" s="51">
        <f aca="true" t="shared" si="7" ref="L35:R35">IF(L37=0,"",AVERAGE(L3:L33))</f>
        <v>1.3684333333333332</v>
      </c>
      <c r="M35" s="51">
        <f t="shared" si="7"/>
        <v>0.8930333333333332</v>
      </c>
      <c r="N35" s="51">
        <f t="shared" si="7"/>
        <v>0.3753</v>
      </c>
      <c r="O35" s="51">
        <f t="shared" si="7"/>
        <v>0.01873333333333334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8">
        <f>AVERAGE(S3:S33)</f>
        <v>11.006533333333332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0.156</v>
      </c>
      <c r="F36" s="51">
        <f t="shared" si="8"/>
        <v>0.765</v>
      </c>
      <c r="G36" s="51">
        <f t="shared" si="8"/>
        <v>1.448</v>
      </c>
      <c r="H36" s="51">
        <f t="shared" si="8"/>
        <v>1.918</v>
      </c>
      <c r="I36" s="51">
        <f t="shared" si="8"/>
        <v>2.237</v>
      </c>
      <c r="J36" s="51">
        <f t="shared" si="8"/>
        <v>2.384</v>
      </c>
      <c r="K36" s="51">
        <f t="shared" si="8"/>
        <v>2.184</v>
      </c>
      <c r="L36" s="51">
        <f aca="true" t="shared" si="9" ref="L36:R36">IF(L37=0,"",MAX(L3:L33))</f>
        <v>1.745</v>
      </c>
      <c r="M36" s="51">
        <f t="shared" si="9"/>
        <v>1.275</v>
      </c>
      <c r="N36" s="51">
        <f t="shared" si="9"/>
        <v>0.612</v>
      </c>
      <c r="O36" s="51">
        <f t="shared" si="9"/>
        <v>0.051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8">
        <f>MAX(S3:S33)</f>
        <v>14.015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12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</v>
      </c>
      <c r="F3" s="88">
        <v>0</v>
      </c>
      <c r="G3" s="88">
        <v>0.149</v>
      </c>
      <c r="H3" s="88">
        <v>0.415</v>
      </c>
      <c r="I3" s="88">
        <v>1.334</v>
      </c>
      <c r="J3" s="88">
        <v>2.131</v>
      </c>
      <c r="K3" s="88">
        <v>1.762</v>
      </c>
      <c r="L3" s="88">
        <v>1.114</v>
      </c>
      <c r="M3" s="88">
        <v>0.982</v>
      </c>
      <c r="N3" s="88">
        <v>0.366</v>
      </c>
      <c r="O3" s="88">
        <v>0.007</v>
      </c>
      <c r="P3" s="88">
        <v>0</v>
      </c>
      <c r="Q3" s="88">
        <v>0</v>
      </c>
      <c r="R3" s="88">
        <v>0</v>
      </c>
      <c r="S3" s="75">
        <f>IF(U3=0,"",SUM(B3:R3))</f>
        <v>8.26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0.031</v>
      </c>
      <c r="F4" s="90">
        <v>0.472</v>
      </c>
      <c r="G4" s="90">
        <v>1.088</v>
      </c>
      <c r="H4" s="90">
        <v>1.59</v>
      </c>
      <c r="I4" s="90">
        <v>1.893</v>
      </c>
      <c r="J4" s="90">
        <v>2.01</v>
      </c>
      <c r="K4" s="90">
        <v>1.897</v>
      </c>
      <c r="L4" s="90">
        <v>1.526</v>
      </c>
      <c r="M4" s="90">
        <v>1.005</v>
      </c>
      <c r="N4" s="90">
        <v>0.39</v>
      </c>
      <c r="O4" s="90">
        <v>0.004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11.906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0.012</v>
      </c>
      <c r="F5" s="90">
        <v>0.241</v>
      </c>
      <c r="G5" s="90">
        <v>0.315</v>
      </c>
      <c r="H5" s="90">
        <v>0.887</v>
      </c>
      <c r="I5" s="90">
        <v>1.281</v>
      </c>
      <c r="J5" s="90">
        <v>1.587</v>
      </c>
      <c r="K5" s="90">
        <v>1.818</v>
      </c>
      <c r="L5" s="90">
        <v>1.453</v>
      </c>
      <c r="M5" s="90">
        <v>0.961</v>
      </c>
      <c r="N5" s="90">
        <v>0.363</v>
      </c>
      <c r="O5" s="90">
        <v>0.003</v>
      </c>
      <c r="P5" s="90">
        <v>0</v>
      </c>
      <c r="Q5" s="90">
        <v>0</v>
      </c>
      <c r="R5" s="90">
        <v>0</v>
      </c>
      <c r="S5" s="76">
        <f t="shared" si="0"/>
        <v>8.921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0.02</v>
      </c>
      <c r="F6" s="90">
        <v>0.411</v>
      </c>
      <c r="G6" s="90">
        <v>0.998</v>
      </c>
      <c r="H6" s="90">
        <v>1.495</v>
      </c>
      <c r="I6" s="90">
        <v>1.825</v>
      </c>
      <c r="J6" s="90">
        <v>1.932</v>
      </c>
      <c r="K6" s="90">
        <v>1.831</v>
      </c>
      <c r="L6" s="90">
        <v>1.479</v>
      </c>
      <c r="M6" s="90">
        <v>0.937</v>
      </c>
      <c r="N6" s="90">
        <v>0.347</v>
      </c>
      <c r="O6" s="90">
        <v>0.008</v>
      </c>
      <c r="P6" s="90">
        <v>0</v>
      </c>
      <c r="Q6" s="90">
        <v>0</v>
      </c>
      <c r="R6" s="90">
        <v>0</v>
      </c>
      <c r="S6" s="76">
        <f t="shared" si="0"/>
        <v>11.282999999999998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0.021</v>
      </c>
      <c r="F7" s="90">
        <v>0.406</v>
      </c>
      <c r="G7" s="90">
        <v>1.007</v>
      </c>
      <c r="H7" s="90">
        <v>1.542</v>
      </c>
      <c r="I7" s="90">
        <v>1.828</v>
      </c>
      <c r="J7" s="90">
        <v>1.923</v>
      </c>
      <c r="K7" s="90">
        <v>1.811</v>
      </c>
      <c r="L7" s="90">
        <v>1.475</v>
      </c>
      <c r="M7" s="90">
        <v>0.947</v>
      </c>
      <c r="N7" s="90">
        <v>0.34</v>
      </c>
      <c r="O7" s="90">
        <v>0.008</v>
      </c>
      <c r="P7" s="90">
        <v>0</v>
      </c>
      <c r="Q7" s="90">
        <v>0</v>
      </c>
      <c r="R7" s="90">
        <v>0</v>
      </c>
      <c r="S7" s="76">
        <f t="shared" si="0"/>
        <v>11.307999999999998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</v>
      </c>
      <c r="F8" s="90">
        <v>0.131</v>
      </c>
      <c r="G8" s="90">
        <v>0.835</v>
      </c>
      <c r="H8" s="90">
        <v>1.31</v>
      </c>
      <c r="I8" s="90">
        <v>1.779</v>
      </c>
      <c r="J8" s="90">
        <v>1.9</v>
      </c>
      <c r="K8" s="90">
        <v>1.279</v>
      </c>
      <c r="L8" s="90">
        <v>0.736</v>
      </c>
      <c r="M8" s="90">
        <v>0.207</v>
      </c>
      <c r="N8" s="90">
        <v>0.041</v>
      </c>
      <c r="O8" s="90">
        <v>0</v>
      </c>
      <c r="P8" s="90">
        <v>0</v>
      </c>
      <c r="Q8" s="90">
        <v>0</v>
      </c>
      <c r="R8" s="90">
        <v>0</v>
      </c>
      <c r="S8" s="76">
        <f t="shared" si="0"/>
        <v>8.218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</v>
      </c>
      <c r="F9" s="90">
        <v>0.216</v>
      </c>
      <c r="G9" s="90">
        <v>0.35</v>
      </c>
      <c r="H9" s="90">
        <v>0.673</v>
      </c>
      <c r="I9" s="90">
        <v>0.967</v>
      </c>
      <c r="J9" s="90">
        <v>1.497</v>
      </c>
      <c r="K9" s="90">
        <v>0.639</v>
      </c>
      <c r="L9" s="90">
        <v>0.232</v>
      </c>
      <c r="M9" s="90">
        <v>0.221</v>
      </c>
      <c r="N9" s="90">
        <v>0.034</v>
      </c>
      <c r="O9" s="90">
        <v>0</v>
      </c>
      <c r="P9" s="90">
        <v>0</v>
      </c>
      <c r="Q9" s="90">
        <v>0</v>
      </c>
      <c r="R9" s="90">
        <v>0</v>
      </c>
      <c r="S9" s="76">
        <f t="shared" si="0"/>
        <v>4.829000000000001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0.052</v>
      </c>
      <c r="H10" s="90">
        <v>0.066</v>
      </c>
      <c r="I10" s="90">
        <v>0.121</v>
      </c>
      <c r="J10" s="90">
        <v>0.149</v>
      </c>
      <c r="K10" s="90">
        <v>0.177</v>
      </c>
      <c r="L10" s="90">
        <v>0.062</v>
      </c>
      <c r="M10" s="90">
        <v>0.068</v>
      </c>
      <c r="N10" s="90">
        <v>0.008</v>
      </c>
      <c r="O10" s="90">
        <v>0</v>
      </c>
      <c r="P10" s="90">
        <v>0</v>
      </c>
      <c r="Q10" s="90">
        <v>0</v>
      </c>
      <c r="R10" s="90">
        <v>0</v>
      </c>
      <c r="S10" s="76">
        <f t="shared" si="0"/>
        <v>0.7030000000000001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0.007</v>
      </c>
      <c r="F11" s="90">
        <v>0.217</v>
      </c>
      <c r="G11" s="90">
        <v>0.959</v>
      </c>
      <c r="H11" s="90">
        <v>1.46</v>
      </c>
      <c r="I11" s="90">
        <v>1.429</v>
      </c>
      <c r="J11" s="90">
        <v>1.355</v>
      </c>
      <c r="K11" s="90">
        <v>1.122</v>
      </c>
      <c r="L11" s="90">
        <v>1.208</v>
      </c>
      <c r="M11" s="90">
        <v>0.965</v>
      </c>
      <c r="N11" s="90">
        <v>0.384</v>
      </c>
      <c r="O11" s="90">
        <v>0.013</v>
      </c>
      <c r="P11" s="90">
        <v>0</v>
      </c>
      <c r="Q11" s="90">
        <v>0</v>
      </c>
      <c r="R11" s="90">
        <v>0</v>
      </c>
      <c r="S11" s="76">
        <f t="shared" si="0"/>
        <v>9.119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</v>
      </c>
      <c r="F12" s="90">
        <v>0.188</v>
      </c>
      <c r="G12" s="90">
        <v>0.613</v>
      </c>
      <c r="H12" s="90">
        <v>0.69</v>
      </c>
      <c r="I12" s="90">
        <v>0.724</v>
      </c>
      <c r="J12" s="90">
        <v>0.727</v>
      </c>
      <c r="K12" s="90">
        <v>0.686</v>
      </c>
      <c r="L12" s="90">
        <v>0.815</v>
      </c>
      <c r="M12" s="90">
        <v>0.639</v>
      </c>
      <c r="N12" s="90">
        <v>0.18</v>
      </c>
      <c r="O12" s="90">
        <v>0.004</v>
      </c>
      <c r="P12" s="90">
        <v>0</v>
      </c>
      <c r="Q12" s="90">
        <v>0</v>
      </c>
      <c r="R12" s="90">
        <v>0</v>
      </c>
      <c r="S12" s="76">
        <f t="shared" si="0"/>
        <v>5.265999999999999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0.01</v>
      </c>
      <c r="F13" s="88">
        <v>0.353</v>
      </c>
      <c r="G13" s="88">
        <v>0.932</v>
      </c>
      <c r="H13" s="88">
        <v>1.438</v>
      </c>
      <c r="I13" s="88">
        <v>1.759</v>
      </c>
      <c r="J13" s="88">
        <v>1.886</v>
      </c>
      <c r="K13" s="88">
        <v>1.771</v>
      </c>
      <c r="L13" s="88">
        <v>1.445</v>
      </c>
      <c r="M13" s="88">
        <v>0.938</v>
      </c>
      <c r="N13" s="88">
        <v>0.338</v>
      </c>
      <c r="O13" s="88">
        <v>0.009</v>
      </c>
      <c r="P13" s="88">
        <v>0</v>
      </c>
      <c r="Q13" s="88">
        <v>0</v>
      </c>
      <c r="R13" s="88">
        <v>0</v>
      </c>
      <c r="S13" s="75">
        <f t="shared" si="0"/>
        <v>10.879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0.001</v>
      </c>
      <c r="F14" s="90">
        <v>0.179</v>
      </c>
      <c r="G14" s="90">
        <v>0.81</v>
      </c>
      <c r="H14" s="90">
        <v>1.066</v>
      </c>
      <c r="I14" s="90">
        <v>1.127</v>
      </c>
      <c r="J14" s="90">
        <v>1.696</v>
      </c>
      <c r="K14" s="90">
        <v>1.821</v>
      </c>
      <c r="L14" s="90">
        <v>1.411</v>
      </c>
      <c r="M14" s="90">
        <v>0.951</v>
      </c>
      <c r="N14" s="90">
        <v>0.333</v>
      </c>
      <c r="O14" s="90">
        <v>0.012</v>
      </c>
      <c r="P14" s="90">
        <v>0</v>
      </c>
      <c r="Q14" s="90">
        <v>0</v>
      </c>
      <c r="R14" s="90">
        <v>0</v>
      </c>
      <c r="S14" s="76">
        <f t="shared" si="0"/>
        <v>9.407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0.006</v>
      </c>
      <c r="F15" s="90">
        <v>0.379</v>
      </c>
      <c r="G15" s="90">
        <v>0.985</v>
      </c>
      <c r="H15" s="90">
        <v>1.501</v>
      </c>
      <c r="I15" s="90">
        <v>1.843</v>
      </c>
      <c r="J15" s="90">
        <v>1.98</v>
      </c>
      <c r="K15" s="90">
        <v>1.87</v>
      </c>
      <c r="L15" s="90">
        <v>1.505</v>
      </c>
      <c r="M15" s="90">
        <v>0.976</v>
      </c>
      <c r="N15" s="90">
        <v>0.385</v>
      </c>
      <c r="O15" s="90">
        <v>0.006</v>
      </c>
      <c r="P15" s="90">
        <v>0</v>
      </c>
      <c r="Q15" s="90">
        <v>0</v>
      </c>
      <c r="R15" s="90">
        <v>0</v>
      </c>
      <c r="S15" s="76">
        <f t="shared" si="0"/>
        <v>11.435999999999998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0.008</v>
      </c>
      <c r="F16" s="90">
        <v>0.319</v>
      </c>
      <c r="G16" s="90">
        <v>0.834</v>
      </c>
      <c r="H16" s="90">
        <v>0.591</v>
      </c>
      <c r="I16" s="90">
        <v>0.919</v>
      </c>
      <c r="J16" s="90">
        <v>0.584</v>
      </c>
      <c r="K16" s="90">
        <v>0.202</v>
      </c>
      <c r="L16" s="90">
        <v>0.175</v>
      </c>
      <c r="M16" s="90">
        <v>0.088</v>
      </c>
      <c r="N16" s="90">
        <v>0.015</v>
      </c>
      <c r="O16" s="90">
        <v>0</v>
      </c>
      <c r="P16" s="90">
        <v>0</v>
      </c>
      <c r="Q16" s="90">
        <v>0</v>
      </c>
      <c r="R16" s="90">
        <v>0</v>
      </c>
      <c r="S16" s="76">
        <f t="shared" si="0"/>
        <v>3.7350000000000003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0.009</v>
      </c>
      <c r="F17" s="90">
        <v>0.363</v>
      </c>
      <c r="G17" s="90">
        <v>0.922</v>
      </c>
      <c r="H17" s="90">
        <v>1.453</v>
      </c>
      <c r="I17" s="90">
        <v>1.755</v>
      </c>
      <c r="J17" s="90">
        <v>1.866</v>
      </c>
      <c r="K17" s="90">
        <v>1.784</v>
      </c>
      <c r="L17" s="90">
        <v>1.465</v>
      </c>
      <c r="M17" s="90">
        <v>0.963</v>
      </c>
      <c r="N17" s="90">
        <v>0.369</v>
      </c>
      <c r="O17" s="90">
        <v>0.007</v>
      </c>
      <c r="P17" s="90">
        <v>0</v>
      </c>
      <c r="Q17" s="90">
        <v>0</v>
      </c>
      <c r="R17" s="90">
        <v>0</v>
      </c>
      <c r="S17" s="76">
        <f t="shared" si="0"/>
        <v>10.956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0.01</v>
      </c>
      <c r="F18" s="90">
        <v>0.299</v>
      </c>
      <c r="G18" s="90">
        <v>0.891</v>
      </c>
      <c r="H18" s="90">
        <v>1.286</v>
      </c>
      <c r="I18" s="90">
        <v>1.483</v>
      </c>
      <c r="J18" s="90">
        <v>1.014</v>
      </c>
      <c r="K18" s="90">
        <v>0.948</v>
      </c>
      <c r="L18" s="90">
        <v>1.234</v>
      </c>
      <c r="M18" s="90">
        <v>0.671</v>
      </c>
      <c r="N18" s="90">
        <v>0.211</v>
      </c>
      <c r="O18" s="90">
        <v>0.004</v>
      </c>
      <c r="P18" s="90">
        <v>0</v>
      </c>
      <c r="Q18" s="90">
        <v>0</v>
      </c>
      <c r="R18" s="90">
        <v>0</v>
      </c>
      <c r="S18" s="76">
        <f t="shared" si="0"/>
        <v>8.050999999999998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</v>
      </c>
      <c r="F19" s="90">
        <v>0.004</v>
      </c>
      <c r="G19" s="90">
        <v>0.029</v>
      </c>
      <c r="H19" s="90">
        <v>0.06</v>
      </c>
      <c r="I19" s="90">
        <v>0.179</v>
      </c>
      <c r="J19" s="90">
        <v>0.496</v>
      </c>
      <c r="K19" s="90">
        <v>1.169</v>
      </c>
      <c r="L19" s="90">
        <v>0.976</v>
      </c>
      <c r="M19" s="90">
        <v>0.615</v>
      </c>
      <c r="N19" s="90">
        <v>0.089</v>
      </c>
      <c r="O19" s="90">
        <v>0</v>
      </c>
      <c r="P19" s="90">
        <v>0</v>
      </c>
      <c r="Q19" s="90">
        <v>0</v>
      </c>
      <c r="R19" s="90">
        <v>0</v>
      </c>
      <c r="S19" s="76">
        <f t="shared" si="0"/>
        <v>3.6170000000000004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0.002</v>
      </c>
      <c r="F20" s="90">
        <v>0.446</v>
      </c>
      <c r="G20" s="90">
        <v>0.849</v>
      </c>
      <c r="H20" s="90">
        <v>1.523</v>
      </c>
      <c r="I20" s="90">
        <v>1.466</v>
      </c>
      <c r="J20" s="90">
        <v>1.589</v>
      </c>
      <c r="K20" s="90">
        <v>1.151</v>
      </c>
      <c r="L20" s="90">
        <v>1.542</v>
      </c>
      <c r="M20" s="90">
        <v>1.046</v>
      </c>
      <c r="N20" s="90">
        <v>0.419</v>
      </c>
      <c r="O20" s="90">
        <v>0.008</v>
      </c>
      <c r="P20" s="90">
        <v>0</v>
      </c>
      <c r="Q20" s="90">
        <v>0</v>
      </c>
      <c r="R20" s="90">
        <v>0</v>
      </c>
      <c r="S20" s="76">
        <f aca="true" t="shared" si="2" ref="S20:S33">IF(U20=0,"",SUM(B20:R20))</f>
        <v>10.040999999999999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0.007</v>
      </c>
      <c r="F21" s="90">
        <v>0.372</v>
      </c>
      <c r="G21" s="90">
        <v>0.849</v>
      </c>
      <c r="H21" s="90">
        <v>1.441</v>
      </c>
      <c r="I21" s="90">
        <v>1.772</v>
      </c>
      <c r="J21" s="90">
        <v>1.919</v>
      </c>
      <c r="K21" s="90">
        <v>1.821</v>
      </c>
      <c r="L21" s="90">
        <v>1.498</v>
      </c>
      <c r="M21" s="90">
        <v>0.999</v>
      </c>
      <c r="N21" s="90">
        <v>0.392</v>
      </c>
      <c r="O21" s="90">
        <v>0.006</v>
      </c>
      <c r="P21" s="90">
        <v>0</v>
      </c>
      <c r="Q21" s="90">
        <v>0</v>
      </c>
      <c r="R21" s="90">
        <v>0</v>
      </c>
      <c r="S21" s="76">
        <f t="shared" si="2"/>
        <v>11.075999999999999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</v>
      </c>
      <c r="E22" s="90">
        <v>0.004</v>
      </c>
      <c r="F22" s="90">
        <v>0.099</v>
      </c>
      <c r="G22" s="90">
        <v>0.206</v>
      </c>
      <c r="H22" s="90">
        <v>1.058</v>
      </c>
      <c r="I22" s="90">
        <v>1.782</v>
      </c>
      <c r="J22" s="90">
        <v>1.92</v>
      </c>
      <c r="K22" s="90">
        <v>1.854</v>
      </c>
      <c r="L22" s="90">
        <v>1.542</v>
      </c>
      <c r="M22" s="90">
        <v>1</v>
      </c>
      <c r="N22" s="90">
        <v>0.386</v>
      </c>
      <c r="O22" s="90">
        <v>0.014</v>
      </c>
      <c r="P22" s="90">
        <v>0</v>
      </c>
      <c r="Q22" s="90">
        <v>0</v>
      </c>
      <c r="R22" s="90">
        <v>0</v>
      </c>
      <c r="S22" s="76">
        <f t="shared" si="2"/>
        <v>9.864999999999998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0.006</v>
      </c>
      <c r="F23" s="88">
        <v>0.316</v>
      </c>
      <c r="G23" s="88">
        <v>0.907</v>
      </c>
      <c r="H23" s="88">
        <v>1.426</v>
      </c>
      <c r="I23" s="88">
        <v>1.767</v>
      </c>
      <c r="J23" s="88">
        <v>1.903</v>
      </c>
      <c r="K23" s="88">
        <v>1.803</v>
      </c>
      <c r="L23" s="88">
        <v>1.49</v>
      </c>
      <c r="M23" s="88">
        <v>0.986</v>
      </c>
      <c r="N23" s="88">
        <v>0.388</v>
      </c>
      <c r="O23" s="88">
        <v>0.012</v>
      </c>
      <c r="P23" s="88">
        <v>0</v>
      </c>
      <c r="Q23" s="88">
        <v>0</v>
      </c>
      <c r="R23" s="88">
        <v>0</v>
      </c>
      <c r="S23" s="75">
        <f t="shared" si="2"/>
        <v>11.004000000000001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0.006</v>
      </c>
      <c r="F24" s="90">
        <v>0.3</v>
      </c>
      <c r="G24" s="90">
        <v>0.889</v>
      </c>
      <c r="H24" s="90">
        <v>1.414</v>
      </c>
      <c r="I24" s="90">
        <v>1.766</v>
      </c>
      <c r="J24" s="90">
        <v>1.909</v>
      </c>
      <c r="K24" s="90">
        <v>1.82</v>
      </c>
      <c r="L24" s="90">
        <v>1.502</v>
      </c>
      <c r="M24" s="90">
        <v>1.002</v>
      </c>
      <c r="N24" s="90">
        <v>0.409</v>
      </c>
      <c r="O24" s="90">
        <v>0.015</v>
      </c>
      <c r="P24" s="90">
        <v>0</v>
      </c>
      <c r="Q24" s="90">
        <v>0</v>
      </c>
      <c r="R24" s="90">
        <v>0</v>
      </c>
      <c r="S24" s="76">
        <f t="shared" si="2"/>
        <v>11.032000000000002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0.007</v>
      </c>
      <c r="F25" s="90">
        <v>0.311</v>
      </c>
      <c r="G25" s="90">
        <v>0.904</v>
      </c>
      <c r="H25" s="90">
        <v>1.424</v>
      </c>
      <c r="I25" s="90">
        <v>1.766</v>
      </c>
      <c r="J25" s="90">
        <v>1.818</v>
      </c>
      <c r="K25" s="90">
        <v>1.723</v>
      </c>
      <c r="L25" s="90">
        <v>1.518</v>
      </c>
      <c r="M25" s="90">
        <v>1.017</v>
      </c>
      <c r="N25" s="90">
        <v>0.404</v>
      </c>
      <c r="O25" s="90">
        <v>0.014</v>
      </c>
      <c r="P25" s="90">
        <v>0</v>
      </c>
      <c r="Q25" s="90">
        <v>0</v>
      </c>
      <c r="R25" s="90">
        <v>0</v>
      </c>
      <c r="S25" s="76">
        <f t="shared" si="2"/>
        <v>10.905999999999999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</v>
      </c>
      <c r="F26" s="90">
        <v>0.137</v>
      </c>
      <c r="G26" s="90">
        <v>0.641</v>
      </c>
      <c r="H26" s="90">
        <v>1.139</v>
      </c>
      <c r="I26" s="90">
        <v>1.637</v>
      </c>
      <c r="J26" s="90">
        <v>1.837</v>
      </c>
      <c r="K26" s="90">
        <v>1.689</v>
      </c>
      <c r="L26" s="90">
        <v>1.526</v>
      </c>
      <c r="M26" s="90">
        <v>0.829</v>
      </c>
      <c r="N26" s="90">
        <v>0.396</v>
      </c>
      <c r="O26" s="90">
        <v>0.013</v>
      </c>
      <c r="P26" s="90">
        <v>0</v>
      </c>
      <c r="Q26" s="90">
        <v>0</v>
      </c>
      <c r="R26" s="90">
        <v>0</v>
      </c>
      <c r="S26" s="76">
        <f t="shared" si="2"/>
        <v>9.844000000000001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</v>
      </c>
      <c r="F27" s="90">
        <v>0.043</v>
      </c>
      <c r="G27" s="90">
        <v>0.403</v>
      </c>
      <c r="H27" s="90">
        <v>0.782</v>
      </c>
      <c r="I27" s="90">
        <v>1.199</v>
      </c>
      <c r="J27" s="90">
        <v>1.962</v>
      </c>
      <c r="K27" s="90">
        <v>0.679</v>
      </c>
      <c r="L27" s="90">
        <v>0.311</v>
      </c>
      <c r="M27" s="90">
        <v>0.221</v>
      </c>
      <c r="N27" s="90">
        <v>0.059</v>
      </c>
      <c r="O27" s="90">
        <v>0</v>
      </c>
      <c r="P27" s="90">
        <v>0</v>
      </c>
      <c r="Q27" s="90">
        <v>0</v>
      </c>
      <c r="R27" s="90">
        <v>0</v>
      </c>
      <c r="S27" s="76">
        <f t="shared" si="2"/>
        <v>5.659000000000001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0.002</v>
      </c>
      <c r="F28" s="90">
        <v>0.32</v>
      </c>
      <c r="G28" s="90">
        <v>0.944</v>
      </c>
      <c r="H28" s="90">
        <v>1.473</v>
      </c>
      <c r="I28" s="90">
        <v>1.87</v>
      </c>
      <c r="J28" s="90">
        <v>0.55</v>
      </c>
      <c r="K28" s="90">
        <v>0.96</v>
      </c>
      <c r="L28" s="90">
        <v>1.676</v>
      </c>
      <c r="M28" s="90">
        <v>1.141</v>
      </c>
      <c r="N28" s="90">
        <v>0.48</v>
      </c>
      <c r="O28" s="90">
        <v>0.011</v>
      </c>
      <c r="P28" s="90">
        <v>0</v>
      </c>
      <c r="Q28" s="90">
        <v>0</v>
      </c>
      <c r="R28" s="90">
        <v>0</v>
      </c>
      <c r="S28" s="76">
        <f t="shared" si="2"/>
        <v>9.427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0.001</v>
      </c>
      <c r="F29" s="90">
        <v>0.318</v>
      </c>
      <c r="G29" s="90">
        <v>0.946</v>
      </c>
      <c r="H29" s="90">
        <v>1.488</v>
      </c>
      <c r="I29" s="90">
        <v>1.838</v>
      </c>
      <c r="J29" s="90">
        <v>1.978</v>
      </c>
      <c r="K29" s="90">
        <v>1.665</v>
      </c>
      <c r="L29" s="90">
        <v>1.044</v>
      </c>
      <c r="M29" s="90">
        <v>1.044</v>
      </c>
      <c r="N29" s="90">
        <v>0.469</v>
      </c>
      <c r="O29" s="90">
        <v>0.011</v>
      </c>
      <c r="P29" s="90">
        <v>0</v>
      </c>
      <c r="Q29" s="90">
        <v>0</v>
      </c>
      <c r="R29" s="90">
        <v>0</v>
      </c>
      <c r="S29" s="76">
        <f t="shared" si="2"/>
        <v>10.802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</v>
      </c>
      <c r="F30" s="90">
        <v>0.295</v>
      </c>
      <c r="G30" s="90">
        <v>0.892</v>
      </c>
      <c r="H30" s="90">
        <v>1.426</v>
      </c>
      <c r="I30" s="90">
        <v>1.654</v>
      </c>
      <c r="J30" s="90">
        <v>1.665</v>
      </c>
      <c r="K30" s="90">
        <v>1.683</v>
      </c>
      <c r="L30" s="90">
        <v>1.543</v>
      </c>
      <c r="M30" s="90">
        <v>1.078</v>
      </c>
      <c r="N30" s="90">
        <v>0.468</v>
      </c>
      <c r="O30" s="90">
        <v>0.012</v>
      </c>
      <c r="P30" s="90">
        <v>0</v>
      </c>
      <c r="Q30" s="90">
        <v>0</v>
      </c>
      <c r="R30" s="90">
        <v>0</v>
      </c>
      <c r="S30" s="76">
        <f t="shared" si="2"/>
        <v>10.716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</v>
      </c>
      <c r="E31" s="90">
        <v>0</v>
      </c>
      <c r="F31" s="90">
        <v>0.005</v>
      </c>
      <c r="G31" s="90">
        <v>0.22</v>
      </c>
      <c r="H31" s="90">
        <v>0.479</v>
      </c>
      <c r="I31" s="90">
        <v>1.253</v>
      </c>
      <c r="J31" s="90">
        <v>1.353</v>
      </c>
      <c r="K31" s="90">
        <v>1.29</v>
      </c>
      <c r="L31" s="90">
        <v>1.288</v>
      </c>
      <c r="M31" s="90">
        <v>1.001</v>
      </c>
      <c r="N31" s="90">
        <v>0.467</v>
      </c>
      <c r="O31" s="90">
        <v>0.014</v>
      </c>
      <c r="P31" s="90">
        <v>0</v>
      </c>
      <c r="Q31" s="90">
        <v>0</v>
      </c>
      <c r="R31" s="90">
        <v>0</v>
      </c>
      <c r="S31" s="76">
        <f t="shared" si="2"/>
        <v>7.369999999999999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</v>
      </c>
      <c r="E32" s="90">
        <v>0</v>
      </c>
      <c r="F32" s="90">
        <v>0.275</v>
      </c>
      <c r="G32" s="90">
        <v>0.863</v>
      </c>
      <c r="H32" s="90">
        <v>1.392</v>
      </c>
      <c r="I32" s="90">
        <v>1.758</v>
      </c>
      <c r="J32" s="90">
        <v>1.904</v>
      </c>
      <c r="K32" s="90">
        <v>1.848</v>
      </c>
      <c r="L32" s="90">
        <v>1.731</v>
      </c>
      <c r="M32" s="90">
        <v>0.166</v>
      </c>
      <c r="N32" s="90">
        <v>0.22</v>
      </c>
      <c r="O32" s="90">
        <v>0.008</v>
      </c>
      <c r="P32" s="90">
        <v>0</v>
      </c>
      <c r="Q32" s="90">
        <v>0</v>
      </c>
      <c r="R32" s="90">
        <v>0</v>
      </c>
      <c r="S32" s="76">
        <f t="shared" si="2"/>
        <v>10.165000000000001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</v>
      </c>
      <c r="E33" s="90">
        <v>0.004</v>
      </c>
      <c r="F33" s="90">
        <v>0.143</v>
      </c>
      <c r="G33" s="90">
        <v>0.874</v>
      </c>
      <c r="H33" s="90">
        <v>1.352</v>
      </c>
      <c r="I33" s="90">
        <v>1.674</v>
      </c>
      <c r="J33" s="90">
        <v>2.013</v>
      </c>
      <c r="K33" s="90">
        <v>1.32</v>
      </c>
      <c r="L33" s="90">
        <v>1.603</v>
      </c>
      <c r="M33" s="90">
        <v>0.785</v>
      </c>
      <c r="N33" s="90">
        <v>0.476</v>
      </c>
      <c r="O33" s="90">
        <v>0.033</v>
      </c>
      <c r="P33" s="90">
        <v>0</v>
      </c>
      <c r="Q33" s="90">
        <v>0</v>
      </c>
      <c r="R33" s="90">
        <v>0</v>
      </c>
      <c r="S33" s="76">
        <f t="shared" si="2"/>
        <v>10.277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</v>
      </c>
      <c r="E34" s="81">
        <f t="shared" si="4"/>
        <v>0.17400000000000007</v>
      </c>
      <c r="F34" s="81">
        <f t="shared" si="4"/>
        <v>7.557999999999999</v>
      </c>
      <c r="G34" s="81">
        <f t="shared" si="4"/>
        <v>22.15599999999999</v>
      </c>
      <c r="H34" s="81">
        <f t="shared" si="4"/>
        <v>35.339999999999996</v>
      </c>
      <c r="I34" s="81">
        <f t="shared" si="4"/>
        <v>45.44799999999999</v>
      </c>
      <c r="J34" s="81">
        <f t="shared" si="4"/>
        <v>49.053000000000004</v>
      </c>
      <c r="K34" s="81">
        <f t="shared" si="4"/>
        <v>43.89300000000001</v>
      </c>
      <c r="L34" s="81">
        <f aca="true" t="shared" si="5" ref="L34:R34">IF(L37=0,"",SUM(L3:L33))</f>
        <v>38.125</v>
      </c>
      <c r="M34" s="81">
        <f t="shared" si="5"/>
        <v>24.449</v>
      </c>
      <c r="N34" s="81">
        <f t="shared" si="5"/>
        <v>9.626000000000005</v>
      </c>
      <c r="O34" s="81">
        <f t="shared" si="5"/>
        <v>0.2560000000000001</v>
      </c>
      <c r="P34" s="81">
        <f t="shared" si="5"/>
        <v>0</v>
      </c>
      <c r="Q34" s="81">
        <f t="shared" si="5"/>
        <v>0</v>
      </c>
      <c r="R34" s="81">
        <f t="shared" si="5"/>
        <v>0</v>
      </c>
      <c r="S34" s="77">
        <f>SUM(B3:R33)</f>
        <v>276.07800000000015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0.005612903225806454</v>
      </c>
      <c r="F35" s="51">
        <f t="shared" si="6"/>
        <v>0.24380645161290318</v>
      </c>
      <c r="G35" s="51">
        <f t="shared" si="6"/>
        <v>0.7147096774193545</v>
      </c>
      <c r="H35" s="51">
        <f t="shared" si="6"/>
        <v>1.14</v>
      </c>
      <c r="I35" s="51">
        <f t="shared" si="6"/>
        <v>1.466064516129032</v>
      </c>
      <c r="J35" s="51">
        <f t="shared" si="6"/>
        <v>1.5823548387096775</v>
      </c>
      <c r="K35" s="51">
        <f t="shared" si="6"/>
        <v>1.415903225806452</v>
      </c>
      <c r="L35" s="51">
        <f aca="true" t="shared" si="7" ref="L35:R35">IF(L37=0,"",AVERAGE(L3:L33))</f>
        <v>1.2298387096774193</v>
      </c>
      <c r="M35" s="51">
        <f t="shared" si="7"/>
        <v>0.7886774193548388</v>
      </c>
      <c r="N35" s="51">
        <f t="shared" si="7"/>
        <v>0.3105161290322582</v>
      </c>
      <c r="O35" s="51">
        <f t="shared" si="7"/>
        <v>0.008258064516129036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8">
        <f>AVERAGE(S3:S33)</f>
        <v>8.90574193548387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0.031</v>
      </c>
      <c r="F36" s="51">
        <f t="shared" si="8"/>
        <v>0.472</v>
      </c>
      <c r="G36" s="51">
        <f t="shared" si="8"/>
        <v>1.088</v>
      </c>
      <c r="H36" s="51">
        <f t="shared" si="8"/>
        <v>1.59</v>
      </c>
      <c r="I36" s="51">
        <f t="shared" si="8"/>
        <v>1.893</v>
      </c>
      <c r="J36" s="51">
        <f t="shared" si="8"/>
        <v>2.131</v>
      </c>
      <c r="K36" s="51">
        <f t="shared" si="8"/>
        <v>1.897</v>
      </c>
      <c r="L36" s="51">
        <f aca="true" t="shared" si="9" ref="L36:R36">IF(L37=0,"",MAX(L3:L33))</f>
        <v>1.731</v>
      </c>
      <c r="M36" s="51">
        <f t="shared" si="9"/>
        <v>1.141</v>
      </c>
      <c r="N36" s="51">
        <f t="shared" si="9"/>
        <v>0.48</v>
      </c>
      <c r="O36" s="51">
        <f t="shared" si="9"/>
        <v>0.033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8">
        <f>MAX(S3:S33)</f>
        <v>11.906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28</v>
      </c>
      <c r="B1" s="2"/>
      <c r="C1" s="2"/>
      <c r="D1" s="2"/>
      <c r="E1" s="2"/>
      <c r="F1" s="2"/>
      <c r="G1" s="2"/>
      <c r="H1" s="2"/>
      <c r="I1" s="65">
        <f>'1月'!P1</f>
        <v>2021</v>
      </c>
      <c r="J1" s="63" t="s">
        <v>1</v>
      </c>
      <c r="K1" s="64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1" t="s">
        <v>21</v>
      </c>
    </row>
    <row r="4" spans="1:13" ht="18" customHeight="1">
      <c r="A4" s="12" t="s">
        <v>22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'1月'!S3</f>
        <v>10.433</v>
      </c>
      <c r="C5" s="18">
        <f>'2月'!S3</f>
        <v>6.5409999999999995</v>
      </c>
      <c r="D5" s="18">
        <f>'3月'!S3</f>
        <v>14.904</v>
      </c>
      <c r="E5" s="18">
        <f>'4月'!S3</f>
        <v>21.349999999999998</v>
      </c>
      <c r="F5" s="18">
        <f>'5月'!S3</f>
        <v>17.288</v>
      </c>
      <c r="G5" s="18">
        <f>'6月'!S3</f>
        <v>29.28</v>
      </c>
      <c r="H5" s="18">
        <f>'7月'!S3</f>
        <v>3.046</v>
      </c>
      <c r="I5" s="18">
        <f>'8月'!S3</f>
        <v>28.042999999999996</v>
      </c>
      <c r="J5" s="18">
        <f>'9月'!S3</f>
        <v>1.964</v>
      </c>
      <c r="K5" s="18">
        <f>'10月'!S3</f>
        <v>1.1809999999999998</v>
      </c>
      <c r="L5" s="18">
        <f>'11月'!S3</f>
        <v>10.183</v>
      </c>
      <c r="M5" s="19">
        <f>'12月'!S3</f>
        <v>8.26</v>
      </c>
    </row>
    <row r="6" spans="1:13" ht="19.5" customHeight="1">
      <c r="A6" s="20">
        <v>2</v>
      </c>
      <c r="B6" s="21">
        <f>'1月'!S4</f>
        <v>10.172</v>
      </c>
      <c r="C6" s="22">
        <f>'2月'!S4</f>
        <v>10.835999999999999</v>
      </c>
      <c r="D6" s="22">
        <f>'3月'!S4</f>
        <v>3.261</v>
      </c>
      <c r="E6" s="22">
        <f>'4月'!S4</f>
        <v>22.224000000000004</v>
      </c>
      <c r="F6" s="22">
        <f>'5月'!S4</f>
        <v>16.127</v>
      </c>
      <c r="G6" s="22">
        <f>'6月'!S4</f>
        <v>19.253999999999998</v>
      </c>
      <c r="H6" s="22">
        <f>'7月'!S4</f>
        <v>2.1390000000000002</v>
      </c>
      <c r="I6" s="22">
        <f>'8月'!S4</f>
        <v>21.615</v>
      </c>
      <c r="J6" s="22">
        <f>'9月'!S4</f>
        <v>3.661</v>
      </c>
      <c r="K6" s="22">
        <f>'10月'!S4</f>
        <v>19.285</v>
      </c>
      <c r="L6" s="22">
        <f>'11月'!S4</f>
        <v>10.383000000000001</v>
      </c>
      <c r="M6" s="23">
        <f>'12月'!S4</f>
        <v>11.906</v>
      </c>
    </row>
    <row r="7" spans="1:13" ht="19.5" customHeight="1">
      <c r="A7" s="20">
        <v>3</v>
      </c>
      <c r="B7" s="21">
        <f>'1月'!S5</f>
        <v>8.174</v>
      </c>
      <c r="C7" s="22">
        <f>'2月'!S5</f>
        <v>13.443</v>
      </c>
      <c r="D7" s="22">
        <f>'3月'!S5</f>
        <v>21.115</v>
      </c>
      <c r="E7" s="22">
        <f>'4月'!S5</f>
        <v>21.212000000000003</v>
      </c>
      <c r="F7" s="22">
        <f>'5月'!S5</f>
        <v>22.914999999999996</v>
      </c>
      <c r="G7" s="22">
        <f>'6月'!S5</f>
        <v>25.025999999999996</v>
      </c>
      <c r="H7" s="22">
        <f>'7月'!S5</f>
        <v>7.1960000000000015</v>
      </c>
      <c r="I7" s="22">
        <f>'8月'!S5</f>
        <v>22.368999999999996</v>
      </c>
      <c r="J7" s="22">
        <f>'9月'!S5</f>
        <v>5.638999999999999</v>
      </c>
      <c r="K7" s="22">
        <f>'10月'!S5</f>
        <v>19.708</v>
      </c>
      <c r="L7" s="22">
        <f>'11月'!S5</f>
        <v>13.557</v>
      </c>
      <c r="M7" s="23">
        <f>'12月'!S5</f>
        <v>8.921</v>
      </c>
    </row>
    <row r="8" spans="1:13" ht="19.5" customHeight="1">
      <c r="A8" s="20">
        <v>4</v>
      </c>
      <c r="B8" s="21">
        <f>'1月'!S6</f>
        <v>11.448000000000002</v>
      </c>
      <c r="C8" s="22">
        <f>'2月'!S6</f>
        <v>15.081999999999999</v>
      </c>
      <c r="D8" s="22">
        <f>'3月'!S6</f>
        <v>17.24</v>
      </c>
      <c r="E8" s="22">
        <f>'4月'!S6</f>
        <v>10.186</v>
      </c>
      <c r="F8" s="22">
        <f>'5月'!S6</f>
        <v>26.853</v>
      </c>
      <c r="G8" s="22">
        <f>'6月'!S6</f>
        <v>1.2710000000000001</v>
      </c>
      <c r="H8" s="22">
        <f>'7月'!S6</f>
        <v>5.553000000000001</v>
      </c>
      <c r="I8" s="22">
        <f>'8月'!S6</f>
        <v>28.197999999999997</v>
      </c>
      <c r="J8" s="22">
        <f>'9月'!S6</f>
        <v>6.495</v>
      </c>
      <c r="K8" s="22">
        <f>'10月'!S6</f>
        <v>18.654000000000003</v>
      </c>
      <c r="L8" s="22">
        <f>'11月'!S6</f>
        <v>13.232999999999999</v>
      </c>
      <c r="M8" s="23">
        <f>'12月'!S6</f>
        <v>11.282999999999998</v>
      </c>
    </row>
    <row r="9" spans="1:13" ht="19.5" customHeight="1">
      <c r="A9" s="20">
        <v>5</v>
      </c>
      <c r="B9" s="21">
        <f>'1月'!S7</f>
        <v>6.1819999999999995</v>
      </c>
      <c r="C9" s="22">
        <f>'2月'!S7</f>
        <v>15.594000000000001</v>
      </c>
      <c r="D9" s="22">
        <f>'3月'!S7</f>
        <v>12.043999999999999</v>
      </c>
      <c r="E9" s="22">
        <f>'4月'!S7</f>
        <v>3.2450000000000006</v>
      </c>
      <c r="F9" s="22">
        <f>'5月'!S7</f>
        <v>12.204</v>
      </c>
      <c r="G9" s="22">
        <f>'6月'!S7</f>
        <v>21.337000000000003</v>
      </c>
      <c r="H9" s="22">
        <f>'7月'!S7</f>
        <v>6.491999999999999</v>
      </c>
      <c r="I9" s="22">
        <f>'8月'!S7</f>
        <v>27.73</v>
      </c>
      <c r="J9" s="22">
        <f>'9月'!S7</f>
        <v>14.676</v>
      </c>
      <c r="K9" s="22">
        <f>'10月'!S7</f>
        <v>17.939</v>
      </c>
      <c r="L9" s="22">
        <f>'11月'!S7</f>
        <v>10.676</v>
      </c>
      <c r="M9" s="23">
        <f>'12月'!S7</f>
        <v>11.307999999999998</v>
      </c>
    </row>
    <row r="10" spans="1:13" ht="19.5" customHeight="1">
      <c r="A10" s="20">
        <v>6</v>
      </c>
      <c r="B10" s="21">
        <f>'1月'!S8</f>
        <v>7.3629999999999995</v>
      </c>
      <c r="C10" s="22">
        <f>'2月'!S8</f>
        <v>15.127</v>
      </c>
      <c r="D10" s="22">
        <f>'3月'!S8</f>
        <v>14.905</v>
      </c>
      <c r="E10" s="22">
        <f>'4月'!S8</f>
        <v>15.661999999999999</v>
      </c>
      <c r="F10" s="22">
        <f>'5月'!S8</f>
        <v>22.814</v>
      </c>
      <c r="G10" s="22">
        <f>'6月'!S8</f>
        <v>11.486</v>
      </c>
      <c r="H10" s="22">
        <f>'7月'!S8</f>
        <v>11.691999999999998</v>
      </c>
      <c r="I10" s="22">
        <f>'8月'!S8</f>
        <v>27.978</v>
      </c>
      <c r="J10" s="22">
        <f>'9月'!S8</f>
        <v>8.46</v>
      </c>
      <c r="K10" s="22">
        <f>'10月'!S8</f>
        <v>7.659999999999999</v>
      </c>
      <c r="L10" s="22">
        <f>'11月'!S8</f>
        <v>13.850000000000001</v>
      </c>
      <c r="M10" s="23">
        <f>'12月'!S8</f>
        <v>8.218</v>
      </c>
    </row>
    <row r="11" spans="1:13" ht="19.5" customHeight="1">
      <c r="A11" s="20">
        <v>7</v>
      </c>
      <c r="B11" s="21">
        <f>'1月'!S9</f>
        <v>10.701</v>
      </c>
      <c r="C11" s="22">
        <f>'2月'!S9</f>
        <v>14.374</v>
      </c>
      <c r="D11" s="22">
        <f>'3月'!S9</f>
        <v>14.758999999999999</v>
      </c>
      <c r="E11" s="22">
        <f>'4月'!S9</f>
        <v>23.721999999999998</v>
      </c>
      <c r="F11" s="22">
        <f>'5月'!S9</f>
        <v>10.371999999999998</v>
      </c>
      <c r="G11" s="22">
        <f>'6月'!S9</f>
        <v>17.505999999999997</v>
      </c>
      <c r="H11" s="22">
        <f>'7月'!S9</f>
        <v>12.879999999999999</v>
      </c>
      <c r="I11" s="22">
        <f>'8月'!S9</f>
        <v>20.072000000000003</v>
      </c>
      <c r="J11" s="22">
        <f>'9月'!S9</f>
        <v>24.349000000000004</v>
      </c>
      <c r="K11" s="22">
        <f>'10月'!S9</f>
        <v>4.933</v>
      </c>
      <c r="L11" s="22">
        <f>'11月'!S9</f>
        <v>13.579999999999998</v>
      </c>
      <c r="M11" s="23">
        <f>'12月'!S9</f>
        <v>4.829000000000001</v>
      </c>
    </row>
    <row r="12" spans="1:13" ht="19.5" customHeight="1">
      <c r="A12" s="20">
        <v>8</v>
      </c>
      <c r="B12" s="21">
        <f>'1月'!S10</f>
        <v>11.547</v>
      </c>
      <c r="C12" s="22">
        <f>'2月'!S10</f>
        <v>10.65</v>
      </c>
      <c r="D12" s="22">
        <f>'3月'!S10</f>
        <v>3.0460000000000003</v>
      </c>
      <c r="E12" s="22">
        <f>'4月'!S10</f>
        <v>22.017999999999997</v>
      </c>
      <c r="F12" s="22">
        <f>'5月'!S10</f>
        <v>21.615000000000002</v>
      </c>
      <c r="G12" s="22">
        <f>'6月'!S10</f>
        <v>17.106</v>
      </c>
      <c r="H12" s="22">
        <f>'7月'!S10</f>
        <v>4.068</v>
      </c>
      <c r="I12" s="22">
        <f>'8月'!S10</f>
        <v>2.6160000000000005</v>
      </c>
      <c r="J12" s="22">
        <f>'9月'!S10</f>
        <v>7.963000000000001</v>
      </c>
      <c r="K12" s="22">
        <f>'10月'!S10</f>
        <v>18.273999999999997</v>
      </c>
      <c r="L12" s="22">
        <f>'11月'!S10</f>
        <v>13.076999999999998</v>
      </c>
      <c r="M12" s="23">
        <f>'12月'!S10</f>
        <v>0.7030000000000001</v>
      </c>
    </row>
    <row r="13" spans="1:13" ht="19.5" customHeight="1">
      <c r="A13" s="20">
        <v>9</v>
      </c>
      <c r="B13" s="21">
        <f>'1月'!S11</f>
        <v>12.082</v>
      </c>
      <c r="C13" s="22">
        <f>'2月'!S11</f>
        <v>15.466999999999999</v>
      </c>
      <c r="D13" s="22">
        <f>'3月'!S11</f>
        <v>14.909</v>
      </c>
      <c r="E13" s="22">
        <f>'4月'!S11</f>
        <v>21.814999999999998</v>
      </c>
      <c r="F13" s="22">
        <f>'5月'!S11</f>
        <v>21.601</v>
      </c>
      <c r="G13" s="22">
        <f>'6月'!S11</f>
        <v>30.190999999999995</v>
      </c>
      <c r="H13" s="22">
        <f>'7月'!S11</f>
        <v>4.944000000000001</v>
      </c>
      <c r="I13" s="22">
        <f>'8月'!S11</f>
        <v>10.106000000000002</v>
      </c>
      <c r="J13" s="22">
        <f>'9月'!S11</f>
        <v>6.6000000000000005</v>
      </c>
      <c r="K13" s="22">
        <f>'10月'!S11</f>
        <v>6.577</v>
      </c>
      <c r="L13" s="22">
        <f>'11月'!S11</f>
        <v>1.9400000000000002</v>
      </c>
      <c r="M13" s="23">
        <f>'12月'!S11</f>
        <v>9.119</v>
      </c>
    </row>
    <row r="14" spans="1:13" ht="19.5" customHeight="1">
      <c r="A14" s="24">
        <v>10</v>
      </c>
      <c r="B14" s="25">
        <f>'1月'!S12</f>
        <v>12.658000000000001</v>
      </c>
      <c r="C14" s="26">
        <f>'2月'!S12</f>
        <v>15.373000000000001</v>
      </c>
      <c r="D14" s="26">
        <f>'3月'!S12</f>
        <v>21.253999999999998</v>
      </c>
      <c r="E14" s="26">
        <f>'4月'!S12</f>
        <v>24.591</v>
      </c>
      <c r="F14" s="26">
        <f>'5月'!S12</f>
        <v>27.877000000000002</v>
      </c>
      <c r="G14" s="26">
        <f>'6月'!S12</f>
        <v>28.823000000000004</v>
      </c>
      <c r="H14" s="26">
        <f>'7月'!S12</f>
        <v>13.389</v>
      </c>
      <c r="I14" s="26">
        <f>'8月'!S12</f>
        <v>27.314000000000004</v>
      </c>
      <c r="J14" s="26">
        <f>'9月'!S12</f>
        <v>20.035000000000004</v>
      </c>
      <c r="K14" s="26">
        <f>'10月'!S12</f>
        <v>14.512000000000002</v>
      </c>
      <c r="L14" s="26">
        <f>'11月'!S12</f>
        <v>10.87</v>
      </c>
      <c r="M14" s="27">
        <f>'12月'!S12</f>
        <v>5.265999999999999</v>
      </c>
    </row>
    <row r="15" spans="1:13" ht="19.5" customHeight="1">
      <c r="A15" s="16">
        <v>11</v>
      </c>
      <c r="B15" s="17">
        <f>'1月'!S13</f>
        <v>7.077999999999999</v>
      </c>
      <c r="C15" s="18">
        <f>'2月'!S13</f>
        <v>15.004999999999999</v>
      </c>
      <c r="D15" s="18">
        <f>'3月'!S13</f>
        <v>21.394999999999996</v>
      </c>
      <c r="E15" s="18">
        <f>'4月'!S13</f>
        <v>26.364000000000004</v>
      </c>
      <c r="F15" s="18">
        <f>'5月'!S13</f>
        <v>16.833</v>
      </c>
      <c r="G15" s="18">
        <f>'6月'!S13</f>
        <v>28.328999999999997</v>
      </c>
      <c r="H15" s="18">
        <f>'7月'!S13</f>
        <v>17.331999999999997</v>
      </c>
      <c r="I15" s="18">
        <f>'8月'!S13</f>
        <v>20.666999999999998</v>
      </c>
      <c r="J15" s="18">
        <f>'9月'!S13</f>
        <v>7.406</v>
      </c>
      <c r="K15" s="18">
        <f>'10月'!S13</f>
        <v>17.415</v>
      </c>
      <c r="L15" s="18">
        <f>'11月'!S13</f>
        <v>14.015</v>
      </c>
      <c r="M15" s="19">
        <f>'12月'!S13</f>
        <v>10.879</v>
      </c>
    </row>
    <row r="16" spans="1:13" ht="19.5" customHeight="1">
      <c r="A16" s="20">
        <v>12</v>
      </c>
      <c r="B16" s="21">
        <f>'1月'!S14</f>
        <v>3.451</v>
      </c>
      <c r="C16" s="22">
        <f>'2月'!S14</f>
        <v>11.072999999999997</v>
      </c>
      <c r="D16" s="22">
        <f>'3月'!S14</f>
        <v>10.378</v>
      </c>
      <c r="E16" s="22">
        <f>'4月'!S14</f>
        <v>26.220999999999997</v>
      </c>
      <c r="F16" s="22">
        <f>'5月'!S14</f>
        <v>23.177000000000007</v>
      </c>
      <c r="G16" s="22">
        <f>'6月'!S14</f>
        <v>22.051000000000002</v>
      </c>
      <c r="H16" s="22">
        <f>'7月'!S14</f>
        <v>24.365000000000002</v>
      </c>
      <c r="I16" s="22">
        <f>'8月'!S14</f>
        <v>13.078999999999999</v>
      </c>
      <c r="J16" s="22">
        <f>'9月'!S14</f>
        <v>6.828</v>
      </c>
      <c r="K16" s="22">
        <f>'10月'!S14</f>
        <v>3.8080000000000003</v>
      </c>
      <c r="L16" s="22">
        <f>'11月'!S14</f>
        <v>13.445999999999998</v>
      </c>
      <c r="M16" s="23">
        <f>'12月'!S14</f>
        <v>9.407</v>
      </c>
    </row>
    <row r="17" spans="1:13" ht="19.5" customHeight="1">
      <c r="A17" s="20">
        <v>13</v>
      </c>
      <c r="B17" s="21">
        <f>'1月'!S15</f>
        <v>12.387</v>
      </c>
      <c r="C17" s="22">
        <f>'2月'!S15</f>
        <v>15.685</v>
      </c>
      <c r="D17" s="22">
        <f>'3月'!S15</f>
        <v>0.989</v>
      </c>
      <c r="E17" s="22">
        <f>'4月'!S15</f>
        <v>5.478</v>
      </c>
      <c r="F17" s="22">
        <f>'5月'!S15</f>
        <v>5.645999999999999</v>
      </c>
      <c r="G17" s="22">
        <f>'6月'!S15</f>
        <v>21.672</v>
      </c>
      <c r="H17" s="22">
        <f>'7月'!S15</f>
        <v>14.636</v>
      </c>
      <c r="I17" s="22">
        <f>'8月'!S15</f>
        <v>4.48</v>
      </c>
      <c r="J17" s="22">
        <f>'9月'!S15</f>
        <v>19.168</v>
      </c>
      <c r="K17" s="22">
        <f>'10月'!S15</f>
        <v>2.772</v>
      </c>
      <c r="L17" s="22">
        <f>'11月'!S15</f>
        <v>13.609</v>
      </c>
      <c r="M17" s="23">
        <f>'12月'!S15</f>
        <v>11.435999999999998</v>
      </c>
    </row>
    <row r="18" spans="1:13" ht="19.5" customHeight="1">
      <c r="A18" s="20">
        <v>14</v>
      </c>
      <c r="B18" s="21">
        <f>'1月'!S16</f>
        <v>12.074000000000002</v>
      </c>
      <c r="C18" s="22">
        <f>'2月'!S16</f>
        <v>13.484999999999998</v>
      </c>
      <c r="D18" s="22">
        <f>'3月'!S16</f>
        <v>19.298999999999996</v>
      </c>
      <c r="E18" s="22">
        <f>'4月'!S16</f>
        <v>2.7680000000000002</v>
      </c>
      <c r="F18" s="22">
        <f>'5月'!S16</f>
        <v>24.693999999999996</v>
      </c>
      <c r="G18" s="22">
        <f>'6月'!S16</f>
        <v>8.043000000000001</v>
      </c>
      <c r="H18" s="22">
        <f>'7月'!S16</f>
        <v>27.204</v>
      </c>
      <c r="I18" s="22">
        <f>'8月'!S16</f>
        <v>2.786</v>
      </c>
      <c r="J18" s="22">
        <f>'9月'!S16</f>
        <v>10.111000000000002</v>
      </c>
      <c r="K18" s="22">
        <f>'10月'!S16</f>
        <v>17.798000000000002</v>
      </c>
      <c r="L18" s="22">
        <f>'11月'!S16</f>
        <v>13.211000000000002</v>
      </c>
      <c r="M18" s="23">
        <f>'12月'!S16</f>
        <v>3.7350000000000003</v>
      </c>
    </row>
    <row r="19" spans="1:13" ht="19.5" customHeight="1">
      <c r="A19" s="20">
        <v>15</v>
      </c>
      <c r="B19" s="21">
        <f>'1月'!S17</f>
        <v>2.219</v>
      </c>
      <c r="C19" s="22">
        <f>'2月'!S17</f>
        <v>1.339</v>
      </c>
      <c r="D19" s="22">
        <f>'3月'!S17</f>
        <v>20.234</v>
      </c>
      <c r="E19" s="22">
        <f>'4月'!S17</f>
        <v>27.368999999999993</v>
      </c>
      <c r="F19" s="22">
        <f>'5月'!S17</f>
        <v>11.793999999999999</v>
      </c>
      <c r="G19" s="22">
        <f>'6月'!S17</f>
        <v>20.353</v>
      </c>
      <c r="H19" s="22">
        <f>'7月'!S17</f>
        <v>8.208</v>
      </c>
      <c r="I19" s="22">
        <f>'8月'!S17</f>
        <v>4.869999999999999</v>
      </c>
      <c r="J19" s="22">
        <f>'9月'!S17</f>
        <v>16.799000000000003</v>
      </c>
      <c r="K19" s="22">
        <f>'10月'!S17</f>
        <v>16.181</v>
      </c>
      <c r="L19" s="22">
        <f>'11月'!S17</f>
        <v>13.12</v>
      </c>
      <c r="M19" s="23">
        <f>'12月'!S17</f>
        <v>10.956</v>
      </c>
    </row>
    <row r="20" spans="1:13" ht="19.5" customHeight="1">
      <c r="A20" s="20">
        <v>16</v>
      </c>
      <c r="B20" s="21">
        <f>'1月'!S18</f>
        <v>10.902000000000001</v>
      </c>
      <c r="C20" s="22">
        <f>'2月'!S18</f>
        <v>17.102</v>
      </c>
      <c r="D20" s="22">
        <f>'3月'!S18</f>
        <v>16.459999999999997</v>
      </c>
      <c r="E20" s="22">
        <f>'4月'!S18</f>
        <v>18.107</v>
      </c>
      <c r="F20" s="22">
        <f>'5月'!S18</f>
        <v>18.551000000000002</v>
      </c>
      <c r="G20" s="22">
        <f>'6月'!S18</f>
        <v>20.869</v>
      </c>
      <c r="H20" s="22">
        <f>'7月'!S18</f>
        <v>25.697</v>
      </c>
      <c r="I20" s="22">
        <f>'8月'!S18</f>
        <v>8.657</v>
      </c>
      <c r="J20" s="22">
        <f>'9月'!S18</f>
        <v>14.079000000000002</v>
      </c>
      <c r="K20" s="22">
        <f>'10月'!S18</f>
        <v>4.343</v>
      </c>
      <c r="L20" s="22">
        <f>'11月'!S18</f>
        <v>8.201</v>
      </c>
      <c r="M20" s="23">
        <f>'12月'!S18</f>
        <v>8.050999999999998</v>
      </c>
    </row>
    <row r="21" spans="1:13" ht="19.5" customHeight="1">
      <c r="A21" s="20">
        <v>17</v>
      </c>
      <c r="B21" s="21">
        <f>'1月'!S19</f>
        <v>2.3469999999999995</v>
      </c>
      <c r="C21" s="22">
        <f>'2月'!S19</f>
        <v>11.809</v>
      </c>
      <c r="D21" s="22">
        <f>'3月'!S19</f>
        <v>21.412000000000003</v>
      </c>
      <c r="E21" s="22">
        <f>'4月'!S19</f>
        <v>5.564</v>
      </c>
      <c r="F21" s="22">
        <f>'5月'!S19</f>
        <v>6.511000000000001</v>
      </c>
      <c r="G21" s="22">
        <f>'6月'!S19</f>
        <v>26.397000000000002</v>
      </c>
      <c r="H21" s="22">
        <f>'7月'!S19</f>
        <v>29.909999999999997</v>
      </c>
      <c r="I21" s="22">
        <f>'8月'!S19</f>
        <v>4.697</v>
      </c>
      <c r="J21" s="22">
        <f>'9月'!S19</f>
        <v>7.840999999999999</v>
      </c>
      <c r="K21" s="22">
        <f>'10月'!S19</f>
        <v>1.994</v>
      </c>
      <c r="L21" s="22">
        <f>'11月'!S19</f>
        <v>12.647</v>
      </c>
      <c r="M21" s="23">
        <f>'12月'!S19</f>
        <v>3.6170000000000004</v>
      </c>
    </row>
    <row r="22" spans="1:13" ht="19.5" customHeight="1">
      <c r="A22" s="20">
        <v>18</v>
      </c>
      <c r="B22" s="21">
        <f>'1月'!S20</f>
        <v>8.280999999999999</v>
      </c>
      <c r="C22" s="22">
        <f>'2月'!S20</f>
        <v>16.087</v>
      </c>
      <c r="D22" s="22">
        <f>'3月'!S20</f>
        <v>21.786</v>
      </c>
      <c r="E22" s="22">
        <f>'4月'!S20</f>
        <v>20.717</v>
      </c>
      <c r="F22" s="22">
        <f>'5月'!S20</f>
        <v>4.333</v>
      </c>
      <c r="G22" s="22">
        <f>'6月'!S20</f>
        <v>29.082000000000008</v>
      </c>
      <c r="H22" s="22">
        <f>'7月'!S20</f>
        <v>29.443</v>
      </c>
      <c r="I22" s="22">
        <f>'8月'!S20</f>
        <v>15.080000000000002</v>
      </c>
      <c r="J22" s="22">
        <f>'9月'!S20</f>
        <v>2.3049999999999997</v>
      </c>
      <c r="K22" s="22">
        <f>'10月'!S20</f>
        <v>17.631</v>
      </c>
      <c r="L22" s="22">
        <f>'11月'!S20</f>
        <v>9.441999999999998</v>
      </c>
      <c r="M22" s="23">
        <f>'12月'!S20</f>
        <v>10.040999999999999</v>
      </c>
    </row>
    <row r="23" spans="1:13" ht="19.5" customHeight="1">
      <c r="A23" s="20">
        <v>19</v>
      </c>
      <c r="B23" s="21">
        <f>'1月'!S21</f>
        <v>13.551999999999998</v>
      </c>
      <c r="C23" s="22">
        <f>'2月'!S21</f>
        <v>18.079</v>
      </c>
      <c r="D23" s="22">
        <f>'3月'!S21</f>
        <v>15.143999999999998</v>
      </c>
      <c r="E23" s="22">
        <f>'4月'!S21</f>
        <v>26.432000000000002</v>
      </c>
      <c r="F23" s="22">
        <f>'5月'!S21</f>
        <v>4.071</v>
      </c>
      <c r="G23" s="22">
        <f>'6月'!S21</f>
        <v>4.449</v>
      </c>
      <c r="H23" s="22">
        <f>'7月'!S21</f>
        <v>29.134999999999998</v>
      </c>
      <c r="I23" s="22">
        <f>'8月'!S21</f>
        <v>24.037000000000006</v>
      </c>
      <c r="J23" s="22">
        <f>'9月'!S21</f>
        <v>22.205</v>
      </c>
      <c r="K23" s="22">
        <f>'10月'!S21</f>
        <v>5.445</v>
      </c>
      <c r="L23" s="22">
        <f>'11月'!S21</f>
        <v>11.308</v>
      </c>
      <c r="M23" s="23">
        <f>'12月'!S21</f>
        <v>11.075999999999999</v>
      </c>
    </row>
    <row r="24" spans="1:13" ht="19.5" customHeight="1">
      <c r="A24" s="24">
        <v>20</v>
      </c>
      <c r="B24" s="25">
        <f>'1月'!S22</f>
        <v>13.488</v>
      </c>
      <c r="C24" s="26">
        <f>'2月'!S22</f>
        <v>18.057</v>
      </c>
      <c r="D24" s="26">
        <f>'3月'!S22</f>
        <v>10.277999999999999</v>
      </c>
      <c r="E24" s="26">
        <f>'4月'!S22</f>
        <v>26.273000000000003</v>
      </c>
      <c r="F24" s="26">
        <f>'5月'!S22</f>
        <v>13.057</v>
      </c>
      <c r="G24" s="26">
        <f>'6月'!S22</f>
        <v>15.720999999999998</v>
      </c>
      <c r="H24" s="26">
        <f>'7月'!S22</f>
        <v>24.012999999999998</v>
      </c>
      <c r="I24" s="26">
        <f>'8月'!S22</f>
        <v>25.298</v>
      </c>
      <c r="J24" s="26">
        <f>'9月'!S22</f>
        <v>20.558000000000003</v>
      </c>
      <c r="K24" s="26">
        <f>'10月'!S22</f>
        <v>17.731</v>
      </c>
      <c r="L24" s="26">
        <f>'11月'!S22</f>
        <v>10.898</v>
      </c>
      <c r="M24" s="27">
        <f>'12月'!S22</f>
        <v>9.864999999999998</v>
      </c>
    </row>
    <row r="25" spans="1:13" ht="19.5" customHeight="1">
      <c r="A25" s="16">
        <v>21</v>
      </c>
      <c r="B25" s="17">
        <f>'1月'!S23</f>
        <v>12.258999999999999</v>
      </c>
      <c r="C25" s="18">
        <f>'2月'!S23</f>
        <v>16.917</v>
      </c>
      <c r="D25" s="18">
        <f>'3月'!S23</f>
        <v>0.983</v>
      </c>
      <c r="E25" s="18">
        <f>'4月'!S23</f>
        <v>27.760000000000005</v>
      </c>
      <c r="F25" s="18">
        <f>'5月'!S23</f>
        <v>2.536</v>
      </c>
      <c r="G25" s="18">
        <f>'6月'!S23</f>
        <v>27.088000000000005</v>
      </c>
      <c r="H25" s="18">
        <f>'7月'!S23</f>
        <v>23.835</v>
      </c>
      <c r="I25" s="18">
        <f>'8月'!S23</f>
        <v>7.733999999999999</v>
      </c>
      <c r="J25" s="18">
        <f>'9月'!S23</f>
        <v>21.251000000000005</v>
      </c>
      <c r="K25" s="18">
        <f>'10月'!S23</f>
        <v>15.971</v>
      </c>
      <c r="L25" s="18">
        <f>'11月'!S23</f>
        <v>9.859</v>
      </c>
      <c r="M25" s="19">
        <f>'12月'!S23</f>
        <v>11.004000000000001</v>
      </c>
    </row>
    <row r="26" spans="1:13" ht="19.5" customHeight="1">
      <c r="A26" s="20">
        <v>22</v>
      </c>
      <c r="B26" s="21">
        <f>'1月'!S24</f>
        <v>12.372</v>
      </c>
      <c r="C26" s="22">
        <f>'2月'!S24</f>
        <v>17.022000000000002</v>
      </c>
      <c r="D26" s="22">
        <f>'3月'!S24</f>
        <v>7.8709999999999996</v>
      </c>
      <c r="E26" s="22">
        <f>'4月'!S24</f>
        <v>27.379999999999995</v>
      </c>
      <c r="F26" s="22">
        <f>'5月'!S24</f>
        <v>3.6020000000000003</v>
      </c>
      <c r="G26" s="22">
        <f>'6月'!S24</f>
        <v>19.449</v>
      </c>
      <c r="H26" s="22">
        <f>'7月'!S24</f>
        <v>27.107</v>
      </c>
      <c r="I26" s="22">
        <f>'8月'!S24</f>
        <v>8.603000000000002</v>
      </c>
      <c r="J26" s="22">
        <f>'9月'!S24</f>
        <v>14.283000000000001</v>
      </c>
      <c r="K26" s="22">
        <f>'10月'!S24</f>
        <v>2.05</v>
      </c>
      <c r="L26" s="22">
        <f>'11月'!S24</f>
        <v>1.953</v>
      </c>
      <c r="M26" s="23">
        <f>'12月'!S24</f>
        <v>11.032000000000002</v>
      </c>
    </row>
    <row r="27" spans="1:13" ht="19.5" customHeight="1">
      <c r="A27" s="20">
        <v>23</v>
      </c>
      <c r="B27" s="21">
        <f>'1月'!S25</f>
        <v>1.435</v>
      </c>
      <c r="C27" s="22">
        <f>'2月'!S25</f>
        <v>18.980999999999998</v>
      </c>
      <c r="D27" s="22">
        <f>'3月'!S25</f>
        <v>22.720000000000002</v>
      </c>
      <c r="E27" s="22">
        <f>'4月'!S25</f>
        <v>28.846000000000004</v>
      </c>
      <c r="F27" s="22">
        <f>'5月'!S25</f>
        <v>20.099999999999998</v>
      </c>
      <c r="G27" s="22">
        <f>'6月'!S25</f>
        <v>11.288000000000002</v>
      </c>
      <c r="H27" s="22">
        <f>'7月'!S25</f>
        <v>21.609999999999996</v>
      </c>
      <c r="I27" s="22">
        <f>'8月'!S25</f>
        <v>16.058</v>
      </c>
      <c r="J27" s="22">
        <f>'9月'!S25</f>
        <v>15.916999999999998</v>
      </c>
      <c r="K27" s="22">
        <f>'10月'!S25</f>
        <v>15.988999999999999</v>
      </c>
      <c r="L27" s="22">
        <f>'11月'!S25</f>
        <v>6.182000000000001</v>
      </c>
      <c r="M27" s="23">
        <f>'12月'!S25</f>
        <v>10.905999999999999</v>
      </c>
    </row>
    <row r="28" spans="1:13" ht="19.5" customHeight="1">
      <c r="A28" s="20">
        <v>24</v>
      </c>
      <c r="B28" s="21">
        <f>'1月'!S26</f>
        <v>3.5389999999999997</v>
      </c>
      <c r="C28" s="22">
        <f>'2月'!S26</f>
        <v>19.185</v>
      </c>
      <c r="D28" s="22">
        <f>'3月'!S26</f>
        <v>23.055999999999997</v>
      </c>
      <c r="E28" s="22">
        <f>'4月'!S26</f>
        <v>24.470000000000002</v>
      </c>
      <c r="F28" s="22">
        <f>'5月'!S26</f>
        <v>22.695</v>
      </c>
      <c r="G28" s="22">
        <f>'6月'!S26</f>
        <v>25.848999999999997</v>
      </c>
      <c r="H28" s="22">
        <f>'7月'!S26</f>
        <v>27.048000000000002</v>
      </c>
      <c r="I28" s="22">
        <f>'8月'!S26</f>
        <v>12.293000000000003</v>
      </c>
      <c r="J28" s="22">
        <f>'9月'!S26</f>
        <v>17.024</v>
      </c>
      <c r="K28" s="22">
        <f>'10月'!S26</f>
        <v>16.430999999999997</v>
      </c>
      <c r="L28" s="22">
        <f>'11月'!S26</f>
        <v>10.976</v>
      </c>
      <c r="M28" s="23">
        <f>'12月'!S26</f>
        <v>9.844000000000001</v>
      </c>
    </row>
    <row r="29" spans="1:13" ht="19.5" customHeight="1">
      <c r="A29" s="20">
        <v>25</v>
      </c>
      <c r="B29" s="21">
        <f>'1月'!S27</f>
        <v>13.465</v>
      </c>
      <c r="C29" s="22">
        <f>'2月'!S27</f>
        <v>18.605</v>
      </c>
      <c r="D29" s="22">
        <f>'3月'!S27</f>
        <v>12.123999999999997</v>
      </c>
      <c r="E29" s="22">
        <f>'4月'!S27</f>
        <v>17.017999999999997</v>
      </c>
      <c r="F29" s="22">
        <f>'5月'!S27</f>
        <v>25.464</v>
      </c>
      <c r="G29" s="22">
        <f>'6月'!S27</f>
        <v>20.868000000000002</v>
      </c>
      <c r="H29" s="22">
        <f>'7月'!S27</f>
        <v>27.095000000000002</v>
      </c>
      <c r="I29" s="22">
        <f>'8月'!S27</f>
        <v>13.546</v>
      </c>
      <c r="J29" s="22">
        <f>'9月'!S27</f>
        <v>9.068</v>
      </c>
      <c r="K29" s="22">
        <f>'10月'!S27</f>
        <v>9.35</v>
      </c>
      <c r="L29" s="22">
        <f>'11月'!S27</f>
        <v>12.193</v>
      </c>
      <c r="M29" s="23">
        <f>'12月'!S27</f>
        <v>5.659000000000001</v>
      </c>
    </row>
    <row r="30" spans="1:13" ht="19.5" customHeight="1">
      <c r="A30" s="20">
        <v>26</v>
      </c>
      <c r="B30" s="21">
        <f>'1月'!S28</f>
        <v>8.37</v>
      </c>
      <c r="C30" s="22">
        <f>'2月'!S28</f>
        <v>6.384000000000001</v>
      </c>
      <c r="D30" s="22">
        <f>'3月'!S28</f>
        <v>13.957</v>
      </c>
      <c r="E30" s="22">
        <f>'4月'!S28</f>
        <v>29.838</v>
      </c>
      <c r="F30" s="22">
        <f>'5月'!S28</f>
        <v>25.066999999999997</v>
      </c>
      <c r="G30" s="22">
        <f>'6月'!S28</f>
        <v>23.003</v>
      </c>
      <c r="H30" s="22">
        <f>'7月'!S28</f>
        <v>20.965</v>
      </c>
      <c r="I30" s="22">
        <f>'8月'!S28</f>
        <v>23.072999999999997</v>
      </c>
      <c r="J30" s="22">
        <f>'9月'!S28</f>
        <v>7.169</v>
      </c>
      <c r="K30" s="22">
        <f>'10月'!S28</f>
        <v>6.0120000000000005</v>
      </c>
      <c r="L30" s="22">
        <f>'11月'!S28</f>
        <v>11.331999999999999</v>
      </c>
      <c r="M30" s="23">
        <f>'12月'!S28</f>
        <v>9.427</v>
      </c>
    </row>
    <row r="31" spans="1:13" ht="19.5" customHeight="1">
      <c r="A31" s="20">
        <v>27</v>
      </c>
      <c r="B31" s="21">
        <f>'1月'!S29</f>
        <v>7.54</v>
      </c>
      <c r="C31" s="22">
        <f>'2月'!S29</f>
        <v>18.98</v>
      </c>
      <c r="D31" s="22">
        <f>'3月'!S29</f>
        <v>19.595</v>
      </c>
      <c r="E31" s="22">
        <f>'4月'!S29</f>
        <v>28.146</v>
      </c>
      <c r="F31" s="22">
        <f>'5月'!S29</f>
        <v>4.1850000000000005</v>
      </c>
      <c r="G31" s="22">
        <f>'6月'!S29</f>
        <v>16.316000000000003</v>
      </c>
      <c r="H31" s="22">
        <f>'7月'!S29</f>
        <v>19.925</v>
      </c>
      <c r="I31" s="22">
        <f>'8月'!S29</f>
        <v>19.442999999999998</v>
      </c>
      <c r="J31" s="22">
        <f>'9月'!S29</f>
        <v>15.545</v>
      </c>
      <c r="K31" s="22">
        <f>'10月'!S29</f>
        <v>7.021</v>
      </c>
      <c r="L31" s="22">
        <f>'11月'!S29</f>
        <v>12.189</v>
      </c>
      <c r="M31" s="23">
        <f>'12月'!S29</f>
        <v>10.802</v>
      </c>
    </row>
    <row r="32" spans="1:13" ht="19.5" customHeight="1">
      <c r="A32" s="20">
        <v>28</v>
      </c>
      <c r="B32" s="21">
        <f>'1月'!S30</f>
        <v>3.8669999999999995</v>
      </c>
      <c r="C32" s="22">
        <f>'2月'!S30</f>
        <v>19.779</v>
      </c>
      <c r="D32" s="22">
        <f>'3月'!S30</f>
        <v>4.542999999999999</v>
      </c>
      <c r="E32" s="22">
        <f>'4月'!S30</f>
        <v>17.311</v>
      </c>
      <c r="F32" s="22">
        <f>'5月'!S30</f>
        <v>22.890999999999995</v>
      </c>
      <c r="G32" s="22">
        <f>'6月'!S30</f>
        <v>29.605999999999998</v>
      </c>
      <c r="H32" s="22">
        <f>'7月'!S30</f>
        <v>23.278000000000002</v>
      </c>
      <c r="I32" s="22">
        <f>'8月'!S30</f>
        <v>23.182000000000002</v>
      </c>
      <c r="J32" s="22">
        <f>'9月'!S30</f>
        <v>10.831999999999999</v>
      </c>
      <c r="K32" s="22">
        <f>'10月'!S30</f>
        <v>14.450000000000001</v>
      </c>
      <c r="L32" s="22">
        <f>'11月'!S30</f>
        <v>12.034</v>
      </c>
      <c r="M32" s="23">
        <f>'12月'!S30</f>
        <v>10.716</v>
      </c>
    </row>
    <row r="33" spans="1:13" ht="19.5" customHeight="1">
      <c r="A33" s="20">
        <v>29</v>
      </c>
      <c r="B33" s="21">
        <f>'1月'!S31</f>
        <v>12.989</v>
      </c>
      <c r="C33" s="22"/>
      <c r="D33" s="22">
        <f>'3月'!S31</f>
        <v>21.674</v>
      </c>
      <c r="E33" s="22">
        <f>'4月'!S31</f>
        <v>2.281</v>
      </c>
      <c r="F33" s="22">
        <f>'5月'!S31</f>
        <v>19.346000000000004</v>
      </c>
      <c r="G33" s="22">
        <f>'6月'!S31</f>
        <v>10.222000000000001</v>
      </c>
      <c r="H33" s="22">
        <f>'7月'!S31</f>
        <v>10.229000000000003</v>
      </c>
      <c r="I33" s="22">
        <f>'8月'!S31</f>
        <v>10.549000000000001</v>
      </c>
      <c r="J33" s="22">
        <f>'9月'!S31</f>
        <v>19.839</v>
      </c>
      <c r="K33" s="22">
        <f>'10月'!S31</f>
        <v>14.447</v>
      </c>
      <c r="L33" s="22">
        <f>'11月'!S31</f>
        <v>11.191</v>
      </c>
      <c r="M33" s="23">
        <f>'12月'!S31</f>
        <v>7.369999999999999</v>
      </c>
    </row>
    <row r="34" spans="1:13" ht="19.5" customHeight="1">
      <c r="A34" s="20">
        <v>30</v>
      </c>
      <c r="B34" s="21">
        <f>'1月'!S32</f>
        <v>15.314</v>
      </c>
      <c r="C34" s="22"/>
      <c r="D34" s="22">
        <f>'3月'!S32</f>
        <v>12.979</v>
      </c>
      <c r="E34" s="22">
        <f>'4月'!S32</f>
        <v>28.063000000000002</v>
      </c>
      <c r="F34" s="22">
        <f>'5月'!S32</f>
        <v>19.216</v>
      </c>
      <c r="G34" s="22">
        <f>'6月'!S32</f>
        <v>15.902999999999999</v>
      </c>
      <c r="H34" s="22">
        <f>'7月'!S32</f>
        <v>22.000999999999998</v>
      </c>
      <c r="I34" s="22">
        <f>'8月'!S32</f>
        <v>23.233</v>
      </c>
      <c r="J34" s="22">
        <f>'9月'!S32</f>
        <v>14.038</v>
      </c>
      <c r="K34" s="22">
        <f>'10月'!S32</f>
        <v>14.979000000000001</v>
      </c>
      <c r="L34" s="22">
        <f>'11月'!S32</f>
        <v>11.041</v>
      </c>
      <c r="M34" s="23">
        <f>'12月'!S32</f>
        <v>10.165000000000001</v>
      </c>
    </row>
    <row r="35" spans="1:13" ht="19.5" customHeight="1">
      <c r="A35" s="28">
        <v>31</v>
      </c>
      <c r="B35" s="29">
        <f>'1月'!S33</f>
        <v>14.747000000000002</v>
      </c>
      <c r="C35" s="30"/>
      <c r="D35" s="30">
        <f>'3月'!S33</f>
        <v>22.485</v>
      </c>
      <c r="E35" s="30"/>
      <c r="F35" s="30">
        <f>'5月'!S33</f>
        <v>29.504000000000005</v>
      </c>
      <c r="G35" s="30"/>
      <c r="H35" s="30">
        <f>'7月'!S33</f>
        <v>28.176</v>
      </c>
      <c r="I35" s="30">
        <f>'8月'!S33</f>
        <v>12.647999999999998</v>
      </c>
      <c r="J35" s="30"/>
      <c r="K35" s="30">
        <f>'10月'!S33</f>
        <v>6.33</v>
      </c>
      <c r="L35" s="30"/>
      <c r="M35" s="31">
        <f>'12月'!S33</f>
        <v>10.277</v>
      </c>
    </row>
    <row r="36" spans="1:13" ht="19.5" customHeight="1">
      <c r="A36" s="59" t="s">
        <v>6</v>
      </c>
      <c r="B36" s="60">
        <f>SUM(B5:B35)</f>
        <v>292.436</v>
      </c>
      <c r="C36" s="61">
        <f aca="true" t="shared" si="0" ref="C36:M36">SUM(C5:C35)</f>
        <v>406.06100000000004</v>
      </c>
      <c r="D36" s="61">
        <f t="shared" si="0"/>
        <v>456.79900000000004</v>
      </c>
      <c r="E36" s="61">
        <f t="shared" si="0"/>
        <v>602.4309999999999</v>
      </c>
      <c r="F36" s="61">
        <f t="shared" si="0"/>
        <v>522.9390000000001</v>
      </c>
      <c r="G36" s="61">
        <f t="shared" si="0"/>
        <v>597.8380000000002</v>
      </c>
      <c r="H36" s="61">
        <f t="shared" si="0"/>
        <v>552.6110000000001</v>
      </c>
      <c r="I36" s="61">
        <f t="shared" si="0"/>
        <v>510.054</v>
      </c>
      <c r="J36" s="61">
        <f t="shared" si="0"/>
        <v>372.10799999999995</v>
      </c>
      <c r="K36" s="61">
        <f t="shared" si="0"/>
        <v>356.8709999999999</v>
      </c>
      <c r="L36" s="61">
        <f t="shared" si="0"/>
        <v>330.19599999999997</v>
      </c>
      <c r="M36" s="62">
        <f t="shared" si="0"/>
        <v>276.078</v>
      </c>
    </row>
    <row r="37" spans="1:13" ht="19.5" customHeight="1">
      <c r="A37" s="32" t="s">
        <v>7</v>
      </c>
      <c r="B37" s="17">
        <f>AVERAGE(B5:B35)</f>
        <v>9.433419354838708</v>
      </c>
      <c r="C37" s="18">
        <f aca="true" t="shared" si="1" ref="C37:M37">AVERAGE(C5:C35)</f>
        <v>14.502178571428573</v>
      </c>
      <c r="D37" s="18">
        <f t="shared" si="1"/>
        <v>14.735451612903226</v>
      </c>
      <c r="E37" s="18">
        <f t="shared" si="1"/>
        <v>20.08103333333333</v>
      </c>
      <c r="F37" s="18">
        <f t="shared" si="1"/>
        <v>16.869000000000003</v>
      </c>
      <c r="G37" s="18">
        <f t="shared" si="1"/>
        <v>19.92793333333334</v>
      </c>
      <c r="H37" s="18">
        <f t="shared" si="1"/>
        <v>17.826161290322585</v>
      </c>
      <c r="I37" s="18">
        <f t="shared" si="1"/>
        <v>16.453354838709675</v>
      </c>
      <c r="J37" s="18">
        <f t="shared" si="1"/>
        <v>12.403599999999999</v>
      </c>
      <c r="K37" s="18">
        <f t="shared" si="1"/>
        <v>11.511967741935482</v>
      </c>
      <c r="L37" s="18">
        <f t="shared" si="1"/>
        <v>11.006533333333332</v>
      </c>
      <c r="M37" s="19">
        <f t="shared" si="1"/>
        <v>8.90574193548387</v>
      </c>
    </row>
    <row r="38" spans="1:13" ht="19.5" customHeight="1">
      <c r="A38" s="33" t="s">
        <v>23</v>
      </c>
      <c r="B38" s="25">
        <f>'1月'!S36</f>
        <v>15.314</v>
      </c>
      <c r="C38" s="26">
        <f>'2月'!S36</f>
        <v>19.779</v>
      </c>
      <c r="D38" s="26">
        <f>'3月'!S36</f>
        <v>23.055999999999997</v>
      </c>
      <c r="E38" s="26">
        <f>'4月'!S36</f>
        <v>29.838</v>
      </c>
      <c r="F38" s="26">
        <f>'5月'!S36</f>
        <v>29.504000000000005</v>
      </c>
      <c r="G38" s="26">
        <f>'6月'!S36</f>
        <v>30.190999999999995</v>
      </c>
      <c r="H38" s="26">
        <f>'7月'!S36</f>
        <v>29.909999999999997</v>
      </c>
      <c r="I38" s="26">
        <f>'8月'!S36</f>
        <v>28.197999999999997</v>
      </c>
      <c r="J38" s="26">
        <f>'9月'!S36</f>
        <v>24.349000000000004</v>
      </c>
      <c r="K38" s="26">
        <f>'10月'!S36</f>
        <v>19.708</v>
      </c>
      <c r="L38" s="26">
        <f>'11月'!S36</f>
        <v>14.015</v>
      </c>
      <c r="M38" s="27">
        <f>'12月'!S36</f>
        <v>11.906</v>
      </c>
    </row>
    <row r="44" ht="12">
      <c r="A44" s="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66" t="s">
        <v>25</v>
      </c>
      <c r="L1" t="s">
        <v>29</v>
      </c>
    </row>
    <row r="2" spans="1:14" ht="18" customHeight="1">
      <c r="A2" s="70" t="s">
        <v>2</v>
      </c>
      <c r="B2" s="71">
        <v>1</v>
      </c>
      <c r="C2" s="71">
        <v>2</v>
      </c>
      <c r="D2" s="71">
        <v>3</v>
      </c>
      <c r="E2" s="71">
        <v>4</v>
      </c>
      <c r="F2" s="71">
        <v>5</v>
      </c>
      <c r="G2" s="71">
        <v>6</v>
      </c>
      <c r="H2" s="71">
        <v>7</v>
      </c>
      <c r="I2" s="71">
        <v>8</v>
      </c>
      <c r="J2" s="71">
        <v>9</v>
      </c>
      <c r="K2" s="71">
        <v>10</v>
      </c>
      <c r="L2" s="71">
        <v>11</v>
      </c>
      <c r="M2" s="71">
        <v>12</v>
      </c>
      <c r="N2" s="72" t="s">
        <v>26</v>
      </c>
    </row>
    <row r="3" spans="1:14" ht="18" customHeight="1">
      <c r="A3" s="67" t="s">
        <v>30</v>
      </c>
      <c r="B3" s="51">
        <f>'全天日射量'!B36</f>
        <v>292.436</v>
      </c>
      <c r="C3" s="51">
        <f>'全天日射量'!C36</f>
        <v>406.06100000000004</v>
      </c>
      <c r="D3" s="51">
        <f>'全天日射量'!D36</f>
        <v>456.79900000000004</v>
      </c>
      <c r="E3" s="51">
        <f>'全天日射量'!E36</f>
        <v>602.4309999999999</v>
      </c>
      <c r="F3" s="51">
        <f>'全天日射量'!F36</f>
        <v>522.9390000000001</v>
      </c>
      <c r="G3" s="51">
        <f>'全天日射量'!G36</f>
        <v>597.8380000000002</v>
      </c>
      <c r="H3" s="51">
        <f>'全天日射量'!H36</f>
        <v>552.6110000000001</v>
      </c>
      <c r="I3" s="51">
        <f>'全天日射量'!I36</f>
        <v>510.054</v>
      </c>
      <c r="J3" s="51">
        <f>'全天日射量'!J36</f>
        <v>372.10799999999995</v>
      </c>
      <c r="K3" s="51">
        <f>'全天日射量'!K36</f>
        <v>356.8709999999999</v>
      </c>
      <c r="L3" s="51">
        <f>'全天日射量'!L36</f>
        <v>330.19599999999997</v>
      </c>
      <c r="M3" s="51">
        <f>'全天日射量'!M36</f>
        <v>276.078</v>
      </c>
      <c r="N3" s="51">
        <f>SUM(B3:M3)</f>
        <v>5276.4220000000005</v>
      </c>
    </row>
    <row r="4" spans="1:14" ht="18" customHeight="1" thickBot="1">
      <c r="A4" s="68" t="s">
        <v>27</v>
      </c>
      <c r="B4" s="69">
        <v>295.1607</v>
      </c>
      <c r="C4" s="69">
        <v>331.3649000000001</v>
      </c>
      <c r="D4" s="69">
        <v>428.7906999999999</v>
      </c>
      <c r="E4" s="69">
        <v>493.98400000000015</v>
      </c>
      <c r="F4" s="69">
        <v>546.4312000000002</v>
      </c>
      <c r="G4" s="69">
        <v>478.4334666666666</v>
      </c>
      <c r="H4" s="69">
        <v>495.56733999999994</v>
      </c>
      <c r="I4" s="69">
        <v>516.5951666666666</v>
      </c>
      <c r="J4" s="69">
        <v>387.3108333333333</v>
      </c>
      <c r="K4" s="69">
        <v>322.77430000000004</v>
      </c>
      <c r="L4" s="69">
        <v>267.5253</v>
      </c>
      <c r="M4" s="69">
        <v>255.59153333333336</v>
      </c>
      <c r="N4" s="69">
        <v>4819.52944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</v>
      </c>
      <c r="F3" s="88">
        <v>0.121</v>
      </c>
      <c r="G3" s="88">
        <v>0.279</v>
      </c>
      <c r="H3" s="88">
        <v>0.449</v>
      </c>
      <c r="I3" s="88">
        <v>0.935</v>
      </c>
      <c r="J3" s="88">
        <v>1.46</v>
      </c>
      <c r="K3" s="88">
        <v>1.042</v>
      </c>
      <c r="L3" s="88">
        <v>0.807</v>
      </c>
      <c r="M3" s="88">
        <v>0.638</v>
      </c>
      <c r="N3" s="88">
        <v>0.683</v>
      </c>
      <c r="O3" s="88">
        <v>0.127</v>
      </c>
      <c r="P3" s="88">
        <v>0</v>
      </c>
      <c r="Q3" s="88">
        <v>0</v>
      </c>
      <c r="R3" s="88">
        <v>0</v>
      </c>
      <c r="S3" s="75">
        <f>IF(U3=0,"",SUM(B3:R3))</f>
        <v>6.5409999999999995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</v>
      </c>
      <c r="F4" s="90">
        <v>0.058</v>
      </c>
      <c r="G4" s="90">
        <v>0.215</v>
      </c>
      <c r="H4" s="90">
        <v>0.472</v>
      </c>
      <c r="I4" s="90">
        <v>1.365</v>
      </c>
      <c r="J4" s="90">
        <v>1.676</v>
      </c>
      <c r="K4" s="90">
        <v>2.325</v>
      </c>
      <c r="L4" s="90">
        <v>2.214</v>
      </c>
      <c r="M4" s="90">
        <v>1.352</v>
      </c>
      <c r="N4" s="90">
        <v>0.937</v>
      </c>
      <c r="O4" s="90">
        <v>0.222</v>
      </c>
      <c r="P4" s="90">
        <v>0</v>
      </c>
      <c r="Q4" s="90">
        <v>0</v>
      </c>
      <c r="R4" s="90">
        <v>0</v>
      </c>
      <c r="S4" s="76">
        <f aca="true" t="shared" si="0" ref="S4:S19">IF(U4=0,"",SUM(B4:R4))</f>
        <v>10.835999999999999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0.021</v>
      </c>
      <c r="F5" s="90">
        <v>0.448</v>
      </c>
      <c r="G5" s="90">
        <v>1.151</v>
      </c>
      <c r="H5" s="90">
        <v>1.788</v>
      </c>
      <c r="I5" s="90">
        <v>2.058</v>
      </c>
      <c r="J5" s="90">
        <v>1.883</v>
      </c>
      <c r="K5" s="90">
        <v>1.135</v>
      </c>
      <c r="L5" s="90">
        <v>2.139</v>
      </c>
      <c r="M5" s="90">
        <v>1.623</v>
      </c>
      <c r="N5" s="90">
        <v>0.971</v>
      </c>
      <c r="O5" s="90">
        <v>0.226</v>
      </c>
      <c r="P5" s="90">
        <v>0</v>
      </c>
      <c r="Q5" s="90">
        <v>0</v>
      </c>
      <c r="R5" s="90">
        <v>0</v>
      </c>
      <c r="S5" s="76">
        <f t="shared" si="0"/>
        <v>13.443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0.02</v>
      </c>
      <c r="F6" s="90">
        <v>0.442</v>
      </c>
      <c r="G6" s="90">
        <v>1.122</v>
      </c>
      <c r="H6" s="90">
        <v>1.769</v>
      </c>
      <c r="I6" s="90">
        <v>2.194</v>
      </c>
      <c r="J6" s="90">
        <v>2.402</v>
      </c>
      <c r="K6" s="90">
        <v>2.333</v>
      </c>
      <c r="L6" s="90">
        <v>2.022</v>
      </c>
      <c r="M6" s="90">
        <v>1.77</v>
      </c>
      <c r="N6" s="90">
        <v>0.793</v>
      </c>
      <c r="O6" s="90">
        <v>0.215</v>
      </c>
      <c r="P6" s="90">
        <v>0</v>
      </c>
      <c r="Q6" s="90">
        <v>0</v>
      </c>
      <c r="R6" s="90">
        <v>0</v>
      </c>
      <c r="S6" s="76">
        <f t="shared" si="0"/>
        <v>15.081999999999999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0.022</v>
      </c>
      <c r="F7" s="90">
        <v>0.469</v>
      </c>
      <c r="G7" s="90">
        <v>1.187</v>
      </c>
      <c r="H7" s="90">
        <v>1.83</v>
      </c>
      <c r="I7" s="90">
        <v>2.268</v>
      </c>
      <c r="J7" s="90">
        <v>2.473</v>
      </c>
      <c r="K7" s="90">
        <v>2.428</v>
      </c>
      <c r="L7" s="90">
        <v>2.137</v>
      </c>
      <c r="M7" s="90">
        <v>1.622</v>
      </c>
      <c r="N7" s="90">
        <v>0.925</v>
      </c>
      <c r="O7" s="90">
        <v>0.233</v>
      </c>
      <c r="P7" s="90">
        <v>0</v>
      </c>
      <c r="Q7" s="90">
        <v>0</v>
      </c>
      <c r="R7" s="90">
        <v>0</v>
      </c>
      <c r="S7" s="76">
        <f t="shared" si="0"/>
        <v>15.594000000000001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0.007</v>
      </c>
      <c r="F8" s="90">
        <v>0.319</v>
      </c>
      <c r="G8" s="90">
        <v>1.107</v>
      </c>
      <c r="H8" s="90">
        <v>1.771</v>
      </c>
      <c r="I8" s="90">
        <v>2.229</v>
      </c>
      <c r="J8" s="90">
        <v>2.444</v>
      </c>
      <c r="K8" s="90">
        <v>2.408</v>
      </c>
      <c r="L8" s="90">
        <v>2.108</v>
      </c>
      <c r="M8" s="90">
        <v>1.577</v>
      </c>
      <c r="N8" s="90">
        <v>0.924</v>
      </c>
      <c r="O8" s="90">
        <v>0.233</v>
      </c>
      <c r="P8" s="90">
        <v>0</v>
      </c>
      <c r="Q8" s="90">
        <v>0</v>
      </c>
      <c r="R8" s="90">
        <v>0</v>
      </c>
      <c r="S8" s="76">
        <f t="shared" si="0"/>
        <v>15.127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0.02</v>
      </c>
      <c r="F9" s="90">
        <v>0.417</v>
      </c>
      <c r="G9" s="90">
        <v>1.111</v>
      </c>
      <c r="H9" s="90">
        <v>1.711</v>
      </c>
      <c r="I9" s="90">
        <v>2.134</v>
      </c>
      <c r="J9" s="90">
        <v>2.308</v>
      </c>
      <c r="K9" s="90">
        <v>2.277</v>
      </c>
      <c r="L9" s="90">
        <v>1.94</v>
      </c>
      <c r="M9" s="90">
        <v>1.448</v>
      </c>
      <c r="N9" s="90">
        <v>0.822</v>
      </c>
      <c r="O9" s="90">
        <v>0.186</v>
      </c>
      <c r="P9" s="90">
        <v>0</v>
      </c>
      <c r="Q9" s="90">
        <v>0</v>
      </c>
      <c r="R9" s="90">
        <v>0</v>
      </c>
      <c r="S9" s="76">
        <f t="shared" si="0"/>
        <v>14.374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0.014</v>
      </c>
      <c r="F10" s="90">
        <v>0.185</v>
      </c>
      <c r="G10" s="90">
        <v>0.411</v>
      </c>
      <c r="H10" s="90">
        <v>0.485</v>
      </c>
      <c r="I10" s="90">
        <v>0.803</v>
      </c>
      <c r="J10" s="90">
        <v>1.987</v>
      </c>
      <c r="K10" s="90">
        <v>2.456</v>
      </c>
      <c r="L10" s="90">
        <v>1.226</v>
      </c>
      <c r="M10" s="90">
        <v>1.679</v>
      </c>
      <c r="N10" s="90">
        <v>1.096</v>
      </c>
      <c r="O10" s="90">
        <v>0.308</v>
      </c>
      <c r="P10" s="90">
        <v>0</v>
      </c>
      <c r="Q10" s="90">
        <v>0</v>
      </c>
      <c r="R10" s="90">
        <v>0</v>
      </c>
      <c r="S10" s="76">
        <f t="shared" si="0"/>
        <v>10.65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0.032</v>
      </c>
      <c r="F11" s="90">
        <v>0.525</v>
      </c>
      <c r="G11" s="90">
        <v>1.26</v>
      </c>
      <c r="H11" s="90">
        <v>1.915</v>
      </c>
      <c r="I11" s="90">
        <v>1.908</v>
      </c>
      <c r="J11" s="90">
        <v>2.205</v>
      </c>
      <c r="K11" s="90">
        <v>2.27</v>
      </c>
      <c r="L11" s="90">
        <v>2.296</v>
      </c>
      <c r="M11" s="90">
        <v>1.651</v>
      </c>
      <c r="N11" s="90">
        <v>1.094</v>
      </c>
      <c r="O11" s="90">
        <v>0.311</v>
      </c>
      <c r="P11" s="90">
        <v>0</v>
      </c>
      <c r="Q11" s="90">
        <v>0</v>
      </c>
      <c r="R11" s="90">
        <v>0</v>
      </c>
      <c r="S11" s="76">
        <f t="shared" si="0"/>
        <v>15.466999999999999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0.034</v>
      </c>
      <c r="F12" s="90">
        <v>0.52</v>
      </c>
      <c r="G12" s="90">
        <v>1.24</v>
      </c>
      <c r="H12" s="90">
        <v>1.904</v>
      </c>
      <c r="I12" s="90">
        <v>2.351</v>
      </c>
      <c r="J12" s="90">
        <v>2.556</v>
      </c>
      <c r="K12" s="90">
        <v>2.522</v>
      </c>
      <c r="L12" s="90">
        <v>2.168</v>
      </c>
      <c r="M12" s="90">
        <v>1.231</v>
      </c>
      <c r="N12" s="90">
        <v>0.634</v>
      </c>
      <c r="O12" s="90">
        <v>0.213</v>
      </c>
      <c r="P12" s="90">
        <v>0</v>
      </c>
      <c r="Q12" s="90">
        <v>0</v>
      </c>
      <c r="R12" s="90">
        <v>0</v>
      </c>
      <c r="S12" s="76">
        <f t="shared" si="0"/>
        <v>15.373000000000001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0.036</v>
      </c>
      <c r="F13" s="88">
        <v>0.518</v>
      </c>
      <c r="G13" s="88">
        <v>1.203</v>
      </c>
      <c r="H13" s="88">
        <v>1.782</v>
      </c>
      <c r="I13" s="88">
        <v>1.872</v>
      </c>
      <c r="J13" s="88">
        <v>2.42</v>
      </c>
      <c r="K13" s="88">
        <v>1.974</v>
      </c>
      <c r="L13" s="88">
        <v>2.141</v>
      </c>
      <c r="M13" s="88">
        <v>1.702</v>
      </c>
      <c r="N13" s="88">
        <v>1.032</v>
      </c>
      <c r="O13" s="88">
        <v>0.322</v>
      </c>
      <c r="P13" s="88">
        <v>0.003</v>
      </c>
      <c r="Q13" s="88">
        <v>0</v>
      </c>
      <c r="R13" s="88">
        <v>0</v>
      </c>
      <c r="S13" s="75">
        <f t="shared" si="0"/>
        <v>15.004999999999999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0.018</v>
      </c>
      <c r="F14" s="90">
        <v>0.427</v>
      </c>
      <c r="G14" s="90">
        <v>0.969</v>
      </c>
      <c r="H14" s="90">
        <v>1.426</v>
      </c>
      <c r="I14" s="90">
        <v>1.68</v>
      </c>
      <c r="J14" s="90">
        <v>1.694</v>
      </c>
      <c r="K14" s="90">
        <v>1.323</v>
      </c>
      <c r="L14" s="90">
        <v>1.559</v>
      </c>
      <c r="M14" s="90">
        <v>1.178</v>
      </c>
      <c r="N14" s="90">
        <v>0.621</v>
      </c>
      <c r="O14" s="90">
        <v>0.177</v>
      </c>
      <c r="P14" s="90">
        <v>0.001</v>
      </c>
      <c r="Q14" s="90">
        <v>0</v>
      </c>
      <c r="R14" s="90">
        <v>0</v>
      </c>
      <c r="S14" s="76">
        <f t="shared" si="0"/>
        <v>11.072999999999997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0.036</v>
      </c>
      <c r="F15" s="90">
        <v>0.498</v>
      </c>
      <c r="G15" s="90">
        <v>1.205</v>
      </c>
      <c r="H15" s="90">
        <v>1.859</v>
      </c>
      <c r="I15" s="90">
        <v>2.301</v>
      </c>
      <c r="J15" s="90">
        <v>2.502</v>
      </c>
      <c r="K15" s="90">
        <v>2.401</v>
      </c>
      <c r="L15" s="90">
        <v>2.113</v>
      </c>
      <c r="M15" s="90">
        <v>1.614</v>
      </c>
      <c r="N15" s="90">
        <v>0.872</v>
      </c>
      <c r="O15" s="90">
        <v>0.278</v>
      </c>
      <c r="P15" s="90">
        <v>0.006</v>
      </c>
      <c r="Q15" s="90">
        <v>0</v>
      </c>
      <c r="R15" s="90">
        <v>0</v>
      </c>
      <c r="S15" s="76">
        <f t="shared" si="0"/>
        <v>15.685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</v>
      </c>
      <c r="E16" s="90">
        <v>0.033</v>
      </c>
      <c r="F16" s="90">
        <v>0.503</v>
      </c>
      <c r="G16" s="90">
        <v>1.205</v>
      </c>
      <c r="H16" s="90">
        <v>1.842</v>
      </c>
      <c r="I16" s="90">
        <v>2.282</v>
      </c>
      <c r="J16" s="90">
        <v>2.462</v>
      </c>
      <c r="K16" s="90">
        <v>1.521</v>
      </c>
      <c r="L16" s="90">
        <v>1.529</v>
      </c>
      <c r="M16" s="90">
        <v>1.231</v>
      </c>
      <c r="N16" s="90">
        <v>0.625</v>
      </c>
      <c r="O16" s="90">
        <v>0.251</v>
      </c>
      <c r="P16" s="90">
        <v>0.001</v>
      </c>
      <c r="Q16" s="90">
        <v>0</v>
      </c>
      <c r="R16" s="90">
        <v>0</v>
      </c>
      <c r="S16" s="76">
        <f t="shared" si="0"/>
        <v>13.484999999999998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0.008</v>
      </c>
      <c r="F17" s="90">
        <v>0.091</v>
      </c>
      <c r="G17" s="90">
        <v>0.123</v>
      </c>
      <c r="H17" s="90">
        <v>0.192</v>
      </c>
      <c r="I17" s="90">
        <v>0.098</v>
      </c>
      <c r="J17" s="90">
        <v>0.065</v>
      </c>
      <c r="K17" s="90">
        <v>0.084</v>
      </c>
      <c r="L17" s="90">
        <v>0.061</v>
      </c>
      <c r="M17" s="90">
        <v>0.002</v>
      </c>
      <c r="N17" s="90">
        <v>0.44</v>
      </c>
      <c r="O17" s="90">
        <v>0.169</v>
      </c>
      <c r="P17" s="90">
        <v>0.006</v>
      </c>
      <c r="Q17" s="90">
        <v>0</v>
      </c>
      <c r="R17" s="90">
        <v>0</v>
      </c>
      <c r="S17" s="76">
        <f t="shared" si="0"/>
        <v>1.339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0.057</v>
      </c>
      <c r="F18" s="90">
        <v>0.615</v>
      </c>
      <c r="G18" s="90">
        <v>1.371</v>
      </c>
      <c r="H18" s="90">
        <v>2.076</v>
      </c>
      <c r="I18" s="90">
        <v>2.576</v>
      </c>
      <c r="J18" s="90">
        <v>2.589</v>
      </c>
      <c r="K18" s="90">
        <v>2.398</v>
      </c>
      <c r="L18" s="90">
        <v>2.466</v>
      </c>
      <c r="M18" s="90">
        <v>1.5</v>
      </c>
      <c r="N18" s="90">
        <v>1.053</v>
      </c>
      <c r="O18" s="90">
        <v>0.393</v>
      </c>
      <c r="P18" s="90">
        <v>0.008</v>
      </c>
      <c r="Q18" s="90">
        <v>0</v>
      </c>
      <c r="R18" s="90">
        <v>0</v>
      </c>
      <c r="S18" s="76">
        <f t="shared" si="0"/>
        <v>17.102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</v>
      </c>
      <c r="E19" s="90">
        <v>0.058</v>
      </c>
      <c r="F19" s="90">
        <v>0.617</v>
      </c>
      <c r="G19" s="90">
        <v>1.377</v>
      </c>
      <c r="H19" s="90">
        <v>2.047</v>
      </c>
      <c r="I19" s="90">
        <v>1.604</v>
      </c>
      <c r="J19" s="90">
        <v>2.463</v>
      </c>
      <c r="K19" s="90">
        <v>2.303</v>
      </c>
      <c r="L19" s="90">
        <v>0.76</v>
      </c>
      <c r="M19" s="90">
        <v>0.306</v>
      </c>
      <c r="N19" s="90">
        <v>0.16</v>
      </c>
      <c r="O19" s="90">
        <v>0.106</v>
      </c>
      <c r="P19" s="90">
        <v>0.008</v>
      </c>
      <c r="Q19" s="90">
        <v>0</v>
      </c>
      <c r="R19" s="90">
        <v>0</v>
      </c>
      <c r="S19" s="76">
        <f t="shared" si="0"/>
        <v>11.809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0.075</v>
      </c>
      <c r="F20" s="90">
        <v>0.692</v>
      </c>
      <c r="G20" s="90">
        <v>1.453</v>
      </c>
      <c r="H20" s="90">
        <v>2.11</v>
      </c>
      <c r="I20" s="90">
        <v>2.539</v>
      </c>
      <c r="J20" s="90">
        <v>2.728</v>
      </c>
      <c r="K20" s="90">
        <v>2.144</v>
      </c>
      <c r="L20" s="90">
        <v>1.038</v>
      </c>
      <c r="M20" s="90">
        <v>1.563</v>
      </c>
      <c r="N20" s="90">
        <v>1.303</v>
      </c>
      <c r="O20" s="90">
        <v>0.436</v>
      </c>
      <c r="P20" s="90">
        <v>0.006</v>
      </c>
      <c r="Q20" s="90">
        <v>0</v>
      </c>
      <c r="R20" s="90">
        <v>0</v>
      </c>
      <c r="S20" s="76">
        <f aca="true" t="shared" si="2" ref="S20:S33">IF(U20=0,"",SUM(B20:R20))</f>
        <v>16.087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0.079</v>
      </c>
      <c r="F21" s="90">
        <v>0.651</v>
      </c>
      <c r="G21" s="90">
        <v>1.424</v>
      </c>
      <c r="H21" s="90">
        <v>2.068</v>
      </c>
      <c r="I21" s="90">
        <v>2.527</v>
      </c>
      <c r="J21" s="90">
        <v>2.735</v>
      </c>
      <c r="K21" s="90">
        <v>2.688</v>
      </c>
      <c r="L21" s="90">
        <v>2.403</v>
      </c>
      <c r="M21" s="90">
        <v>1.885</v>
      </c>
      <c r="N21" s="90">
        <v>1.19</v>
      </c>
      <c r="O21" s="90">
        <v>0.421</v>
      </c>
      <c r="P21" s="90">
        <v>0.008</v>
      </c>
      <c r="Q21" s="90">
        <v>0</v>
      </c>
      <c r="R21" s="90">
        <v>0</v>
      </c>
      <c r="S21" s="76">
        <f t="shared" si="2"/>
        <v>18.079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</v>
      </c>
      <c r="E22" s="90">
        <v>0.086</v>
      </c>
      <c r="F22" s="90">
        <v>0.676</v>
      </c>
      <c r="G22" s="90">
        <v>1.442</v>
      </c>
      <c r="H22" s="90">
        <v>2.128</v>
      </c>
      <c r="I22" s="90">
        <v>2.583</v>
      </c>
      <c r="J22" s="90">
        <v>2.752</v>
      </c>
      <c r="K22" s="90">
        <v>2.684</v>
      </c>
      <c r="L22" s="90">
        <v>2.373</v>
      </c>
      <c r="M22" s="90">
        <v>1.842</v>
      </c>
      <c r="N22" s="90">
        <v>1.109</v>
      </c>
      <c r="O22" s="90">
        <v>0.37</v>
      </c>
      <c r="P22" s="90">
        <v>0.012</v>
      </c>
      <c r="Q22" s="90">
        <v>0</v>
      </c>
      <c r="R22" s="90">
        <v>0</v>
      </c>
      <c r="S22" s="76">
        <f t="shared" si="2"/>
        <v>18.057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0.073</v>
      </c>
      <c r="F23" s="88">
        <v>0.619</v>
      </c>
      <c r="G23" s="88">
        <v>1.349</v>
      </c>
      <c r="H23" s="88">
        <v>1.998</v>
      </c>
      <c r="I23" s="88">
        <v>2.426</v>
      </c>
      <c r="J23" s="88">
        <v>2.619</v>
      </c>
      <c r="K23" s="88">
        <v>2.539</v>
      </c>
      <c r="L23" s="88">
        <v>2.206</v>
      </c>
      <c r="M23" s="88">
        <v>1.682</v>
      </c>
      <c r="N23" s="88">
        <v>1.042</v>
      </c>
      <c r="O23" s="88">
        <v>0.353</v>
      </c>
      <c r="P23" s="88">
        <v>0.011</v>
      </c>
      <c r="Q23" s="88">
        <v>0</v>
      </c>
      <c r="R23" s="88">
        <v>0</v>
      </c>
      <c r="S23" s="75">
        <f t="shared" si="2"/>
        <v>16.917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0.074</v>
      </c>
      <c r="F24" s="90">
        <v>0.618</v>
      </c>
      <c r="G24" s="90">
        <v>1.349</v>
      </c>
      <c r="H24" s="90">
        <v>1.963</v>
      </c>
      <c r="I24" s="90">
        <v>2.407</v>
      </c>
      <c r="J24" s="90">
        <v>2.622</v>
      </c>
      <c r="K24" s="90">
        <v>2.575</v>
      </c>
      <c r="L24" s="90">
        <v>2.245</v>
      </c>
      <c r="M24" s="90">
        <v>1.737</v>
      </c>
      <c r="N24" s="90">
        <v>1.057</v>
      </c>
      <c r="O24" s="90">
        <v>0.363</v>
      </c>
      <c r="P24" s="90">
        <v>0.012</v>
      </c>
      <c r="Q24" s="90">
        <v>0</v>
      </c>
      <c r="R24" s="90">
        <v>0</v>
      </c>
      <c r="S24" s="76">
        <f t="shared" si="2"/>
        <v>17.022000000000002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0.094</v>
      </c>
      <c r="F25" s="90">
        <v>0.736</v>
      </c>
      <c r="G25" s="90">
        <v>1.496</v>
      </c>
      <c r="H25" s="90">
        <v>2.149</v>
      </c>
      <c r="I25" s="90">
        <v>2.603</v>
      </c>
      <c r="J25" s="90">
        <v>2.816</v>
      </c>
      <c r="K25" s="90">
        <v>2.773</v>
      </c>
      <c r="L25" s="90">
        <v>2.489</v>
      </c>
      <c r="M25" s="90">
        <v>1.995</v>
      </c>
      <c r="N25" s="90">
        <v>1.296</v>
      </c>
      <c r="O25" s="90">
        <v>0.517</v>
      </c>
      <c r="P25" s="90">
        <v>0.017</v>
      </c>
      <c r="Q25" s="90">
        <v>0</v>
      </c>
      <c r="R25" s="90">
        <v>0</v>
      </c>
      <c r="S25" s="76">
        <f t="shared" si="2"/>
        <v>18.980999999999998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</v>
      </c>
      <c r="E26" s="90">
        <v>0.114</v>
      </c>
      <c r="F26" s="90">
        <v>0.771</v>
      </c>
      <c r="G26" s="90">
        <v>1.565</v>
      </c>
      <c r="H26" s="90">
        <v>2.233</v>
      </c>
      <c r="I26" s="90">
        <v>2.685</v>
      </c>
      <c r="J26" s="90">
        <v>2.909</v>
      </c>
      <c r="K26" s="90">
        <v>2.866</v>
      </c>
      <c r="L26" s="90">
        <v>2.455</v>
      </c>
      <c r="M26" s="90">
        <v>2.094</v>
      </c>
      <c r="N26" s="90">
        <v>1.124</v>
      </c>
      <c r="O26" s="90">
        <v>0.353</v>
      </c>
      <c r="P26" s="90">
        <v>0.016</v>
      </c>
      <c r="Q26" s="90">
        <v>0</v>
      </c>
      <c r="R26" s="90">
        <v>0</v>
      </c>
      <c r="S26" s="76">
        <f t="shared" si="2"/>
        <v>19.185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</v>
      </c>
      <c r="E27" s="90">
        <v>0.131</v>
      </c>
      <c r="F27" s="90">
        <v>0.714</v>
      </c>
      <c r="G27" s="90">
        <v>1.35</v>
      </c>
      <c r="H27" s="90">
        <v>1.864</v>
      </c>
      <c r="I27" s="90">
        <v>2.63</v>
      </c>
      <c r="J27" s="90">
        <v>2.877</v>
      </c>
      <c r="K27" s="90">
        <v>2.828</v>
      </c>
      <c r="L27" s="90">
        <v>2.518</v>
      </c>
      <c r="M27" s="90">
        <v>1.98</v>
      </c>
      <c r="N27" s="90">
        <v>1.233</v>
      </c>
      <c r="O27" s="90">
        <v>0.466</v>
      </c>
      <c r="P27" s="90">
        <v>0.014</v>
      </c>
      <c r="Q27" s="90">
        <v>0</v>
      </c>
      <c r="R27" s="90">
        <v>0</v>
      </c>
      <c r="S27" s="76">
        <f t="shared" si="2"/>
        <v>18.605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0.05</v>
      </c>
      <c r="F28" s="90">
        <v>0.441</v>
      </c>
      <c r="G28" s="90">
        <v>0.729</v>
      </c>
      <c r="H28" s="90">
        <v>0.94</v>
      </c>
      <c r="I28" s="90">
        <v>0.72</v>
      </c>
      <c r="J28" s="90">
        <v>0.717</v>
      </c>
      <c r="K28" s="90">
        <v>0.638</v>
      </c>
      <c r="L28" s="90">
        <v>0.78</v>
      </c>
      <c r="M28" s="90">
        <v>0.687</v>
      </c>
      <c r="N28" s="90">
        <v>0.473</v>
      </c>
      <c r="O28" s="90">
        <v>0.198</v>
      </c>
      <c r="P28" s="90">
        <v>0.011</v>
      </c>
      <c r="Q28" s="90">
        <v>0</v>
      </c>
      <c r="R28" s="90">
        <v>0</v>
      </c>
      <c r="S28" s="76">
        <f t="shared" si="2"/>
        <v>6.384000000000001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</v>
      </c>
      <c r="E29" s="90">
        <v>0.104</v>
      </c>
      <c r="F29" s="90">
        <v>0.786</v>
      </c>
      <c r="G29" s="90">
        <v>1.232</v>
      </c>
      <c r="H29" s="90">
        <v>2.252</v>
      </c>
      <c r="I29" s="90">
        <v>2.685</v>
      </c>
      <c r="J29" s="90">
        <v>2.927</v>
      </c>
      <c r="K29" s="90">
        <v>2.691</v>
      </c>
      <c r="L29" s="90">
        <v>2.502</v>
      </c>
      <c r="M29" s="90">
        <v>1.94</v>
      </c>
      <c r="N29" s="90">
        <v>1.231</v>
      </c>
      <c r="O29" s="90">
        <v>0.602</v>
      </c>
      <c r="P29" s="90">
        <v>0.028</v>
      </c>
      <c r="Q29" s="90">
        <v>0</v>
      </c>
      <c r="R29" s="90">
        <v>0</v>
      </c>
      <c r="S29" s="76">
        <f t="shared" si="2"/>
        <v>18.98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</v>
      </c>
      <c r="E30" s="90">
        <v>0.145</v>
      </c>
      <c r="F30" s="90">
        <v>0.809</v>
      </c>
      <c r="G30" s="90">
        <v>1.602</v>
      </c>
      <c r="H30" s="90">
        <v>2.277</v>
      </c>
      <c r="I30" s="90">
        <v>2.729</v>
      </c>
      <c r="J30" s="90">
        <v>2.924</v>
      </c>
      <c r="K30" s="90">
        <v>2.865</v>
      </c>
      <c r="L30" s="90">
        <v>2.543</v>
      </c>
      <c r="M30" s="90">
        <v>2.017</v>
      </c>
      <c r="N30" s="90">
        <v>1.313</v>
      </c>
      <c r="O30" s="90">
        <v>0.535</v>
      </c>
      <c r="P30" s="90">
        <v>0.02</v>
      </c>
      <c r="Q30" s="90">
        <v>0</v>
      </c>
      <c r="R30" s="90">
        <v>0</v>
      </c>
      <c r="S30" s="76">
        <f t="shared" si="2"/>
        <v>19.779</v>
      </c>
      <c r="U30" s="35">
        <f t="shared" si="3"/>
        <v>17</v>
      </c>
    </row>
    <row r="31" spans="1:21" ht="21" customHeight="1">
      <c r="A31" s="55">
        <v>29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76">
        <f t="shared" si="2"/>
      </c>
      <c r="U31" s="35">
        <f t="shared" si="3"/>
        <v>0</v>
      </c>
    </row>
    <row r="32" spans="1:21" ht="21" customHeight="1">
      <c r="A32" s="55">
        <v>30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76">
        <f t="shared" si="2"/>
      </c>
      <c r="U32" s="35">
        <f t="shared" si="3"/>
        <v>0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</v>
      </c>
      <c r="E34" s="81">
        <f t="shared" si="4"/>
        <v>1.441</v>
      </c>
      <c r="F34" s="81">
        <f t="shared" si="4"/>
        <v>14.286000000000001</v>
      </c>
      <c r="G34" s="81">
        <f t="shared" si="4"/>
        <v>31.526999999999997</v>
      </c>
      <c r="H34" s="81">
        <f t="shared" si="4"/>
        <v>47.3</v>
      </c>
      <c r="I34" s="81">
        <f t="shared" si="4"/>
        <v>57.19200000000001</v>
      </c>
      <c r="J34" s="81">
        <f t="shared" si="4"/>
        <v>64.215</v>
      </c>
      <c r="K34" s="81">
        <f t="shared" si="4"/>
        <v>60.49100000000001</v>
      </c>
      <c r="L34" s="81">
        <f aca="true" t="shared" si="5" ref="L34:R34">IF(L37=0,"",SUM(L3:L33))</f>
        <v>53.238</v>
      </c>
      <c r="M34" s="81">
        <f t="shared" si="5"/>
        <v>41.54599999999999</v>
      </c>
      <c r="N34" s="81">
        <f t="shared" si="5"/>
        <v>26.053000000000004</v>
      </c>
      <c r="O34" s="81">
        <f t="shared" si="5"/>
        <v>8.584000000000001</v>
      </c>
      <c r="P34" s="81">
        <f t="shared" si="5"/>
        <v>0.188</v>
      </c>
      <c r="Q34" s="81">
        <f t="shared" si="5"/>
        <v>0</v>
      </c>
      <c r="R34" s="81">
        <f t="shared" si="5"/>
        <v>0</v>
      </c>
      <c r="S34" s="77">
        <f>SUM(B3:R33)</f>
        <v>406.061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0.05146428571428572</v>
      </c>
      <c r="F35" s="51">
        <f t="shared" si="6"/>
        <v>0.5102142857142857</v>
      </c>
      <c r="G35" s="51">
        <f t="shared" si="6"/>
        <v>1.1259642857142855</v>
      </c>
      <c r="H35" s="51">
        <f t="shared" si="6"/>
        <v>1.6892857142857143</v>
      </c>
      <c r="I35" s="51">
        <f t="shared" si="6"/>
        <v>2.0425714285714287</v>
      </c>
      <c r="J35" s="51">
        <f t="shared" si="6"/>
        <v>2.2933928571428575</v>
      </c>
      <c r="K35" s="51">
        <f t="shared" si="6"/>
        <v>2.1603928571428574</v>
      </c>
      <c r="L35" s="51">
        <f aca="true" t="shared" si="7" ref="L35:R35">IF(L37=0,"",AVERAGE(L3:L33))</f>
        <v>1.9013571428571427</v>
      </c>
      <c r="M35" s="51">
        <f t="shared" si="7"/>
        <v>1.483785714285714</v>
      </c>
      <c r="N35" s="51">
        <f t="shared" si="7"/>
        <v>0.9304642857142859</v>
      </c>
      <c r="O35" s="51">
        <f t="shared" si="7"/>
        <v>0.3065714285714286</v>
      </c>
      <c r="P35" s="51">
        <f t="shared" si="7"/>
        <v>0.006714285714285714</v>
      </c>
      <c r="Q35" s="51">
        <f t="shared" si="7"/>
        <v>0</v>
      </c>
      <c r="R35" s="51">
        <f t="shared" si="7"/>
        <v>0</v>
      </c>
      <c r="S35" s="78">
        <f>AVERAGE(S3:S33)</f>
        <v>14.502178571428573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0.145</v>
      </c>
      <c r="F36" s="51">
        <f t="shared" si="8"/>
        <v>0.809</v>
      </c>
      <c r="G36" s="51">
        <f t="shared" si="8"/>
        <v>1.602</v>
      </c>
      <c r="H36" s="51">
        <f t="shared" si="8"/>
        <v>2.277</v>
      </c>
      <c r="I36" s="51">
        <f t="shared" si="8"/>
        <v>2.729</v>
      </c>
      <c r="J36" s="51">
        <f t="shared" si="8"/>
        <v>2.927</v>
      </c>
      <c r="K36" s="51">
        <f t="shared" si="8"/>
        <v>2.866</v>
      </c>
      <c r="L36" s="51">
        <f aca="true" t="shared" si="9" ref="L36:R36">IF(L37=0,"",MAX(L3:L33))</f>
        <v>2.543</v>
      </c>
      <c r="M36" s="51">
        <f t="shared" si="9"/>
        <v>2.094</v>
      </c>
      <c r="N36" s="51">
        <f t="shared" si="9"/>
        <v>1.313</v>
      </c>
      <c r="O36" s="51">
        <f t="shared" si="9"/>
        <v>0.602</v>
      </c>
      <c r="P36" s="51">
        <f t="shared" si="9"/>
        <v>0.028</v>
      </c>
      <c r="Q36" s="51">
        <f t="shared" si="9"/>
        <v>0</v>
      </c>
      <c r="R36" s="51">
        <f t="shared" si="9"/>
        <v>0</v>
      </c>
      <c r="S36" s="78">
        <f>MAX(S3:S33)</f>
        <v>19.779</v>
      </c>
    </row>
    <row r="37" spans="1:19" ht="21" customHeight="1">
      <c r="A37" s="58" t="s">
        <v>9</v>
      </c>
      <c r="B37" s="53">
        <f aca="true" t="shared" si="10" ref="B37:K37">COUNT(B3:B33)</f>
        <v>28</v>
      </c>
      <c r="C37" s="54">
        <f t="shared" si="10"/>
        <v>28</v>
      </c>
      <c r="D37" s="54">
        <f t="shared" si="10"/>
        <v>28</v>
      </c>
      <c r="E37" s="54">
        <f t="shared" si="10"/>
        <v>28</v>
      </c>
      <c r="F37" s="54">
        <f t="shared" si="10"/>
        <v>28</v>
      </c>
      <c r="G37" s="54">
        <f t="shared" si="10"/>
        <v>28</v>
      </c>
      <c r="H37" s="54">
        <f t="shared" si="10"/>
        <v>28</v>
      </c>
      <c r="I37" s="54">
        <f t="shared" si="10"/>
        <v>28</v>
      </c>
      <c r="J37" s="54">
        <f t="shared" si="10"/>
        <v>28</v>
      </c>
      <c r="K37" s="54">
        <f t="shared" si="10"/>
        <v>28</v>
      </c>
      <c r="L37" s="54">
        <f aca="true" t="shared" si="11" ref="L37:S37">COUNT(L3:L33)</f>
        <v>28</v>
      </c>
      <c r="M37" s="54">
        <f t="shared" si="11"/>
        <v>28</v>
      </c>
      <c r="N37" s="54">
        <f t="shared" si="11"/>
        <v>28</v>
      </c>
      <c r="O37" s="54">
        <f t="shared" si="11"/>
        <v>28</v>
      </c>
      <c r="P37" s="54">
        <f t="shared" si="11"/>
        <v>28</v>
      </c>
      <c r="Q37" s="54">
        <f t="shared" si="11"/>
        <v>28</v>
      </c>
      <c r="R37" s="54">
        <f t="shared" si="11"/>
        <v>28</v>
      </c>
      <c r="S37" s="7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3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0.123</v>
      </c>
      <c r="F3" s="88">
        <v>0.601</v>
      </c>
      <c r="G3" s="88">
        <v>1.492</v>
      </c>
      <c r="H3" s="88">
        <v>2.097</v>
      </c>
      <c r="I3" s="88">
        <v>2.116</v>
      </c>
      <c r="J3" s="88">
        <v>2.637</v>
      </c>
      <c r="K3" s="88">
        <v>1.841</v>
      </c>
      <c r="L3" s="88">
        <v>1.324</v>
      </c>
      <c r="M3" s="88">
        <v>1.58</v>
      </c>
      <c r="N3" s="88">
        <v>0.73</v>
      </c>
      <c r="O3" s="88">
        <v>0.325</v>
      </c>
      <c r="P3" s="88">
        <v>0.038</v>
      </c>
      <c r="Q3" s="88">
        <v>0</v>
      </c>
      <c r="R3" s="88">
        <v>0</v>
      </c>
      <c r="S3" s="75">
        <f>IF(U3=0,"",SUM(B3:R3))</f>
        <v>14.904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</v>
      </c>
      <c r="E4" s="90">
        <v>0.004</v>
      </c>
      <c r="F4" s="90">
        <v>0.147</v>
      </c>
      <c r="G4" s="90">
        <v>0.249</v>
      </c>
      <c r="H4" s="90">
        <v>0.65</v>
      </c>
      <c r="I4" s="90">
        <v>0.357</v>
      </c>
      <c r="J4" s="90">
        <v>0.216</v>
      </c>
      <c r="K4" s="90">
        <v>0.886</v>
      </c>
      <c r="L4" s="90">
        <v>0.472</v>
      </c>
      <c r="M4" s="90">
        <v>0.224</v>
      </c>
      <c r="N4" s="90">
        <v>0.049</v>
      </c>
      <c r="O4" s="90">
        <v>0.007</v>
      </c>
      <c r="P4" s="90">
        <v>0</v>
      </c>
      <c r="Q4" s="90">
        <v>0</v>
      </c>
      <c r="R4" s="90">
        <v>0</v>
      </c>
      <c r="S4" s="76">
        <f aca="true" t="shared" si="0" ref="S4:S21">IF(U4=0,"",SUM(B4:R4))</f>
        <v>3.261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0.195</v>
      </c>
      <c r="F5" s="90">
        <v>0.937</v>
      </c>
      <c r="G5" s="90">
        <v>1.733</v>
      </c>
      <c r="H5" s="90">
        <v>2.385</v>
      </c>
      <c r="I5" s="90">
        <v>2.853</v>
      </c>
      <c r="J5" s="90">
        <v>3.067</v>
      </c>
      <c r="K5" s="90">
        <v>2.998</v>
      </c>
      <c r="L5" s="90">
        <v>2.698</v>
      </c>
      <c r="M5" s="90">
        <v>2.156</v>
      </c>
      <c r="N5" s="90">
        <v>1.439</v>
      </c>
      <c r="O5" s="90">
        <v>0.621</v>
      </c>
      <c r="P5" s="90">
        <v>0.033</v>
      </c>
      <c r="Q5" s="90">
        <v>0</v>
      </c>
      <c r="R5" s="90">
        <v>0</v>
      </c>
      <c r="S5" s="76">
        <f t="shared" si="0"/>
        <v>21.115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0.126</v>
      </c>
      <c r="F6" s="90">
        <v>0.797</v>
      </c>
      <c r="G6" s="90">
        <v>1.596</v>
      </c>
      <c r="H6" s="90">
        <v>2.262</v>
      </c>
      <c r="I6" s="90">
        <v>2.716</v>
      </c>
      <c r="J6" s="90">
        <v>2.93</v>
      </c>
      <c r="K6" s="90">
        <v>2.584</v>
      </c>
      <c r="L6" s="90">
        <v>1.551</v>
      </c>
      <c r="M6" s="90">
        <v>1.354</v>
      </c>
      <c r="N6" s="90">
        <v>0.955</v>
      </c>
      <c r="O6" s="90">
        <v>0.342</v>
      </c>
      <c r="P6" s="90">
        <v>0.027</v>
      </c>
      <c r="Q6" s="90">
        <v>0</v>
      </c>
      <c r="R6" s="90">
        <v>0</v>
      </c>
      <c r="S6" s="76">
        <f t="shared" si="0"/>
        <v>17.24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0.12</v>
      </c>
      <c r="F7" s="90">
        <v>0.513</v>
      </c>
      <c r="G7" s="90">
        <v>1.659</v>
      </c>
      <c r="H7" s="90">
        <v>1.919</v>
      </c>
      <c r="I7" s="90">
        <v>1.424</v>
      </c>
      <c r="J7" s="90">
        <v>1.52</v>
      </c>
      <c r="K7" s="90">
        <v>1.424</v>
      </c>
      <c r="L7" s="90">
        <v>1.992</v>
      </c>
      <c r="M7" s="90">
        <v>1.016</v>
      </c>
      <c r="N7" s="90">
        <v>0.371</v>
      </c>
      <c r="O7" s="90">
        <v>0.086</v>
      </c>
      <c r="P7" s="90">
        <v>0</v>
      </c>
      <c r="Q7" s="90">
        <v>0</v>
      </c>
      <c r="R7" s="90">
        <v>0</v>
      </c>
      <c r="S7" s="76">
        <f t="shared" si="0"/>
        <v>12.043999999999999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</v>
      </c>
      <c r="E8" s="90">
        <v>0.127</v>
      </c>
      <c r="F8" s="90">
        <v>0.528</v>
      </c>
      <c r="G8" s="90">
        <v>0.964</v>
      </c>
      <c r="H8" s="90">
        <v>1.57</v>
      </c>
      <c r="I8" s="90">
        <v>2.464</v>
      </c>
      <c r="J8" s="90">
        <v>2.642</v>
      </c>
      <c r="K8" s="90">
        <v>2.059</v>
      </c>
      <c r="L8" s="90">
        <v>2.185</v>
      </c>
      <c r="M8" s="90">
        <v>1.281</v>
      </c>
      <c r="N8" s="90">
        <v>0.701</v>
      </c>
      <c r="O8" s="90">
        <v>0.338</v>
      </c>
      <c r="P8" s="90">
        <v>0.046</v>
      </c>
      <c r="Q8" s="90">
        <v>0</v>
      </c>
      <c r="R8" s="90">
        <v>0</v>
      </c>
      <c r="S8" s="76">
        <f t="shared" si="0"/>
        <v>14.905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</v>
      </c>
      <c r="E9" s="90">
        <v>0.204</v>
      </c>
      <c r="F9" s="90">
        <v>0.93</v>
      </c>
      <c r="G9" s="90">
        <v>1.653</v>
      </c>
      <c r="H9" s="90">
        <v>1.522</v>
      </c>
      <c r="I9" s="90">
        <v>1.426</v>
      </c>
      <c r="J9" s="90">
        <v>1.599</v>
      </c>
      <c r="K9" s="90">
        <v>1.903</v>
      </c>
      <c r="L9" s="90">
        <v>2.46</v>
      </c>
      <c r="M9" s="90">
        <v>1.376</v>
      </c>
      <c r="N9" s="90">
        <v>1.077</v>
      </c>
      <c r="O9" s="90">
        <v>0.562</v>
      </c>
      <c r="P9" s="90">
        <v>0.047</v>
      </c>
      <c r="Q9" s="90">
        <v>0</v>
      </c>
      <c r="R9" s="90">
        <v>0</v>
      </c>
      <c r="S9" s="76">
        <f t="shared" si="0"/>
        <v>14.758999999999999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0.015</v>
      </c>
      <c r="F10" s="90">
        <v>0.139</v>
      </c>
      <c r="G10" s="90">
        <v>0.258</v>
      </c>
      <c r="H10" s="90">
        <v>0.365</v>
      </c>
      <c r="I10" s="90">
        <v>0.263</v>
      </c>
      <c r="J10" s="90">
        <v>0.401</v>
      </c>
      <c r="K10" s="90">
        <v>0.487</v>
      </c>
      <c r="L10" s="90">
        <v>0.498</v>
      </c>
      <c r="M10" s="90">
        <v>0.342</v>
      </c>
      <c r="N10" s="90">
        <v>0.205</v>
      </c>
      <c r="O10" s="90">
        <v>0.073</v>
      </c>
      <c r="P10" s="90">
        <v>0</v>
      </c>
      <c r="Q10" s="90">
        <v>0</v>
      </c>
      <c r="R10" s="90">
        <v>0</v>
      </c>
      <c r="S10" s="76">
        <f t="shared" si="0"/>
        <v>3.0460000000000003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0.234</v>
      </c>
      <c r="F11" s="90">
        <v>0.518</v>
      </c>
      <c r="G11" s="90">
        <v>0.852</v>
      </c>
      <c r="H11" s="90">
        <v>1.445</v>
      </c>
      <c r="I11" s="90">
        <v>2.026</v>
      </c>
      <c r="J11" s="90">
        <v>2.423</v>
      </c>
      <c r="K11" s="90">
        <v>2.293</v>
      </c>
      <c r="L11" s="90">
        <v>2.711</v>
      </c>
      <c r="M11" s="90">
        <v>1.531</v>
      </c>
      <c r="N11" s="90">
        <v>0.635</v>
      </c>
      <c r="O11" s="90">
        <v>0.232</v>
      </c>
      <c r="P11" s="90">
        <v>0.009</v>
      </c>
      <c r="Q11" s="90">
        <v>0</v>
      </c>
      <c r="R11" s="90">
        <v>0</v>
      </c>
      <c r="S11" s="76">
        <f t="shared" si="0"/>
        <v>14.909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</v>
      </c>
      <c r="E12" s="90">
        <v>0.198</v>
      </c>
      <c r="F12" s="90">
        <v>0.95</v>
      </c>
      <c r="G12" s="90">
        <v>1.728</v>
      </c>
      <c r="H12" s="90">
        <v>2.4</v>
      </c>
      <c r="I12" s="90">
        <v>2.865</v>
      </c>
      <c r="J12" s="90">
        <v>3.067</v>
      </c>
      <c r="K12" s="90">
        <v>3.002</v>
      </c>
      <c r="L12" s="90">
        <v>2.682</v>
      </c>
      <c r="M12" s="90">
        <v>2.158</v>
      </c>
      <c r="N12" s="90">
        <v>1.464</v>
      </c>
      <c r="O12" s="90">
        <v>0.674</v>
      </c>
      <c r="P12" s="90">
        <v>0.066</v>
      </c>
      <c r="Q12" s="90">
        <v>0</v>
      </c>
      <c r="R12" s="90">
        <v>0</v>
      </c>
      <c r="S12" s="76">
        <f t="shared" si="0"/>
        <v>21.253999999999998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</v>
      </c>
      <c r="E13" s="88">
        <v>0.297</v>
      </c>
      <c r="F13" s="88">
        <v>1.039</v>
      </c>
      <c r="G13" s="88">
        <v>1.78</v>
      </c>
      <c r="H13" s="88">
        <v>2.434</v>
      </c>
      <c r="I13" s="88">
        <v>2.89</v>
      </c>
      <c r="J13" s="88">
        <v>3.061</v>
      </c>
      <c r="K13" s="88">
        <v>2.984</v>
      </c>
      <c r="L13" s="88">
        <v>2.68</v>
      </c>
      <c r="M13" s="88">
        <v>2.123</v>
      </c>
      <c r="N13" s="88">
        <v>1.423</v>
      </c>
      <c r="O13" s="88">
        <v>0.624</v>
      </c>
      <c r="P13" s="88">
        <v>0.06</v>
      </c>
      <c r="Q13" s="88">
        <v>0</v>
      </c>
      <c r="R13" s="88">
        <v>0</v>
      </c>
      <c r="S13" s="75">
        <f t="shared" si="0"/>
        <v>21.394999999999996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</v>
      </c>
      <c r="E14" s="90">
        <v>0.187</v>
      </c>
      <c r="F14" s="90">
        <v>0.354</v>
      </c>
      <c r="G14" s="90">
        <v>1.464</v>
      </c>
      <c r="H14" s="90">
        <v>1.684</v>
      </c>
      <c r="I14" s="90">
        <v>1.382</v>
      </c>
      <c r="J14" s="90">
        <v>1.421</v>
      </c>
      <c r="K14" s="90">
        <v>1.326</v>
      </c>
      <c r="L14" s="90">
        <v>0.939</v>
      </c>
      <c r="M14" s="90">
        <v>0.661</v>
      </c>
      <c r="N14" s="90">
        <v>0.647</v>
      </c>
      <c r="O14" s="90">
        <v>0.288</v>
      </c>
      <c r="P14" s="90">
        <v>0.025</v>
      </c>
      <c r="Q14" s="90">
        <v>0</v>
      </c>
      <c r="R14" s="90">
        <v>0</v>
      </c>
      <c r="S14" s="76">
        <f t="shared" si="0"/>
        <v>10.378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</v>
      </c>
      <c r="E15" s="90">
        <v>0.01</v>
      </c>
      <c r="F15" s="90">
        <v>0.06</v>
      </c>
      <c r="G15" s="90">
        <v>0.104</v>
      </c>
      <c r="H15" s="90">
        <v>0.075</v>
      </c>
      <c r="I15" s="90">
        <v>0.087</v>
      </c>
      <c r="J15" s="90">
        <v>0.094</v>
      </c>
      <c r="K15" s="90">
        <v>0.166</v>
      </c>
      <c r="L15" s="90">
        <v>0.113</v>
      </c>
      <c r="M15" s="90">
        <v>0.124</v>
      </c>
      <c r="N15" s="90">
        <v>0.127</v>
      </c>
      <c r="O15" s="90">
        <v>0.029</v>
      </c>
      <c r="P15" s="90">
        <v>0</v>
      </c>
      <c r="Q15" s="90">
        <v>0</v>
      </c>
      <c r="R15" s="90">
        <v>0</v>
      </c>
      <c r="S15" s="76">
        <f t="shared" si="0"/>
        <v>0.989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0.001</v>
      </c>
      <c r="E16" s="90">
        <v>0.249</v>
      </c>
      <c r="F16" s="90">
        <v>0.44</v>
      </c>
      <c r="G16" s="90">
        <v>0.636</v>
      </c>
      <c r="H16" s="90">
        <v>1.745</v>
      </c>
      <c r="I16" s="90">
        <v>3.001</v>
      </c>
      <c r="J16" s="90">
        <v>3.193</v>
      </c>
      <c r="K16" s="90">
        <v>2.843</v>
      </c>
      <c r="L16" s="90">
        <v>2.351</v>
      </c>
      <c r="M16" s="90">
        <v>2.34</v>
      </c>
      <c r="N16" s="90">
        <v>1.656</v>
      </c>
      <c r="O16" s="90">
        <v>0.761</v>
      </c>
      <c r="P16" s="90">
        <v>0.083</v>
      </c>
      <c r="Q16" s="90">
        <v>0</v>
      </c>
      <c r="R16" s="90">
        <v>0</v>
      </c>
      <c r="S16" s="76">
        <f t="shared" si="0"/>
        <v>19.298999999999996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0.152</v>
      </c>
      <c r="F17" s="90">
        <v>0.936</v>
      </c>
      <c r="G17" s="90">
        <v>1.399</v>
      </c>
      <c r="H17" s="90">
        <v>1.42</v>
      </c>
      <c r="I17" s="90">
        <v>2.841</v>
      </c>
      <c r="J17" s="90">
        <v>3.169</v>
      </c>
      <c r="K17" s="90">
        <v>3.053</v>
      </c>
      <c r="L17" s="90">
        <v>2.739</v>
      </c>
      <c r="M17" s="90">
        <v>2.209</v>
      </c>
      <c r="N17" s="90">
        <v>1.509</v>
      </c>
      <c r="O17" s="90">
        <v>0.725</v>
      </c>
      <c r="P17" s="90">
        <v>0.082</v>
      </c>
      <c r="Q17" s="90">
        <v>0</v>
      </c>
      <c r="R17" s="90">
        <v>0</v>
      </c>
      <c r="S17" s="76">
        <f t="shared" si="0"/>
        <v>20.234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</v>
      </c>
      <c r="E18" s="90">
        <v>0.274</v>
      </c>
      <c r="F18" s="90">
        <v>0.5</v>
      </c>
      <c r="G18" s="90">
        <v>0.348</v>
      </c>
      <c r="H18" s="90">
        <v>0.968</v>
      </c>
      <c r="I18" s="90">
        <v>2.447</v>
      </c>
      <c r="J18" s="90">
        <v>2.927</v>
      </c>
      <c r="K18" s="90">
        <v>2.492</v>
      </c>
      <c r="L18" s="90">
        <v>2.481</v>
      </c>
      <c r="M18" s="90">
        <v>1.942</v>
      </c>
      <c r="N18" s="90">
        <v>1.383</v>
      </c>
      <c r="O18" s="90">
        <v>0.618</v>
      </c>
      <c r="P18" s="90">
        <v>0.08</v>
      </c>
      <c r="Q18" s="90">
        <v>0</v>
      </c>
      <c r="R18" s="90">
        <v>0</v>
      </c>
      <c r="S18" s="76">
        <f t="shared" si="0"/>
        <v>16.459999999999997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0.003</v>
      </c>
      <c r="E19" s="90">
        <v>0.325</v>
      </c>
      <c r="F19" s="90">
        <v>1.098</v>
      </c>
      <c r="G19" s="90">
        <v>1.877</v>
      </c>
      <c r="H19" s="90">
        <v>2.488</v>
      </c>
      <c r="I19" s="90">
        <v>2.874</v>
      </c>
      <c r="J19" s="90">
        <v>3.049</v>
      </c>
      <c r="K19" s="90">
        <v>2.972</v>
      </c>
      <c r="L19" s="90">
        <v>2.646</v>
      </c>
      <c r="M19" s="90">
        <v>2.01</v>
      </c>
      <c r="N19" s="90">
        <v>1.28</v>
      </c>
      <c r="O19" s="90">
        <v>0.699</v>
      </c>
      <c r="P19" s="90">
        <v>0.091</v>
      </c>
      <c r="Q19" s="90">
        <v>0</v>
      </c>
      <c r="R19" s="90">
        <v>0</v>
      </c>
      <c r="S19" s="76">
        <f t="shared" si="0"/>
        <v>21.412000000000003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0.006</v>
      </c>
      <c r="E20" s="90">
        <v>0.339</v>
      </c>
      <c r="F20" s="90">
        <v>1.127</v>
      </c>
      <c r="G20" s="90">
        <v>1.765</v>
      </c>
      <c r="H20" s="90">
        <v>2.573</v>
      </c>
      <c r="I20" s="90">
        <v>2.983</v>
      </c>
      <c r="J20" s="90">
        <v>2.981</v>
      </c>
      <c r="K20" s="90">
        <v>2.842</v>
      </c>
      <c r="L20" s="90">
        <v>2.742</v>
      </c>
      <c r="M20" s="90">
        <v>2.178</v>
      </c>
      <c r="N20" s="90">
        <v>1.468</v>
      </c>
      <c r="O20" s="90">
        <v>0.69</v>
      </c>
      <c r="P20" s="90">
        <v>0.092</v>
      </c>
      <c r="Q20" s="90">
        <v>0</v>
      </c>
      <c r="R20" s="90">
        <v>0</v>
      </c>
      <c r="S20" s="76">
        <f t="shared" si="0"/>
        <v>21.786</v>
      </c>
      <c r="U20" s="35">
        <f aca="true" t="shared" si="2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</v>
      </c>
      <c r="E21" s="90">
        <v>0.143</v>
      </c>
      <c r="F21" s="90">
        <v>0.514</v>
      </c>
      <c r="G21" s="90">
        <v>0.55</v>
      </c>
      <c r="H21" s="90">
        <v>1.167</v>
      </c>
      <c r="I21" s="90">
        <v>1.929</v>
      </c>
      <c r="J21" s="90">
        <v>1.821</v>
      </c>
      <c r="K21" s="90">
        <v>2.081</v>
      </c>
      <c r="L21" s="90">
        <v>2.475</v>
      </c>
      <c r="M21" s="90">
        <v>2.155</v>
      </c>
      <c r="N21" s="90">
        <v>1.491</v>
      </c>
      <c r="O21" s="90">
        <v>0.719</v>
      </c>
      <c r="P21" s="90">
        <v>0.099</v>
      </c>
      <c r="Q21" s="90">
        <v>0</v>
      </c>
      <c r="R21" s="90">
        <v>0</v>
      </c>
      <c r="S21" s="76">
        <f t="shared" si="0"/>
        <v>15.143999999999998</v>
      </c>
      <c r="U21" s="35">
        <f t="shared" si="2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0.006</v>
      </c>
      <c r="E22" s="90">
        <v>0.23</v>
      </c>
      <c r="F22" s="90">
        <v>0.389</v>
      </c>
      <c r="G22" s="90">
        <v>0.568</v>
      </c>
      <c r="H22" s="90">
        <v>0.701</v>
      </c>
      <c r="I22" s="90">
        <v>1.491</v>
      </c>
      <c r="J22" s="90">
        <v>1.208</v>
      </c>
      <c r="K22" s="90">
        <v>1.423</v>
      </c>
      <c r="L22" s="90">
        <v>2.081</v>
      </c>
      <c r="M22" s="90">
        <v>1.135</v>
      </c>
      <c r="N22" s="90">
        <v>0.548</v>
      </c>
      <c r="O22" s="90">
        <v>0.398</v>
      </c>
      <c r="P22" s="90">
        <v>0.1</v>
      </c>
      <c r="Q22" s="90">
        <v>0</v>
      </c>
      <c r="R22" s="90">
        <v>0</v>
      </c>
      <c r="S22" s="76">
        <f aca="true" t="shared" si="3" ref="S22:S33">IF(U22=0,"",SUM(B22:R22))</f>
        <v>10.277999999999999</v>
      </c>
      <c r="U22" s="35">
        <f t="shared" si="2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</v>
      </c>
      <c r="E23" s="88">
        <v>0.008</v>
      </c>
      <c r="F23" s="88">
        <v>0.06</v>
      </c>
      <c r="G23" s="88">
        <v>0.123</v>
      </c>
      <c r="H23" s="88">
        <v>0.091</v>
      </c>
      <c r="I23" s="88">
        <v>0.087</v>
      </c>
      <c r="J23" s="88">
        <v>0.116</v>
      </c>
      <c r="K23" s="88">
        <v>0.229</v>
      </c>
      <c r="L23" s="88">
        <v>0.156</v>
      </c>
      <c r="M23" s="88">
        <v>0.074</v>
      </c>
      <c r="N23" s="88">
        <v>0.039</v>
      </c>
      <c r="O23" s="88">
        <v>0</v>
      </c>
      <c r="P23" s="88">
        <v>0</v>
      </c>
      <c r="Q23" s="88">
        <v>0</v>
      </c>
      <c r="R23" s="88">
        <v>0</v>
      </c>
      <c r="S23" s="75">
        <f t="shared" si="3"/>
        <v>0.983</v>
      </c>
      <c r="U23" s="35">
        <f t="shared" si="2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</v>
      </c>
      <c r="E24" s="90">
        <v>0.049</v>
      </c>
      <c r="F24" s="90">
        <v>0.188</v>
      </c>
      <c r="G24" s="90">
        <v>0.469</v>
      </c>
      <c r="H24" s="90">
        <v>0.754</v>
      </c>
      <c r="I24" s="90">
        <v>1.396</v>
      </c>
      <c r="J24" s="90">
        <v>1.111</v>
      </c>
      <c r="K24" s="90">
        <v>1.012</v>
      </c>
      <c r="L24" s="90">
        <v>1.035</v>
      </c>
      <c r="M24" s="90">
        <v>0.948</v>
      </c>
      <c r="N24" s="90">
        <v>0.624</v>
      </c>
      <c r="O24" s="90">
        <v>0.267</v>
      </c>
      <c r="P24" s="90">
        <v>0.018</v>
      </c>
      <c r="Q24" s="90">
        <v>0</v>
      </c>
      <c r="R24" s="90">
        <v>0</v>
      </c>
      <c r="S24" s="76">
        <f t="shared" si="3"/>
        <v>7.8709999999999996</v>
      </c>
      <c r="U24" s="35">
        <f t="shared" si="2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0.015</v>
      </c>
      <c r="E25" s="90">
        <v>0.437</v>
      </c>
      <c r="F25" s="90">
        <v>1.244</v>
      </c>
      <c r="G25" s="90">
        <v>2.031</v>
      </c>
      <c r="H25" s="90">
        <v>2.661</v>
      </c>
      <c r="I25" s="90">
        <v>3.049</v>
      </c>
      <c r="J25" s="90">
        <v>2.832</v>
      </c>
      <c r="K25" s="90">
        <v>3.109</v>
      </c>
      <c r="L25" s="90">
        <v>2.587</v>
      </c>
      <c r="M25" s="90">
        <v>2.327</v>
      </c>
      <c r="N25" s="90">
        <v>1.567</v>
      </c>
      <c r="O25" s="90">
        <v>0.745</v>
      </c>
      <c r="P25" s="90">
        <v>0.116</v>
      </c>
      <c r="Q25" s="90">
        <v>0</v>
      </c>
      <c r="R25" s="90">
        <v>0</v>
      </c>
      <c r="S25" s="76">
        <f t="shared" si="3"/>
        <v>22.720000000000002</v>
      </c>
      <c r="U25" s="35">
        <f t="shared" si="2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0.019</v>
      </c>
      <c r="E26" s="90">
        <v>0.445</v>
      </c>
      <c r="F26" s="90">
        <v>1.264</v>
      </c>
      <c r="G26" s="90">
        <v>2.013</v>
      </c>
      <c r="H26" s="90">
        <v>2.589</v>
      </c>
      <c r="I26" s="90">
        <v>3.052</v>
      </c>
      <c r="J26" s="90">
        <v>3.183</v>
      </c>
      <c r="K26" s="90">
        <v>3.107</v>
      </c>
      <c r="L26" s="90">
        <v>2.77</v>
      </c>
      <c r="M26" s="90">
        <v>2.243</v>
      </c>
      <c r="N26" s="90">
        <v>1.554</v>
      </c>
      <c r="O26" s="90">
        <v>0.728</v>
      </c>
      <c r="P26" s="90">
        <v>0.089</v>
      </c>
      <c r="Q26" s="90">
        <v>0</v>
      </c>
      <c r="R26" s="90">
        <v>0</v>
      </c>
      <c r="S26" s="76">
        <f t="shared" si="3"/>
        <v>23.055999999999997</v>
      </c>
      <c r="U26" s="35">
        <f t="shared" si="2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0.005</v>
      </c>
      <c r="E27" s="90">
        <v>0.362</v>
      </c>
      <c r="F27" s="90">
        <v>0.692</v>
      </c>
      <c r="G27" s="90">
        <v>2.118</v>
      </c>
      <c r="H27" s="90">
        <v>2.3</v>
      </c>
      <c r="I27" s="90">
        <v>2.144</v>
      </c>
      <c r="J27" s="90">
        <v>1.352</v>
      </c>
      <c r="K27" s="90">
        <v>0.666</v>
      </c>
      <c r="L27" s="90">
        <v>0.841</v>
      </c>
      <c r="M27" s="90">
        <v>0.992</v>
      </c>
      <c r="N27" s="90">
        <v>0.478</v>
      </c>
      <c r="O27" s="90">
        <v>0.16</v>
      </c>
      <c r="P27" s="90">
        <v>0.014</v>
      </c>
      <c r="Q27" s="90">
        <v>0</v>
      </c>
      <c r="R27" s="90">
        <v>0</v>
      </c>
      <c r="S27" s="76">
        <f t="shared" si="3"/>
        <v>12.123999999999997</v>
      </c>
      <c r="U27" s="35">
        <f t="shared" si="2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0.024</v>
      </c>
      <c r="E28" s="90">
        <v>0.442</v>
      </c>
      <c r="F28" s="90">
        <v>1.219</v>
      </c>
      <c r="G28" s="90">
        <v>1.973</v>
      </c>
      <c r="H28" s="90">
        <v>2.548</v>
      </c>
      <c r="I28" s="90">
        <v>2.61</v>
      </c>
      <c r="J28" s="90">
        <v>2.288</v>
      </c>
      <c r="K28" s="90">
        <v>0.805</v>
      </c>
      <c r="L28" s="90">
        <v>0.206</v>
      </c>
      <c r="M28" s="90">
        <v>0.426</v>
      </c>
      <c r="N28" s="90">
        <v>0.663</v>
      </c>
      <c r="O28" s="90">
        <v>0.623</v>
      </c>
      <c r="P28" s="90">
        <v>0.13</v>
      </c>
      <c r="Q28" s="90">
        <v>0</v>
      </c>
      <c r="R28" s="90">
        <v>0</v>
      </c>
      <c r="S28" s="76">
        <f t="shared" si="3"/>
        <v>13.957</v>
      </c>
      <c r="U28" s="35">
        <f t="shared" si="2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0.034</v>
      </c>
      <c r="E29" s="90">
        <v>0.41</v>
      </c>
      <c r="F29" s="90">
        <v>1.259</v>
      </c>
      <c r="G29" s="90">
        <v>2.009</v>
      </c>
      <c r="H29" s="90">
        <v>2.712</v>
      </c>
      <c r="I29" s="90">
        <v>3.062</v>
      </c>
      <c r="J29" s="90">
        <v>3.071</v>
      </c>
      <c r="K29" s="90">
        <v>1.857</v>
      </c>
      <c r="L29" s="90">
        <v>2.202</v>
      </c>
      <c r="M29" s="90">
        <v>1.566</v>
      </c>
      <c r="N29" s="90">
        <v>0.956</v>
      </c>
      <c r="O29" s="90">
        <v>0.392</v>
      </c>
      <c r="P29" s="90">
        <v>0.065</v>
      </c>
      <c r="Q29" s="90">
        <v>0</v>
      </c>
      <c r="R29" s="90">
        <v>0</v>
      </c>
      <c r="S29" s="76">
        <f t="shared" si="3"/>
        <v>19.595</v>
      </c>
      <c r="U29" s="35">
        <f t="shared" si="2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0.007</v>
      </c>
      <c r="E30" s="90">
        <v>0.277</v>
      </c>
      <c r="F30" s="90">
        <v>0.582</v>
      </c>
      <c r="G30" s="90">
        <v>1.136</v>
      </c>
      <c r="H30" s="90">
        <v>0.839</v>
      </c>
      <c r="I30" s="90">
        <v>0.439</v>
      </c>
      <c r="J30" s="90">
        <v>0.308</v>
      </c>
      <c r="K30" s="90">
        <v>0.277</v>
      </c>
      <c r="L30" s="90">
        <v>0.131</v>
      </c>
      <c r="M30" s="90">
        <v>0.167</v>
      </c>
      <c r="N30" s="90">
        <v>0.174</v>
      </c>
      <c r="O30" s="90">
        <v>0.191</v>
      </c>
      <c r="P30" s="90">
        <v>0.015</v>
      </c>
      <c r="Q30" s="90">
        <v>0</v>
      </c>
      <c r="R30" s="90">
        <v>0</v>
      </c>
      <c r="S30" s="76">
        <f t="shared" si="3"/>
        <v>4.542999999999999</v>
      </c>
      <c r="U30" s="35">
        <f t="shared" si="2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0.004</v>
      </c>
      <c r="E31" s="90">
        <v>0.477</v>
      </c>
      <c r="F31" s="90">
        <v>1.129</v>
      </c>
      <c r="G31" s="90">
        <v>1.75</v>
      </c>
      <c r="H31" s="90">
        <v>2.434</v>
      </c>
      <c r="I31" s="90">
        <v>3.154</v>
      </c>
      <c r="J31" s="90">
        <v>3.298</v>
      </c>
      <c r="K31" s="90">
        <v>3.201</v>
      </c>
      <c r="L31" s="90">
        <v>2.613</v>
      </c>
      <c r="M31" s="90">
        <v>1.386</v>
      </c>
      <c r="N31" s="90">
        <v>1.334</v>
      </c>
      <c r="O31" s="90">
        <v>0.767</v>
      </c>
      <c r="P31" s="90">
        <v>0.127</v>
      </c>
      <c r="Q31" s="90">
        <v>0</v>
      </c>
      <c r="R31" s="90">
        <v>0</v>
      </c>
      <c r="S31" s="76">
        <f t="shared" si="3"/>
        <v>21.674</v>
      </c>
      <c r="U31" s="35">
        <f t="shared" si="2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0.021</v>
      </c>
      <c r="E32" s="90">
        <v>0.331</v>
      </c>
      <c r="F32" s="90">
        <v>1.033</v>
      </c>
      <c r="G32" s="90">
        <v>1.489</v>
      </c>
      <c r="H32" s="90">
        <v>1.42</v>
      </c>
      <c r="I32" s="90">
        <v>1.266</v>
      </c>
      <c r="J32" s="90">
        <v>2.224</v>
      </c>
      <c r="K32" s="90">
        <v>2.421</v>
      </c>
      <c r="L32" s="90">
        <v>1.45</v>
      </c>
      <c r="M32" s="90">
        <v>0.779</v>
      </c>
      <c r="N32" s="90">
        <v>0.231</v>
      </c>
      <c r="O32" s="90">
        <v>0.256</v>
      </c>
      <c r="P32" s="90">
        <v>0.058</v>
      </c>
      <c r="Q32" s="90">
        <v>0</v>
      </c>
      <c r="R32" s="90">
        <v>0</v>
      </c>
      <c r="S32" s="76">
        <f t="shared" si="3"/>
        <v>12.979</v>
      </c>
      <c r="U32" s="35">
        <f t="shared" si="2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0.007</v>
      </c>
      <c r="E33" s="90">
        <v>0.238</v>
      </c>
      <c r="F33" s="90">
        <v>0.935</v>
      </c>
      <c r="G33" s="90">
        <v>1.998</v>
      </c>
      <c r="H33" s="90">
        <v>2.701</v>
      </c>
      <c r="I33" s="90">
        <v>3.089</v>
      </c>
      <c r="J33" s="90">
        <v>3.187</v>
      </c>
      <c r="K33" s="90">
        <v>3.091</v>
      </c>
      <c r="L33" s="90">
        <v>2.75</v>
      </c>
      <c r="M33" s="90">
        <v>2.192</v>
      </c>
      <c r="N33" s="90">
        <v>1.465</v>
      </c>
      <c r="O33" s="90">
        <v>0.703</v>
      </c>
      <c r="P33" s="90">
        <v>0.129</v>
      </c>
      <c r="Q33" s="90">
        <v>0</v>
      </c>
      <c r="R33" s="90">
        <v>0</v>
      </c>
      <c r="S33" s="76">
        <f t="shared" si="3"/>
        <v>22.485</v>
      </c>
      <c r="U33" s="35">
        <f t="shared" si="2"/>
        <v>17</v>
      </c>
    </row>
    <row r="34" spans="1:19" ht="21" customHeight="1">
      <c r="A34" s="83" t="s">
        <v>6</v>
      </c>
      <c r="B34" s="84">
        <f aca="true" t="shared" si="4" ref="B34:K34">IF(B37=0,"",SUM(B3:B33))</f>
        <v>0</v>
      </c>
      <c r="C34" s="85">
        <f t="shared" si="4"/>
        <v>0</v>
      </c>
      <c r="D34" s="85">
        <f t="shared" si="4"/>
        <v>0.15200000000000002</v>
      </c>
      <c r="E34" s="85">
        <f t="shared" si="4"/>
        <v>7.028000000000002</v>
      </c>
      <c r="F34" s="85">
        <f t="shared" si="4"/>
        <v>22.122000000000003</v>
      </c>
      <c r="G34" s="85">
        <f t="shared" si="4"/>
        <v>39.78399999999999</v>
      </c>
      <c r="H34" s="85">
        <f t="shared" si="4"/>
        <v>52.91900000000001</v>
      </c>
      <c r="I34" s="85">
        <f t="shared" si="4"/>
        <v>63.782999999999994</v>
      </c>
      <c r="J34" s="85">
        <f t="shared" si="4"/>
        <v>66.39599999999999</v>
      </c>
      <c r="K34" s="85">
        <f t="shared" si="4"/>
        <v>61.434000000000005</v>
      </c>
      <c r="L34" s="85">
        <f aca="true" t="shared" si="5" ref="L34:R34">IF(L37=0,"",SUM(L3:L33))</f>
        <v>56.56100000000001</v>
      </c>
      <c r="M34" s="85">
        <f t="shared" si="5"/>
        <v>42.99500000000002</v>
      </c>
      <c r="N34" s="85">
        <f t="shared" si="5"/>
        <v>28.243000000000002</v>
      </c>
      <c r="O34" s="85">
        <f t="shared" si="5"/>
        <v>13.642999999999997</v>
      </c>
      <c r="P34" s="85">
        <f t="shared" si="5"/>
        <v>1.7389999999999997</v>
      </c>
      <c r="Q34" s="85">
        <f t="shared" si="5"/>
        <v>0</v>
      </c>
      <c r="R34" s="85">
        <f t="shared" si="5"/>
        <v>0</v>
      </c>
      <c r="S34" s="86">
        <f>SUM(B3:R33)</f>
        <v>456.79900000000004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0.004903225806451614</v>
      </c>
      <c r="E35" s="51">
        <f t="shared" si="6"/>
        <v>0.2267096774193549</v>
      </c>
      <c r="F35" s="51">
        <f t="shared" si="6"/>
        <v>0.7136129032258066</v>
      </c>
      <c r="G35" s="51">
        <f t="shared" si="6"/>
        <v>1.2833548387096771</v>
      </c>
      <c r="H35" s="51">
        <f t="shared" si="6"/>
        <v>1.7070645161290325</v>
      </c>
      <c r="I35" s="51">
        <f t="shared" si="6"/>
        <v>2.057516129032258</v>
      </c>
      <c r="J35" s="51">
        <f t="shared" si="6"/>
        <v>2.141806451612903</v>
      </c>
      <c r="K35" s="51">
        <f t="shared" si="6"/>
        <v>1.981741935483871</v>
      </c>
      <c r="L35" s="51">
        <f aca="true" t="shared" si="7" ref="L35:R35">IF(L37=0,"",AVERAGE(L3:L33))</f>
        <v>1.8245483870967745</v>
      </c>
      <c r="M35" s="51">
        <f t="shared" si="7"/>
        <v>1.3869354838709684</v>
      </c>
      <c r="N35" s="51">
        <f t="shared" si="7"/>
        <v>0.9110645161290323</v>
      </c>
      <c r="O35" s="51">
        <f t="shared" si="7"/>
        <v>0.4400967741935483</v>
      </c>
      <c r="P35" s="51">
        <f t="shared" si="7"/>
        <v>0.056096774193548374</v>
      </c>
      <c r="Q35" s="51">
        <f t="shared" si="7"/>
        <v>0</v>
      </c>
      <c r="R35" s="51">
        <f t="shared" si="7"/>
        <v>0</v>
      </c>
      <c r="S35" s="78">
        <f>AVERAGE(S3:S33)</f>
        <v>14.735451612903226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0.034</v>
      </c>
      <c r="E36" s="51">
        <f t="shared" si="8"/>
        <v>0.477</v>
      </c>
      <c r="F36" s="51">
        <f t="shared" si="8"/>
        <v>1.264</v>
      </c>
      <c r="G36" s="51">
        <f t="shared" si="8"/>
        <v>2.118</v>
      </c>
      <c r="H36" s="51">
        <f t="shared" si="8"/>
        <v>2.712</v>
      </c>
      <c r="I36" s="51">
        <f t="shared" si="8"/>
        <v>3.154</v>
      </c>
      <c r="J36" s="51">
        <f t="shared" si="8"/>
        <v>3.298</v>
      </c>
      <c r="K36" s="51">
        <f t="shared" si="8"/>
        <v>3.201</v>
      </c>
      <c r="L36" s="51">
        <f aca="true" t="shared" si="9" ref="L36:R36">IF(L37=0,"",MAX(L3:L33))</f>
        <v>2.77</v>
      </c>
      <c r="M36" s="51">
        <f t="shared" si="9"/>
        <v>2.34</v>
      </c>
      <c r="N36" s="51">
        <f t="shared" si="9"/>
        <v>1.656</v>
      </c>
      <c r="O36" s="51">
        <f t="shared" si="9"/>
        <v>0.767</v>
      </c>
      <c r="P36" s="51">
        <f t="shared" si="9"/>
        <v>0.13</v>
      </c>
      <c r="Q36" s="51">
        <f t="shared" si="9"/>
        <v>0</v>
      </c>
      <c r="R36" s="51">
        <f t="shared" si="9"/>
        <v>0</v>
      </c>
      <c r="S36" s="78">
        <f>MAX(S3:S33)</f>
        <v>23.055999999999997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4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0.01</v>
      </c>
      <c r="E3" s="88">
        <v>0.274</v>
      </c>
      <c r="F3" s="88">
        <v>0.6</v>
      </c>
      <c r="G3" s="88">
        <v>1.198</v>
      </c>
      <c r="H3" s="88">
        <v>2.491</v>
      </c>
      <c r="I3" s="88">
        <v>3.022</v>
      </c>
      <c r="J3" s="88">
        <v>3.202</v>
      </c>
      <c r="K3" s="88">
        <v>3.137</v>
      </c>
      <c r="L3" s="88">
        <v>2.832</v>
      </c>
      <c r="M3" s="88">
        <v>2.226</v>
      </c>
      <c r="N3" s="88">
        <v>1.508</v>
      </c>
      <c r="O3" s="88">
        <v>0.743</v>
      </c>
      <c r="P3" s="88">
        <v>0.107</v>
      </c>
      <c r="Q3" s="88">
        <v>0</v>
      </c>
      <c r="R3" s="88">
        <v>0</v>
      </c>
      <c r="S3" s="75">
        <f>IF(U3=0,"",SUM(B3:R3))</f>
        <v>21.349999999999998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0.046</v>
      </c>
      <c r="E4" s="90">
        <v>0.408</v>
      </c>
      <c r="F4" s="90">
        <v>1.193</v>
      </c>
      <c r="G4" s="90">
        <v>1.798</v>
      </c>
      <c r="H4" s="90">
        <v>2.273</v>
      </c>
      <c r="I4" s="90">
        <v>3.11</v>
      </c>
      <c r="J4" s="90">
        <v>3.262</v>
      </c>
      <c r="K4" s="90">
        <v>3.121</v>
      </c>
      <c r="L4" s="90">
        <v>2.848</v>
      </c>
      <c r="M4" s="90">
        <v>2.145</v>
      </c>
      <c r="N4" s="90">
        <v>1.193</v>
      </c>
      <c r="O4" s="90">
        <v>0.661</v>
      </c>
      <c r="P4" s="90">
        <v>0.166</v>
      </c>
      <c r="Q4" s="90">
        <v>0</v>
      </c>
      <c r="R4" s="90">
        <v>0</v>
      </c>
      <c r="S4" s="76">
        <f aca="true" t="shared" si="0" ref="S4:S19">IF(U4=0,"",SUM(B4:R4))</f>
        <v>22.224000000000004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0.009</v>
      </c>
      <c r="E5" s="90">
        <v>0.184</v>
      </c>
      <c r="F5" s="90">
        <v>0.593</v>
      </c>
      <c r="G5" s="90">
        <v>2.289</v>
      </c>
      <c r="H5" s="90">
        <v>2.882</v>
      </c>
      <c r="I5" s="90">
        <v>2.906</v>
      </c>
      <c r="J5" s="90">
        <v>2.915</v>
      </c>
      <c r="K5" s="90">
        <v>3.231</v>
      </c>
      <c r="L5" s="90">
        <v>2.877</v>
      </c>
      <c r="M5" s="90">
        <v>2.046</v>
      </c>
      <c r="N5" s="90">
        <v>0.845</v>
      </c>
      <c r="O5" s="90">
        <v>0.347</v>
      </c>
      <c r="P5" s="90">
        <v>0.088</v>
      </c>
      <c r="Q5" s="90">
        <v>0</v>
      </c>
      <c r="R5" s="90">
        <v>0</v>
      </c>
      <c r="S5" s="76">
        <f t="shared" si="0"/>
        <v>21.212000000000003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</v>
      </c>
      <c r="E6" s="90">
        <v>0.105</v>
      </c>
      <c r="F6" s="90">
        <v>0.311</v>
      </c>
      <c r="G6" s="90">
        <v>0.574</v>
      </c>
      <c r="H6" s="90">
        <v>1.932</v>
      </c>
      <c r="I6" s="90">
        <v>0.809</v>
      </c>
      <c r="J6" s="90">
        <v>1.609</v>
      </c>
      <c r="K6" s="90">
        <v>1.719</v>
      </c>
      <c r="L6" s="90">
        <v>1.434</v>
      </c>
      <c r="M6" s="90">
        <v>0.854</v>
      </c>
      <c r="N6" s="90">
        <v>0.599</v>
      </c>
      <c r="O6" s="90">
        <v>0.228</v>
      </c>
      <c r="P6" s="90">
        <v>0.012</v>
      </c>
      <c r="Q6" s="90">
        <v>0</v>
      </c>
      <c r="R6" s="90">
        <v>0</v>
      </c>
      <c r="S6" s="76">
        <f t="shared" si="0"/>
        <v>10.186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</v>
      </c>
      <c r="E7" s="90">
        <v>0.06</v>
      </c>
      <c r="F7" s="90">
        <v>0.165</v>
      </c>
      <c r="G7" s="90">
        <v>0.346</v>
      </c>
      <c r="H7" s="90">
        <v>0.33</v>
      </c>
      <c r="I7" s="90">
        <v>0.312</v>
      </c>
      <c r="J7" s="90">
        <v>0.365</v>
      </c>
      <c r="K7" s="90">
        <v>0.429</v>
      </c>
      <c r="L7" s="90">
        <v>0.358</v>
      </c>
      <c r="M7" s="90">
        <v>0.204</v>
      </c>
      <c r="N7" s="90">
        <v>0.169</v>
      </c>
      <c r="O7" s="90">
        <v>0.362</v>
      </c>
      <c r="P7" s="90">
        <v>0.145</v>
      </c>
      <c r="Q7" s="90">
        <v>0</v>
      </c>
      <c r="R7" s="90">
        <v>0</v>
      </c>
      <c r="S7" s="76">
        <f t="shared" si="0"/>
        <v>3.2450000000000006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0.042</v>
      </c>
      <c r="E8" s="90">
        <v>0.256</v>
      </c>
      <c r="F8" s="90">
        <v>0.488</v>
      </c>
      <c r="G8" s="90">
        <v>0.728</v>
      </c>
      <c r="H8" s="90">
        <v>0.714</v>
      </c>
      <c r="I8" s="90">
        <v>2.608</v>
      </c>
      <c r="J8" s="90">
        <v>2.63</v>
      </c>
      <c r="K8" s="90">
        <v>2.292</v>
      </c>
      <c r="L8" s="90">
        <v>1.892</v>
      </c>
      <c r="M8" s="90">
        <v>1.868</v>
      </c>
      <c r="N8" s="90">
        <v>1.477</v>
      </c>
      <c r="O8" s="90">
        <v>0.495</v>
      </c>
      <c r="P8" s="90">
        <v>0.172</v>
      </c>
      <c r="Q8" s="90">
        <v>0</v>
      </c>
      <c r="R8" s="90">
        <v>0</v>
      </c>
      <c r="S8" s="76">
        <f t="shared" si="0"/>
        <v>15.661999999999999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0.091</v>
      </c>
      <c r="E9" s="90">
        <v>0.781</v>
      </c>
      <c r="F9" s="90">
        <v>1.308</v>
      </c>
      <c r="G9" s="90">
        <v>2.147</v>
      </c>
      <c r="H9" s="90">
        <v>2.944</v>
      </c>
      <c r="I9" s="90">
        <v>2.583</v>
      </c>
      <c r="J9" s="90">
        <v>2.59</v>
      </c>
      <c r="K9" s="90">
        <v>3.222</v>
      </c>
      <c r="L9" s="90">
        <v>2.926</v>
      </c>
      <c r="M9" s="90">
        <v>2.464</v>
      </c>
      <c r="N9" s="90">
        <v>1.597</v>
      </c>
      <c r="O9" s="90">
        <v>0.869</v>
      </c>
      <c r="P9" s="90">
        <v>0.2</v>
      </c>
      <c r="Q9" s="90">
        <v>0</v>
      </c>
      <c r="R9" s="90">
        <v>0</v>
      </c>
      <c r="S9" s="76">
        <f t="shared" si="0"/>
        <v>23.721999999999998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0.046</v>
      </c>
      <c r="E10" s="90">
        <v>0.512</v>
      </c>
      <c r="F10" s="90">
        <v>1.246</v>
      </c>
      <c r="G10" s="90">
        <v>1.947</v>
      </c>
      <c r="H10" s="90">
        <v>2.021</v>
      </c>
      <c r="I10" s="90">
        <v>3.012</v>
      </c>
      <c r="J10" s="90">
        <v>3.083</v>
      </c>
      <c r="K10" s="90">
        <v>3.167</v>
      </c>
      <c r="L10" s="90">
        <v>2.881</v>
      </c>
      <c r="M10" s="90">
        <v>2.36</v>
      </c>
      <c r="N10" s="90">
        <v>1.347</v>
      </c>
      <c r="O10" s="90">
        <v>0.375</v>
      </c>
      <c r="P10" s="90">
        <v>0.019</v>
      </c>
      <c r="Q10" s="90">
        <v>0.002</v>
      </c>
      <c r="R10" s="90">
        <v>0</v>
      </c>
      <c r="S10" s="76">
        <f t="shared" si="0"/>
        <v>22.017999999999997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0.099</v>
      </c>
      <c r="E11" s="90">
        <v>0.718</v>
      </c>
      <c r="F11" s="90">
        <v>1.564</v>
      </c>
      <c r="G11" s="90">
        <v>2.322</v>
      </c>
      <c r="H11" s="90">
        <v>2.941</v>
      </c>
      <c r="I11" s="90">
        <v>3.177</v>
      </c>
      <c r="J11" s="90">
        <v>3.458</v>
      </c>
      <c r="K11" s="90">
        <v>2.372</v>
      </c>
      <c r="L11" s="90">
        <v>2.618</v>
      </c>
      <c r="M11" s="90">
        <v>1.66</v>
      </c>
      <c r="N11" s="90">
        <v>0.584</v>
      </c>
      <c r="O11" s="90">
        <v>0.254</v>
      </c>
      <c r="P11" s="90">
        <v>0.048</v>
      </c>
      <c r="Q11" s="90">
        <v>0</v>
      </c>
      <c r="R11" s="90">
        <v>0</v>
      </c>
      <c r="S11" s="76">
        <f t="shared" si="0"/>
        <v>21.814999999999998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0.12</v>
      </c>
      <c r="E12" s="90">
        <v>0.54</v>
      </c>
      <c r="F12" s="90">
        <v>1.629</v>
      </c>
      <c r="G12" s="90">
        <v>2.379</v>
      </c>
      <c r="H12" s="90">
        <v>3.043</v>
      </c>
      <c r="I12" s="90">
        <v>2.919</v>
      </c>
      <c r="J12" s="90">
        <v>2.81</v>
      </c>
      <c r="K12" s="90">
        <v>3.142</v>
      </c>
      <c r="L12" s="90">
        <v>2.948</v>
      </c>
      <c r="M12" s="90">
        <v>1.985</v>
      </c>
      <c r="N12" s="90">
        <v>1.839</v>
      </c>
      <c r="O12" s="90">
        <v>0.995</v>
      </c>
      <c r="P12" s="90">
        <v>0.242</v>
      </c>
      <c r="Q12" s="90">
        <v>0</v>
      </c>
      <c r="R12" s="90">
        <v>0</v>
      </c>
      <c r="S12" s="76">
        <f t="shared" si="0"/>
        <v>24.591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0.115</v>
      </c>
      <c r="E13" s="88">
        <v>0.743</v>
      </c>
      <c r="F13" s="88">
        <v>1.582</v>
      </c>
      <c r="G13" s="88">
        <v>2.343</v>
      </c>
      <c r="H13" s="88">
        <v>2.971</v>
      </c>
      <c r="I13" s="88">
        <v>3.384</v>
      </c>
      <c r="J13" s="88">
        <v>3.54</v>
      </c>
      <c r="K13" s="88">
        <v>3.425</v>
      </c>
      <c r="L13" s="88">
        <v>3.095</v>
      </c>
      <c r="M13" s="88">
        <v>2.347</v>
      </c>
      <c r="N13" s="88">
        <v>1.683</v>
      </c>
      <c r="O13" s="88">
        <v>0.911</v>
      </c>
      <c r="P13" s="88">
        <v>0.225</v>
      </c>
      <c r="Q13" s="88">
        <v>0</v>
      </c>
      <c r="R13" s="88">
        <v>0</v>
      </c>
      <c r="S13" s="75">
        <f t="shared" si="0"/>
        <v>26.364000000000004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0.12</v>
      </c>
      <c r="E14" s="90">
        <v>0.719</v>
      </c>
      <c r="F14" s="90">
        <v>1.53</v>
      </c>
      <c r="G14" s="90">
        <v>2.339</v>
      </c>
      <c r="H14" s="90">
        <v>2.964</v>
      </c>
      <c r="I14" s="90">
        <v>3.407</v>
      </c>
      <c r="J14" s="90">
        <v>3.494</v>
      </c>
      <c r="K14" s="90">
        <v>3.406</v>
      </c>
      <c r="L14" s="90">
        <v>2.918</v>
      </c>
      <c r="M14" s="90">
        <v>2.473</v>
      </c>
      <c r="N14" s="90">
        <v>1.739</v>
      </c>
      <c r="O14" s="90">
        <v>0.926</v>
      </c>
      <c r="P14" s="90">
        <v>0.186</v>
      </c>
      <c r="Q14" s="90">
        <v>0</v>
      </c>
      <c r="R14" s="90">
        <v>0</v>
      </c>
      <c r="S14" s="76">
        <f t="shared" si="0"/>
        <v>26.220999999999997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0.072</v>
      </c>
      <c r="E15" s="90">
        <v>0.28</v>
      </c>
      <c r="F15" s="90">
        <v>0.431</v>
      </c>
      <c r="G15" s="90">
        <v>0.38</v>
      </c>
      <c r="H15" s="90">
        <v>0.574</v>
      </c>
      <c r="I15" s="90">
        <v>1.053</v>
      </c>
      <c r="J15" s="90">
        <v>0.699</v>
      </c>
      <c r="K15" s="90">
        <v>0.413</v>
      </c>
      <c r="L15" s="90">
        <v>0.582</v>
      </c>
      <c r="M15" s="90">
        <v>0.45</v>
      </c>
      <c r="N15" s="90">
        <v>0.401</v>
      </c>
      <c r="O15" s="90">
        <v>0.108</v>
      </c>
      <c r="P15" s="90">
        <v>0.035</v>
      </c>
      <c r="Q15" s="90">
        <v>0</v>
      </c>
      <c r="R15" s="90">
        <v>0</v>
      </c>
      <c r="S15" s="76">
        <f t="shared" si="0"/>
        <v>5.478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0.004</v>
      </c>
      <c r="E16" s="90">
        <v>0.09</v>
      </c>
      <c r="F16" s="90">
        <v>0.165</v>
      </c>
      <c r="G16" s="90">
        <v>0.263</v>
      </c>
      <c r="H16" s="90">
        <v>0.306</v>
      </c>
      <c r="I16" s="90">
        <v>0.435</v>
      </c>
      <c r="J16" s="90">
        <v>0.227</v>
      </c>
      <c r="K16" s="90">
        <v>0.407</v>
      </c>
      <c r="L16" s="90">
        <v>0.328</v>
      </c>
      <c r="M16" s="90">
        <v>0.326</v>
      </c>
      <c r="N16" s="90">
        <v>0.174</v>
      </c>
      <c r="O16" s="90">
        <v>0.043</v>
      </c>
      <c r="P16" s="90">
        <v>0</v>
      </c>
      <c r="Q16" s="90">
        <v>0</v>
      </c>
      <c r="R16" s="90">
        <v>0</v>
      </c>
      <c r="S16" s="76">
        <f t="shared" si="0"/>
        <v>2.7680000000000002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0.17</v>
      </c>
      <c r="E17" s="90">
        <v>0.881</v>
      </c>
      <c r="F17" s="90">
        <v>1.723</v>
      </c>
      <c r="G17" s="90">
        <v>2.477</v>
      </c>
      <c r="H17" s="90">
        <v>3.096</v>
      </c>
      <c r="I17" s="90">
        <v>3.501</v>
      </c>
      <c r="J17" s="90">
        <v>3.636</v>
      </c>
      <c r="K17" s="90">
        <v>3.493</v>
      </c>
      <c r="L17" s="90">
        <v>3.102</v>
      </c>
      <c r="M17" s="90">
        <v>2.548</v>
      </c>
      <c r="N17" s="90">
        <v>1.81</v>
      </c>
      <c r="O17" s="90">
        <v>0.769</v>
      </c>
      <c r="P17" s="90">
        <v>0.163</v>
      </c>
      <c r="Q17" s="90">
        <v>0</v>
      </c>
      <c r="R17" s="90">
        <v>0</v>
      </c>
      <c r="S17" s="76">
        <f t="shared" si="0"/>
        <v>27.368999999999993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0.159</v>
      </c>
      <c r="E18" s="90">
        <v>0.8</v>
      </c>
      <c r="F18" s="90">
        <v>1.516</v>
      </c>
      <c r="G18" s="90">
        <v>1.702</v>
      </c>
      <c r="H18" s="90">
        <v>1.935</v>
      </c>
      <c r="I18" s="90">
        <v>2.272</v>
      </c>
      <c r="J18" s="90">
        <v>2.837</v>
      </c>
      <c r="K18" s="90">
        <v>2.799</v>
      </c>
      <c r="L18" s="90">
        <v>1.572</v>
      </c>
      <c r="M18" s="90">
        <v>1.547</v>
      </c>
      <c r="N18" s="90">
        <v>0.721</v>
      </c>
      <c r="O18" s="90">
        <v>0.223</v>
      </c>
      <c r="P18" s="90">
        <v>0.024</v>
      </c>
      <c r="Q18" s="90">
        <v>0</v>
      </c>
      <c r="R18" s="90">
        <v>0</v>
      </c>
      <c r="S18" s="76">
        <f t="shared" si="0"/>
        <v>18.107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0.022</v>
      </c>
      <c r="E19" s="90">
        <v>0.075</v>
      </c>
      <c r="F19" s="90">
        <v>0.129</v>
      </c>
      <c r="G19" s="90">
        <v>0.326</v>
      </c>
      <c r="H19" s="90">
        <v>1.403</v>
      </c>
      <c r="I19" s="90">
        <v>1.273</v>
      </c>
      <c r="J19" s="90">
        <v>0.729</v>
      </c>
      <c r="K19" s="90">
        <v>0.546</v>
      </c>
      <c r="L19" s="90">
        <v>0.387</v>
      </c>
      <c r="M19" s="90">
        <v>0.305</v>
      </c>
      <c r="N19" s="90">
        <v>0.31</v>
      </c>
      <c r="O19" s="90">
        <v>0.059</v>
      </c>
      <c r="P19" s="90">
        <v>0</v>
      </c>
      <c r="Q19" s="90">
        <v>0</v>
      </c>
      <c r="R19" s="90">
        <v>0</v>
      </c>
      <c r="S19" s="76">
        <f t="shared" si="0"/>
        <v>5.564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0.048</v>
      </c>
      <c r="E20" s="90">
        <v>0.827</v>
      </c>
      <c r="F20" s="90">
        <v>1.215</v>
      </c>
      <c r="G20" s="90">
        <v>1.401</v>
      </c>
      <c r="H20" s="90">
        <v>1.94</v>
      </c>
      <c r="I20" s="90">
        <v>3.441</v>
      </c>
      <c r="J20" s="90">
        <v>3.374</v>
      </c>
      <c r="K20" s="90">
        <v>2.28</v>
      </c>
      <c r="L20" s="90">
        <v>2.799</v>
      </c>
      <c r="M20" s="90">
        <v>1.393</v>
      </c>
      <c r="N20" s="90">
        <v>1.084</v>
      </c>
      <c r="O20" s="90">
        <v>0.711</v>
      </c>
      <c r="P20" s="90">
        <v>0.204</v>
      </c>
      <c r="Q20" s="90">
        <v>0</v>
      </c>
      <c r="R20" s="90">
        <v>0</v>
      </c>
      <c r="S20" s="76">
        <f aca="true" t="shared" si="2" ref="S20:S33">IF(U20=0,"",SUM(B20:R20))</f>
        <v>20.717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0.163</v>
      </c>
      <c r="E21" s="90">
        <v>0.799</v>
      </c>
      <c r="F21" s="90">
        <v>1.671</v>
      </c>
      <c r="G21" s="90">
        <v>2.418</v>
      </c>
      <c r="H21" s="90">
        <v>3.012</v>
      </c>
      <c r="I21" s="90">
        <v>2.635</v>
      </c>
      <c r="J21" s="90">
        <v>3.439</v>
      </c>
      <c r="K21" s="90">
        <v>3.474</v>
      </c>
      <c r="L21" s="90">
        <v>3.137</v>
      </c>
      <c r="M21" s="90">
        <v>2.544</v>
      </c>
      <c r="N21" s="90">
        <v>1.834</v>
      </c>
      <c r="O21" s="90">
        <v>1.021</v>
      </c>
      <c r="P21" s="90">
        <v>0.284</v>
      </c>
      <c r="Q21" s="90">
        <v>0.001</v>
      </c>
      <c r="R21" s="90">
        <v>0</v>
      </c>
      <c r="S21" s="76">
        <f t="shared" si="2"/>
        <v>26.432000000000002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0.161</v>
      </c>
      <c r="E22" s="90">
        <v>0.816</v>
      </c>
      <c r="F22" s="90">
        <v>1.579</v>
      </c>
      <c r="G22" s="90">
        <v>2.325</v>
      </c>
      <c r="H22" s="90">
        <v>2.94</v>
      </c>
      <c r="I22" s="90">
        <v>3.319</v>
      </c>
      <c r="J22" s="90">
        <v>3.42</v>
      </c>
      <c r="K22" s="90">
        <v>3.337</v>
      </c>
      <c r="L22" s="90">
        <v>2.98</v>
      </c>
      <c r="M22" s="90">
        <v>2.43</v>
      </c>
      <c r="N22" s="90">
        <v>1.731</v>
      </c>
      <c r="O22" s="90">
        <v>0.962</v>
      </c>
      <c r="P22" s="90">
        <v>0.273</v>
      </c>
      <c r="Q22" s="90">
        <v>0</v>
      </c>
      <c r="R22" s="90">
        <v>0</v>
      </c>
      <c r="S22" s="76">
        <f t="shared" si="2"/>
        <v>26.273000000000003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0.213</v>
      </c>
      <c r="E23" s="88">
        <v>0.924</v>
      </c>
      <c r="F23" s="88">
        <v>1.742</v>
      </c>
      <c r="G23" s="88">
        <v>2.486</v>
      </c>
      <c r="H23" s="88">
        <v>3.071</v>
      </c>
      <c r="I23" s="88">
        <v>3.457</v>
      </c>
      <c r="J23" s="88">
        <v>3.577</v>
      </c>
      <c r="K23" s="88">
        <v>3.452</v>
      </c>
      <c r="L23" s="88">
        <v>3.082</v>
      </c>
      <c r="M23" s="88">
        <v>2.533</v>
      </c>
      <c r="N23" s="88">
        <v>1.852</v>
      </c>
      <c r="O23" s="88">
        <v>1.055</v>
      </c>
      <c r="P23" s="88">
        <v>0.315</v>
      </c>
      <c r="Q23" s="88">
        <v>0.001</v>
      </c>
      <c r="R23" s="88">
        <v>0</v>
      </c>
      <c r="S23" s="75">
        <f t="shared" si="2"/>
        <v>27.760000000000005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0.237</v>
      </c>
      <c r="E24" s="90">
        <v>0.957</v>
      </c>
      <c r="F24" s="90">
        <v>1.789</v>
      </c>
      <c r="G24" s="90">
        <v>2.535</v>
      </c>
      <c r="H24" s="90">
        <v>3.115</v>
      </c>
      <c r="I24" s="90">
        <v>3.476</v>
      </c>
      <c r="J24" s="90">
        <v>3.6</v>
      </c>
      <c r="K24" s="90">
        <v>3.417</v>
      </c>
      <c r="L24" s="90">
        <v>3.245</v>
      </c>
      <c r="M24" s="90">
        <v>2.627</v>
      </c>
      <c r="N24" s="90">
        <v>1.64</v>
      </c>
      <c r="O24" s="90">
        <v>0.599</v>
      </c>
      <c r="P24" s="90">
        <v>0.141</v>
      </c>
      <c r="Q24" s="90">
        <v>0.002</v>
      </c>
      <c r="R24" s="90">
        <v>0</v>
      </c>
      <c r="S24" s="76">
        <f t="shared" si="2"/>
        <v>27.379999999999995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0.257</v>
      </c>
      <c r="E25" s="90">
        <v>0.957</v>
      </c>
      <c r="F25" s="90">
        <v>1.806</v>
      </c>
      <c r="G25" s="90">
        <v>2.585</v>
      </c>
      <c r="H25" s="90">
        <v>3.189</v>
      </c>
      <c r="I25" s="90">
        <v>3.544</v>
      </c>
      <c r="J25" s="90">
        <v>3.657</v>
      </c>
      <c r="K25" s="90">
        <v>3.543</v>
      </c>
      <c r="L25" s="90">
        <v>3.208</v>
      </c>
      <c r="M25" s="90">
        <v>2.652</v>
      </c>
      <c r="N25" s="90">
        <v>1.951</v>
      </c>
      <c r="O25" s="90">
        <v>1.144</v>
      </c>
      <c r="P25" s="90">
        <v>0.352</v>
      </c>
      <c r="Q25" s="90">
        <v>0.001</v>
      </c>
      <c r="R25" s="90">
        <v>0</v>
      </c>
      <c r="S25" s="76">
        <f t="shared" si="2"/>
        <v>28.846000000000004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0.219</v>
      </c>
      <c r="E26" s="90">
        <v>0.837</v>
      </c>
      <c r="F26" s="90">
        <v>1.461</v>
      </c>
      <c r="G26" s="90">
        <v>2.276</v>
      </c>
      <c r="H26" s="90">
        <v>3.138</v>
      </c>
      <c r="I26" s="90">
        <v>3.106</v>
      </c>
      <c r="J26" s="90">
        <v>2.849</v>
      </c>
      <c r="K26" s="90">
        <v>3.496</v>
      </c>
      <c r="L26" s="90">
        <v>2.666</v>
      </c>
      <c r="M26" s="90">
        <v>1.58</v>
      </c>
      <c r="N26" s="90">
        <v>1.564</v>
      </c>
      <c r="O26" s="90">
        <v>0.984</v>
      </c>
      <c r="P26" s="90">
        <v>0.289</v>
      </c>
      <c r="Q26" s="90">
        <v>0.005</v>
      </c>
      <c r="R26" s="90">
        <v>0</v>
      </c>
      <c r="S26" s="76">
        <f t="shared" si="2"/>
        <v>24.470000000000002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0.128</v>
      </c>
      <c r="E27" s="90">
        <v>0.301</v>
      </c>
      <c r="F27" s="90">
        <v>0.818</v>
      </c>
      <c r="G27" s="90">
        <v>1.476</v>
      </c>
      <c r="H27" s="90">
        <v>1.969</v>
      </c>
      <c r="I27" s="90">
        <v>3.339</v>
      </c>
      <c r="J27" s="90">
        <v>2.928</v>
      </c>
      <c r="K27" s="90">
        <v>2.709</v>
      </c>
      <c r="L27" s="90">
        <v>0.741</v>
      </c>
      <c r="M27" s="90">
        <v>0.321</v>
      </c>
      <c r="N27" s="90">
        <v>1.28</v>
      </c>
      <c r="O27" s="90">
        <v>0.785</v>
      </c>
      <c r="P27" s="90">
        <v>0.211</v>
      </c>
      <c r="Q27" s="90">
        <v>0.012</v>
      </c>
      <c r="R27" s="90">
        <v>0</v>
      </c>
      <c r="S27" s="76">
        <f t="shared" si="2"/>
        <v>17.017999999999997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0.284</v>
      </c>
      <c r="E28" s="90">
        <v>1.077</v>
      </c>
      <c r="F28" s="90">
        <v>1.939</v>
      </c>
      <c r="G28" s="90">
        <v>2.663</v>
      </c>
      <c r="H28" s="90">
        <v>3.258</v>
      </c>
      <c r="I28" s="90">
        <v>3.639</v>
      </c>
      <c r="J28" s="90">
        <v>3.789</v>
      </c>
      <c r="K28" s="90">
        <v>3.703</v>
      </c>
      <c r="L28" s="90">
        <v>3.233</v>
      </c>
      <c r="M28" s="90">
        <v>2.614</v>
      </c>
      <c r="N28" s="90">
        <v>2.017</v>
      </c>
      <c r="O28" s="90">
        <v>1.212</v>
      </c>
      <c r="P28" s="90">
        <v>0.402</v>
      </c>
      <c r="Q28" s="90">
        <v>0.008</v>
      </c>
      <c r="R28" s="90">
        <v>0</v>
      </c>
      <c r="S28" s="76">
        <f t="shared" si="2"/>
        <v>29.838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0.002</v>
      </c>
      <c r="D29" s="90">
        <v>0.281</v>
      </c>
      <c r="E29" s="90">
        <v>1.014</v>
      </c>
      <c r="F29" s="90">
        <v>1.844</v>
      </c>
      <c r="G29" s="90">
        <v>2.589</v>
      </c>
      <c r="H29" s="90">
        <v>3.186</v>
      </c>
      <c r="I29" s="90">
        <v>3.571</v>
      </c>
      <c r="J29" s="90">
        <v>3.703</v>
      </c>
      <c r="K29" s="90">
        <v>3.573</v>
      </c>
      <c r="L29" s="90">
        <v>3.169</v>
      </c>
      <c r="M29" s="90">
        <v>2.635</v>
      </c>
      <c r="N29" s="90">
        <v>1.737</v>
      </c>
      <c r="O29" s="90">
        <v>0.672</v>
      </c>
      <c r="P29" s="90">
        <v>0.162</v>
      </c>
      <c r="Q29" s="90">
        <v>0.008</v>
      </c>
      <c r="R29" s="90">
        <v>0</v>
      </c>
      <c r="S29" s="76">
        <f t="shared" si="2"/>
        <v>28.146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0.254</v>
      </c>
      <c r="E30" s="90">
        <v>0.721</v>
      </c>
      <c r="F30" s="90">
        <v>1.1</v>
      </c>
      <c r="G30" s="90">
        <v>2.441</v>
      </c>
      <c r="H30" s="90">
        <v>2.427</v>
      </c>
      <c r="I30" s="90">
        <v>2.329</v>
      </c>
      <c r="J30" s="90">
        <v>0.984</v>
      </c>
      <c r="K30" s="90">
        <v>1.016</v>
      </c>
      <c r="L30" s="90">
        <v>1.553</v>
      </c>
      <c r="M30" s="90">
        <v>2.182</v>
      </c>
      <c r="N30" s="90">
        <v>1.084</v>
      </c>
      <c r="O30" s="90">
        <v>0.929</v>
      </c>
      <c r="P30" s="90">
        <v>0.279</v>
      </c>
      <c r="Q30" s="90">
        <v>0.012</v>
      </c>
      <c r="R30" s="90">
        <v>0</v>
      </c>
      <c r="S30" s="76">
        <f t="shared" si="2"/>
        <v>17.311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0.007</v>
      </c>
      <c r="E31" s="90">
        <v>0.067</v>
      </c>
      <c r="F31" s="90">
        <v>0.166</v>
      </c>
      <c r="G31" s="90">
        <v>0.242</v>
      </c>
      <c r="H31" s="90">
        <v>0.369</v>
      </c>
      <c r="I31" s="90">
        <v>0.353</v>
      </c>
      <c r="J31" s="90">
        <v>0.286</v>
      </c>
      <c r="K31" s="90">
        <v>0.225</v>
      </c>
      <c r="L31" s="90">
        <v>0.229</v>
      </c>
      <c r="M31" s="90">
        <v>0.156</v>
      </c>
      <c r="N31" s="90">
        <v>0.122</v>
      </c>
      <c r="O31" s="90">
        <v>0.059</v>
      </c>
      <c r="P31" s="90">
        <v>0</v>
      </c>
      <c r="Q31" s="90">
        <v>0</v>
      </c>
      <c r="R31" s="90">
        <v>0</v>
      </c>
      <c r="S31" s="76">
        <f t="shared" si="2"/>
        <v>2.281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0.255</v>
      </c>
      <c r="E32" s="90">
        <v>1.077</v>
      </c>
      <c r="F32" s="90">
        <v>1.86</v>
      </c>
      <c r="G32" s="90">
        <v>2.569</v>
      </c>
      <c r="H32" s="90">
        <v>3.144</v>
      </c>
      <c r="I32" s="90">
        <v>3.329</v>
      </c>
      <c r="J32" s="90">
        <v>3.675</v>
      </c>
      <c r="K32" s="90">
        <v>3.472</v>
      </c>
      <c r="L32" s="90">
        <v>3.139</v>
      </c>
      <c r="M32" s="90">
        <v>2.582</v>
      </c>
      <c r="N32" s="90">
        <v>1.855</v>
      </c>
      <c r="O32" s="90">
        <v>0.994</v>
      </c>
      <c r="P32" s="90">
        <v>0.112</v>
      </c>
      <c r="Q32" s="90">
        <v>0</v>
      </c>
      <c r="R32" s="90">
        <v>0</v>
      </c>
      <c r="S32" s="76">
        <f t="shared" si="2"/>
        <v>28.063000000000002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0.002</v>
      </c>
      <c r="D34" s="81">
        <f t="shared" si="4"/>
        <v>3.632</v>
      </c>
      <c r="E34" s="81">
        <f t="shared" si="4"/>
        <v>17.799999999999997</v>
      </c>
      <c r="F34" s="81">
        <f t="shared" si="4"/>
        <v>35.163</v>
      </c>
      <c r="G34" s="81">
        <f t="shared" si="4"/>
        <v>53.564</v>
      </c>
      <c r="H34" s="81">
        <f t="shared" si="4"/>
        <v>69.578</v>
      </c>
      <c r="I34" s="81">
        <f t="shared" si="4"/>
        <v>79.32099999999998</v>
      </c>
      <c r="J34" s="81">
        <f t="shared" si="4"/>
        <v>80.367</v>
      </c>
      <c r="K34" s="81">
        <f t="shared" si="4"/>
        <v>78.01799999999999</v>
      </c>
      <c r="L34" s="81">
        <f aca="true" t="shared" si="5" ref="L34:R34">IF(L37=0,"",SUM(L3:L33))</f>
        <v>68.77899999999998</v>
      </c>
      <c r="M34" s="81">
        <f t="shared" si="5"/>
        <v>54.057</v>
      </c>
      <c r="N34" s="81">
        <f t="shared" si="5"/>
        <v>37.74700000000001</v>
      </c>
      <c r="O34" s="81">
        <f t="shared" si="5"/>
        <v>19.495</v>
      </c>
      <c r="P34" s="81">
        <f t="shared" si="5"/>
        <v>4.856</v>
      </c>
      <c r="Q34" s="81">
        <f t="shared" si="5"/>
        <v>0.052000000000000005</v>
      </c>
      <c r="R34" s="81">
        <f t="shared" si="5"/>
        <v>0</v>
      </c>
      <c r="S34" s="77">
        <f>SUM(B3:R33)</f>
        <v>602.4309999999998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6.666666666666667E-05</v>
      </c>
      <c r="D35" s="51">
        <f t="shared" si="6"/>
        <v>0.12106666666666667</v>
      </c>
      <c r="E35" s="51">
        <f t="shared" si="6"/>
        <v>0.5933333333333333</v>
      </c>
      <c r="F35" s="51">
        <f t="shared" si="6"/>
        <v>1.1721</v>
      </c>
      <c r="G35" s="51">
        <f t="shared" si="6"/>
        <v>1.7854666666666668</v>
      </c>
      <c r="H35" s="51">
        <f t="shared" si="6"/>
        <v>2.3192666666666666</v>
      </c>
      <c r="I35" s="51">
        <f t="shared" si="6"/>
        <v>2.644033333333333</v>
      </c>
      <c r="J35" s="51">
        <f t="shared" si="6"/>
        <v>2.6789</v>
      </c>
      <c r="K35" s="51">
        <f t="shared" si="6"/>
        <v>2.6005999999999996</v>
      </c>
      <c r="L35" s="51">
        <f aca="true" t="shared" si="7" ref="L35:R35">IF(L37=0,"",AVERAGE(L3:L33))</f>
        <v>2.292633333333333</v>
      </c>
      <c r="M35" s="51">
        <f t="shared" si="7"/>
        <v>1.8019</v>
      </c>
      <c r="N35" s="51">
        <f t="shared" si="7"/>
        <v>1.2582333333333335</v>
      </c>
      <c r="O35" s="51">
        <f t="shared" si="7"/>
        <v>0.6498333333333334</v>
      </c>
      <c r="P35" s="51">
        <f t="shared" si="7"/>
        <v>0.16186666666666666</v>
      </c>
      <c r="Q35" s="51">
        <f t="shared" si="7"/>
        <v>0.0017333333333333335</v>
      </c>
      <c r="R35" s="51">
        <f t="shared" si="7"/>
        <v>0</v>
      </c>
      <c r="S35" s="78">
        <f>AVERAGE(S3:S33)</f>
        <v>20.08103333333333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0.002</v>
      </c>
      <c r="D36" s="51">
        <f t="shared" si="8"/>
        <v>0.284</v>
      </c>
      <c r="E36" s="51">
        <f t="shared" si="8"/>
        <v>1.077</v>
      </c>
      <c r="F36" s="51">
        <f t="shared" si="8"/>
        <v>1.939</v>
      </c>
      <c r="G36" s="51">
        <f t="shared" si="8"/>
        <v>2.663</v>
      </c>
      <c r="H36" s="51">
        <f t="shared" si="8"/>
        <v>3.258</v>
      </c>
      <c r="I36" s="51">
        <f t="shared" si="8"/>
        <v>3.639</v>
      </c>
      <c r="J36" s="51">
        <f t="shared" si="8"/>
        <v>3.789</v>
      </c>
      <c r="K36" s="51">
        <f t="shared" si="8"/>
        <v>3.703</v>
      </c>
      <c r="L36" s="51">
        <f aca="true" t="shared" si="9" ref="L36:R36">IF(L37=0,"",MAX(L3:L33))</f>
        <v>3.245</v>
      </c>
      <c r="M36" s="51">
        <f t="shared" si="9"/>
        <v>2.652</v>
      </c>
      <c r="N36" s="51">
        <f t="shared" si="9"/>
        <v>2.017</v>
      </c>
      <c r="O36" s="51">
        <f t="shared" si="9"/>
        <v>1.212</v>
      </c>
      <c r="P36" s="51">
        <f t="shared" si="9"/>
        <v>0.402</v>
      </c>
      <c r="Q36" s="51">
        <f t="shared" si="9"/>
        <v>0.012</v>
      </c>
      <c r="R36" s="51">
        <f t="shared" si="9"/>
        <v>0</v>
      </c>
      <c r="S36" s="78">
        <f>MAX(S3:S33)</f>
        <v>29.838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5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45">
        <v>0</v>
      </c>
      <c r="C3" s="46">
        <v>0.004</v>
      </c>
      <c r="D3" s="46">
        <v>0.297</v>
      </c>
      <c r="E3" s="46">
        <v>1.006</v>
      </c>
      <c r="F3" s="46">
        <v>1.567</v>
      </c>
      <c r="G3" s="46">
        <v>2.423</v>
      </c>
      <c r="H3" s="46">
        <v>2.758</v>
      </c>
      <c r="I3" s="46">
        <v>2.374</v>
      </c>
      <c r="J3" s="46">
        <v>1.578</v>
      </c>
      <c r="K3" s="46">
        <v>0.786</v>
      </c>
      <c r="L3" s="46">
        <v>0.588</v>
      </c>
      <c r="M3" s="46">
        <v>1.678</v>
      </c>
      <c r="N3" s="46">
        <v>1.753</v>
      </c>
      <c r="O3" s="46">
        <v>0.367</v>
      </c>
      <c r="P3" s="46">
        <v>0.108</v>
      </c>
      <c r="Q3" s="46">
        <v>0.001</v>
      </c>
      <c r="R3" s="46">
        <v>0</v>
      </c>
      <c r="S3" s="75">
        <f>IF(U3=0,"",SUM(B3:R3))</f>
        <v>17.288</v>
      </c>
      <c r="U3" s="35">
        <f>COUNTA(B3:R3)</f>
        <v>17</v>
      </c>
    </row>
    <row r="4" spans="1:21" ht="21" customHeight="1">
      <c r="A4" s="55">
        <v>2</v>
      </c>
      <c r="B4" s="47">
        <v>0</v>
      </c>
      <c r="C4" s="48">
        <v>0</v>
      </c>
      <c r="D4" s="48">
        <v>0.033</v>
      </c>
      <c r="E4" s="48">
        <v>0.365</v>
      </c>
      <c r="F4" s="48">
        <v>1.255</v>
      </c>
      <c r="G4" s="48">
        <v>0.535</v>
      </c>
      <c r="H4" s="48">
        <v>1.772</v>
      </c>
      <c r="I4" s="48">
        <v>3.542</v>
      </c>
      <c r="J4" s="48">
        <v>2.715</v>
      </c>
      <c r="K4" s="48">
        <v>3.611</v>
      </c>
      <c r="L4" s="48">
        <v>1.647</v>
      </c>
      <c r="M4" s="48">
        <v>0.077</v>
      </c>
      <c r="N4" s="48">
        <v>0.011</v>
      </c>
      <c r="O4" s="48">
        <v>0.184</v>
      </c>
      <c r="P4" s="48">
        <v>0.343</v>
      </c>
      <c r="Q4" s="48">
        <v>0.037</v>
      </c>
      <c r="R4" s="48">
        <v>0</v>
      </c>
      <c r="S4" s="76">
        <f aca="true" t="shared" si="0" ref="S4:S19">IF(U4=0,"",SUM(B4:R4))</f>
        <v>16.127</v>
      </c>
      <c r="U4" s="35">
        <f aca="true" t="shared" si="1" ref="U4:U19">COUNTA(B4:R4)</f>
        <v>17</v>
      </c>
    </row>
    <row r="5" spans="1:21" ht="21" customHeight="1">
      <c r="A5" s="55">
        <v>3</v>
      </c>
      <c r="B5" s="47">
        <v>0</v>
      </c>
      <c r="C5" s="48">
        <v>0.01</v>
      </c>
      <c r="D5" s="48">
        <v>0.278</v>
      </c>
      <c r="E5" s="48">
        <v>0.969</v>
      </c>
      <c r="F5" s="48">
        <v>1.612</v>
      </c>
      <c r="G5" s="48">
        <v>1.871</v>
      </c>
      <c r="H5" s="48">
        <v>2.017</v>
      </c>
      <c r="I5" s="48">
        <v>2.944</v>
      </c>
      <c r="J5" s="48">
        <v>3.444</v>
      </c>
      <c r="K5" s="48">
        <v>3.584</v>
      </c>
      <c r="L5" s="48">
        <v>2.772</v>
      </c>
      <c r="M5" s="48">
        <v>1.705</v>
      </c>
      <c r="N5" s="48">
        <v>1.177</v>
      </c>
      <c r="O5" s="48">
        <v>0.355</v>
      </c>
      <c r="P5" s="48">
        <v>0.163</v>
      </c>
      <c r="Q5" s="48">
        <v>0.014</v>
      </c>
      <c r="R5" s="48">
        <v>0</v>
      </c>
      <c r="S5" s="76">
        <f t="shared" si="0"/>
        <v>22.914999999999996</v>
      </c>
      <c r="U5" s="35">
        <f t="shared" si="1"/>
        <v>17</v>
      </c>
    </row>
    <row r="6" spans="1:21" ht="21" customHeight="1">
      <c r="A6" s="55">
        <v>4</v>
      </c>
      <c r="B6" s="47">
        <v>0</v>
      </c>
      <c r="C6" s="48">
        <v>0.01</v>
      </c>
      <c r="D6" s="48">
        <v>0.334</v>
      </c>
      <c r="E6" s="48">
        <v>1.046</v>
      </c>
      <c r="F6" s="48">
        <v>1.798</v>
      </c>
      <c r="G6" s="48">
        <v>2.474</v>
      </c>
      <c r="H6" s="48">
        <v>3.018</v>
      </c>
      <c r="I6" s="48">
        <v>3.351</v>
      </c>
      <c r="J6" s="48">
        <v>3.454</v>
      </c>
      <c r="K6" s="48">
        <v>3.305</v>
      </c>
      <c r="L6" s="48">
        <v>2.989</v>
      </c>
      <c r="M6" s="48">
        <v>2.319</v>
      </c>
      <c r="N6" s="48">
        <v>1.581</v>
      </c>
      <c r="O6" s="48">
        <v>0.873</v>
      </c>
      <c r="P6" s="48">
        <v>0.288</v>
      </c>
      <c r="Q6" s="48">
        <v>0.013</v>
      </c>
      <c r="R6" s="48">
        <v>0</v>
      </c>
      <c r="S6" s="76">
        <f t="shared" si="0"/>
        <v>26.853</v>
      </c>
      <c r="U6" s="35">
        <f t="shared" si="1"/>
        <v>17</v>
      </c>
    </row>
    <row r="7" spans="1:21" ht="21" customHeight="1">
      <c r="A7" s="55">
        <v>5</v>
      </c>
      <c r="B7" s="47">
        <v>0</v>
      </c>
      <c r="C7" s="48">
        <v>0</v>
      </c>
      <c r="D7" s="48">
        <v>0.292</v>
      </c>
      <c r="E7" s="48">
        <v>0.935</v>
      </c>
      <c r="F7" s="48">
        <v>1.699</v>
      </c>
      <c r="G7" s="48">
        <v>2.19</v>
      </c>
      <c r="H7" s="48">
        <v>2.359</v>
      </c>
      <c r="I7" s="48">
        <v>1.647</v>
      </c>
      <c r="J7" s="48">
        <v>0.89</v>
      </c>
      <c r="K7" s="48">
        <v>0.659</v>
      </c>
      <c r="L7" s="48">
        <v>0.45</v>
      </c>
      <c r="M7" s="48">
        <v>0.388</v>
      </c>
      <c r="N7" s="48">
        <v>0.361</v>
      </c>
      <c r="O7" s="48">
        <v>0.27</v>
      </c>
      <c r="P7" s="48">
        <v>0.064</v>
      </c>
      <c r="Q7" s="48">
        <v>0</v>
      </c>
      <c r="R7" s="48">
        <v>0</v>
      </c>
      <c r="S7" s="76">
        <f t="shared" si="0"/>
        <v>12.204</v>
      </c>
      <c r="U7" s="35">
        <f t="shared" si="1"/>
        <v>17</v>
      </c>
    </row>
    <row r="8" spans="1:21" ht="21" customHeight="1">
      <c r="A8" s="55">
        <v>6</v>
      </c>
      <c r="B8" s="47">
        <v>0</v>
      </c>
      <c r="C8" s="48">
        <v>0</v>
      </c>
      <c r="D8" s="48">
        <v>0.07</v>
      </c>
      <c r="E8" s="48">
        <v>0.253</v>
      </c>
      <c r="F8" s="48">
        <v>0.753</v>
      </c>
      <c r="G8" s="48">
        <v>1.186</v>
      </c>
      <c r="H8" s="48">
        <v>1.886</v>
      </c>
      <c r="I8" s="48">
        <v>2.591</v>
      </c>
      <c r="J8" s="48">
        <v>3.32</v>
      </c>
      <c r="K8" s="48">
        <v>3.293</v>
      </c>
      <c r="L8" s="48">
        <v>3.276</v>
      </c>
      <c r="M8" s="48">
        <v>2.504</v>
      </c>
      <c r="N8" s="48">
        <v>2.012</v>
      </c>
      <c r="O8" s="48">
        <v>1.22</v>
      </c>
      <c r="P8" s="48">
        <v>0.439</v>
      </c>
      <c r="Q8" s="48">
        <v>0.011</v>
      </c>
      <c r="R8" s="48">
        <v>0</v>
      </c>
      <c r="S8" s="76">
        <f t="shared" si="0"/>
        <v>22.814</v>
      </c>
      <c r="U8" s="35">
        <f t="shared" si="1"/>
        <v>17</v>
      </c>
    </row>
    <row r="9" spans="1:21" ht="21" customHeight="1">
      <c r="A9" s="55">
        <v>7</v>
      </c>
      <c r="B9" s="47">
        <v>0</v>
      </c>
      <c r="C9" s="48">
        <v>0.007</v>
      </c>
      <c r="D9" s="48">
        <v>0.244</v>
      </c>
      <c r="E9" s="48">
        <v>0.794</v>
      </c>
      <c r="F9" s="48">
        <v>1.76</v>
      </c>
      <c r="G9" s="48">
        <v>1.962</v>
      </c>
      <c r="H9" s="48">
        <v>1.534</v>
      </c>
      <c r="I9" s="48">
        <v>1.175</v>
      </c>
      <c r="J9" s="48">
        <v>0.898</v>
      </c>
      <c r="K9" s="48">
        <v>0.744</v>
      </c>
      <c r="L9" s="48">
        <v>0.547</v>
      </c>
      <c r="M9" s="48">
        <v>0.294</v>
      </c>
      <c r="N9" s="48">
        <v>0.254</v>
      </c>
      <c r="O9" s="48">
        <v>0.11</v>
      </c>
      <c r="P9" s="48">
        <v>0.042</v>
      </c>
      <c r="Q9" s="48">
        <v>0.007</v>
      </c>
      <c r="R9" s="48">
        <v>0</v>
      </c>
      <c r="S9" s="76">
        <f t="shared" si="0"/>
        <v>10.371999999999998</v>
      </c>
      <c r="U9" s="35">
        <f t="shared" si="1"/>
        <v>17</v>
      </c>
    </row>
    <row r="10" spans="1:21" ht="21" customHeight="1">
      <c r="A10" s="55">
        <v>8</v>
      </c>
      <c r="B10" s="47">
        <v>0</v>
      </c>
      <c r="C10" s="48">
        <v>0.011</v>
      </c>
      <c r="D10" s="48">
        <v>0.315</v>
      </c>
      <c r="E10" s="48">
        <v>1.057</v>
      </c>
      <c r="F10" s="48">
        <v>1.846</v>
      </c>
      <c r="G10" s="48">
        <v>2.566</v>
      </c>
      <c r="H10" s="48">
        <v>3.141</v>
      </c>
      <c r="I10" s="48">
        <v>3.551</v>
      </c>
      <c r="J10" s="48">
        <v>3.238</v>
      </c>
      <c r="K10" s="48">
        <v>1.987</v>
      </c>
      <c r="L10" s="48">
        <v>1.617</v>
      </c>
      <c r="M10" s="48">
        <v>1.119</v>
      </c>
      <c r="N10" s="48">
        <v>0.725</v>
      </c>
      <c r="O10" s="48">
        <v>0.328</v>
      </c>
      <c r="P10" s="48">
        <v>0.114</v>
      </c>
      <c r="Q10" s="48">
        <v>0</v>
      </c>
      <c r="R10" s="48">
        <v>0</v>
      </c>
      <c r="S10" s="76">
        <f t="shared" si="0"/>
        <v>21.615000000000002</v>
      </c>
      <c r="U10" s="35">
        <f t="shared" si="1"/>
        <v>17</v>
      </c>
    </row>
    <row r="11" spans="1:21" ht="21" customHeight="1">
      <c r="A11" s="55">
        <v>9</v>
      </c>
      <c r="B11" s="47">
        <v>0</v>
      </c>
      <c r="C11" s="48">
        <v>0</v>
      </c>
      <c r="D11" s="48">
        <v>0.137</v>
      </c>
      <c r="E11" s="48">
        <v>0.522</v>
      </c>
      <c r="F11" s="48">
        <v>1.35</v>
      </c>
      <c r="G11" s="48">
        <v>2.236</v>
      </c>
      <c r="H11" s="48">
        <v>3.033</v>
      </c>
      <c r="I11" s="48">
        <v>3.361</v>
      </c>
      <c r="J11" s="48">
        <v>3.457</v>
      </c>
      <c r="K11" s="48">
        <v>3.376</v>
      </c>
      <c r="L11" s="48">
        <v>1.711</v>
      </c>
      <c r="M11" s="48">
        <v>0.595</v>
      </c>
      <c r="N11" s="48">
        <v>0.72</v>
      </c>
      <c r="O11" s="48">
        <v>0.885</v>
      </c>
      <c r="P11" s="48">
        <v>0.196</v>
      </c>
      <c r="Q11" s="48">
        <v>0.022</v>
      </c>
      <c r="R11" s="48">
        <v>0</v>
      </c>
      <c r="S11" s="76">
        <f t="shared" si="0"/>
        <v>21.601</v>
      </c>
      <c r="U11" s="35">
        <f t="shared" si="1"/>
        <v>17</v>
      </c>
    </row>
    <row r="12" spans="1:21" ht="21" customHeight="1">
      <c r="A12" s="55">
        <v>10</v>
      </c>
      <c r="B12" s="47">
        <v>0</v>
      </c>
      <c r="C12" s="48">
        <v>0.011</v>
      </c>
      <c r="D12" s="48">
        <v>0.29</v>
      </c>
      <c r="E12" s="48">
        <v>1.139</v>
      </c>
      <c r="F12" s="48">
        <v>2</v>
      </c>
      <c r="G12" s="48">
        <v>2.641</v>
      </c>
      <c r="H12" s="48">
        <v>3.265</v>
      </c>
      <c r="I12" s="48">
        <v>3.577</v>
      </c>
      <c r="J12" s="48">
        <v>3.38</v>
      </c>
      <c r="K12" s="48">
        <v>3.588</v>
      </c>
      <c r="L12" s="48">
        <v>3.114</v>
      </c>
      <c r="M12" s="48">
        <v>2.349</v>
      </c>
      <c r="N12" s="48">
        <v>1.524</v>
      </c>
      <c r="O12" s="48">
        <v>0.881</v>
      </c>
      <c r="P12" s="48">
        <v>0.118</v>
      </c>
      <c r="Q12" s="48">
        <v>0</v>
      </c>
      <c r="R12" s="48">
        <v>0</v>
      </c>
      <c r="S12" s="76">
        <f t="shared" si="0"/>
        <v>27.877000000000002</v>
      </c>
      <c r="U12" s="35">
        <f t="shared" si="1"/>
        <v>17</v>
      </c>
    </row>
    <row r="13" spans="1:21" ht="21" customHeight="1">
      <c r="A13" s="40">
        <v>11</v>
      </c>
      <c r="B13" s="45">
        <v>0</v>
      </c>
      <c r="C13" s="46">
        <v>0.002</v>
      </c>
      <c r="D13" s="46">
        <v>0.27</v>
      </c>
      <c r="E13" s="46">
        <v>0.75</v>
      </c>
      <c r="F13" s="46">
        <v>0.975</v>
      </c>
      <c r="G13" s="46">
        <v>1.028</v>
      </c>
      <c r="H13" s="46">
        <v>0.486</v>
      </c>
      <c r="I13" s="46">
        <v>0.681</v>
      </c>
      <c r="J13" s="46">
        <v>1.614</v>
      </c>
      <c r="K13" s="46">
        <v>3.411</v>
      </c>
      <c r="L13" s="46">
        <v>3.051</v>
      </c>
      <c r="M13" s="46">
        <v>2.709</v>
      </c>
      <c r="N13" s="46">
        <v>1.217</v>
      </c>
      <c r="O13" s="46">
        <v>0.381</v>
      </c>
      <c r="P13" s="46">
        <v>0.235</v>
      </c>
      <c r="Q13" s="46">
        <v>0.023</v>
      </c>
      <c r="R13" s="46">
        <v>0</v>
      </c>
      <c r="S13" s="75">
        <f t="shared" si="0"/>
        <v>16.833</v>
      </c>
      <c r="U13" s="35">
        <f t="shared" si="1"/>
        <v>17</v>
      </c>
    </row>
    <row r="14" spans="1:21" ht="21" customHeight="1">
      <c r="A14" s="55">
        <v>12</v>
      </c>
      <c r="B14" s="47">
        <v>0</v>
      </c>
      <c r="C14" s="48">
        <v>0.028</v>
      </c>
      <c r="D14" s="48">
        <v>0.381</v>
      </c>
      <c r="E14" s="48">
        <v>0.858</v>
      </c>
      <c r="F14" s="48">
        <v>1.829</v>
      </c>
      <c r="G14" s="48">
        <v>2.407</v>
      </c>
      <c r="H14" s="48">
        <v>2.995</v>
      </c>
      <c r="I14" s="48">
        <v>3.091</v>
      </c>
      <c r="J14" s="48">
        <v>3.05</v>
      </c>
      <c r="K14" s="48">
        <v>2.844</v>
      </c>
      <c r="L14" s="48">
        <v>2.559</v>
      </c>
      <c r="M14" s="48">
        <v>1.713</v>
      </c>
      <c r="N14" s="48">
        <v>0.822</v>
      </c>
      <c r="O14" s="48">
        <v>0.437</v>
      </c>
      <c r="P14" s="48">
        <v>0.157</v>
      </c>
      <c r="Q14" s="48">
        <v>0.006</v>
      </c>
      <c r="R14" s="48">
        <v>0</v>
      </c>
      <c r="S14" s="76">
        <f t="shared" si="0"/>
        <v>23.177000000000007</v>
      </c>
      <c r="U14" s="35">
        <f t="shared" si="1"/>
        <v>17</v>
      </c>
    </row>
    <row r="15" spans="1:21" ht="21" customHeight="1">
      <c r="A15" s="55">
        <v>13</v>
      </c>
      <c r="B15" s="47">
        <v>0</v>
      </c>
      <c r="C15" s="48">
        <v>0</v>
      </c>
      <c r="D15" s="48">
        <v>0.056</v>
      </c>
      <c r="E15" s="48">
        <v>0.093</v>
      </c>
      <c r="F15" s="48">
        <v>0.117</v>
      </c>
      <c r="G15" s="48">
        <v>0.308</v>
      </c>
      <c r="H15" s="48">
        <v>0.77</v>
      </c>
      <c r="I15" s="48">
        <v>1.163</v>
      </c>
      <c r="J15" s="48">
        <v>1.18</v>
      </c>
      <c r="K15" s="48">
        <v>0.356</v>
      </c>
      <c r="L15" s="48">
        <v>0.348</v>
      </c>
      <c r="M15" s="48">
        <v>0.395</v>
      </c>
      <c r="N15" s="48">
        <v>0.534</v>
      </c>
      <c r="O15" s="48">
        <v>0.273</v>
      </c>
      <c r="P15" s="48">
        <v>0.053</v>
      </c>
      <c r="Q15" s="48">
        <v>0</v>
      </c>
      <c r="R15" s="48">
        <v>0</v>
      </c>
      <c r="S15" s="76">
        <f t="shared" si="0"/>
        <v>5.645999999999999</v>
      </c>
      <c r="U15" s="35">
        <f t="shared" si="1"/>
        <v>17</v>
      </c>
    </row>
    <row r="16" spans="1:21" ht="21" customHeight="1">
      <c r="A16" s="55">
        <v>14</v>
      </c>
      <c r="B16" s="47">
        <v>0</v>
      </c>
      <c r="C16" s="48">
        <v>0.016</v>
      </c>
      <c r="D16" s="48">
        <v>0.395</v>
      </c>
      <c r="E16" s="48">
        <v>1.131</v>
      </c>
      <c r="F16" s="48">
        <v>1.756</v>
      </c>
      <c r="G16" s="48">
        <v>2.021</v>
      </c>
      <c r="H16" s="48">
        <v>2.428</v>
      </c>
      <c r="I16" s="48">
        <v>2.777</v>
      </c>
      <c r="J16" s="48">
        <v>3.299</v>
      </c>
      <c r="K16" s="48">
        <v>3.369</v>
      </c>
      <c r="L16" s="48">
        <v>2.566</v>
      </c>
      <c r="M16" s="48">
        <v>1.92</v>
      </c>
      <c r="N16" s="48">
        <v>1.843</v>
      </c>
      <c r="O16" s="48">
        <v>0.993</v>
      </c>
      <c r="P16" s="48">
        <v>0.18</v>
      </c>
      <c r="Q16" s="48">
        <v>0</v>
      </c>
      <c r="R16" s="48">
        <v>0</v>
      </c>
      <c r="S16" s="76">
        <f t="shared" si="0"/>
        <v>24.693999999999996</v>
      </c>
      <c r="U16" s="35">
        <f t="shared" si="1"/>
        <v>17</v>
      </c>
    </row>
    <row r="17" spans="1:21" ht="21" customHeight="1">
      <c r="A17" s="55">
        <v>15</v>
      </c>
      <c r="B17" s="47">
        <v>0</v>
      </c>
      <c r="C17" s="48">
        <v>0</v>
      </c>
      <c r="D17" s="48">
        <v>0.127</v>
      </c>
      <c r="E17" s="48">
        <v>0.331</v>
      </c>
      <c r="F17" s="48">
        <v>0.646</v>
      </c>
      <c r="G17" s="48">
        <v>0.884</v>
      </c>
      <c r="H17" s="48">
        <v>1.409</v>
      </c>
      <c r="I17" s="48">
        <v>1.501</v>
      </c>
      <c r="J17" s="48">
        <v>1.059</v>
      </c>
      <c r="K17" s="48">
        <v>1.322</v>
      </c>
      <c r="L17" s="48">
        <v>1.613</v>
      </c>
      <c r="M17" s="48">
        <v>1.39</v>
      </c>
      <c r="N17" s="48">
        <v>0.965</v>
      </c>
      <c r="O17" s="48">
        <v>0.418</v>
      </c>
      <c r="P17" s="48">
        <v>0.129</v>
      </c>
      <c r="Q17" s="48">
        <v>0</v>
      </c>
      <c r="R17" s="48">
        <v>0</v>
      </c>
      <c r="S17" s="76">
        <f t="shared" si="0"/>
        <v>11.793999999999999</v>
      </c>
      <c r="U17" s="35">
        <f t="shared" si="1"/>
        <v>17</v>
      </c>
    </row>
    <row r="18" spans="1:21" ht="21" customHeight="1">
      <c r="A18" s="55">
        <v>16</v>
      </c>
      <c r="B18" s="47">
        <v>0</v>
      </c>
      <c r="C18" s="48">
        <v>0.029</v>
      </c>
      <c r="D18" s="48">
        <v>0.416</v>
      </c>
      <c r="E18" s="48">
        <v>1.097</v>
      </c>
      <c r="F18" s="48">
        <v>1.627</v>
      </c>
      <c r="G18" s="48">
        <v>2.353</v>
      </c>
      <c r="H18" s="48">
        <v>2.707</v>
      </c>
      <c r="I18" s="48">
        <v>3.19</v>
      </c>
      <c r="J18" s="48">
        <v>2.095</v>
      </c>
      <c r="K18" s="48">
        <v>2.261</v>
      </c>
      <c r="L18" s="48">
        <v>1.125</v>
      </c>
      <c r="M18" s="48">
        <v>0.934</v>
      </c>
      <c r="N18" s="48">
        <v>0.39</v>
      </c>
      <c r="O18" s="48">
        <v>0.303</v>
      </c>
      <c r="P18" s="48">
        <v>0.024</v>
      </c>
      <c r="Q18" s="48">
        <v>0</v>
      </c>
      <c r="R18" s="48">
        <v>0</v>
      </c>
      <c r="S18" s="76">
        <f t="shared" si="0"/>
        <v>18.551000000000002</v>
      </c>
      <c r="U18" s="35">
        <f t="shared" si="1"/>
        <v>17</v>
      </c>
    </row>
    <row r="19" spans="1:21" ht="21" customHeight="1">
      <c r="A19" s="55">
        <v>17</v>
      </c>
      <c r="B19" s="47">
        <v>0</v>
      </c>
      <c r="C19" s="48">
        <v>0</v>
      </c>
      <c r="D19" s="48">
        <v>0</v>
      </c>
      <c r="E19" s="48">
        <v>0.077</v>
      </c>
      <c r="F19" s="48">
        <v>0.275</v>
      </c>
      <c r="G19" s="48">
        <v>0.367</v>
      </c>
      <c r="H19" s="48">
        <v>0.788</v>
      </c>
      <c r="I19" s="48">
        <v>0.784</v>
      </c>
      <c r="J19" s="48">
        <v>1.146</v>
      </c>
      <c r="K19" s="48">
        <v>1.043</v>
      </c>
      <c r="L19" s="48">
        <v>0.736</v>
      </c>
      <c r="M19" s="48">
        <v>0.565</v>
      </c>
      <c r="N19" s="48">
        <v>0.285</v>
      </c>
      <c r="O19" s="48">
        <v>0.38</v>
      </c>
      <c r="P19" s="48">
        <v>0.065</v>
      </c>
      <c r="Q19" s="48">
        <v>0</v>
      </c>
      <c r="R19" s="48">
        <v>0</v>
      </c>
      <c r="S19" s="76">
        <f t="shared" si="0"/>
        <v>6.511000000000001</v>
      </c>
      <c r="U19" s="35">
        <f t="shared" si="1"/>
        <v>17</v>
      </c>
    </row>
    <row r="20" spans="1:21" ht="21" customHeight="1">
      <c r="A20" s="55">
        <v>18</v>
      </c>
      <c r="B20" s="47">
        <v>0</v>
      </c>
      <c r="C20" s="48">
        <v>0</v>
      </c>
      <c r="D20" s="48">
        <v>0.029</v>
      </c>
      <c r="E20" s="48">
        <v>0.173</v>
      </c>
      <c r="F20" s="48">
        <v>0.206</v>
      </c>
      <c r="G20" s="48">
        <v>0.309</v>
      </c>
      <c r="H20" s="48">
        <v>0.495</v>
      </c>
      <c r="I20" s="48">
        <v>0.456</v>
      </c>
      <c r="J20" s="48">
        <v>0.681</v>
      </c>
      <c r="K20" s="48">
        <v>0.751</v>
      </c>
      <c r="L20" s="48">
        <v>0.55</v>
      </c>
      <c r="M20" s="48">
        <v>0.377</v>
      </c>
      <c r="N20" s="48">
        <v>0.195</v>
      </c>
      <c r="O20" s="48">
        <v>0.09</v>
      </c>
      <c r="P20" s="48">
        <v>0.021</v>
      </c>
      <c r="Q20" s="48">
        <v>0</v>
      </c>
      <c r="R20" s="48">
        <v>0</v>
      </c>
      <c r="S20" s="76">
        <f aca="true" t="shared" si="2" ref="S20:S33">IF(U20=0,"",SUM(B20:R20))</f>
        <v>4.333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47">
        <v>0</v>
      </c>
      <c r="C21" s="48">
        <v>0</v>
      </c>
      <c r="D21" s="48">
        <v>0.211</v>
      </c>
      <c r="E21" s="48">
        <v>0.401</v>
      </c>
      <c r="F21" s="48">
        <v>0.32</v>
      </c>
      <c r="G21" s="48">
        <v>0.502</v>
      </c>
      <c r="H21" s="48">
        <v>0.526</v>
      </c>
      <c r="I21" s="48">
        <v>0.424</v>
      </c>
      <c r="J21" s="48">
        <v>0.396</v>
      </c>
      <c r="K21" s="48">
        <v>0.366</v>
      </c>
      <c r="L21" s="48">
        <v>0.259</v>
      </c>
      <c r="M21" s="48">
        <v>0.263</v>
      </c>
      <c r="N21" s="48">
        <v>0.185</v>
      </c>
      <c r="O21" s="48">
        <v>0.155</v>
      </c>
      <c r="P21" s="48">
        <v>0.059</v>
      </c>
      <c r="Q21" s="48">
        <v>0.004</v>
      </c>
      <c r="R21" s="48">
        <v>0</v>
      </c>
      <c r="S21" s="76">
        <f t="shared" si="2"/>
        <v>4.071</v>
      </c>
      <c r="U21" s="35">
        <f t="shared" si="3"/>
        <v>17</v>
      </c>
    </row>
    <row r="22" spans="1:21" ht="21" customHeight="1">
      <c r="A22" s="55">
        <v>20</v>
      </c>
      <c r="B22" s="47">
        <v>0</v>
      </c>
      <c r="C22" s="48">
        <v>0.005</v>
      </c>
      <c r="D22" s="48">
        <v>0.496</v>
      </c>
      <c r="E22" s="48">
        <v>1.187</v>
      </c>
      <c r="F22" s="48">
        <v>1.321</v>
      </c>
      <c r="G22" s="48">
        <v>1.222</v>
      </c>
      <c r="H22" s="48">
        <v>1.085</v>
      </c>
      <c r="I22" s="48">
        <v>2.545</v>
      </c>
      <c r="J22" s="48">
        <v>1.793</v>
      </c>
      <c r="K22" s="48">
        <v>1.44</v>
      </c>
      <c r="L22" s="48">
        <v>0.824</v>
      </c>
      <c r="M22" s="48">
        <v>0.594</v>
      </c>
      <c r="N22" s="48">
        <v>0.275</v>
      </c>
      <c r="O22" s="48">
        <v>0.191</v>
      </c>
      <c r="P22" s="48">
        <v>0.07</v>
      </c>
      <c r="Q22" s="48">
        <v>0.009</v>
      </c>
      <c r="R22" s="48">
        <v>0</v>
      </c>
      <c r="S22" s="76">
        <f t="shared" si="2"/>
        <v>13.057</v>
      </c>
      <c r="U22" s="35">
        <f t="shared" si="3"/>
        <v>17</v>
      </c>
    </row>
    <row r="23" spans="1:21" ht="21" customHeight="1">
      <c r="A23" s="40">
        <v>21</v>
      </c>
      <c r="B23" s="45">
        <v>0</v>
      </c>
      <c r="C23" s="46">
        <v>0</v>
      </c>
      <c r="D23" s="46">
        <v>0</v>
      </c>
      <c r="E23" s="46">
        <v>0.034</v>
      </c>
      <c r="F23" s="46">
        <v>0.066</v>
      </c>
      <c r="G23" s="46">
        <v>0.231</v>
      </c>
      <c r="H23" s="46">
        <v>0.257</v>
      </c>
      <c r="I23" s="46">
        <v>0.193</v>
      </c>
      <c r="J23" s="46">
        <v>0.2</v>
      </c>
      <c r="K23" s="46">
        <v>0.521</v>
      </c>
      <c r="L23" s="46">
        <v>0.443</v>
      </c>
      <c r="M23" s="46">
        <v>0.259</v>
      </c>
      <c r="N23" s="46">
        <v>0.129</v>
      </c>
      <c r="O23" s="46">
        <v>0.159</v>
      </c>
      <c r="P23" s="46">
        <v>0.044</v>
      </c>
      <c r="Q23" s="46">
        <v>0</v>
      </c>
      <c r="R23" s="46">
        <v>0</v>
      </c>
      <c r="S23" s="75">
        <f t="shared" si="2"/>
        <v>2.536</v>
      </c>
      <c r="U23" s="35">
        <f t="shared" si="3"/>
        <v>17</v>
      </c>
    </row>
    <row r="24" spans="1:21" ht="21" customHeight="1">
      <c r="A24" s="55">
        <v>22</v>
      </c>
      <c r="B24" s="47">
        <v>0</v>
      </c>
      <c r="C24" s="48">
        <v>0</v>
      </c>
      <c r="D24" s="48">
        <v>0.014</v>
      </c>
      <c r="E24" s="48">
        <v>0.013</v>
      </c>
      <c r="F24" s="48">
        <v>0.025</v>
      </c>
      <c r="G24" s="48">
        <v>0.172</v>
      </c>
      <c r="H24" s="48">
        <v>0.376</v>
      </c>
      <c r="I24" s="48">
        <v>0.28</v>
      </c>
      <c r="J24" s="48">
        <v>0.619</v>
      </c>
      <c r="K24" s="48">
        <v>0.67</v>
      </c>
      <c r="L24" s="48">
        <v>0.579</v>
      </c>
      <c r="M24" s="48">
        <v>0.44</v>
      </c>
      <c r="N24" s="48">
        <v>0.216</v>
      </c>
      <c r="O24" s="48">
        <v>0.11</v>
      </c>
      <c r="P24" s="48">
        <v>0.088</v>
      </c>
      <c r="Q24" s="48">
        <v>0</v>
      </c>
      <c r="R24" s="48">
        <v>0</v>
      </c>
      <c r="S24" s="76">
        <f t="shared" si="2"/>
        <v>3.6020000000000003</v>
      </c>
      <c r="U24" s="35">
        <f t="shared" si="3"/>
        <v>17</v>
      </c>
    </row>
    <row r="25" spans="1:21" ht="21" customHeight="1">
      <c r="A25" s="55">
        <v>23</v>
      </c>
      <c r="B25" s="47">
        <v>0</v>
      </c>
      <c r="C25" s="48">
        <v>0</v>
      </c>
      <c r="D25" s="48">
        <v>0.071</v>
      </c>
      <c r="E25" s="48">
        <v>0.376</v>
      </c>
      <c r="F25" s="48">
        <v>1.184</v>
      </c>
      <c r="G25" s="48">
        <v>1.981</v>
      </c>
      <c r="H25" s="48">
        <v>1.374</v>
      </c>
      <c r="I25" s="48">
        <v>2.162</v>
      </c>
      <c r="J25" s="48">
        <v>2.336</v>
      </c>
      <c r="K25" s="48">
        <v>2.172</v>
      </c>
      <c r="L25" s="48">
        <v>3.322</v>
      </c>
      <c r="M25" s="48">
        <v>2.305</v>
      </c>
      <c r="N25" s="48">
        <v>1.755</v>
      </c>
      <c r="O25" s="48">
        <v>0.801</v>
      </c>
      <c r="P25" s="48">
        <v>0.242</v>
      </c>
      <c r="Q25" s="48">
        <v>0.019</v>
      </c>
      <c r="R25" s="48">
        <v>0</v>
      </c>
      <c r="S25" s="76">
        <f t="shared" si="2"/>
        <v>20.099999999999998</v>
      </c>
      <c r="U25" s="35">
        <f t="shared" si="3"/>
        <v>17</v>
      </c>
    </row>
    <row r="26" spans="1:21" ht="21" customHeight="1">
      <c r="A26" s="55">
        <v>24</v>
      </c>
      <c r="B26" s="47">
        <v>0</v>
      </c>
      <c r="C26" s="48">
        <v>0.046</v>
      </c>
      <c r="D26" s="48">
        <v>0.481</v>
      </c>
      <c r="E26" s="48">
        <v>1.155</v>
      </c>
      <c r="F26" s="48">
        <v>1.711</v>
      </c>
      <c r="G26" s="48">
        <v>1.631</v>
      </c>
      <c r="H26" s="48">
        <v>2.942</v>
      </c>
      <c r="I26" s="48">
        <v>3.492</v>
      </c>
      <c r="J26" s="48">
        <v>3.24</v>
      </c>
      <c r="K26" s="48">
        <v>2.003</v>
      </c>
      <c r="L26" s="48">
        <v>2.621</v>
      </c>
      <c r="M26" s="48">
        <v>1.733</v>
      </c>
      <c r="N26" s="48">
        <v>1.004</v>
      </c>
      <c r="O26" s="48">
        <v>0.418</v>
      </c>
      <c r="P26" s="48">
        <v>0.207</v>
      </c>
      <c r="Q26" s="48">
        <v>0.011</v>
      </c>
      <c r="R26" s="48">
        <v>0</v>
      </c>
      <c r="S26" s="76">
        <f t="shared" si="2"/>
        <v>22.695</v>
      </c>
      <c r="U26" s="35">
        <f t="shared" si="3"/>
        <v>17</v>
      </c>
    </row>
    <row r="27" spans="1:21" ht="21" customHeight="1">
      <c r="A27" s="55">
        <v>25</v>
      </c>
      <c r="B27" s="47">
        <v>0</v>
      </c>
      <c r="C27" s="48">
        <v>0.02</v>
      </c>
      <c r="D27" s="48">
        <v>0.438</v>
      </c>
      <c r="E27" s="48">
        <v>1.164</v>
      </c>
      <c r="F27" s="48">
        <v>1.426</v>
      </c>
      <c r="G27" s="48">
        <v>2.292</v>
      </c>
      <c r="H27" s="48">
        <v>3.23</v>
      </c>
      <c r="I27" s="48">
        <v>3.517</v>
      </c>
      <c r="J27" s="48">
        <v>3.65</v>
      </c>
      <c r="K27" s="48">
        <v>3.367</v>
      </c>
      <c r="L27" s="48">
        <v>2.632</v>
      </c>
      <c r="M27" s="48">
        <v>2.264</v>
      </c>
      <c r="N27" s="48">
        <v>0.985</v>
      </c>
      <c r="O27" s="48">
        <v>0.448</v>
      </c>
      <c r="P27" s="48">
        <v>0.031</v>
      </c>
      <c r="Q27" s="48">
        <v>0</v>
      </c>
      <c r="R27" s="48">
        <v>0</v>
      </c>
      <c r="S27" s="76">
        <f t="shared" si="2"/>
        <v>25.464</v>
      </c>
      <c r="U27" s="35">
        <f t="shared" si="3"/>
        <v>17</v>
      </c>
    </row>
    <row r="28" spans="1:21" ht="21" customHeight="1">
      <c r="A28" s="55">
        <v>26</v>
      </c>
      <c r="B28" s="47">
        <v>0</v>
      </c>
      <c r="C28" s="48">
        <v>0.043</v>
      </c>
      <c r="D28" s="48">
        <v>0.528</v>
      </c>
      <c r="E28" s="48">
        <v>1.276</v>
      </c>
      <c r="F28" s="48">
        <v>1.806</v>
      </c>
      <c r="G28" s="48">
        <v>2.281</v>
      </c>
      <c r="H28" s="48">
        <v>2.686</v>
      </c>
      <c r="I28" s="48">
        <v>3.177</v>
      </c>
      <c r="J28" s="48">
        <v>2.713</v>
      </c>
      <c r="K28" s="48">
        <v>3.485</v>
      </c>
      <c r="L28" s="48">
        <v>2.712</v>
      </c>
      <c r="M28" s="48">
        <v>2.11</v>
      </c>
      <c r="N28" s="48">
        <v>1.077</v>
      </c>
      <c r="O28" s="48">
        <v>0.904</v>
      </c>
      <c r="P28" s="48">
        <v>0.253</v>
      </c>
      <c r="Q28" s="48">
        <v>0.016</v>
      </c>
      <c r="R28" s="48">
        <v>0</v>
      </c>
      <c r="S28" s="76">
        <f t="shared" si="2"/>
        <v>25.066999999999997</v>
      </c>
      <c r="U28" s="35">
        <f t="shared" si="3"/>
        <v>17</v>
      </c>
    </row>
    <row r="29" spans="1:21" ht="21" customHeight="1">
      <c r="A29" s="55">
        <v>27</v>
      </c>
      <c r="B29" s="47">
        <v>0</v>
      </c>
      <c r="C29" s="48">
        <v>0.004</v>
      </c>
      <c r="D29" s="48">
        <v>0.089</v>
      </c>
      <c r="E29" s="48">
        <v>0.167</v>
      </c>
      <c r="F29" s="48">
        <v>0.477</v>
      </c>
      <c r="G29" s="48">
        <v>0.841</v>
      </c>
      <c r="H29" s="48">
        <v>0.623</v>
      </c>
      <c r="I29" s="48">
        <v>0.407</v>
      </c>
      <c r="J29" s="48">
        <v>0.273</v>
      </c>
      <c r="K29" s="48">
        <v>0.35</v>
      </c>
      <c r="L29" s="48">
        <v>0.37</v>
      </c>
      <c r="M29" s="48">
        <v>0.273</v>
      </c>
      <c r="N29" s="48">
        <v>0.171</v>
      </c>
      <c r="O29" s="48">
        <v>0.097</v>
      </c>
      <c r="P29" s="48">
        <v>0.017</v>
      </c>
      <c r="Q29" s="48">
        <v>0.026</v>
      </c>
      <c r="R29" s="48">
        <v>0</v>
      </c>
      <c r="S29" s="76">
        <f t="shared" si="2"/>
        <v>4.1850000000000005</v>
      </c>
      <c r="U29" s="35">
        <f t="shared" si="3"/>
        <v>17</v>
      </c>
    </row>
    <row r="30" spans="1:21" ht="21" customHeight="1">
      <c r="A30" s="55">
        <v>28</v>
      </c>
      <c r="B30" s="47">
        <v>0</v>
      </c>
      <c r="C30" s="48">
        <v>0.013</v>
      </c>
      <c r="D30" s="48">
        <v>0.21</v>
      </c>
      <c r="E30" s="48">
        <v>0.818</v>
      </c>
      <c r="F30" s="48">
        <v>1.742</v>
      </c>
      <c r="G30" s="48">
        <v>2.145</v>
      </c>
      <c r="H30" s="48">
        <v>2.636</v>
      </c>
      <c r="I30" s="48">
        <v>3.278</v>
      </c>
      <c r="J30" s="48">
        <v>3.481</v>
      </c>
      <c r="K30" s="48">
        <v>2.313</v>
      </c>
      <c r="L30" s="48">
        <v>2.234</v>
      </c>
      <c r="M30" s="48">
        <v>1.807</v>
      </c>
      <c r="N30" s="48">
        <v>1.271</v>
      </c>
      <c r="O30" s="48">
        <v>0.616</v>
      </c>
      <c r="P30" s="48">
        <v>0.278</v>
      </c>
      <c r="Q30" s="48">
        <v>0.049</v>
      </c>
      <c r="R30" s="48">
        <v>0</v>
      </c>
      <c r="S30" s="76">
        <f t="shared" si="2"/>
        <v>22.890999999999995</v>
      </c>
      <c r="U30" s="35">
        <f t="shared" si="3"/>
        <v>17</v>
      </c>
    </row>
    <row r="31" spans="1:21" ht="21" customHeight="1">
      <c r="A31" s="55">
        <v>29</v>
      </c>
      <c r="B31" s="47">
        <v>0</v>
      </c>
      <c r="C31" s="48">
        <v>0.01</v>
      </c>
      <c r="D31" s="48">
        <v>0.197</v>
      </c>
      <c r="E31" s="48">
        <v>0.336</v>
      </c>
      <c r="F31" s="48">
        <v>0.771</v>
      </c>
      <c r="G31" s="48">
        <v>1.363</v>
      </c>
      <c r="H31" s="48">
        <v>1.806</v>
      </c>
      <c r="I31" s="48">
        <v>2.548</v>
      </c>
      <c r="J31" s="48">
        <v>1.675</v>
      </c>
      <c r="K31" s="48">
        <v>2.471</v>
      </c>
      <c r="L31" s="48">
        <v>2.678</v>
      </c>
      <c r="M31" s="48">
        <v>2.401</v>
      </c>
      <c r="N31" s="48">
        <v>1.751</v>
      </c>
      <c r="O31" s="48">
        <v>1.021</v>
      </c>
      <c r="P31" s="48">
        <v>0.295</v>
      </c>
      <c r="Q31" s="48">
        <v>0.023</v>
      </c>
      <c r="R31" s="48">
        <v>0</v>
      </c>
      <c r="S31" s="76">
        <f t="shared" si="2"/>
        <v>19.346000000000004</v>
      </c>
      <c r="U31" s="35">
        <f t="shared" si="3"/>
        <v>17</v>
      </c>
    </row>
    <row r="32" spans="1:21" ht="21" customHeight="1">
      <c r="A32" s="55">
        <v>30</v>
      </c>
      <c r="B32" s="47">
        <v>0</v>
      </c>
      <c r="C32" s="48">
        <v>0.007</v>
      </c>
      <c r="D32" s="48">
        <v>0.073</v>
      </c>
      <c r="E32" s="48">
        <v>0.358</v>
      </c>
      <c r="F32" s="48">
        <v>0.943</v>
      </c>
      <c r="G32" s="48">
        <v>1.032</v>
      </c>
      <c r="H32" s="48">
        <v>2.015</v>
      </c>
      <c r="I32" s="48">
        <v>3.046</v>
      </c>
      <c r="J32" s="48">
        <v>3.712</v>
      </c>
      <c r="K32" s="48">
        <v>2.359</v>
      </c>
      <c r="L32" s="48">
        <v>1.292</v>
      </c>
      <c r="M32" s="48">
        <v>1.745</v>
      </c>
      <c r="N32" s="48">
        <v>0.911</v>
      </c>
      <c r="O32" s="48">
        <v>1.098</v>
      </c>
      <c r="P32" s="48">
        <v>0.57</v>
      </c>
      <c r="Q32" s="48">
        <v>0.055</v>
      </c>
      <c r="R32" s="48">
        <v>0</v>
      </c>
      <c r="S32" s="76">
        <f t="shared" si="2"/>
        <v>19.216</v>
      </c>
      <c r="U32" s="35">
        <f t="shared" si="3"/>
        <v>17</v>
      </c>
    </row>
    <row r="33" spans="1:21" ht="21" customHeight="1">
      <c r="A33" s="55">
        <v>31</v>
      </c>
      <c r="B33" s="47">
        <v>0</v>
      </c>
      <c r="C33" s="48">
        <v>0.047</v>
      </c>
      <c r="D33" s="48">
        <v>0.492</v>
      </c>
      <c r="E33" s="48">
        <v>1.177</v>
      </c>
      <c r="F33" s="48">
        <v>1.982</v>
      </c>
      <c r="G33" s="48">
        <v>2.696</v>
      </c>
      <c r="H33" s="48">
        <v>3.249</v>
      </c>
      <c r="I33" s="48">
        <v>3.524</v>
      </c>
      <c r="J33" s="48">
        <v>3.706</v>
      </c>
      <c r="K33" s="48">
        <v>3.648</v>
      </c>
      <c r="L33" s="48">
        <v>3.288</v>
      </c>
      <c r="M33" s="48">
        <v>2.699</v>
      </c>
      <c r="N33" s="48">
        <v>2.068</v>
      </c>
      <c r="O33" s="48">
        <v>0.697</v>
      </c>
      <c r="P33" s="48">
        <v>0.225</v>
      </c>
      <c r="Q33" s="48">
        <v>0.006</v>
      </c>
      <c r="R33" s="48">
        <v>0</v>
      </c>
      <c r="S33" s="76">
        <f t="shared" si="2"/>
        <v>29.504000000000005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0.323</v>
      </c>
      <c r="D34" s="81">
        <f t="shared" si="4"/>
        <v>7.264</v>
      </c>
      <c r="E34" s="81">
        <f t="shared" si="4"/>
        <v>21.058</v>
      </c>
      <c r="F34" s="81">
        <f t="shared" si="4"/>
        <v>36.84499999999999</v>
      </c>
      <c r="G34" s="81">
        <f t="shared" si="4"/>
        <v>48.150000000000006</v>
      </c>
      <c r="H34" s="81">
        <f t="shared" si="4"/>
        <v>59.666</v>
      </c>
      <c r="I34" s="81">
        <f t="shared" si="4"/>
        <v>70.349</v>
      </c>
      <c r="J34" s="81">
        <f t="shared" si="4"/>
        <v>68.292</v>
      </c>
      <c r="K34" s="81">
        <f t="shared" si="4"/>
        <v>65.45500000000001</v>
      </c>
      <c r="L34" s="81">
        <f aca="true" t="shared" si="5" ref="L34:R34">IF(L37=0,"",SUM(L3:L33))</f>
        <v>54.513</v>
      </c>
      <c r="M34" s="81">
        <f t="shared" si="5"/>
        <v>41.924000000000014</v>
      </c>
      <c r="N34" s="81">
        <f t="shared" si="5"/>
        <v>28.167</v>
      </c>
      <c r="O34" s="81">
        <f t="shared" si="5"/>
        <v>15.463</v>
      </c>
      <c r="P34" s="81">
        <f t="shared" si="5"/>
        <v>5.118</v>
      </c>
      <c r="Q34" s="81">
        <f t="shared" si="5"/>
        <v>0.35200000000000004</v>
      </c>
      <c r="R34" s="81">
        <f t="shared" si="5"/>
        <v>0</v>
      </c>
      <c r="S34" s="77">
        <f>SUM(B3:R33)</f>
        <v>522.9390000000002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0.010419354838709679</v>
      </c>
      <c r="D35" s="51">
        <f t="shared" si="6"/>
        <v>0.2343225806451613</v>
      </c>
      <c r="E35" s="51">
        <f t="shared" si="6"/>
        <v>0.6792903225806451</v>
      </c>
      <c r="F35" s="51">
        <f t="shared" si="6"/>
        <v>1.188548387096774</v>
      </c>
      <c r="G35" s="51">
        <f t="shared" si="6"/>
        <v>1.5532258064516131</v>
      </c>
      <c r="H35" s="51">
        <f t="shared" si="6"/>
        <v>1.9247096774193548</v>
      </c>
      <c r="I35" s="51">
        <f t="shared" si="6"/>
        <v>2.2693225806451616</v>
      </c>
      <c r="J35" s="51">
        <f t="shared" si="6"/>
        <v>2.202967741935484</v>
      </c>
      <c r="K35" s="51">
        <f t="shared" si="6"/>
        <v>2.111451612903226</v>
      </c>
      <c r="L35" s="51">
        <f aca="true" t="shared" si="7" ref="L35:R35">IF(L37=0,"",AVERAGE(L3:L33))</f>
        <v>1.758483870967742</v>
      </c>
      <c r="M35" s="51">
        <f t="shared" si="7"/>
        <v>1.352387096774194</v>
      </c>
      <c r="N35" s="51">
        <f t="shared" si="7"/>
        <v>0.9086129032258065</v>
      </c>
      <c r="O35" s="51">
        <f t="shared" si="7"/>
        <v>0.4988064516129032</v>
      </c>
      <c r="P35" s="51">
        <f t="shared" si="7"/>
        <v>0.1650967741935484</v>
      </c>
      <c r="Q35" s="51">
        <f t="shared" si="7"/>
        <v>0.01135483870967742</v>
      </c>
      <c r="R35" s="51">
        <f t="shared" si="7"/>
        <v>0</v>
      </c>
      <c r="S35" s="78">
        <f>AVERAGE(S3:S33)</f>
        <v>16.869000000000003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0.047</v>
      </c>
      <c r="D36" s="51">
        <f t="shared" si="8"/>
        <v>0.528</v>
      </c>
      <c r="E36" s="51">
        <f t="shared" si="8"/>
        <v>1.276</v>
      </c>
      <c r="F36" s="51">
        <f t="shared" si="8"/>
        <v>2</v>
      </c>
      <c r="G36" s="51">
        <f t="shared" si="8"/>
        <v>2.696</v>
      </c>
      <c r="H36" s="51">
        <f t="shared" si="8"/>
        <v>3.265</v>
      </c>
      <c r="I36" s="51">
        <f t="shared" si="8"/>
        <v>3.577</v>
      </c>
      <c r="J36" s="51">
        <f t="shared" si="8"/>
        <v>3.712</v>
      </c>
      <c r="K36" s="51">
        <f t="shared" si="8"/>
        <v>3.648</v>
      </c>
      <c r="L36" s="51">
        <f aca="true" t="shared" si="9" ref="L36:R36">IF(L37=0,"",MAX(L3:L33))</f>
        <v>3.322</v>
      </c>
      <c r="M36" s="51">
        <f t="shared" si="9"/>
        <v>2.709</v>
      </c>
      <c r="N36" s="51">
        <f t="shared" si="9"/>
        <v>2.068</v>
      </c>
      <c r="O36" s="51">
        <f t="shared" si="9"/>
        <v>1.22</v>
      </c>
      <c r="P36" s="51">
        <f t="shared" si="9"/>
        <v>0.57</v>
      </c>
      <c r="Q36" s="51">
        <f t="shared" si="9"/>
        <v>0.055</v>
      </c>
      <c r="R36" s="51">
        <f t="shared" si="9"/>
        <v>0</v>
      </c>
      <c r="S36" s="78">
        <f>MAX(S3:S33)</f>
        <v>29.504000000000005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6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0.041</v>
      </c>
      <c r="D3" s="88">
        <v>0.481</v>
      </c>
      <c r="E3" s="88">
        <v>1.037</v>
      </c>
      <c r="F3" s="88">
        <v>1.96</v>
      </c>
      <c r="G3" s="88">
        <v>2.782</v>
      </c>
      <c r="H3" s="88">
        <v>3.277</v>
      </c>
      <c r="I3" s="88">
        <v>2.973</v>
      </c>
      <c r="J3" s="88">
        <v>3.919</v>
      </c>
      <c r="K3" s="88">
        <v>3.886</v>
      </c>
      <c r="L3" s="88">
        <v>3.312</v>
      </c>
      <c r="M3" s="88">
        <v>2.615</v>
      </c>
      <c r="N3" s="88">
        <v>1.776</v>
      </c>
      <c r="O3" s="88">
        <v>0.828</v>
      </c>
      <c r="P3" s="88">
        <v>0.347</v>
      </c>
      <c r="Q3" s="88">
        <v>0.046</v>
      </c>
      <c r="R3" s="88">
        <v>0</v>
      </c>
      <c r="S3" s="75">
        <f>IF(U3=0,"",SUM(B3:R3))</f>
        <v>29.28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0.021</v>
      </c>
      <c r="D4" s="90">
        <v>0.221</v>
      </c>
      <c r="E4" s="90">
        <v>0.484</v>
      </c>
      <c r="F4" s="90">
        <v>0.903</v>
      </c>
      <c r="G4" s="90">
        <v>1.326</v>
      </c>
      <c r="H4" s="90">
        <v>1.657</v>
      </c>
      <c r="I4" s="90">
        <v>2.4</v>
      </c>
      <c r="J4" s="90">
        <v>1.642</v>
      </c>
      <c r="K4" s="90">
        <v>2.369</v>
      </c>
      <c r="L4" s="90">
        <v>2.012</v>
      </c>
      <c r="M4" s="90">
        <v>2.387</v>
      </c>
      <c r="N4" s="90">
        <v>1.871</v>
      </c>
      <c r="O4" s="90">
        <v>1.261</v>
      </c>
      <c r="P4" s="90">
        <v>0.608</v>
      </c>
      <c r="Q4" s="90">
        <v>0.092</v>
      </c>
      <c r="R4" s="90">
        <v>0</v>
      </c>
      <c r="S4" s="76">
        <f aca="true" t="shared" si="0" ref="S4:S19">IF(U4=0,"",SUM(B4:R4))</f>
        <v>19.253999999999998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0.028</v>
      </c>
      <c r="D5" s="90">
        <v>0.375</v>
      </c>
      <c r="E5" s="90">
        <v>0.442</v>
      </c>
      <c r="F5" s="90">
        <v>1.111</v>
      </c>
      <c r="G5" s="90">
        <v>1.861</v>
      </c>
      <c r="H5" s="90">
        <v>3.09</v>
      </c>
      <c r="I5" s="90">
        <v>3.529</v>
      </c>
      <c r="J5" s="90">
        <v>3.368</v>
      </c>
      <c r="K5" s="90">
        <v>3.417</v>
      </c>
      <c r="L5" s="90">
        <v>2.467</v>
      </c>
      <c r="M5" s="90">
        <v>2.697</v>
      </c>
      <c r="N5" s="90">
        <v>1.436</v>
      </c>
      <c r="O5" s="90">
        <v>0.793</v>
      </c>
      <c r="P5" s="90">
        <v>0.375</v>
      </c>
      <c r="Q5" s="90">
        <v>0.037</v>
      </c>
      <c r="R5" s="90">
        <v>0</v>
      </c>
      <c r="S5" s="76">
        <f t="shared" si="0"/>
        <v>25.025999999999996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0.064</v>
      </c>
      <c r="E6" s="90">
        <v>0.087</v>
      </c>
      <c r="F6" s="90">
        <v>0.067</v>
      </c>
      <c r="G6" s="90">
        <v>0.133</v>
      </c>
      <c r="H6" s="90">
        <v>0.165</v>
      </c>
      <c r="I6" s="90">
        <v>0.152</v>
      </c>
      <c r="J6" s="90">
        <v>0.186</v>
      </c>
      <c r="K6" s="90">
        <v>0.14</v>
      </c>
      <c r="L6" s="90">
        <v>0.124</v>
      </c>
      <c r="M6" s="90">
        <v>0.091</v>
      </c>
      <c r="N6" s="90">
        <v>0.062</v>
      </c>
      <c r="O6" s="90">
        <v>0</v>
      </c>
      <c r="P6" s="90">
        <v>0</v>
      </c>
      <c r="Q6" s="90">
        <v>0</v>
      </c>
      <c r="R6" s="90">
        <v>0</v>
      </c>
      <c r="S6" s="76">
        <f t="shared" si="0"/>
        <v>1.2710000000000001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0.014</v>
      </c>
      <c r="D7" s="90">
        <v>0.273</v>
      </c>
      <c r="E7" s="90">
        <v>1.014</v>
      </c>
      <c r="F7" s="90">
        <v>1.976</v>
      </c>
      <c r="G7" s="90">
        <v>1.238</v>
      </c>
      <c r="H7" s="90">
        <v>0.541</v>
      </c>
      <c r="I7" s="90">
        <v>2.188</v>
      </c>
      <c r="J7" s="90">
        <v>3.258</v>
      </c>
      <c r="K7" s="90">
        <v>2.275</v>
      </c>
      <c r="L7" s="90">
        <v>3.315</v>
      </c>
      <c r="M7" s="90">
        <v>2.329</v>
      </c>
      <c r="N7" s="90">
        <v>1.496</v>
      </c>
      <c r="O7" s="90">
        <v>0.949</v>
      </c>
      <c r="P7" s="90">
        <v>0.441</v>
      </c>
      <c r="Q7" s="90">
        <v>0.03</v>
      </c>
      <c r="R7" s="90">
        <v>0</v>
      </c>
      <c r="S7" s="76">
        <f t="shared" si="0"/>
        <v>21.337000000000003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0.015</v>
      </c>
      <c r="D8" s="90">
        <v>0.117</v>
      </c>
      <c r="E8" s="90">
        <v>0.588</v>
      </c>
      <c r="F8" s="90">
        <v>0.811</v>
      </c>
      <c r="G8" s="90">
        <v>0.658</v>
      </c>
      <c r="H8" s="90">
        <v>0.928</v>
      </c>
      <c r="I8" s="90">
        <v>1.144</v>
      </c>
      <c r="J8" s="90">
        <v>1.31</v>
      </c>
      <c r="K8" s="90">
        <v>0.981</v>
      </c>
      <c r="L8" s="90">
        <v>1.308</v>
      </c>
      <c r="M8" s="90">
        <v>1.39</v>
      </c>
      <c r="N8" s="90">
        <v>1.05</v>
      </c>
      <c r="O8" s="90">
        <v>0.843</v>
      </c>
      <c r="P8" s="90">
        <v>0.302</v>
      </c>
      <c r="Q8" s="90">
        <v>0.041</v>
      </c>
      <c r="R8" s="90">
        <v>0</v>
      </c>
      <c r="S8" s="76">
        <f t="shared" si="0"/>
        <v>11.486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0.162</v>
      </c>
      <c r="E9" s="90">
        <v>0.304</v>
      </c>
      <c r="F9" s="90">
        <v>0.664</v>
      </c>
      <c r="G9" s="90">
        <v>0.564</v>
      </c>
      <c r="H9" s="90">
        <v>1.076</v>
      </c>
      <c r="I9" s="90">
        <v>1.059</v>
      </c>
      <c r="J9" s="90">
        <v>1.712</v>
      </c>
      <c r="K9" s="90">
        <v>2.722</v>
      </c>
      <c r="L9" s="90">
        <v>3.141</v>
      </c>
      <c r="M9" s="90">
        <v>2.632</v>
      </c>
      <c r="N9" s="90">
        <v>1.971</v>
      </c>
      <c r="O9" s="90">
        <v>1.155</v>
      </c>
      <c r="P9" s="90">
        <v>0.272</v>
      </c>
      <c r="Q9" s="90">
        <v>0.072</v>
      </c>
      <c r="R9" s="90">
        <v>0</v>
      </c>
      <c r="S9" s="76">
        <f t="shared" si="0"/>
        <v>17.505999999999997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0.037</v>
      </c>
      <c r="D10" s="90">
        <v>0.391</v>
      </c>
      <c r="E10" s="90">
        <v>0.787</v>
      </c>
      <c r="F10" s="90">
        <v>1.623</v>
      </c>
      <c r="G10" s="90">
        <v>2.059</v>
      </c>
      <c r="H10" s="90">
        <v>2.455</v>
      </c>
      <c r="I10" s="90">
        <v>2.235</v>
      </c>
      <c r="J10" s="90">
        <v>2.452</v>
      </c>
      <c r="K10" s="90">
        <v>2.151</v>
      </c>
      <c r="L10" s="90">
        <v>1.753</v>
      </c>
      <c r="M10" s="90">
        <v>0.483</v>
      </c>
      <c r="N10" s="90">
        <v>0.353</v>
      </c>
      <c r="O10" s="90">
        <v>0.263</v>
      </c>
      <c r="P10" s="90">
        <v>0.064</v>
      </c>
      <c r="Q10" s="90">
        <v>0</v>
      </c>
      <c r="R10" s="90">
        <v>0</v>
      </c>
      <c r="S10" s="76">
        <f t="shared" si="0"/>
        <v>17.106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0.044</v>
      </c>
      <c r="D11" s="90">
        <v>0.486</v>
      </c>
      <c r="E11" s="90">
        <v>1.206</v>
      </c>
      <c r="F11" s="90">
        <v>1.952</v>
      </c>
      <c r="G11" s="90">
        <v>2.626</v>
      </c>
      <c r="H11" s="90">
        <v>3.183</v>
      </c>
      <c r="I11" s="90">
        <v>3.518</v>
      </c>
      <c r="J11" s="90">
        <v>3.64</v>
      </c>
      <c r="K11" s="90">
        <v>3.513</v>
      </c>
      <c r="L11" s="90">
        <v>3.203</v>
      </c>
      <c r="M11" s="90">
        <v>2.715</v>
      </c>
      <c r="N11" s="90">
        <v>2.052</v>
      </c>
      <c r="O11" s="90">
        <v>1.333</v>
      </c>
      <c r="P11" s="90">
        <v>0.633</v>
      </c>
      <c r="Q11" s="90">
        <v>0.087</v>
      </c>
      <c r="R11" s="90">
        <v>0</v>
      </c>
      <c r="S11" s="76">
        <f t="shared" si="0"/>
        <v>30.190999999999995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0.038</v>
      </c>
      <c r="D12" s="90">
        <v>0.45</v>
      </c>
      <c r="E12" s="90">
        <v>1.157</v>
      </c>
      <c r="F12" s="90">
        <v>1.912</v>
      </c>
      <c r="G12" s="90">
        <v>2.582</v>
      </c>
      <c r="H12" s="90">
        <v>3.139</v>
      </c>
      <c r="I12" s="90">
        <v>3.478</v>
      </c>
      <c r="J12" s="90">
        <v>3.616</v>
      </c>
      <c r="K12" s="90">
        <v>3.535</v>
      </c>
      <c r="L12" s="90">
        <v>3.234</v>
      </c>
      <c r="M12" s="90">
        <v>2.74</v>
      </c>
      <c r="N12" s="90">
        <v>1.612</v>
      </c>
      <c r="O12" s="90">
        <v>0.957</v>
      </c>
      <c r="P12" s="90">
        <v>0.318</v>
      </c>
      <c r="Q12" s="90">
        <v>0.055</v>
      </c>
      <c r="R12" s="90">
        <v>0</v>
      </c>
      <c r="S12" s="76">
        <f t="shared" si="0"/>
        <v>28.823000000000004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0.01</v>
      </c>
      <c r="D13" s="88">
        <v>0.193</v>
      </c>
      <c r="E13" s="88">
        <v>0.782</v>
      </c>
      <c r="F13" s="88">
        <v>1.847</v>
      </c>
      <c r="G13" s="88">
        <v>2.808</v>
      </c>
      <c r="H13" s="88">
        <v>3.202</v>
      </c>
      <c r="I13" s="88">
        <v>3.499</v>
      </c>
      <c r="J13" s="88">
        <v>3.497</v>
      </c>
      <c r="K13" s="88">
        <v>3.414</v>
      </c>
      <c r="L13" s="88">
        <v>3.041</v>
      </c>
      <c r="M13" s="88">
        <v>2.525</v>
      </c>
      <c r="N13" s="88">
        <v>1.943</v>
      </c>
      <c r="O13" s="88">
        <v>1.055</v>
      </c>
      <c r="P13" s="88">
        <v>0.455</v>
      </c>
      <c r="Q13" s="88">
        <v>0.058</v>
      </c>
      <c r="R13" s="88">
        <v>0</v>
      </c>
      <c r="S13" s="75">
        <f t="shared" si="0"/>
        <v>28.328999999999997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0.027</v>
      </c>
      <c r="D14" s="90">
        <v>0.291</v>
      </c>
      <c r="E14" s="90">
        <v>0.622</v>
      </c>
      <c r="F14" s="90">
        <v>1.115</v>
      </c>
      <c r="G14" s="90">
        <v>1.262</v>
      </c>
      <c r="H14" s="90">
        <v>2.336</v>
      </c>
      <c r="I14" s="90">
        <v>2.397</v>
      </c>
      <c r="J14" s="90">
        <v>1.626</v>
      </c>
      <c r="K14" s="90">
        <v>2.6</v>
      </c>
      <c r="L14" s="90">
        <v>3.066</v>
      </c>
      <c r="M14" s="90">
        <v>2.669</v>
      </c>
      <c r="N14" s="90">
        <v>2.125</v>
      </c>
      <c r="O14" s="90">
        <v>1.302</v>
      </c>
      <c r="P14" s="90">
        <v>0.516</v>
      </c>
      <c r="Q14" s="90">
        <v>0.097</v>
      </c>
      <c r="R14" s="90">
        <v>0</v>
      </c>
      <c r="S14" s="76">
        <f t="shared" si="0"/>
        <v>22.051000000000002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0.013</v>
      </c>
      <c r="D15" s="90">
        <v>0.161</v>
      </c>
      <c r="E15" s="90">
        <v>0.632</v>
      </c>
      <c r="F15" s="90">
        <v>1.501</v>
      </c>
      <c r="G15" s="90">
        <v>2.161</v>
      </c>
      <c r="H15" s="90">
        <v>3.146</v>
      </c>
      <c r="I15" s="90">
        <v>2.313</v>
      </c>
      <c r="J15" s="90">
        <v>3.204</v>
      </c>
      <c r="K15" s="90">
        <v>1.272</v>
      </c>
      <c r="L15" s="90">
        <v>2.141</v>
      </c>
      <c r="M15" s="90">
        <v>2.215</v>
      </c>
      <c r="N15" s="90">
        <v>1.529</v>
      </c>
      <c r="O15" s="90">
        <v>0.917</v>
      </c>
      <c r="P15" s="90">
        <v>0.412</v>
      </c>
      <c r="Q15" s="90">
        <v>0.055</v>
      </c>
      <c r="R15" s="90">
        <v>0</v>
      </c>
      <c r="S15" s="76">
        <f t="shared" si="0"/>
        <v>21.672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0.02</v>
      </c>
      <c r="D16" s="90">
        <v>0.123</v>
      </c>
      <c r="E16" s="90">
        <v>0.283</v>
      </c>
      <c r="F16" s="90">
        <v>0.638</v>
      </c>
      <c r="G16" s="90">
        <v>0.989</v>
      </c>
      <c r="H16" s="90">
        <v>1.182</v>
      </c>
      <c r="I16" s="90">
        <v>0.76</v>
      </c>
      <c r="J16" s="90">
        <v>0.702</v>
      </c>
      <c r="K16" s="90">
        <v>1.026</v>
      </c>
      <c r="L16" s="90">
        <v>0.829</v>
      </c>
      <c r="M16" s="90">
        <v>0.465</v>
      </c>
      <c r="N16" s="90">
        <v>0.541</v>
      </c>
      <c r="O16" s="90">
        <v>0.404</v>
      </c>
      <c r="P16" s="90">
        <v>0.079</v>
      </c>
      <c r="Q16" s="90">
        <v>0.002</v>
      </c>
      <c r="R16" s="90">
        <v>0</v>
      </c>
      <c r="S16" s="76">
        <f t="shared" si="0"/>
        <v>8.043000000000001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0.026</v>
      </c>
      <c r="D17" s="90">
        <v>0.42</v>
      </c>
      <c r="E17" s="90">
        <v>0.632</v>
      </c>
      <c r="F17" s="90">
        <v>1.902</v>
      </c>
      <c r="G17" s="90">
        <v>1.573</v>
      </c>
      <c r="H17" s="90">
        <v>2.617</v>
      </c>
      <c r="I17" s="90">
        <v>3.428</v>
      </c>
      <c r="J17" s="90">
        <v>3.638</v>
      </c>
      <c r="K17" s="90">
        <v>2.514</v>
      </c>
      <c r="L17" s="90">
        <v>0.513</v>
      </c>
      <c r="M17" s="90">
        <v>1.105</v>
      </c>
      <c r="N17" s="90">
        <v>1.181</v>
      </c>
      <c r="O17" s="90">
        <v>0.54</v>
      </c>
      <c r="P17" s="90">
        <v>0.21</v>
      </c>
      <c r="Q17" s="90">
        <v>0.054</v>
      </c>
      <c r="R17" s="90">
        <v>0</v>
      </c>
      <c r="S17" s="76">
        <f t="shared" si="0"/>
        <v>20.353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0.014</v>
      </c>
      <c r="D18" s="90">
        <v>0.162</v>
      </c>
      <c r="E18" s="90">
        <v>0.702</v>
      </c>
      <c r="F18" s="90">
        <v>1.073</v>
      </c>
      <c r="G18" s="90">
        <v>0.766</v>
      </c>
      <c r="H18" s="90">
        <v>2.739</v>
      </c>
      <c r="I18" s="90">
        <v>3.157</v>
      </c>
      <c r="J18" s="90">
        <v>2.878</v>
      </c>
      <c r="K18" s="90">
        <v>3.203</v>
      </c>
      <c r="L18" s="90">
        <v>2.592</v>
      </c>
      <c r="M18" s="90">
        <v>1.697</v>
      </c>
      <c r="N18" s="90">
        <v>0.974</v>
      </c>
      <c r="O18" s="90">
        <v>0.626</v>
      </c>
      <c r="P18" s="90">
        <v>0.253</v>
      </c>
      <c r="Q18" s="90">
        <v>0.033</v>
      </c>
      <c r="R18" s="90">
        <v>0</v>
      </c>
      <c r="S18" s="76">
        <f t="shared" si="0"/>
        <v>20.869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0.001</v>
      </c>
      <c r="D19" s="90">
        <v>0.074</v>
      </c>
      <c r="E19" s="90">
        <v>0.282</v>
      </c>
      <c r="F19" s="90">
        <v>0.488</v>
      </c>
      <c r="G19" s="90">
        <v>1.568</v>
      </c>
      <c r="H19" s="90">
        <v>2.392</v>
      </c>
      <c r="I19" s="90">
        <v>3.568</v>
      </c>
      <c r="J19" s="90">
        <v>3.594</v>
      </c>
      <c r="K19" s="90">
        <v>3.729</v>
      </c>
      <c r="L19" s="90">
        <v>3.383</v>
      </c>
      <c r="M19" s="90">
        <v>2.85</v>
      </c>
      <c r="N19" s="90">
        <v>2.266</v>
      </c>
      <c r="O19" s="90">
        <v>1.392</v>
      </c>
      <c r="P19" s="90">
        <v>0.731</v>
      </c>
      <c r="Q19" s="90">
        <v>0.079</v>
      </c>
      <c r="R19" s="90">
        <v>0</v>
      </c>
      <c r="S19" s="76">
        <f t="shared" si="0"/>
        <v>26.397000000000002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0.053</v>
      </c>
      <c r="D20" s="90">
        <v>0.501</v>
      </c>
      <c r="E20" s="90">
        <v>1.243</v>
      </c>
      <c r="F20" s="90">
        <v>2.017</v>
      </c>
      <c r="G20" s="90">
        <v>2.722</v>
      </c>
      <c r="H20" s="90">
        <v>3.248</v>
      </c>
      <c r="I20" s="90">
        <v>3.558</v>
      </c>
      <c r="J20" s="90">
        <v>3.356</v>
      </c>
      <c r="K20" s="90">
        <v>3.045</v>
      </c>
      <c r="L20" s="90">
        <v>3.28</v>
      </c>
      <c r="M20" s="90">
        <v>2.747</v>
      </c>
      <c r="N20" s="90">
        <v>1.859</v>
      </c>
      <c r="O20" s="90">
        <v>1.062</v>
      </c>
      <c r="P20" s="90">
        <v>0.341</v>
      </c>
      <c r="Q20" s="90">
        <v>0.05</v>
      </c>
      <c r="R20" s="90">
        <v>0</v>
      </c>
      <c r="S20" s="76">
        <f aca="true" t="shared" si="2" ref="S20:S33">IF(U20=0,"",SUM(B20:R20))</f>
        <v>29.082000000000008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0.017</v>
      </c>
      <c r="D21" s="90">
        <v>0.05</v>
      </c>
      <c r="E21" s="90">
        <v>0.138</v>
      </c>
      <c r="F21" s="90">
        <v>0.255</v>
      </c>
      <c r="G21" s="90">
        <v>0.333</v>
      </c>
      <c r="H21" s="90">
        <v>0.611</v>
      </c>
      <c r="I21" s="90">
        <v>0.831</v>
      </c>
      <c r="J21" s="90">
        <v>0.639</v>
      </c>
      <c r="K21" s="90">
        <v>0.439</v>
      </c>
      <c r="L21" s="90">
        <v>0.351</v>
      </c>
      <c r="M21" s="90">
        <v>0.443</v>
      </c>
      <c r="N21" s="90">
        <v>0.128</v>
      </c>
      <c r="O21" s="90">
        <v>0.106</v>
      </c>
      <c r="P21" s="90">
        <v>0.094</v>
      </c>
      <c r="Q21" s="90">
        <v>0.014</v>
      </c>
      <c r="R21" s="90">
        <v>0</v>
      </c>
      <c r="S21" s="76">
        <f t="shared" si="2"/>
        <v>4.449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0.055</v>
      </c>
      <c r="E22" s="90">
        <v>0.252</v>
      </c>
      <c r="F22" s="90">
        <v>0.781</v>
      </c>
      <c r="G22" s="90">
        <v>1.06</v>
      </c>
      <c r="H22" s="90">
        <v>1.278</v>
      </c>
      <c r="I22" s="90">
        <v>1.281</v>
      </c>
      <c r="J22" s="90">
        <v>1.668</v>
      </c>
      <c r="K22" s="90">
        <v>1.48</v>
      </c>
      <c r="L22" s="90">
        <v>2.212</v>
      </c>
      <c r="M22" s="90">
        <v>2.533</v>
      </c>
      <c r="N22" s="90">
        <v>1.654</v>
      </c>
      <c r="O22" s="90">
        <v>1.183</v>
      </c>
      <c r="P22" s="90">
        <v>0.248</v>
      </c>
      <c r="Q22" s="90">
        <v>0.036</v>
      </c>
      <c r="R22" s="90">
        <v>0</v>
      </c>
      <c r="S22" s="76">
        <f t="shared" si="2"/>
        <v>15.720999999999998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0.042</v>
      </c>
      <c r="D23" s="88">
        <v>0.464</v>
      </c>
      <c r="E23" s="88">
        <v>1.198</v>
      </c>
      <c r="F23" s="88">
        <v>1.259</v>
      </c>
      <c r="G23" s="88">
        <v>2.597</v>
      </c>
      <c r="H23" s="88">
        <v>3.206</v>
      </c>
      <c r="I23" s="88">
        <v>3.114</v>
      </c>
      <c r="J23" s="88">
        <v>3.108</v>
      </c>
      <c r="K23" s="88">
        <v>3.048</v>
      </c>
      <c r="L23" s="88">
        <v>2.756</v>
      </c>
      <c r="M23" s="88">
        <v>2.488</v>
      </c>
      <c r="N23" s="88">
        <v>1.777</v>
      </c>
      <c r="O23" s="88">
        <v>1.305</v>
      </c>
      <c r="P23" s="88">
        <v>0.588</v>
      </c>
      <c r="Q23" s="88">
        <v>0.138</v>
      </c>
      <c r="R23" s="88">
        <v>0</v>
      </c>
      <c r="S23" s="75">
        <f t="shared" si="2"/>
        <v>27.088000000000005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0.035</v>
      </c>
      <c r="D24" s="90">
        <v>0.232</v>
      </c>
      <c r="E24" s="90">
        <v>0.489</v>
      </c>
      <c r="F24" s="90">
        <v>1.284</v>
      </c>
      <c r="G24" s="90">
        <v>1.415</v>
      </c>
      <c r="H24" s="90">
        <v>2.259</v>
      </c>
      <c r="I24" s="90">
        <v>3.463</v>
      </c>
      <c r="J24" s="90">
        <v>3.587</v>
      </c>
      <c r="K24" s="90">
        <v>2.813</v>
      </c>
      <c r="L24" s="90">
        <v>1.964</v>
      </c>
      <c r="M24" s="90">
        <v>0.833</v>
      </c>
      <c r="N24" s="90">
        <v>0.516</v>
      </c>
      <c r="O24" s="90">
        <v>0.275</v>
      </c>
      <c r="P24" s="90">
        <v>0.245</v>
      </c>
      <c r="Q24" s="90">
        <v>0.039</v>
      </c>
      <c r="R24" s="90">
        <v>0</v>
      </c>
      <c r="S24" s="76">
        <f t="shared" si="2"/>
        <v>19.449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0.008</v>
      </c>
      <c r="D25" s="90">
        <v>0.198</v>
      </c>
      <c r="E25" s="90">
        <v>0.261</v>
      </c>
      <c r="F25" s="90">
        <v>0.35</v>
      </c>
      <c r="G25" s="90">
        <v>0.979</v>
      </c>
      <c r="H25" s="90">
        <v>1.67</v>
      </c>
      <c r="I25" s="90">
        <v>1.879</v>
      </c>
      <c r="J25" s="90">
        <v>1.165</v>
      </c>
      <c r="K25" s="90">
        <v>1.259</v>
      </c>
      <c r="L25" s="90">
        <v>0.762</v>
      </c>
      <c r="M25" s="90">
        <v>0.9</v>
      </c>
      <c r="N25" s="90">
        <v>0.722</v>
      </c>
      <c r="O25" s="90">
        <v>0.576</v>
      </c>
      <c r="P25" s="90">
        <v>0.506</v>
      </c>
      <c r="Q25" s="90">
        <v>0.053</v>
      </c>
      <c r="R25" s="90">
        <v>0</v>
      </c>
      <c r="S25" s="76">
        <f t="shared" si="2"/>
        <v>11.288000000000002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0.004</v>
      </c>
      <c r="D26" s="90">
        <v>0.116</v>
      </c>
      <c r="E26" s="90">
        <v>0.422</v>
      </c>
      <c r="F26" s="90">
        <v>1.782</v>
      </c>
      <c r="G26" s="90">
        <v>2.709</v>
      </c>
      <c r="H26" s="90">
        <v>3.248</v>
      </c>
      <c r="I26" s="90">
        <v>3.462</v>
      </c>
      <c r="J26" s="90">
        <v>2.876</v>
      </c>
      <c r="K26" s="90">
        <v>3.28</v>
      </c>
      <c r="L26" s="90">
        <v>3.001</v>
      </c>
      <c r="M26" s="90">
        <v>2.262</v>
      </c>
      <c r="N26" s="90">
        <v>1.644</v>
      </c>
      <c r="O26" s="90">
        <v>0.954</v>
      </c>
      <c r="P26" s="90">
        <v>0.089</v>
      </c>
      <c r="Q26" s="90">
        <v>0</v>
      </c>
      <c r="R26" s="90">
        <v>0</v>
      </c>
      <c r="S26" s="76">
        <f t="shared" si="2"/>
        <v>25.848999999999997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0.022</v>
      </c>
      <c r="D27" s="90">
        <v>0.257</v>
      </c>
      <c r="E27" s="90">
        <v>0.486</v>
      </c>
      <c r="F27" s="90">
        <v>1.237</v>
      </c>
      <c r="G27" s="90">
        <v>1.661</v>
      </c>
      <c r="H27" s="90">
        <v>1.897</v>
      </c>
      <c r="I27" s="90">
        <v>1.737</v>
      </c>
      <c r="J27" s="90">
        <v>1.377</v>
      </c>
      <c r="K27" s="90">
        <v>2.251</v>
      </c>
      <c r="L27" s="90">
        <v>3.199</v>
      </c>
      <c r="M27" s="90">
        <v>2.75</v>
      </c>
      <c r="N27" s="90">
        <v>2.134</v>
      </c>
      <c r="O27" s="90">
        <v>1.402</v>
      </c>
      <c r="P27" s="90">
        <v>0.423</v>
      </c>
      <c r="Q27" s="90">
        <v>0.035</v>
      </c>
      <c r="R27" s="90">
        <v>0</v>
      </c>
      <c r="S27" s="76">
        <f t="shared" si="2"/>
        <v>20.868000000000002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0.002</v>
      </c>
      <c r="D28" s="90">
        <v>0.26</v>
      </c>
      <c r="E28" s="90">
        <v>0.998</v>
      </c>
      <c r="F28" s="90">
        <v>1.513</v>
      </c>
      <c r="G28" s="90">
        <v>2.568</v>
      </c>
      <c r="H28" s="90">
        <v>3.131</v>
      </c>
      <c r="I28" s="90">
        <v>3.467</v>
      </c>
      <c r="J28" s="90">
        <v>3.558</v>
      </c>
      <c r="K28" s="90">
        <v>2.874</v>
      </c>
      <c r="L28" s="90">
        <v>2.012</v>
      </c>
      <c r="M28" s="90">
        <v>1.326</v>
      </c>
      <c r="N28" s="90">
        <v>0.704</v>
      </c>
      <c r="O28" s="90">
        <v>0.357</v>
      </c>
      <c r="P28" s="90">
        <v>0.196</v>
      </c>
      <c r="Q28" s="90">
        <v>0.037</v>
      </c>
      <c r="R28" s="90">
        <v>0</v>
      </c>
      <c r="S28" s="76">
        <f t="shared" si="2"/>
        <v>23.003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0.017</v>
      </c>
      <c r="D29" s="90">
        <v>0.208</v>
      </c>
      <c r="E29" s="90">
        <v>0.816</v>
      </c>
      <c r="F29" s="90">
        <v>1.277</v>
      </c>
      <c r="G29" s="90">
        <v>1.261</v>
      </c>
      <c r="H29" s="90">
        <v>1.983</v>
      </c>
      <c r="I29" s="90">
        <v>2.963</v>
      </c>
      <c r="J29" s="90">
        <v>2.269</v>
      </c>
      <c r="K29" s="90">
        <v>1.704</v>
      </c>
      <c r="L29" s="90">
        <v>1.396</v>
      </c>
      <c r="M29" s="90">
        <v>1.106</v>
      </c>
      <c r="N29" s="90">
        <v>0.833</v>
      </c>
      <c r="O29" s="90">
        <v>0.35</v>
      </c>
      <c r="P29" s="90">
        <v>0.126</v>
      </c>
      <c r="Q29" s="90">
        <v>0.007</v>
      </c>
      <c r="R29" s="90">
        <v>0</v>
      </c>
      <c r="S29" s="76">
        <f t="shared" si="2"/>
        <v>16.316000000000003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0.034</v>
      </c>
      <c r="D30" s="90">
        <v>0.437</v>
      </c>
      <c r="E30" s="90">
        <v>1.127</v>
      </c>
      <c r="F30" s="90">
        <v>1.931</v>
      </c>
      <c r="G30" s="90">
        <v>2.708</v>
      </c>
      <c r="H30" s="90">
        <v>3.295</v>
      </c>
      <c r="I30" s="90">
        <v>3.299</v>
      </c>
      <c r="J30" s="90">
        <v>3.583</v>
      </c>
      <c r="K30" s="90">
        <v>3.505</v>
      </c>
      <c r="L30" s="90">
        <v>3.273</v>
      </c>
      <c r="M30" s="90">
        <v>2.509</v>
      </c>
      <c r="N30" s="90">
        <v>2.055</v>
      </c>
      <c r="O30" s="90">
        <v>1.319</v>
      </c>
      <c r="P30" s="90">
        <v>0.482</v>
      </c>
      <c r="Q30" s="90">
        <v>0.049</v>
      </c>
      <c r="R30" s="90">
        <v>0</v>
      </c>
      <c r="S30" s="76">
        <f t="shared" si="2"/>
        <v>29.605999999999998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</v>
      </c>
      <c r="E31" s="90">
        <v>0.042</v>
      </c>
      <c r="F31" s="90">
        <v>0.134</v>
      </c>
      <c r="G31" s="90">
        <v>0.367</v>
      </c>
      <c r="H31" s="90">
        <v>0.808</v>
      </c>
      <c r="I31" s="90">
        <v>1.023</v>
      </c>
      <c r="J31" s="90">
        <v>1.457</v>
      </c>
      <c r="K31" s="90">
        <v>2.268</v>
      </c>
      <c r="L31" s="90">
        <v>1.215</v>
      </c>
      <c r="M31" s="90">
        <v>1.555</v>
      </c>
      <c r="N31" s="90">
        <v>0.935</v>
      </c>
      <c r="O31" s="90">
        <v>0.23</v>
      </c>
      <c r="P31" s="90">
        <v>0.16</v>
      </c>
      <c r="Q31" s="90">
        <v>0.028</v>
      </c>
      <c r="R31" s="90">
        <v>0</v>
      </c>
      <c r="S31" s="76">
        <f t="shared" si="2"/>
        <v>10.222000000000001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0.074</v>
      </c>
      <c r="E32" s="90">
        <v>0.505</v>
      </c>
      <c r="F32" s="90">
        <v>0.681</v>
      </c>
      <c r="G32" s="90">
        <v>0.42</v>
      </c>
      <c r="H32" s="90">
        <v>0.851</v>
      </c>
      <c r="I32" s="90">
        <v>2.148</v>
      </c>
      <c r="J32" s="90">
        <v>2.243</v>
      </c>
      <c r="K32" s="90">
        <v>2.417</v>
      </c>
      <c r="L32" s="90">
        <v>2.468</v>
      </c>
      <c r="M32" s="90">
        <v>1.431</v>
      </c>
      <c r="N32" s="90">
        <v>1.636</v>
      </c>
      <c r="O32" s="90">
        <v>0.662</v>
      </c>
      <c r="P32" s="90">
        <v>0.325</v>
      </c>
      <c r="Q32" s="90">
        <v>0.042</v>
      </c>
      <c r="R32" s="90">
        <v>0</v>
      </c>
      <c r="S32" s="76">
        <f t="shared" si="2"/>
        <v>15.902999999999999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0.5830000000000002</v>
      </c>
      <c r="D34" s="81">
        <f t="shared" si="4"/>
        <v>7.296</v>
      </c>
      <c r="E34" s="81">
        <f t="shared" si="4"/>
        <v>19.018</v>
      </c>
      <c r="F34" s="81">
        <f t="shared" si="4"/>
        <v>36.044</v>
      </c>
      <c r="G34" s="81">
        <f t="shared" si="4"/>
        <v>47.756</v>
      </c>
      <c r="H34" s="81">
        <f t="shared" si="4"/>
        <v>64.61</v>
      </c>
      <c r="I34" s="81">
        <f t="shared" si="4"/>
        <v>74.02299999999998</v>
      </c>
      <c r="J34" s="81">
        <f t="shared" si="4"/>
        <v>75.12799999999999</v>
      </c>
      <c r="K34" s="81">
        <f t="shared" si="4"/>
        <v>73.13000000000001</v>
      </c>
      <c r="L34" s="81">
        <f aca="true" t="shared" si="5" ref="L34:R34">IF(L37=0,"",SUM(L3:L33))</f>
        <v>67.32300000000001</v>
      </c>
      <c r="M34" s="81">
        <f t="shared" si="5"/>
        <v>56.48799999999999</v>
      </c>
      <c r="N34" s="81">
        <f t="shared" si="5"/>
        <v>40.83500000000001</v>
      </c>
      <c r="O34" s="81">
        <f t="shared" si="5"/>
        <v>24.398999999999997</v>
      </c>
      <c r="P34" s="81">
        <f t="shared" si="5"/>
        <v>9.838999999999999</v>
      </c>
      <c r="Q34" s="81">
        <f t="shared" si="5"/>
        <v>1.3659999999999997</v>
      </c>
      <c r="R34" s="81">
        <f t="shared" si="5"/>
        <v>0</v>
      </c>
      <c r="S34" s="77">
        <f>SUM(B3:R33)</f>
        <v>597.8379999999994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0.01943333333333334</v>
      </c>
      <c r="D35" s="51">
        <f t="shared" si="6"/>
        <v>0.2432</v>
      </c>
      <c r="E35" s="51">
        <f t="shared" si="6"/>
        <v>0.6339333333333333</v>
      </c>
      <c r="F35" s="51">
        <f t="shared" si="6"/>
        <v>1.2014666666666665</v>
      </c>
      <c r="G35" s="51">
        <f t="shared" si="6"/>
        <v>1.5918666666666668</v>
      </c>
      <c r="H35" s="51">
        <f t="shared" si="6"/>
        <v>2.1536666666666666</v>
      </c>
      <c r="I35" s="51">
        <f t="shared" si="6"/>
        <v>2.4674333333333327</v>
      </c>
      <c r="J35" s="51">
        <f t="shared" si="6"/>
        <v>2.504266666666666</v>
      </c>
      <c r="K35" s="51">
        <f t="shared" si="6"/>
        <v>2.437666666666667</v>
      </c>
      <c r="L35" s="51">
        <f aca="true" t="shared" si="7" ref="L35:R35">IF(L37=0,"",AVERAGE(L3:L33))</f>
        <v>2.2441000000000004</v>
      </c>
      <c r="M35" s="51">
        <f t="shared" si="7"/>
        <v>1.8829333333333331</v>
      </c>
      <c r="N35" s="51">
        <f t="shared" si="7"/>
        <v>1.3611666666666669</v>
      </c>
      <c r="O35" s="51">
        <f t="shared" si="7"/>
        <v>0.8132999999999999</v>
      </c>
      <c r="P35" s="51">
        <f t="shared" si="7"/>
        <v>0.32796666666666663</v>
      </c>
      <c r="Q35" s="51">
        <f t="shared" si="7"/>
        <v>0.04553333333333332</v>
      </c>
      <c r="R35" s="51">
        <f t="shared" si="7"/>
        <v>0</v>
      </c>
      <c r="S35" s="78">
        <f>AVERAGE(S3:S33)</f>
        <v>19.92793333333334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0.053</v>
      </c>
      <c r="D36" s="51">
        <f t="shared" si="8"/>
        <v>0.501</v>
      </c>
      <c r="E36" s="51">
        <f t="shared" si="8"/>
        <v>1.243</v>
      </c>
      <c r="F36" s="51">
        <f t="shared" si="8"/>
        <v>2.017</v>
      </c>
      <c r="G36" s="51">
        <f t="shared" si="8"/>
        <v>2.808</v>
      </c>
      <c r="H36" s="51">
        <f t="shared" si="8"/>
        <v>3.295</v>
      </c>
      <c r="I36" s="51">
        <f t="shared" si="8"/>
        <v>3.568</v>
      </c>
      <c r="J36" s="51">
        <f t="shared" si="8"/>
        <v>3.919</v>
      </c>
      <c r="K36" s="51">
        <f t="shared" si="8"/>
        <v>3.886</v>
      </c>
      <c r="L36" s="51">
        <f aca="true" t="shared" si="9" ref="L36:R36">IF(L37=0,"",MAX(L3:L33))</f>
        <v>3.383</v>
      </c>
      <c r="M36" s="51">
        <f t="shared" si="9"/>
        <v>2.85</v>
      </c>
      <c r="N36" s="51">
        <f t="shared" si="9"/>
        <v>2.266</v>
      </c>
      <c r="O36" s="51">
        <f t="shared" si="9"/>
        <v>1.402</v>
      </c>
      <c r="P36" s="51">
        <f t="shared" si="9"/>
        <v>0.731</v>
      </c>
      <c r="Q36" s="51">
        <f t="shared" si="9"/>
        <v>0.138</v>
      </c>
      <c r="R36" s="51">
        <f t="shared" si="9"/>
        <v>0</v>
      </c>
      <c r="S36" s="78">
        <f>MAX(S3:S33)</f>
        <v>30.190999999999995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7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0.047</v>
      </c>
      <c r="F3" s="88">
        <v>0.07</v>
      </c>
      <c r="G3" s="88">
        <v>0.092</v>
      </c>
      <c r="H3" s="88">
        <v>0.061</v>
      </c>
      <c r="I3" s="88">
        <v>0.142</v>
      </c>
      <c r="J3" s="88">
        <v>0.385</v>
      </c>
      <c r="K3" s="88">
        <v>0.459</v>
      </c>
      <c r="L3" s="88">
        <v>0.441</v>
      </c>
      <c r="M3" s="88">
        <v>0.331</v>
      </c>
      <c r="N3" s="88">
        <v>0.491</v>
      </c>
      <c r="O3" s="88">
        <v>0.268</v>
      </c>
      <c r="P3" s="88">
        <v>0.223</v>
      </c>
      <c r="Q3" s="88">
        <v>0.036</v>
      </c>
      <c r="R3" s="88">
        <v>0</v>
      </c>
      <c r="S3" s="75">
        <f>IF(U3=0,"",SUM(B3:R3))</f>
        <v>3.046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0.055</v>
      </c>
      <c r="E4" s="90">
        <v>0.137</v>
      </c>
      <c r="F4" s="90">
        <v>0.18</v>
      </c>
      <c r="G4" s="90">
        <v>0.184</v>
      </c>
      <c r="H4" s="90">
        <v>0.214</v>
      </c>
      <c r="I4" s="90">
        <v>0.187</v>
      </c>
      <c r="J4" s="90">
        <v>0.194</v>
      </c>
      <c r="K4" s="90">
        <v>0.166</v>
      </c>
      <c r="L4" s="90">
        <v>0.182</v>
      </c>
      <c r="M4" s="90">
        <v>0.321</v>
      </c>
      <c r="N4" s="90">
        <v>0.126</v>
      </c>
      <c r="O4" s="90">
        <v>0.103</v>
      </c>
      <c r="P4" s="90">
        <v>0.075</v>
      </c>
      <c r="Q4" s="90">
        <v>0.015</v>
      </c>
      <c r="R4" s="90">
        <v>0</v>
      </c>
      <c r="S4" s="76">
        <f aca="true" t="shared" si="0" ref="S4:S19">IF(U4=0,"",SUM(B4:R4))</f>
        <v>2.1390000000000002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</v>
      </c>
      <c r="E5" s="90">
        <v>0.062</v>
      </c>
      <c r="F5" s="90">
        <v>0.257</v>
      </c>
      <c r="G5" s="90">
        <v>0.564</v>
      </c>
      <c r="H5" s="90">
        <v>0.888</v>
      </c>
      <c r="I5" s="90">
        <v>0.893</v>
      </c>
      <c r="J5" s="90">
        <v>0.903</v>
      </c>
      <c r="K5" s="90">
        <v>0.907</v>
      </c>
      <c r="L5" s="90">
        <v>0.692</v>
      </c>
      <c r="M5" s="90">
        <v>0.65</v>
      </c>
      <c r="N5" s="90">
        <v>0.746</v>
      </c>
      <c r="O5" s="90">
        <v>0.378</v>
      </c>
      <c r="P5" s="90">
        <v>0.182</v>
      </c>
      <c r="Q5" s="90">
        <v>0.074</v>
      </c>
      <c r="R5" s="90">
        <v>0</v>
      </c>
      <c r="S5" s="76">
        <f t="shared" si="0"/>
        <v>7.1960000000000015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0.065</v>
      </c>
      <c r="E6" s="90">
        <v>0.11</v>
      </c>
      <c r="F6" s="90">
        <v>0.276</v>
      </c>
      <c r="G6" s="90">
        <v>0.415</v>
      </c>
      <c r="H6" s="90">
        <v>0.78</v>
      </c>
      <c r="I6" s="90">
        <v>0.634</v>
      </c>
      <c r="J6" s="90">
        <v>0.709</v>
      </c>
      <c r="K6" s="90">
        <v>0.716</v>
      </c>
      <c r="L6" s="90">
        <v>0.557</v>
      </c>
      <c r="M6" s="90">
        <v>0.496</v>
      </c>
      <c r="N6" s="90">
        <v>0.272</v>
      </c>
      <c r="O6" s="90">
        <v>0.324</v>
      </c>
      <c r="P6" s="90">
        <v>0.193</v>
      </c>
      <c r="Q6" s="90">
        <v>0.006</v>
      </c>
      <c r="R6" s="90">
        <v>0</v>
      </c>
      <c r="S6" s="76">
        <f t="shared" si="0"/>
        <v>5.553000000000001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0.018</v>
      </c>
      <c r="E7" s="90">
        <v>0.133</v>
      </c>
      <c r="F7" s="90">
        <v>0.254</v>
      </c>
      <c r="G7" s="90">
        <v>0.284</v>
      </c>
      <c r="H7" s="90">
        <v>0.262</v>
      </c>
      <c r="I7" s="90">
        <v>0.45</v>
      </c>
      <c r="J7" s="90">
        <v>0.88</v>
      </c>
      <c r="K7" s="90">
        <v>0.76</v>
      </c>
      <c r="L7" s="90">
        <v>0.368</v>
      </c>
      <c r="M7" s="90">
        <v>0.988</v>
      </c>
      <c r="N7" s="90">
        <v>1.125</v>
      </c>
      <c r="O7" s="90">
        <v>0.677</v>
      </c>
      <c r="P7" s="90">
        <v>0.249</v>
      </c>
      <c r="Q7" s="90">
        <v>0.044</v>
      </c>
      <c r="R7" s="90">
        <v>0</v>
      </c>
      <c r="S7" s="76">
        <f t="shared" si="0"/>
        <v>6.491999999999999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0.009</v>
      </c>
      <c r="D8" s="90">
        <v>0.195</v>
      </c>
      <c r="E8" s="90">
        <v>0.173</v>
      </c>
      <c r="F8" s="90">
        <v>0.301</v>
      </c>
      <c r="G8" s="90">
        <v>0.696</v>
      </c>
      <c r="H8" s="90">
        <v>0.765</v>
      </c>
      <c r="I8" s="90">
        <v>1.886</v>
      </c>
      <c r="J8" s="90">
        <v>1.92</v>
      </c>
      <c r="K8" s="90">
        <v>1.852</v>
      </c>
      <c r="L8" s="90">
        <v>1.246</v>
      </c>
      <c r="M8" s="90">
        <v>0.809</v>
      </c>
      <c r="N8" s="90">
        <v>0.865</v>
      </c>
      <c r="O8" s="90">
        <v>0.632</v>
      </c>
      <c r="P8" s="90">
        <v>0.281</v>
      </c>
      <c r="Q8" s="90">
        <v>0.062</v>
      </c>
      <c r="R8" s="90">
        <v>0</v>
      </c>
      <c r="S8" s="76">
        <f t="shared" si="0"/>
        <v>11.691999999999998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0.054</v>
      </c>
      <c r="E9" s="90">
        <v>0.228</v>
      </c>
      <c r="F9" s="90">
        <v>0.332</v>
      </c>
      <c r="G9" s="90">
        <v>0.251</v>
      </c>
      <c r="H9" s="90">
        <v>0.435</v>
      </c>
      <c r="I9" s="90">
        <v>1.89</v>
      </c>
      <c r="J9" s="90">
        <v>2.707</v>
      </c>
      <c r="K9" s="90">
        <v>2.243</v>
      </c>
      <c r="L9" s="90">
        <v>2.265</v>
      </c>
      <c r="M9" s="90">
        <v>1.434</v>
      </c>
      <c r="N9" s="90">
        <v>0.622</v>
      </c>
      <c r="O9" s="90">
        <v>0.311</v>
      </c>
      <c r="P9" s="90">
        <v>0.091</v>
      </c>
      <c r="Q9" s="90">
        <v>0.017</v>
      </c>
      <c r="R9" s="90">
        <v>0</v>
      </c>
      <c r="S9" s="76">
        <f t="shared" si="0"/>
        <v>12.879999999999999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</v>
      </c>
      <c r="E10" s="90">
        <v>0.031</v>
      </c>
      <c r="F10" s="90">
        <v>0.102</v>
      </c>
      <c r="G10" s="90">
        <v>0.295</v>
      </c>
      <c r="H10" s="90">
        <v>0.406</v>
      </c>
      <c r="I10" s="90">
        <v>0.432</v>
      </c>
      <c r="J10" s="90">
        <v>0.488</v>
      </c>
      <c r="K10" s="90">
        <v>0.722</v>
      </c>
      <c r="L10" s="90">
        <v>0.373</v>
      </c>
      <c r="M10" s="90">
        <v>0.587</v>
      </c>
      <c r="N10" s="90">
        <v>0.239</v>
      </c>
      <c r="O10" s="90">
        <v>0.247</v>
      </c>
      <c r="P10" s="90">
        <v>0.146</v>
      </c>
      <c r="Q10" s="90">
        <v>0</v>
      </c>
      <c r="R10" s="90">
        <v>0</v>
      </c>
      <c r="S10" s="76">
        <f t="shared" si="0"/>
        <v>4.068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0.112</v>
      </c>
      <c r="E11" s="90">
        <v>0.291</v>
      </c>
      <c r="F11" s="90">
        <v>0.291</v>
      </c>
      <c r="G11" s="90">
        <v>0.572</v>
      </c>
      <c r="H11" s="90">
        <v>0.975</v>
      </c>
      <c r="I11" s="90">
        <v>0.662</v>
      </c>
      <c r="J11" s="90">
        <v>0.46</v>
      </c>
      <c r="K11" s="90">
        <v>0.483</v>
      </c>
      <c r="L11" s="90">
        <v>0.352</v>
      </c>
      <c r="M11" s="90">
        <v>0.333</v>
      </c>
      <c r="N11" s="90">
        <v>0.23</v>
      </c>
      <c r="O11" s="90">
        <v>0.147</v>
      </c>
      <c r="P11" s="90">
        <v>0.036</v>
      </c>
      <c r="Q11" s="90">
        <v>0</v>
      </c>
      <c r="R11" s="90">
        <v>0</v>
      </c>
      <c r="S11" s="76">
        <f t="shared" si="0"/>
        <v>4.944000000000001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0.013</v>
      </c>
      <c r="D12" s="90">
        <v>0.247</v>
      </c>
      <c r="E12" s="90">
        <v>1.131</v>
      </c>
      <c r="F12" s="90">
        <v>1.692</v>
      </c>
      <c r="G12" s="90">
        <v>1.843</v>
      </c>
      <c r="H12" s="90">
        <v>0.69</v>
      </c>
      <c r="I12" s="90">
        <v>1.352</v>
      </c>
      <c r="J12" s="90">
        <v>1.344</v>
      </c>
      <c r="K12" s="90">
        <v>1.603</v>
      </c>
      <c r="L12" s="90">
        <v>1.316</v>
      </c>
      <c r="M12" s="90">
        <v>0.892</v>
      </c>
      <c r="N12" s="90">
        <v>0.663</v>
      </c>
      <c r="O12" s="90">
        <v>0.56</v>
      </c>
      <c r="P12" s="90">
        <v>0.043</v>
      </c>
      <c r="Q12" s="90">
        <v>0</v>
      </c>
      <c r="R12" s="90">
        <v>0</v>
      </c>
      <c r="S12" s="76">
        <f t="shared" si="0"/>
        <v>13.389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0.004</v>
      </c>
      <c r="D13" s="88">
        <v>0.211</v>
      </c>
      <c r="E13" s="88">
        <v>0.583</v>
      </c>
      <c r="F13" s="88">
        <v>1.806</v>
      </c>
      <c r="G13" s="88">
        <v>2.377</v>
      </c>
      <c r="H13" s="88">
        <v>2.527</v>
      </c>
      <c r="I13" s="88">
        <v>3.036</v>
      </c>
      <c r="J13" s="88">
        <v>3.287</v>
      </c>
      <c r="K13" s="88">
        <v>2.522</v>
      </c>
      <c r="L13" s="88">
        <v>0.844</v>
      </c>
      <c r="M13" s="88">
        <v>0.08</v>
      </c>
      <c r="N13" s="88">
        <v>0.055</v>
      </c>
      <c r="O13" s="88">
        <v>0</v>
      </c>
      <c r="P13" s="88">
        <v>0</v>
      </c>
      <c r="Q13" s="88">
        <v>0</v>
      </c>
      <c r="R13" s="88">
        <v>0</v>
      </c>
      <c r="S13" s="75">
        <f t="shared" si="0"/>
        <v>17.331999999999997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0.027</v>
      </c>
      <c r="D14" s="90">
        <v>0.338</v>
      </c>
      <c r="E14" s="90">
        <v>1.089</v>
      </c>
      <c r="F14" s="90">
        <v>1.815</v>
      </c>
      <c r="G14" s="90">
        <v>2.317</v>
      </c>
      <c r="H14" s="90">
        <v>2.942</v>
      </c>
      <c r="I14" s="90">
        <v>3.339</v>
      </c>
      <c r="J14" s="90">
        <v>3.511</v>
      </c>
      <c r="K14" s="90">
        <v>3.396</v>
      </c>
      <c r="L14" s="90">
        <v>3.178</v>
      </c>
      <c r="M14" s="90">
        <v>1.995</v>
      </c>
      <c r="N14" s="90">
        <v>0.41</v>
      </c>
      <c r="O14" s="90">
        <v>0.008</v>
      </c>
      <c r="P14" s="90">
        <v>0</v>
      </c>
      <c r="Q14" s="90">
        <v>0</v>
      </c>
      <c r="R14" s="90">
        <v>0</v>
      </c>
      <c r="S14" s="76">
        <f t="shared" si="0"/>
        <v>24.365000000000002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0.009</v>
      </c>
      <c r="D15" s="90">
        <v>0.192</v>
      </c>
      <c r="E15" s="90">
        <v>0.662</v>
      </c>
      <c r="F15" s="90">
        <v>1.317</v>
      </c>
      <c r="G15" s="90">
        <v>1.599</v>
      </c>
      <c r="H15" s="90">
        <v>1.949</v>
      </c>
      <c r="I15" s="90">
        <v>2.146</v>
      </c>
      <c r="J15" s="90">
        <v>0.418</v>
      </c>
      <c r="K15" s="90">
        <v>1.699</v>
      </c>
      <c r="L15" s="90">
        <v>1.439</v>
      </c>
      <c r="M15" s="90">
        <v>1.131</v>
      </c>
      <c r="N15" s="90">
        <v>1.129</v>
      </c>
      <c r="O15" s="90">
        <v>0.573</v>
      </c>
      <c r="P15" s="90">
        <v>0.321</v>
      </c>
      <c r="Q15" s="90">
        <v>0.052</v>
      </c>
      <c r="R15" s="90">
        <v>0</v>
      </c>
      <c r="S15" s="76">
        <f t="shared" si="0"/>
        <v>14.636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0.009</v>
      </c>
      <c r="D16" s="90">
        <v>0.392</v>
      </c>
      <c r="E16" s="90">
        <v>1.217</v>
      </c>
      <c r="F16" s="90">
        <v>1.818</v>
      </c>
      <c r="G16" s="90">
        <v>2.488</v>
      </c>
      <c r="H16" s="90">
        <v>3.086</v>
      </c>
      <c r="I16" s="90">
        <v>3.55</v>
      </c>
      <c r="J16" s="90">
        <v>3.64</v>
      </c>
      <c r="K16" s="90">
        <v>3.199</v>
      </c>
      <c r="L16" s="90">
        <v>2.844</v>
      </c>
      <c r="M16" s="90">
        <v>2.39</v>
      </c>
      <c r="N16" s="90">
        <v>1.361</v>
      </c>
      <c r="O16" s="90">
        <v>0.811</v>
      </c>
      <c r="P16" s="90">
        <v>0.362</v>
      </c>
      <c r="Q16" s="90">
        <v>0.037</v>
      </c>
      <c r="R16" s="91">
        <v>0</v>
      </c>
      <c r="S16" s="76">
        <f t="shared" si="0"/>
        <v>27.204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0.009</v>
      </c>
      <c r="D17" s="90">
        <v>0.121</v>
      </c>
      <c r="E17" s="90">
        <v>0.077</v>
      </c>
      <c r="F17" s="90">
        <v>0.449</v>
      </c>
      <c r="G17" s="90">
        <v>0.736</v>
      </c>
      <c r="H17" s="90">
        <v>1.196</v>
      </c>
      <c r="I17" s="90">
        <v>1.509</v>
      </c>
      <c r="J17" s="90">
        <v>0.715</v>
      </c>
      <c r="K17" s="90">
        <v>0.987</v>
      </c>
      <c r="L17" s="90">
        <v>0.798</v>
      </c>
      <c r="M17" s="90">
        <v>0.483</v>
      </c>
      <c r="N17" s="90">
        <v>0.567</v>
      </c>
      <c r="O17" s="90">
        <v>0.268</v>
      </c>
      <c r="P17" s="90">
        <v>0.217</v>
      </c>
      <c r="Q17" s="90">
        <v>0.076</v>
      </c>
      <c r="R17" s="90">
        <v>0</v>
      </c>
      <c r="S17" s="76">
        <f t="shared" si="0"/>
        <v>8.208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0.002</v>
      </c>
      <c r="D18" s="90">
        <v>0.191</v>
      </c>
      <c r="E18" s="90">
        <v>0.628</v>
      </c>
      <c r="F18" s="90">
        <v>1.157</v>
      </c>
      <c r="G18" s="90">
        <v>1.804</v>
      </c>
      <c r="H18" s="90">
        <v>2.26</v>
      </c>
      <c r="I18" s="90">
        <v>3.439</v>
      </c>
      <c r="J18" s="90">
        <v>3.398</v>
      </c>
      <c r="K18" s="90">
        <v>3.402</v>
      </c>
      <c r="L18" s="90">
        <v>3.062</v>
      </c>
      <c r="M18" s="90">
        <v>2.401</v>
      </c>
      <c r="N18" s="90">
        <v>1.864</v>
      </c>
      <c r="O18" s="90">
        <v>1.189</v>
      </c>
      <c r="P18" s="90">
        <v>0.779</v>
      </c>
      <c r="Q18" s="90">
        <v>0.121</v>
      </c>
      <c r="R18" s="90">
        <v>0</v>
      </c>
      <c r="S18" s="76">
        <f t="shared" si="0"/>
        <v>25.697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0.018</v>
      </c>
      <c r="D19" s="90">
        <v>0.384</v>
      </c>
      <c r="E19" s="90">
        <v>1.092</v>
      </c>
      <c r="F19" s="90">
        <v>1.847</v>
      </c>
      <c r="G19" s="90">
        <v>2.548</v>
      </c>
      <c r="H19" s="90">
        <v>3.097</v>
      </c>
      <c r="I19" s="90">
        <v>3.446</v>
      </c>
      <c r="J19" s="90">
        <v>3.594</v>
      </c>
      <c r="K19" s="90">
        <v>3.516</v>
      </c>
      <c r="L19" s="90">
        <v>3.241</v>
      </c>
      <c r="M19" s="90">
        <v>2.765</v>
      </c>
      <c r="N19" s="90">
        <v>2.141</v>
      </c>
      <c r="O19" s="90">
        <v>1.432</v>
      </c>
      <c r="P19" s="90">
        <v>0.694</v>
      </c>
      <c r="Q19" s="90">
        <v>0.095</v>
      </c>
      <c r="R19" s="90">
        <v>0</v>
      </c>
      <c r="S19" s="76">
        <f t="shared" si="0"/>
        <v>29.909999999999997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0.012</v>
      </c>
      <c r="D20" s="90">
        <v>0.348</v>
      </c>
      <c r="E20" s="90">
        <v>0.992</v>
      </c>
      <c r="F20" s="90">
        <v>1.776</v>
      </c>
      <c r="G20" s="90">
        <v>2.274</v>
      </c>
      <c r="H20" s="90">
        <v>2.936</v>
      </c>
      <c r="I20" s="90">
        <v>3.488</v>
      </c>
      <c r="J20" s="90">
        <v>3.613</v>
      </c>
      <c r="K20" s="90">
        <v>3.448</v>
      </c>
      <c r="L20" s="90">
        <v>3.286</v>
      </c>
      <c r="M20" s="90">
        <v>2.753</v>
      </c>
      <c r="N20" s="90">
        <v>2.13</v>
      </c>
      <c r="O20" s="90">
        <v>1.453</v>
      </c>
      <c r="P20" s="90">
        <v>0.878</v>
      </c>
      <c r="Q20" s="90">
        <v>0.056</v>
      </c>
      <c r="R20" s="90">
        <v>0</v>
      </c>
      <c r="S20" s="76">
        <f aca="true" t="shared" si="2" ref="S20:S33">IF(U20=0,"",SUM(B20:R20))</f>
        <v>29.443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0.013</v>
      </c>
      <c r="D21" s="90">
        <v>0.344</v>
      </c>
      <c r="E21" s="90">
        <v>1.04</v>
      </c>
      <c r="F21" s="90">
        <v>1.797</v>
      </c>
      <c r="G21" s="90">
        <v>2.458</v>
      </c>
      <c r="H21" s="90">
        <v>3.019</v>
      </c>
      <c r="I21" s="90">
        <v>3.399</v>
      </c>
      <c r="J21" s="90">
        <v>3.581</v>
      </c>
      <c r="K21" s="90">
        <v>3.489</v>
      </c>
      <c r="L21" s="90">
        <v>3.196</v>
      </c>
      <c r="M21" s="90">
        <v>2.714</v>
      </c>
      <c r="N21" s="90">
        <v>2.096</v>
      </c>
      <c r="O21" s="90">
        <v>1.333</v>
      </c>
      <c r="P21" s="90">
        <v>0.586</v>
      </c>
      <c r="Q21" s="90">
        <v>0.07</v>
      </c>
      <c r="R21" s="90">
        <v>0</v>
      </c>
      <c r="S21" s="76">
        <f t="shared" si="2"/>
        <v>29.134999999999998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0.004</v>
      </c>
      <c r="D22" s="90">
        <v>0.32</v>
      </c>
      <c r="E22" s="90">
        <v>0.963</v>
      </c>
      <c r="F22" s="90">
        <v>1.652</v>
      </c>
      <c r="G22" s="90">
        <v>2.164</v>
      </c>
      <c r="H22" s="90">
        <v>2.754</v>
      </c>
      <c r="I22" s="90">
        <v>3.061</v>
      </c>
      <c r="J22" s="90">
        <v>3.113</v>
      </c>
      <c r="K22" s="90">
        <v>3.244</v>
      </c>
      <c r="L22" s="90">
        <v>3.046</v>
      </c>
      <c r="M22" s="90">
        <v>2.593</v>
      </c>
      <c r="N22" s="90">
        <v>0.785</v>
      </c>
      <c r="O22" s="90">
        <v>0.121</v>
      </c>
      <c r="P22" s="90">
        <v>0.169</v>
      </c>
      <c r="Q22" s="90">
        <v>0.024</v>
      </c>
      <c r="R22" s="90">
        <v>0</v>
      </c>
      <c r="S22" s="76">
        <f t="shared" si="2"/>
        <v>24.012999999999998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0.008</v>
      </c>
      <c r="D23" s="88">
        <v>0.158</v>
      </c>
      <c r="E23" s="88">
        <v>0.991</v>
      </c>
      <c r="F23" s="88">
        <v>1.71</v>
      </c>
      <c r="G23" s="88">
        <v>2.295</v>
      </c>
      <c r="H23" s="88">
        <v>2.992</v>
      </c>
      <c r="I23" s="88">
        <v>3.392</v>
      </c>
      <c r="J23" s="88">
        <v>3.491</v>
      </c>
      <c r="K23" s="88">
        <v>3.469</v>
      </c>
      <c r="L23" s="88">
        <v>2.237</v>
      </c>
      <c r="M23" s="88">
        <v>0.7</v>
      </c>
      <c r="N23" s="88">
        <v>0.496</v>
      </c>
      <c r="O23" s="88">
        <v>1.331</v>
      </c>
      <c r="P23" s="88">
        <v>0.532</v>
      </c>
      <c r="Q23" s="88">
        <v>0.033</v>
      </c>
      <c r="R23" s="88">
        <v>0</v>
      </c>
      <c r="S23" s="75">
        <f t="shared" si="2"/>
        <v>23.835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0.006</v>
      </c>
      <c r="D24" s="90">
        <v>0.316</v>
      </c>
      <c r="E24" s="90">
        <v>0.955</v>
      </c>
      <c r="F24" s="90">
        <v>1.687</v>
      </c>
      <c r="G24" s="90">
        <v>2.376</v>
      </c>
      <c r="H24" s="90">
        <v>2.942</v>
      </c>
      <c r="I24" s="90">
        <v>3.313</v>
      </c>
      <c r="J24" s="90">
        <v>3.452</v>
      </c>
      <c r="K24" s="90">
        <v>3.371</v>
      </c>
      <c r="L24" s="90">
        <v>3.161</v>
      </c>
      <c r="M24" s="90">
        <v>2.363</v>
      </c>
      <c r="N24" s="90">
        <v>1.508</v>
      </c>
      <c r="O24" s="90">
        <v>1.357</v>
      </c>
      <c r="P24" s="90">
        <v>0.3</v>
      </c>
      <c r="Q24" s="90">
        <v>0</v>
      </c>
      <c r="R24" s="90">
        <v>0</v>
      </c>
      <c r="S24" s="76">
        <f t="shared" si="2"/>
        <v>27.107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0.115</v>
      </c>
      <c r="E25" s="90">
        <v>0.356</v>
      </c>
      <c r="F25" s="90">
        <v>1.365</v>
      </c>
      <c r="G25" s="90">
        <v>2.377</v>
      </c>
      <c r="H25" s="90">
        <v>2.042</v>
      </c>
      <c r="I25" s="90">
        <v>3.041</v>
      </c>
      <c r="J25" s="90">
        <v>3.503</v>
      </c>
      <c r="K25" s="90">
        <v>2.673</v>
      </c>
      <c r="L25" s="90">
        <v>2.67</v>
      </c>
      <c r="M25" s="90">
        <v>2.319</v>
      </c>
      <c r="N25" s="90">
        <v>0.663</v>
      </c>
      <c r="O25" s="90">
        <v>0.339</v>
      </c>
      <c r="P25" s="90">
        <v>0.136</v>
      </c>
      <c r="Q25" s="90">
        <v>0.011</v>
      </c>
      <c r="R25" s="90">
        <v>0</v>
      </c>
      <c r="S25" s="76">
        <f t="shared" si="2"/>
        <v>21.609999999999996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0.003</v>
      </c>
      <c r="D26" s="90">
        <v>0.167</v>
      </c>
      <c r="E26" s="90">
        <v>0.483</v>
      </c>
      <c r="F26" s="90">
        <v>1.092</v>
      </c>
      <c r="G26" s="90">
        <v>2.281</v>
      </c>
      <c r="H26" s="90">
        <v>3.01</v>
      </c>
      <c r="I26" s="90">
        <v>3.352</v>
      </c>
      <c r="J26" s="90">
        <v>3.536</v>
      </c>
      <c r="K26" s="90">
        <v>3.466</v>
      </c>
      <c r="L26" s="90">
        <v>3.197</v>
      </c>
      <c r="M26" s="90">
        <v>2.764</v>
      </c>
      <c r="N26" s="90">
        <v>2.123</v>
      </c>
      <c r="O26" s="90">
        <v>1.199</v>
      </c>
      <c r="P26" s="90">
        <v>0.353</v>
      </c>
      <c r="Q26" s="90">
        <v>0.022</v>
      </c>
      <c r="R26" s="90">
        <v>0</v>
      </c>
      <c r="S26" s="76">
        <f t="shared" si="2"/>
        <v>27.048000000000002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0.008</v>
      </c>
      <c r="D27" s="90">
        <v>0.319</v>
      </c>
      <c r="E27" s="90">
        <v>1.006</v>
      </c>
      <c r="F27" s="90">
        <v>1.8</v>
      </c>
      <c r="G27" s="90">
        <v>2.498</v>
      </c>
      <c r="H27" s="90">
        <v>3.085</v>
      </c>
      <c r="I27" s="90">
        <v>3.428</v>
      </c>
      <c r="J27" s="90">
        <v>3.55</v>
      </c>
      <c r="K27" s="90">
        <v>3.477</v>
      </c>
      <c r="L27" s="90">
        <v>3.186</v>
      </c>
      <c r="M27" s="90">
        <v>2.7</v>
      </c>
      <c r="N27" s="90">
        <v>1.14</v>
      </c>
      <c r="O27" s="90">
        <v>0.587</v>
      </c>
      <c r="P27" s="90">
        <v>0.27</v>
      </c>
      <c r="Q27" s="90">
        <v>0.041</v>
      </c>
      <c r="R27" s="90">
        <v>0</v>
      </c>
      <c r="S27" s="76">
        <f t="shared" si="2"/>
        <v>27.095000000000002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0.004</v>
      </c>
      <c r="D28" s="90">
        <v>0.185</v>
      </c>
      <c r="E28" s="90">
        <v>0.84</v>
      </c>
      <c r="F28" s="90">
        <v>1.464</v>
      </c>
      <c r="G28" s="90">
        <v>2.24</v>
      </c>
      <c r="H28" s="90">
        <v>2.38</v>
      </c>
      <c r="I28" s="90">
        <v>2.494</v>
      </c>
      <c r="J28" s="90">
        <v>1.904</v>
      </c>
      <c r="K28" s="90">
        <v>2.221</v>
      </c>
      <c r="L28" s="90">
        <v>2.899</v>
      </c>
      <c r="M28" s="90">
        <v>1.837</v>
      </c>
      <c r="N28" s="90">
        <v>1.651</v>
      </c>
      <c r="O28" s="90">
        <v>0.512</v>
      </c>
      <c r="P28" s="90">
        <v>0.286</v>
      </c>
      <c r="Q28" s="90">
        <v>0.048</v>
      </c>
      <c r="R28" s="90">
        <v>0</v>
      </c>
      <c r="S28" s="76">
        <f t="shared" si="2"/>
        <v>20.965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0.011</v>
      </c>
      <c r="D29" s="90">
        <v>0.026</v>
      </c>
      <c r="E29" s="90">
        <v>0.242</v>
      </c>
      <c r="F29" s="90">
        <v>0.705</v>
      </c>
      <c r="G29" s="90">
        <v>1.661</v>
      </c>
      <c r="H29" s="90">
        <v>1.267</v>
      </c>
      <c r="I29" s="90">
        <v>3.222</v>
      </c>
      <c r="J29" s="90">
        <v>2.419</v>
      </c>
      <c r="K29" s="90">
        <v>3.328</v>
      </c>
      <c r="L29" s="90">
        <v>2.596</v>
      </c>
      <c r="M29" s="90">
        <v>2.075</v>
      </c>
      <c r="N29" s="90">
        <v>1.383</v>
      </c>
      <c r="O29" s="90">
        <v>0.614</v>
      </c>
      <c r="P29" s="90">
        <v>0.361</v>
      </c>
      <c r="Q29" s="90">
        <v>0.015</v>
      </c>
      <c r="R29" s="90">
        <v>0</v>
      </c>
      <c r="S29" s="76">
        <f t="shared" si="2"/>
        <v>19.925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0.234</v>
      </c>
      <c r="E30" s="90">
        <v>1</v>
      </c>
      <c r="F30" s="90">
        <v>1.754</v>
      </c>
      <c r="G30" s="90">
        <v>2.533</v>
      </c>
      <c r="H30" s="90">
        <v>2.995</v>
      </c>
      <c r="I30" s="90">
        <v>3.193</v>
      </c>
      <c r="J30" s="90">
        <v>3.419</v>
      </c>
      <c r="K30" s="90">
        <v>3.359</v>
      </c>
      <c r="L30" s="90">
        <v>2.364</v>
      </c>
      <c r="M30" s="90">
        <v>1.326</v>
      </c>
      <c r="N30" s="90">
        <v>1.037</v>
      </c>
      <c r="O30" s="90">
        <v>0.061</v>
      </c>
      <c r="P30" s="90">
        <v>0.003</v>
      </c>
      <c r="Q30" s="90">
        <v>0</v>
      </c>
      <c r="R30" s="90">
        <v>0</v>
      </c>
      <c r="S30" s="76">
        <f t="shared" si="2"/>
        <v>23.278000000000002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0.031</v>
      </c>
      <c r="E31" s="90">
        <v>0.314</v>
      </c>
      <c r="F31" s="90">
        <v>0.807</v>
      </c>
      <c r="G31" s="90">
        <v>1.16</v>
      </c>
      <c r="H31" s="90">
        <v>1.863</v>
      </c>
      <c r="I31" s="90">
        <v>1.355</v>
      </c>
      <c r="J31" s="90">
        <v>0.658</v>
      </c>
      <c r="K31" s="90">
        <v>1.407</v>
      </c>
      <c r="L31" s="90">
        <v>0.977</v>
      </c>
      <c r="M31" s="90">
        <v>0.521</v>
      </c>
      <c r="N31" s="90">
        <v>0.646</v>
      </c>
      <c r="O31" s="90">
        <v>0.444</v>
      </c>
      <c r="P31" s="90">
        <v>0.046</v>
      </c>
      <c r="Q31" s="90">
        <v>0</v>
      </c>
      <c r="R31" s="90">
        <v>0</v>
      </c>
      <c r="S31" s="76">
        <f t="shared" si="2"/>
        <v>10.229000000000003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0.108</v>
      </c>
      <c r="E32" s="90">
        <v>0.239</v>
      </c>
      <c r="F32" s="90">
        <v>0.52</v>
      </c>
      <c r="G32" s="90">
        <v>1.616</v>
      </c>
      <c r="H32" s="90">
        <v>2.874</v>
      </c>
      <c r="I32" s="90">
        <v>3.432</v>
      </c>
      <c r="J32" s="90">
        <v>3.129</v>
      </c>
      <c r="K32" s="90">
        <v>3.535</v>
      </c>
      <c r="L32" s="90">
        <v>3.271</v>
      </c>
      <c r="M32" s="90">
        <v>2.117</v>
      </c>
      <c r="N32" s="90">
        <v>0.732</v>
      </c>
      <c r="O32" s="90">
        <v>0.275</v>
      </c>
      <c r="P32" s="90">
        <v>0.147</v>
      </c>
      <c r="Q32" s="90">
        <v>0.006</v>
      </c>
      <c r="R32" s="90">
        <v>0</v>
      </c>
      <c r="S32" s="76">
        <f t="shared" si="2"/>
        <v>22.000999999999998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0.004</v>
      </c>
      <c r="D33" s="90">
        <v>0.299</v>
      </c>
      <c r="E33" s="90">
        <v>1.003</v>
      </c>
      <c r="F33" s="90">
        <v>1.811</v>
      </c>
      <c r="G33" s="90">
        <v>2.522</v>
      </c>
      <c r="H33" s="90">
        <v>2.984</v>
      </c>
      <c r="I33" s="90">
        <v>3.384</v>
      </c>
      <c r="J33" s="90">
        <v>3.505</v>
      </c>
      <c r="K33" s="90">
        <v>3.489</v>
      </c>
      <c r="L33" s="90">
        <v>2.802</v>
      </c>
      <c r="M33" s="90">
        <v>2.813</v>
      </c>
      <c r="N33" s="90">
        <v>2.131</v>
      </c>
      <c r="O33" s="90">
        <v>1.187</v>
      </c>
      <c r="P33" s="90">
        <v>0.214</v>
      </c>
      <c r="Q33" s="90">
        <v>0.028</v>
      </c>
      <c r="R33" s="90">
        <v>0</v>
      </c>
      <c r="S33" s="76">
        <f t="shared" si="2"/>
        <v>28.176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0.17300000000000001</v>
      </c>
      <c r="D34" s="81">
        <f t="shared" si="4"/>
        <v>5.544999999999998</v>
      </c>
      <c r="E34" s="81">
        <f t="shared" si="4"/>
        <v>18.115</v>
      </c>
      <c r="F34" s="81">
        <f t="shared" si="4"/>
        <v>33.903999999999996</v>
      </c>
      <c r="G34" s="81">
        <f t="shared" si="4"/>
        <v>49.519999999999996</v>
      </c>
      <c r="H34" s="81">
        <f t="shared" si="4"/>
        <v>59.67600000000001</v>
      </c>
      <c r="I34" s="81">
        <f t="shared" si="4"/>
        <v>72.54700000000001</v>
      </c>
      <c r="J34" s="81">
        <f t="shared" si="4"/>
        <v>71.426</v>
      </c>
      <c r="K34" s="81">
        <f t="shared" si="4"/>
        <v>72.608</v>
      </c>
      <c r="L34" s="81">
        <f aca="true" t="shared" si="5" ref="L34:R34">IF(L37=0,"",SUM(L3:L33))</f>
        <v>62.086000000000006</v>
      </c>
      <c r="M34" s="81">
        <f t="shared" si="5"/>
        <v>47.68100000000001</v>
      </c>
      <c r="N34" s="81">
        <f t="shared" si="5"/>
        <v>31.427</v>
      </c>
      <c r="O34" s="81">
        <f t="shared" si="5"/>
        <v>18.740999999999996</v>
      </c>
      <c r="P34" s="81">
        <f t="shared" si="5"/>
        <v>8.173</v>
      </c>
      <c r="Q34" s="81">
        <f t="shared" si="5"/>
        <v>0.9890000000000003</v>
      </c>
      <c r="R34" s="81">
        <f t="shared" si="5"/>
        <v>0</v>
      </c>
      <c r="S34" s="77">
        <f>SUM(B3:R33)</f>
        <v>552.6109999999999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0.005580645161290323</v>
      </c>
      <c r="D35" s="51">
        <f t="shared" si="6"/>
        <v>0.17887096774193542</v>
      </c>
      <c r="E35" s="51">
        <f t="shared" si="6"/>
        <v>0.5843548387096774</v>
      </c>
      <c r="F35" s="51">
        <f t="shared" si="6"/>
        <v>1.0936774193548386</v>
      </c>
      <c r="G35" s="51">
        <f t="shared" si="6"/>
        <v>1.5974193548387094</v>
      </c>
      <c r="H35" s="51">
        <f t="shared" si="6"/>
        <v>1.9250322580645165</v>
      </c>
      <c r="I35" s="51">
        <f t="shared" si="6"/>
        <v>2.3402258064516133</v>
      </c>
      <c r="J35" s="51">
        <f t="shared" si="6"/>
        <v>2.3040645161290323</v>
      </c>
      <c r="K35" s="51">
        <f t="shared" si="6"/>
        <v>2.342193548387097</v>
      </c>
      <c r="L35" s="51">
        <f aca="true" t="shared" si="7" ref="L35:R35">IF(L37=0,"",AVERAGE(L3:L33))</f>
        <v>2.002774193548387</v>
      </c>
      <c r="M35" s="51">
        <f t="shared" si="7"/>
        <v>1.5380967741935487</v>
      </c>
      <c r="N35" s="51">
        <f t="shared" si="7"/>
        <v>1.013774193548387</v>
      </c>
      <c r="O35" s="51">
        <f t="shared" si="7"/>
        <v>0.604548387096774</v>
      </c>
      <c r="P35" s="51">
        <f t="shared" si="7"/>
        <v>0.26364516129032256</v>
      </c>
      <c r="Q35" s="51">
        <f t="shared" si="7"/>
        <v>0.03190322580645162</v>
      </c>
      <c r="R35" s="51">
        <f t="shared" si="7"/>
        <v>0</v>
      </c>
      <c r="S35" s="78">
        <f>AVERAGE(S3:S33)</f>
        <v>17.826161290322585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0.027</v>
      </c>
      <c r="D36" s="51">
        <f t="shared" si="8"/>
        <v>0.392</v>
      </c>
      <c r="E36" s="51">
        <f t="shared" si="8"/>
        <v>1.217</v>
      </c>
      <c r="F36" s="51">
        <f t="shared" si="8"/>
        <v>1.847</v>
      </c>
      <c r="G36" s="51">
        <f t="shared" si="8"/>
        <v>2.548</v>
      </c>
      <c r="H36" s="51">
        <f t="shared" si="8"/>
        <v>3.097</v>
      </c>
      <c r="I36" s="51">
        <f t="shared" si="8"/>
        <v>3.55</v>
      </c>
      <c r="J36" s="51">
        <f t="shared" si="8"/>
        <v>3.64</v>
      </c>
      <c r="K36" s="51">
        <f t="shared" si="8"/>
        <v>3.535</v>
      </c>
      <c r="L36" s="51">
        <f aca="true" t="shared" si="9" ref="L36:R36">IF(L37=0,"",MAX(L3:L33))</f>
        <v>3.286</v>
      </c>
      <c r="M36" s="51">
        <f t="shared" si="9"/>
        <v>2.813</v>
      </c>
      <c r="N36" s="51">
        <f t="shared" si="9"/>
        <v>2.141</v>
      </c>
      <c r="O36" s="51">
        <f t="shared" si="9"/>
        <v>1.453</v>
      </c>
      <c r="P36" s="51">
        <f t="shared" si="9"/>
        <v>0.878</v>
      </c>
      <c r="Q36" s="51">
        <f t="shared" si="9"/>
        <v>0.121</v>
      </c>
      <c r="R36" s="51">
        <f t="shared" si="9"/>
        <v>0</v>
      </c>
      <c r="S36" s="78">
        <f>MAX(S3:S33)</f>
        <v>29.909999999999997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8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0.008</v>
      </c>
      <c r="D3" s="88">
        <v>0.356</v>
      </c>
      <c r="E3" s="88">
        <v>0.967</v>
      </c>
      <c r="F3" s="88">
        <v>1.705</v>
      </c>
      <c r="G3" s="88">
        <v>2.377</v>
      </c>
      <c r="H3" s="88">
        <v>2.938</v>
      </c>
      <c r="I3" s="88">
        <v>3.306</v>
      </c>
      <c r="J3" s="88">
        <v>3.469</v>
      </c>
      <c r="K3" s="88">
        <v>3.373</v>
      </c>
      <c r="L3" s="88">
        <v>3.076</v>
      </c>
      <c r="M3" s="88">
        <v>2.607</v>
      </c>
      <c r="N3" s="88">
        <v>2.005</v>
      </c>
      <c r="O3" s="88">
        <v>1.281</v>
      </c>
      <c r="P3" s="88">
        <v>0.537</v>
      </c>
      <c r="Q3" s="88">
        <v>0.038</v>
      </c>
      <c r="R3" s="88">
        <v>0</v>
      </c>
      <c r="S3" s="75">
        <f>IF(U3=0,"",SUM(B3:R3))</f>
        <v>28.042999999999996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0.223</v>
      </c>
      <c r="E4" s="90">
        <v>0.973</v>
      </c>
      <c r="F4" s="90">
        <v>1.794</v>
      </c>
      <c r="G4" s="90">
        <v>2.612</v>
      </c>
      <c r="H4" s="90">
        <v>3.04</v>
      </c>
      <c r="I4" s="90">
        <v>2.872</v>
      </c>
      <c r="J4" s="90">
        <v>2.309</v>
      </c>
      <c r="K4" s="90">
        <v>1.716</v>
      </c>
      <c r="L4" s="90">
        <v>2.325</v>
      </c>
      <c r="M4" s="90">
        <v>2.045</v>
      </c>
      <c r="N4" s="90">
        <v>0.958</v>
      </c>
      <c r="O4" s="90">
        <v>0.579</v>
      </c>
      <c r="P4" s="90">
        <v>0.138</v>
      </c>
      <c r="Q4" s="90">
        <v>0.031</v>
      </c>
      <c r="R4" s="90">
        <v>0</v>
      </c>
      <c r="S4" s="76">
        <f aca="true" t="shared" si="0" ref="S4:S19">IF(U4=0,"",SUM(B4:R4))</f>
        <v>21.615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0.216</v>
      </c>
      <c r="E5" s="90">
        <v>0.897</v>
      </c>
      <c r="F5" s="90">
        <v>1.659</v>
      </c>
      <c r="G5" s="90">
        <v>1.936</v>
      </c>
      <c r="H5" s="90">
        <v>1.727</v>
      </c>
      <c r="I5" s="90">
        <v>2.96</v>
      </c>
      <c r="J5" s="90">
        <v>2.514</v>
      </c>
      <c r="K5" s="90">
        <v>2.02</v>
      </c>
      <c r="L5" s="90">
        <v>2.38</v>
      </c>
      <c r="M5" s="90">
        <v>2.676</v>
      </c>
      <c r="N5" s="90">
        <v>1.986</v>
      </c>
      <c r="O5" s="90">
        <v>0.932</v>
      </c>
      <c r="P5" s="90">
        <v>0.435</v>
      </c>
      <c r="Q5" s="90">
        <v>0.031</v>
      </c>
      <c r="R5" s="90">
        <v>0</v>
      </c>
      <c r="S5" s="76">
        <f t="shared" si="0"/>
        <v>22.368999999999996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0.001</v>
      </c>
      <c r="D6" s="90">
        <v>0.275</v>
      </c>
      <c r="E6" s="90">
        <v>0.931</v>
      </c>
      <c r="F6" s="90">
        <v>1.723</v>
      </c>
      <c r="G6" s="90">
        <v>2.461</v>
      </c>
      <c r="H6" s="90">
        <v>3.008</v>
      </c>
      <c r="I6" s="90">
        <v>3.317</v>
      </c>
      <c r="J6" s="90">
        <v>3.473</v>
      </c>
      <c r="K6" s="90">
        <v>3.4</v>
      </c>
      <c r="L6" s="90">
        <v>3.125</v>
      </c>
      <c r="M6" s="90">
        <v>2.639</v>
      </c>
      <c r="N6" s="90">
        <v>2.006</v>
      </c>
      <c r="O6" s="90">
        <v>1.281</v>
      </c>
      <c r="P6" s="90">
        <v>0.537</v>
      </c>
      <c r="Q6" s="90">
        <v>0.021</v>
      </c>
      <c r="R6" s="90">
        <v>0</v>
      </c>
      <c r="S6" s="76">
        <f t="shared" si="0"/>
        <v>28.197999999999997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0.254</v>
      </c>
      <c r="E7" s="90">
        <v>0.933</v>
      </c>
      <c r="F7" s="90">
        <v>1.687</v>
      </c>
      <c r="G7" s="90">
        <v>2.389</v>
      </c>
      <c r="H7" s="90">
        <v>2.949</v>
      </c>
      <c r="I7" s="90">
        <v>3.316</v>
      </c>
      <c r="J7" s="90">
        <v>3.474</v>
      </c>
      <c r="K7" s="90">
        <v>3.433</v>
      </c>
      <c r="L7" s="90">
        <v>3.161</v>
      </c>
      <c r="M7" s="90">
        <v>2.722</v>
      </c>
      <c r="N7" s="90">
        <v>1.838</v>
      </c>
      <c r="O7" s="90">
        <v>1.301</v>
      </c>
      <c r="P7" s="90">
        <v>0.262</v>
      </c>
      <c r="Q7" s="90">
        <v>0.011</v>
      </c>
      <c r="R7" s="90">
        <v>0</v>
      </c>
      <c r="S7" s="76">
        <f t="shared" si="0"/>
        <v>27.73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0.256</v>
      </c>
      <c r="E8" s="90">
        <v>0.935</v>
      </c>
      <c r="F8" s="90">
        <v>1.694</v>
      </c>
      <c r="G8" s="90">
        <v>2.393</v>
      </c>
      <c r="H8" s="90">
        <v>2.965</v>
      </c>
      <c r="I8" s="90">
        <v>3.341</v>
      </c>
      <c r="J8" s="90">
        <v>3.509</v>
      </c>
      <c r="K8" s="90">
        <v>3.455</v>
      </c>
      <c r="L8" s="90">
        <v>3.227</v>
      </c>
      <c r="M8" s="90">
        <v>2.65</v>
      </c>
      <c r="N8" s="90">
        <v>2.071</v>
      </c>
      <c r="O8" s="90">
        <v>1.255</v>
      </c>
      <c r="P8" s="90">
        <v>0.207</v>
      </c>
      <c r="Q8" s="90">
        <v>0.02</v>
      </c>
      <c r="R8" s="90">
        <v>0</v>
      </c>
      <c r="S8" s="76">
        <f t="shared" si="0"/>
        <v>27.978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0.035</v>
      </c>
      <c r="E9" s="90">
        <v>0.194</v>
      </c>
      <c r="F9" s="90">
        <v>1.227</v>
      </c>
      <c r="G9" s="90">
        <v>2.023</v>
      </c>
      <c r="H9" s="90">
        <v>2.954</v>
      </c>
      <c r="I9" s="90">
        <v>2.37</v>
      </c>
      <c r="J9" s="90">
        <v>3.456</v>
      </c>
      <c r="K9" s="90">
        <v>2.134</v>
      </c>
      <c r="L9" s="90">
        <v>2.371</v>
      </c>
      <c r="M9" s="90">
        <v>1.768</v>
      </c>
      <c r="N9" s="90">
        <v>0.829</v>
      </c>
      <c r="O9" s="90">
        <v>0.513</v>
      </c>
      <c r="P9" s="90">
        <v>0.19</v>
      </c>
      <c r="Q9" s="90">
        <v>0.008</v>
      </c>
      <c r="R9" s="90">
        <v>0</v>
      </c>
      <c r="S9" s="76">
        <f t="shared" si="0"/>
        <v>20.072000000000003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0.002</v>
      </c>
      <c r="E10" s="90">
        <v>0.058</v>
      </c>
      <c r="F10" s="90">
        <v>0.133</v>
      </c>
      <c r="G10" s="90">
        <v>0.552</v>
      </c>
      <c r="H10" s="90">
        <v>0.442</v>
      </c>
      <c r="I10" s="90">
        <v>0.29</v>
      </c>
      <c r="J10" s="90">
        <v>0.325</v>
      </c>
      <c r="K10" s="90">
        <v>0.191</v>
      </c>
      <c r="L10" s="90">
        <v>0.243</v>
      </c>
      <c r="M10" s="90">
        <v>0.137</v>
      </c>
      <c r="N10" s="90">
        <v>0.091</v>
      </c>
      <c r="O10" s="90">
        <v>0.075</v>
      </c>
      <c r="P10" s="90">
        <v>0.06</v>
      </c>
      <c r="Q10" s="90">
        <v>0.017</v>
      </c>
      <c r="R10" s="90">
        <v>0</v>
      </c>
      <c r="S10" s="76">
        <f t="shared" si="0"/>
        <v>2.6160000000000005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0.213</v>
      </c>
      <c r="E11" s="90">
        <v>0.854</v>
      </c>
      <c r="F11" s="90">
        <v>1.258</v>
      </c>
      <c r="G11" s="90">
        <v>1.222</v>
      </c>
      <c r="H11" s="90">
        <v>1.097</v>
      </c>
      <c r="I11" s="90">
        <v>0.62</v>
      </c>
      <c r="J11" s="90">
        <v>1.061</v>
      </c>
      <c r="K11" s="90">
        <v>1.197</v>
      </c>
      <c r="L11" s="90">
        <v>1.151</v>
      </c>
      <c r="M11" s="90">
        <v>0.553</v>
      </c>
      <c r="N11" s="90">
        <v>0.686</v>
      </c>
      <c r="O11" s="90">
        <v>0.156</v>
      </c>
      <c r="P11" s="90">
        <v>0.038</v>
      </c>
      <c r="Q11" s="90">
        <v>0</v>
      </c>
      <c r="R11" s="90">
        <v>0</v>
      </c>
      <c r="S11" s="76">
        <f t="shared" si="0"/>
        <v>10.106000000000002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0.121</v>
      </c>
      <c r="E12" s="90">
        <v>0.648</v>
      </c>
      <c r="F12" s="90">
        <v>1.676</v>
      </c>
      <c r="G12" s="90">
        <v>2.36</v>
      </c>
      <c r="H12" s="90">
        <v>2.914</v>
      </c>
      <c r="I12" s="90">
        <v>3.292</v>
      </c>
      <c r="J12" s="90">
        <v>3.46</v>
      </c>
      <c r="K12" s="90">
        <v>3.388</v>
      </c>
      <c r="L12" s="90">
        <v>3.109</v>
      </c>
      <c r="M12" s="90">
        <v>2.611</v>
      </c>
      <c r="N12" s="90">
        <v>1.974</v>
      </c>
      <c r="O12" s="90">
        <v>1.243</v>
      </c>
      <c r="P12" s="90">
        <v>0.508</v>
      </c>
      <c r="Q12" s="90">
        <v>0.01</v>
      </c>
      <c r="R12" s="90">
        <v>0</v>
      </c>
      <c r="S12" s="76">
        <f t="shared" si="0"/>
        <v>27.314000000000004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0.23</v>
      </c>
      <c r="E13" s="88">
        <v>0.901</v>
      </c>
      <c r="F13" s="88">
        <v>1.69</v>
      </c>
      <c r="G13" s="88">
        <v>2.04</v>
      </c>
      <c r="H13" s="88">
        <v>2.63</v>
      </c>
      <c r="I13" s="88">
        <v>2.857</v>
      </c>
      <c r="J13" s="88">
        <v>3.27</v>
      </c>
      <c r="K13" s="88">
        <v>2.309</v>
      </c>
      <c r="L13" s="88">
        <v>1.88</v>
      </c>
      <c r="M13" s="88">
        <v>1.204</v>
      </c>
      <c r="N13" s="88">
        <v>0.907</v>
      </c>
      <c r="O13" s="88">
        <v>0.504</v>
      </c>
      <c r="P13" s="88">
        <v>0.237</v>
      </c>
      <c r="Q13" s="88">
        <v>0.008</v>
      </c>
      <c r="R13" s="88">
        <v>0</v>
      </c>
      <c r="S13" s="75">
        <f t="shared" si="0"/>
        <v>20.666999999999998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0.07</v>
      </c>
      <c r="E14" s="90">
        <v>0.215</v>
      </c>
      <c r="F14" s="90">
        <v>0.595</v>
      </c>
      <c r="G14" s="90">
        <v>1.214</v>
      </c>
      <c r="H14" s="90">
        <v>1.893</v>
      </c>
      <c r="I14" s="90">
        <v>3.013</v>
      </c>
      <c r="J14" s="90">
        <v>2.415</v>
      </c>
      <c r="K14" s="90">
        <v>1.288</v>
      </c>
      <c r="L14" s="90">
        <v>1.048</v>
      </c>
      <c r="M14" s="90">
        <v>0.525</v>
      </c>
      <c r="N14" s="90">
        <v>0.436</v>
      </c>
      <c r="O14" s="90">
        <v>0.29</v>
      </c>
      <c r="P14" s="90">
        <v>0.077</v>
      </c>
      <c r="Q14" s="90">
        <v>0</v>
      </c>
      <c r="R14" s="90">
        <v>0</v>
      </c>
      <c r="S14" s="76">
        <f t="shared" si="0"/>
        <v>13.078999999999999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0.017</v>
      </c>
      <c r="E15" s="90">
        <v>0.099</v>
      </c>
      <c r="F15" s="90">
        <v>0.157</v>
      </c>
      <c r="G15" s="90">
        <v>0.454</v>
      </c>
      <c r="H15" s="90">
        <v>0.86</v>
      </c>
      <c r="I15" s="90">
        <v>0.373</v>
      </c>
      <c r="J15" s="90">
        <v>0.771</v>
      </c>
      <c r="K15" s="90">
        <v>0.355</v>
      </c>
      <c r="L15" s="90">
        <v>0.288</v>
      </c>
      <c r="M15" s="90">
        <v>0.458</v>
      </c>
      <c r="N15" s="90">
        <v>0.408</v>
      </c>
      <c r="O15" s="90">
        <v>0.173</v>
      </c>
      <c r="P15" s="90">
        <v>0.067</v>
      </c>
      <c r="Q15" s="90">
        <v>0</v>
      </c>
      <c r="R15" s="90">
        <v>0</v>
      </c>
      <c r="S15" s="76">
        <f t="shared" si="0"/>
        <v>4.48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0.018</v>
      </c>
      <c r="E16" s="90">
        <v>0.14</v>
      </c>
      <c r="F16" s="90">
        <v>0.233</v>
      </c>
      <c r="G16" s="90">
        <v>0.363</v>
      </c>
      <c r="H16" s="90">
        <v>0.267</v>
      </c>
      <c r="I16" s="90">
        <v>0.264</v>
      </c>
      <c r="J16" s="90">
        <v>0.172</v>
      </c>
      <c r="K16" s="90">
        <v>0.203</v>
      </c>
      <c r="L16" s="90">
        <v>0.248</v>
      </c>
      <c r="M16" s="90">
        <v>0.434</v>
      </c>
      <c r="N16" s="90">
        <v>0.28</v>
      </c>
      <c r="O16" s="90">
        <v>0.1</v>
      </c>
      <c r="P16" s="90">
        <v>0.064</v>
      </c>
      <c r="Q16" s="90">
        <v>0</v>
      </c>
      <c r="R16" s="90">
        <v>0</v>
      </c>
      <c r="S16" s="76">
        <f t="shared" si="0"/>
        <v>2.786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</v>
      </c>
      <c r="E17" s="90">
        <v>0.016</v>
      </c>
      <c r="F17" s="90">
        <v>0.152</v>
      </c>
      <c r="G17" s="90">
        <v>0.206</v>
      </c>
      <c r="H17" s="90">
        <v>0.49</v>
      </c>
      <c r="I17" s="90">
        <v>0.668</v>
      </c>
      <c r="J17" s="90">
        <v>0.452</v>
      </c>
      <c r="K17" s="90">
        <v>0.632</v>
      </c>
      <c r="L17" s="90">
        <v>0.574</v>
      </c>
      <c r="M17" s="90">
        <v>0.547</v>
      </c>
      <c r="N17" s="90">
        <v>0.691</v>
      </c>
      <c r="O17" s="90">
        <v>0.326</v>
      </c>
      <c r="P17" s="90">
        <v>0.116</v>
      </c>
      <c r="Q17" s="90">
        <v>0</v>
      </c>
      <c r="R17" s="90">
        <v>0</v>
      </c>
      <c r="S17" s="76">
        <f t="shared" si="0"/>
        <v>4.869999999999999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0.133</v>
      </c>
      <c r="E18" s="90">
        <v>0.556</v>
      </c>
      <c r="F18" s="90">
        <v>0.528</v>
      </c>
      <c r="G18" s="90">
        <v>1.092</v>
      </c>
      <c r="H18" s="90">
        <v>1.036</v>
      </c>
      <c r="I18" s="90">
        <v>0.938</v>
      </c>
      <c r="J18" s="90">
        <v>1.045</v>
      </c>
      <c r="K18" s="90">
        <v>1.054</v>
      </c>
      <c r="L18" s="90">
        <v>0.881</v>
      </c>
      <c r="M18" s="90">
        <v>0.728</v>
      </c>
      <c r="N18" s="90">
        <v>0.397</v>
      </c>
      <c r="O18" s="90">
        <v>0.218</v>
      </c>
      <c r="P18" s="90">
        <v>0.051</v>
      </c>
      <c r="Q18" s="90">
        <v>0</v>
      </c>
      <c r="R18" s="90">
        <v>0</v>
      </c>
      <c r="S18" s="76">
        <f t="shared" si="0"/>
        <v>8.657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0.058</v>
      </c>
      <c r="E19" s="90">
        <v>0.196</v>
      </c>
      <c r="F19" s="90">
        <v>0.273</v>
      </c>
      <c r="G19" s="90">
        <v>0.336</v>
      </c>
      <c r="H19" s="90">
        <v>0.41</v>
      </c>
      <c r="I19" s="90">
        <v>0.854</v>
      </c>
      <c r="J19" s="90">
        <v>0.833</v>
      </c>
      <c r="K19" s="90">
        <v>0.67</v>
      </c>
      <c r="L19" s="90">
        <v>0.502</v>
      </c>
      <c r="M19" s="90">
        <v>0.237</v>
      </c>
      <c r="N19" s="90">
        <v>0.243</v>
      </c>
      <c r="O19" s="90">
        <v>0.082</v>
      </c>
      <c r="P19" s="90">
        <v>0.003</v>
      </c>
      <c r="Q19" s="90">
        <v>0</v>
      </c>
      <c r="R19" s="90">
        <v>0</v>
      </c>
      <c r="S19" s="76">
        <f t="shared" si="0"/>
        <v>4.697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0.128</v>
      </c>
      <c r="E20" s="90">
        <v>0.469</v>
      </c>
      <c r="F20" s="90">
        <v>0.661</v>
      </c>
      <c r="G20" s="90">
        <v>0.787</v>
      </c>
      <c r="H20" s="90">
        <v>0.767</v>
      </c>
      <c r="I20" s="90">
        <v>1.377</v>
      </c>
      <c r="J20" s="90">
        <v>2.352</v>
      </c>
      <c r="K20" s="90">
        <v>2.6</v>
      </c>
      <c r="L20" s="90">
        <v>2.308</v>
      </c>
      <c r="M20" s="90">
        <v>1.204</v>
      </c>
      <c r="N20" s="90">
        <v>1.372</v>
      </c>
      <c r="O20" s="90">
        <v>0.877</v>
      </c>
      <c r="P20" s="90">
        <v>0.178</v>
      </c>
      <c r="Q20" s="90">
        <v>0</v>
      </c>
      <c r="R20" s="90">
        <v>0</v>
      </c>
      <c r="S20" s="76">
        <f aca="true" t="shared" si="2" ref="S20:S33">IF(U20=0,"",SUM(B20:R20))</f>
        <v>15.080000000000002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0.192</v>
      </c>
      <c r="E21" s="90">
        <v>0.931</v>
      </c>
      <c r="F21" s="90">
        <v>1.673</v>
      </c>
      <c r="G21" s="90">
        <v>2.154</v>
      </c>
      <c r="H21" s="90">
        <v>2.486</v>
      </c>
      <c r="I21" s="90">
        <v>2.341</v>
      </c>
      <c r="J21" s="90">
        <v>2.707</v>
      </c>
      <c r="K21" s="90">
        <v>3.153</v>
      </c>
      <c r="L21" s="90">
        <v>3.014</v>
      </c>
      <c r="M21" s="90">
        <v>2.522</v>
      </c>
      <c r="N21" s="90">
        <v>1.492</v>
      </c>
      <c r="O21" s="90">
        <v>0.989</v>
      </c>
      <c r="P21" s="90">
        <v>0.376</v>
      </c>
      <c r="Q21" s="90">
        <v>0.007</v>
      </c>
      <c r="R21" s="90">
        <v>0</v>
      </c>
      <c r="S21" s="76">
        <f t="shared" si="2"/>
        <v>24.037000000000006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0.166</v>
      </c>
      <c r="E22" s="90">
        <v>0.786</v>
      </c>
      <c r="F22" s="90">
        <v>1.599</v>
      </c>
      <c r="G22" s="90">
        <v>2.283</v>
      </c>
      <c r="H22" s="90">
        <v>2.86</v>
      </c>
      <c r="I22" s="90">
        <v>3.161</v>
      </c>
      <c r="J22" s="90">
        <v>3.423</v>
      </c>
      <c r="K22" s="90">
        <v>3.308</v>
      </c>
      <c r="L22" s="90">
        <v>2.889</v>
      </c>
      <c r="M22" s="90">
        <v>2.469</v>
      </c>
      <c r="N22" s="90">
        <v>1.654</v>
      </c>
      <c r="O22" s="90">
        <v>0.555</v>
      </c>
      <c r="P22" s="90">
        <v>0.144</v>
      </c>
      <c r="Q22" s="90">
        <v>0.001</v>
      </c>
      <c r="R22" s="90">
        <v>0</v>
      </c>
      <c r="S22" s="76">
        <f t="shared" si="2"/>
        <v>25.298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0.028</v>
      </c>
      <c r="E23" s="88">
        <v>0.375</v>
      </c>
      <c r="F23" s="88">
        <v>0.828</v>
      </c>
      <c r="G23" s="88">
        <v>1.036</v>
      </c>
      <c r="H23" s="88">
        <v>1.055</v>
      </c>
      <c r="I23" s="88">
        <v>1.105</v>
      </c>
      <c r="J23" s="88">
        <v>0.838</v>
      </c>
      <c r="K23" s="88">
        <v>0.826</v>
      </c>
      <c r="L23" s="88">
        <v>0.656</v>
      </c>
      <c r="M23" s="88">
        <v>0.342</v>
      </c>
      <c r="N23" s="88">
        <v>0.424</v>
      </c>
      <c r="O23" s="88">
        <v>0.199</v>
      </c>
      <c r="P23" s="88">
        <v>0.022</v>
      </c>
      <c r="Q23" s="88">
        <v>0</v>
      </c>
      <c r="R23" s="88">
        <v>0</v>
      </c>
      <c r="S23" s="75">
        <f t="shared" si="2"/>
        <v>7.733999999999999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0.019</v>
      </c>
      <c r="E24" s="90">
        <v>0.083</v>
      </c>
      <c r="F24" s="90">
        <v>0.192</v>
      </c>
      <c r="G24" s="90">
        <v>0.287</v>
      </c>
      <c r="H24" s="90">
        <v>0.313</v>
      </c>
      <c r="I24" s="90">
        <v>0.271</v>
      </c>
      <c r="J24" s="90">
        <v>0.787</v>
      </c>
      <c r="K24" s="90">
        <v>2.111</v>
      </c>
      <c r="L24" s="90">
        <v>1.954</v>
      </c>
      <c r="M24" s="90">
        <v>1.535</v>
      </c>
      <c r="N24" s="90">
        <v>0.713</v>
      </c>
      <c r="O24" s="90">
        <v>0.255</v>
      </c>
      <c r="P24" s="90">
        <v>0.083</v>
      </c>
      <c r="Q24" s="90">
        <v>0</v>
      </c>
      <c r="R24" s="90">
        <v>0</v>
      </c>
      <c r="S24" s="76">
        <f t="shared" si="2"/>
        <v>8.603000000000002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0.013</v>
      </c>
      <c r="E25" s="90">
        <v>0.382</v>
      </c>
      <c r="F25" s="90">
        <v>0.4</v>
      </c>
      <c r="G25" s="90">
        <v>0.277</v>
      </c>
      <c r="H25" s="90">
        <v>0.786</v>
      </c>
      <c r="I25" s="90">
        <v>1.976</v>
      </c>
      <c r="J25" s="90">
        <v>2.359</v>
      </c>
      <c r="K25" s="90">
        <v>2.783</v>
      </c>
      <c r="L25" s="90">
        <v>2.384</v>
      </c>
      <c r="M25" s="90">
        <v>1.824</v>
      </c>
      <c r="N25" s="90">
        <v>1.736</v>
      </c>
      <c r="O25" s="90">
        <v>0.937</v>
      </c>
      <c r="P25" s="90">
        <v>0.201</v>
      </c>
      <c r="Q25" s="90">
        <v>0</v>
      </c>
      <c r="R25" s="90">
        <v>0</v>
      </c>
      <c r="S25" s="76">
        <f t="shared" si="2"/>
        <v>16.058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0.044</v>
      </c>
      <c r="E26" s="90">
        <v>0.274</v>
      </c>
      <c r="F26" s="90">
        <v>0.653</v>
      </c>
      <c r="G26" s="90">
        <v>1.266</v>
      </c>
      <c r="H26" s="90">
        <v>1.767</v>
      </c>
      <c r="I26" s="90">
        <v>2.607</v>
      </c>
      <c r="J26" s="90">
        <v>1.872</v>
      </c>
      <c r="K26" s="90">
        <v>1.695</v>
      </c>
      <c r="L26" s="90">
        <v>0.755</v>
      </c>
      <c r="M26" s="90">
        <v>0.503</v>
      </c>
      <c r="N26" s="90">
        <v>0.574</v>
      </c>
      <c r="O26" s="90">
        <v>0.249</v>
      </c>
      <c r="P26" s="90">
        <v>0.034</v>
      </c>
      <c r="Q26" s="90">
        <v>0</v>
      </c>
      <c r="R26" s="90">
        <v>0</v>
      </c>
      <c r="S26" s="76">
        <f t="shared" si="2"/>
        <v>12.293000000000003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0.009</v>
      </c>
      <c r="E27" s="90">
        <v>0.191</v>
      </c>
      <c r="F27" s="90">
        <v>0.542</v>
      </c>
      <c r="G27" s="90">
        <v>1.101</v>
      </c>
      <c r="H27" s="90">
        <v>0.768</v>
      </c>
      <c r="I27" s="90">
        <v>0.927</v>
      </c>
      <c r="J27" s="90">
        <v>1.869</v>
      </c>
      <c r="K27" s="90">
        <v>1.946</v>
      </c>
      <c r="L27" s="90">
        <v>1.86</v>
      </c>
      <c r="M27" s="90">
        <v>2.153</v>
      </c>
      <c r="N27" s="90">
        <v>1.392</v>
      </c>
      <c r="O27" s="90">
        <v>0.613</v>
      </c>
      <c r="P27" s="90">
        <v>0.175</v>
      </c>
      <c r="Q27" s="90">
        <v>0</v>
      </c>
      <c r="R27" s="90">
        <v>0</v>
      </c>
      <c r="S27" s="76">
        <f t="shared" si="2"/>
        <v>13.546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0.023</v>
      </c>
      <c r="E28" s="90">
        <v>0.363</v>
      </c>
      <c r="F28" s="90">
        <v>0.796</v>
      </c>
      <c r="G28" s="90">
        <v>1.681</v>
      </c>
      <c r="H28" s="90">
        <v>2.603</v>
      </c>
      <c r="I28" s="90">
        <v>3.052</v>
      </c>
      <c r="J28" s="90">
        <v>3.223</v>
      </c>
      <c r="K28" s="90">
        <v>3.18</v>
      </c>
      <c r="L28" s="90">
        <v>2.97</v>
      </c>
      <c r="M28" s="90">
        <v>2.353</v>
      </c>
      <c r="N28" s="90">
        <v>1.645</v>
      </c>
      <c r="O28" s="90">
        <v>0.961</v>
      </c>
      <c r="P28" s="90">
        <v>0.223</v>
      </c>
      <c r="Q28" s="90">
        <v>0</v>
      </c>
      <c r="R28" s="90">
        <v>0</v>
      </c>
      <c r="S28" s="76">
        <f t="shared" si="2"/>
        <v>23.072999999999997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0.039</v>
      </c>
      <c r="E29" s="90">
        <v>0.279</v>
      </c>
      <c r="F29" s="90">
        <v>0.474</v>
      </c>
      <c r="G29" s="90">
        <v>1.079</v>
      </c>
      <c r="H29" s="90">
        <v>1.975</v>
      </c>
      <c r="I29" s="90">
        <v>2.609</v>
      </c>
      <c r="J29" s="90">
        <v>2.017</v>
      </c>
      <c r="K29" s="90">
        <v>2.976</v>
      </c>
      <c r="L29" s="90">
        <v>2.848</v>
      </c>
      <c r="M29" s="90">
        <v>2.349</v>
      </c>
      <c r="N29" s="90">
        <v>1.669</v>
      </c>
      <c r="O29" s="90">
        <v>0.883</v>
      </c>
      <c r="P29" s="90">
        <v>0.246</v>
      </c>
      <c r="Q29" s="90">
        <v>0</v>
      </c>
      <c r="R29" s="90">
        <v>0</v>
      </c>
      <c r="S29" s="76">
        <f t="shared" si="2"/>
        <v>19.442999999999998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0.11</v>
      </c>
      <c r="E30" s="90">
        <v>0.462</v>
      </c>
      <c r="F30" s="90">
        <v>1.03</v>
      </c>
      <c r="G30" s="90">
        <v>2.123</v>
      </c>
      <c r="H30" s="90">
        <v>2.498</v>
      </c>
      <c r="I30" s="90">
        <v>2.957</v>
      </c>
      <c r="J30" s="90">
        <v>3.185</v>
      </c>
      <c r="K30" s="90">
        <v>3.191</v>
      </c>
      <c r="L30" s="90">
        <v>2.87</v>
      </c>
      <c r="M30" s="90">
        <v>2.234</v>
      </c>
      <c r="N30" s="90">
        <v>1.554</v>
      </c>
      <c r="O30" s="90">
        <v>0.818</v>
      </c>
      <c r="P30" s="90">
        <v>0.15</v>
      </c>
      <c r="Q30" s="90">
        <v>0</v>
      </c>
      <c r="R30" s="90">
        <v>0</v>
      </c>
      <c r="S30" s="76">
        <f t="shared" si="2"/>
        <v>23.182000000000002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</v>
      </c>
      <c r="E31" s="90">
        <v>0.031</v>
      </c>
      <c r="F31" s="90">
        <v>0.525</v>
      </c>
      <c r="G31" s="90">
        <v>0.99</v>
      </c>
      <c r="H31" s="90">
        <v>0.963</v>
      </c>
      <c r="I31" s="90">
        <v>1.367</v>
      </c>
      <c r="J31" s="90">
        <v>1.39</v>
      </c>
      <c r="K31" s="90">
        <v>1.406</v>
      </c>
      <c r="L31" s="90">
        <v>1.575</v>
      </c>
      <c r="M31" s="90">
        <v>1.281</v>
      </c>
      <c r="N31" s="90">
        <v>0.545</v>
      </c>
      <c r="O31" s="90">
        <v>0.412</v>
      </c>
      <c r="P31" s="90">
        <v>0.064</v>
      </c>
      <c r="Q31" s="90">
        <v>0</v>
      </c>
      <c r="R31" s="90">
        <v>0</v>
      </c>
      <c r="S31" s="76">
        <f t="shared" si="2"/>
        <v>10.549000000000001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0.091</v>
      </c>
      <c r="E32" s="90">
        <v>0.664</v>
      </c>
      <c r="F32" s="90">
        <v>1.391</v>
      </c>
      <c r="G32" s="90">
        <v>2.144</v>
      </c>
      <c r="H32" s="90">
        <v>2.696</v>
      </c>
      <c r="I32" s="90">
        <v>3.037</v>
      </c>
      <c r="J32" s="90">
        <v>3.194</v>
      </c>
      <c r="K32" s="90">
        <v>3.091</v>
      </c>
      <c r="L32" s="90">
        <v>2.456</v>
      </c>
      <c r="M32" s="90">
        <v>2.16</v>
      </c>
      <c r="N32" s="90">
        <v>1.514</v>
      </c>
      <c r="O32" s="90">
        <v>0.733</v>
      </c>
      <c r="P32" s="90">
        <v>0.058</v>
      </c>
      <c r="Q32" s="90">
        <v>0.004</v>
      </c>
      <c r="R32" s="90">
        <v>0</v>
      </c>
      <c r="S32" s="76">
        <f t="shared" si="2"/>
        <v>23.233</v>
      </c>
      <c r="U32" s="35">
        <f t="shared" si="3"/>
        <v>17</v>
      </c>
    </row>
    <row r="33" spans="1:21" ht="21" customHeight="1">
      <c r="A33" s="55">
        <v>31</v>
      </c>
      <c r="B33" s="89">
        <v>0</v>
      </c>
      <c r="C33" s="90">
        <v>0</v>
      </c>
      <c r="D33" s="90">
        <v>0.073</v>
      </c>
      <c r="E33" s="90">
        <v>0.463</v>
      </c>
      <c r="F33" s="90">
        <v>0.783</v>
      </c>
      <c r="G33" s="90">
        <v>1.183</v>
      </c>
      <c r="H33" s="90">
        <v>1.797</v>
      </c>
      <c r="I33" s="90">
        <v>2.836</v>
      </c>
      <c r="J33" s="90">
        <v>1.681</v>
      </c>
      <c r="K33" s="90">
        <v>0.604</v>
      </c>
      <c r="L33" s="90">
        <v>0.7</v>
      </c>
      <c r="M33" s="90">
        <v>1.267</v>
      </c>
      <c r="N33" s="90">
        <v>0.755</v>
      </c>
      <c r="O33" s="90">
        <v>0.345</v>
      </c>
      <c r="P33" s="90">
        <v>0.161</v>
      </c>
      <c r="Q33" s="90">
        <v>0</v>
      </c>
      <c r="R33" s="90">
        <v>0</v>
      </c>
      <c r="S33" s="76">
        <f t="shared" si="2"/>
        <v>12.647999999999998</v>
      </c>
      <c r="U33" s="35">
        <f t="shared" si="3"/>
        <v>17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0.009000000000000001</v>
      </c>
      <c r="D34" s="81">
        <f t="shared" si="4"/>
        <v>3.412</v>
      </c>
      <c r="E34" s="81">
        <f t="shared" si="4"/>
        <v>15.265999999999998</v>
      </c>
      <c r="F34" s="81">
        <f t="shared" si="4"/>
        <v>29.731</v>
      </c>
      <c r="G34" s="81">
        <f t="shared" si="4"/>
        <v>44.420999999999985</v>
      </c>
      <c r="H34" s="81">
        <f t="shared" si="4"/>
        <v>54.95400000000001</v>
      </c>
      <c r="I34" s="81">
        <f t="shared" si="4"/>
        <v>64.274</v>
      </c>
      <c r="J34" s="81">
        <f t="shared" si="4"/>
        <v>66.905</v>
      </c>
      <c r="K34" s="81">
        <f t="shared" si="4"/>
        <v>63.687999999999995</v>
      </c>
      <c r="L34" s="81">
        <f aca="true" t="shared" si="5" ref="L34:R34">IF(L37=0,"",SUM(L3:L33))</f>
        <v>58.828</v>
      </c>
      <c r="M34" s="81">
        <f t="shared" si="5"/>
        <v>48.737</v>
      </c>
      <c r="N34" s="81">
        <f t="shared" si="5"/>
        <v>34.845000000000006</v>
      </c>
      <c r="O34" s="81">
        <f t="shared" si="5"/>
        <v>19.135</v>
      </c>
      <c r="P34" s="81">
        <f t="shared" si="5"/>
        <v>5.6419999999999995</v>
      </c>
      <c r="Q34" s="81">
        <f t="shared" si="5"/>
        <v>0.20700000000000002</v>
      </c>
      <c r="R34" s="81">
        <f t="shared" si="5"/>
        <v>0</v>
      </c>
      <c r="S34" s="77">
        <f>SUM(B3:R33)</f>
        <v>510.0540000000005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0.0002903225806451613</v>
      </c>
      <c r="D35" s="51">
        <f t="shared" si="6"/>
        <v>0.11006451612903226</v>
      </c>
      <c r="E35" s="51">
        <f t="shared" si="6"/>
        <v>0.49245161290322575</v>
      </c>
      <c r="F35" s="51">
        <f t="shared" si="6"/>
        <v>0.9590645161290323</v>
      </c>
      <c r="G35" s="51">
        <f t="shared" si="6"/>
        <v>1.4329354838709674</v>
      </c>
      <c r="H35" s="51">
        <f t="shared" si="6"/>
        <v>1.7727096774193551</v>
      </c>
      <c r="I35" s="51">
        <f t="shared" si="6"/>
        <v>2.0733548387096774</v>
      </c>
      <c r="J35" s="51">
        <f t="shared" si="6"/>
        <v>2.158225806451613</v>
      </c>
      <c r="K35" s="51">
        <f t="shared" si="6"/>
        <v>2.0544516129032258</v>
      </c>
      <c r="L35" s="51">
        <f aca="true" t="shared" si="7" ref="L35:R35">IF(L37=0,"",AVERAGE(L3:L33))</f>
        <v>1.897677419354839</v>
      </c>
      <c r="M35" s="51">
        <f t="shared" si="7"/>
        <v>1.5721612903225808</v>
      </c>
      <c r="N35" s="51">
        <f t="shared" si="7"/>
        <v>1.1240322580645163</v>
      </c>
      <c r="O35" s="51">
        <f t="shared" si="7"/>
        <v>0.6172580645161291</v>
      </c>
      <c r="P35" s="51">
        <f t="shared" si="7"/>
        <v>0.182</v>
      </c>
      <c r="Q35" s="51">
        <f t="shared" si="7"/>
        <v>0.00667741935483871</v>
      </c>
      <c r="R35" s="51">
        <f t="shared" si="7"/>
        <v>0</v>
      </c>
      <c r="S35" s="78">
        <f>AVERAGE(S3:S33)</f>
        <v>16.453354838709675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0.008</v>
      </c>
      <c r="D36" s="51">
        <f t="shared" si="8"/>
        <v>0.356</v>
      </c>
      <c r="E36" s="51">
        <f t="shared" si="8"/>
        <v>0.973</v>
      </c>
      <c r="F36" s="51">
        <f t="shared" si="8"/>
        <v>1.794</v>
      </c>
      <c r="G36" s="51">
        <f t="shared" si="8"/>
        <v>2.612</v>
      </c>
      <c r="H36" s="51">
        <f t="shared" si="8"/>
        <v>3.04</v>
      </c>
      <c r="I36" s="51">
        <f t="shared" si="8"/>
        <v>3.341</v>
      </c>
      <c r="J36" s="51">
        <f t="shared" si="8"/>
        <v>3.509</v>
      </c>
      <c r="K36" s="51">
        <f t="shared" si="8"/>
        <v>3.455</v>
      </c>
      <c r="L36" s="51">
        <f aca="true" t="shared" si="9" ref="L36:R36">IF(L37=0,"",MAX(L3:L33))</f>
        <v>3.227</v>
      </c>
      <c r="M36" s="51">
        <f t="shared" si="9"/>
        <v>2.722</v>
      </c>
      <c r="N36" s="51">
        <f t="shared" si="9"/>
        <v>2.071</v>
      </c>
      <c r="O36" s="51">
        <f t="shared" si="9"/>
        <v>1.301</v>
      </c>
      <c r="P36" s="51">
        <f t="shared" si="9"/>
        <v>0.537</v>
      </c>
      <c r="Q36" s="51">
        <f t="shared" si="9"/>
        <v>0.038</v>
      </c>
      <c r="R36" s="51">
        <f t="shared" si="9"/>
        <v>0</v>
      </c>
      <c r="S36" s="78">
        <f>MAX(S3:S33)</f>
        <v>28.197999999999997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2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3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2021</v>
      </c>
      <c r="Q1" s="35" t="s">
        <v>1</v>
      </c>
      <c r="R1" s="82">
        <v>9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4" t="s">
        <v>4</v>
      </c>
      <c r="U2" s="35" t="s">
        <v>5</v>
      </c>
    </row>
    <row r="3" spans="1:21" ht="21" customHeight="1">
      <c r="A3" s="40">
        <v>1</v>
      </c>
      <c r="B3" s="87">
        <v>0</v>
      </c>
      <c r="C3" s="88">
        <v>0</v>
      </c>
      <c r="D3" s="88">
        <v>0</v>
      </c>
      <c r="E3" s="88">
        <v>0.01</v>
      </c>
      <c r="F3" s="88">
        <v>0.069</v>
      </c>
      <c r="G3" s="88">
        <v>0.215</v>
      </c>
      <c r="H3" s="88">
        <v>0.175</v>
      </c>
      <c r="I3" s="88">
        <v>0.232</v>
      </c>
      <c r="J3" s="88">
        <v>0.317</v>
      </c>
      <c r="K3" s="88">
        <v>0.236</v>
      </c>
      <c r="L3" s="88">
        <v>0.108</v>
      </c>
      <c r="M3" s="88">
        <v>0.239</v>
      </c>
      <c r="N3" s="88">
        <v>0.262</v>
      </c>
      <c r="O3" s="88">
        <v>0.1</v>
      </c>
      <c r="P3" s="88">
        <v>0.001</v>
      </c>
      <c r="Q3" s="88">
        <v>0</v>
      </c>
      <c r="R3" s="88">
        <v>0</v>
      </c>
      <c r="S3" s="75">
        <f>IF(U3=0,"",SUM(B3:R3))</f>
        <v>1.964</v>
      </c>
      <c r="U3" s="35">
        <f>COUNTA(B3:R3)</f>
        <v>17</v>
      </c>
    </row>
    <row r="4" spans="1:21" ht="21" customHeight="1">
      <c r="A4" s="55">
        <v>2</v>
      </c>
      <c r="B4" s="89">
        <v>0</v>
      </c>
      <c r="C4" s="90">
        <v>0</v>
      </c>
      <c r="D4" s="90">
        <v>0.011</v>
      </c>
      <c r="E4" s="90">
        <v>0.055</v>
      </c>
      <c r="F4" s="90">
        <v>0.168</v>
      </c>
      <c r="G4" s="90">
        <v>0.434</v>
      </c>
      <c r="H4" s="90">
        <v>0.336</v>
      </c>
      <c r="I4" s="90">
        <v>0.326</v>
      </c>
      <c r="J4" s="90">
        <v>0.512</v>
      </c>
      <c r="K4" s="90">
        <v>0.52</v>
      </c>
      <c r="L4" s="90">
        <v>0.457</v>
      </c>
      <c r="M4" s="90">
        <v>0.356</v>
      </c>
      <c r="N4" s="90">
        <v>0.304</v>
      </c>
      <c r="O4" s="90">
        <v>0.135</v>
      </c>
      <c r="P4" s="90">
        <v>0.047</v>
      </c>
      <c r="Q4" s="90">
        <v>0</v>
      </c>
      <c r="R4" s="90">
        <v>0</v>
      </c>
      <c r="S4" s="76">
        <f aca="true" t="shared" si="0" ref="S4:S19">IF(U4=0,"",SUM(B4:R4))</f>
        <v>3.661</v>
      </c>
      <c r="U4" s="35">
        <f aca="true" t="shared" si="1" ref="U4:U19">COUNTA(B4:R4)</f>
        <v>17</v>
      </c>
    </row>
    <row r="5" spans="1:21" ht="21" customHeight="1">
      <c r="A5" s="55">
        <v>3</v>
      </c>
      <c r="B5" s="89">
        <v>0</v>
      </c>
      <c r="C5" s="90">
        <v>0</v>
      </c>
      <c r="D5" s="90">
        <v>0.016</v>
      </c>
      <c r="E5" s="90">
        <v>0.108</v>
      </c>
      <c r="F5" s="90">
        <v>0.327</v>
      </c>
      <c r="G5" s="90">
        <v>0.646</v>
      </c>
      <c r="H5" s="90">
        <v>0.711</v>
      </c>
      <c r="I5" s="90">
        <v>0.775</v>
      </c>
      <c r="J5" s="90">
        <v>0.443</v>
      </c>
      <c r="K5" s="90">
        <v>0.549</v>
      </c>
      <c r="L5" s="90">
        <v>0.906</v>
      </c>
      <c r="M5" s="90">
        <v>0.704</v>
      </c>
      <c r="N5" s="90">
        <v>0.274</v>
      </c>
      <c r="O5" s="90">
        <v>0.148</v>
      </c>
      <c r="P5" s="90">
        <v>0.032</v>
      </c>
      <c r="Q5" s="90">
        <v>0</v>
      </c>
      <c r="R5" s="90">
        <v>0</v>
      </c>
      <c r="S5" s="76">
        <f t="shared" si="0"/>
        <v>5.638999999999999</v>
      </c>
      <c r="U5" s="35">
        <f t="shared" si="1"/>
        <v>17</v>
      </c>
    </row>
    <row r="6" spans="1:21" ht="21" customHeight="1">
      <c r="A6" s="55">
        <v>4</v>
      </c>
      <c r="B6" s="89">
        <v>0</v>
      </c>
      <c r="C6" s="90">
        <v>0</v>
      </c>
      <c r="D6" s="90">
        <v>0.035</v>
      </c>
      <c r="E6" s="90">
        <v>0.239</v>
      </c>
      <c r="F6" s="90">
        <v>0.396</v>
      </c>
      <c r="G6" s="90">
        <v>0.667</v>
      </c>
      <c r="H6" s="90">
        <v>0.557</v>
      </c>
      <c r="I6" s="90">
        <v>0.612</v>
      </c>
      <c r="J6" s="90">
        <v>0.786</v>
      </c>
      <c r="K6" s="90">
        <v>0.829</v>
      </c>
      <c r="L6" s="90">
        <v>1.285</v>
      </c>
      <c r="M6" s="90">
        <v>0.582</v>
      </c>
      <c r="N6" s="90">
        <v>0.331</v>
      </c>
      <c r="O6" s="90">
        <v>0.145</v>
      </c>
      <c r="P6" s="90">
        <v>0.031</v>
      </c>
      <c r="Q6" s="90">
        <v>0</v>
      </c>
      <c r="R6" s="90">
        <v>0</v>
      </c>
      <c r="S6" s="76">
        <f t="shared" si="0"/>
        <v>6.495</v>
      </c>
      <c r="U6" s="35">
        <f t="shared" si="1"/>
        <v>17</v>
      </c>
    </row>
    <row r="7" spans="1:21" ht="21" customHeight="1">
      <c r="A7" s="55">
        <v>5</v>
      </c>
      <c r="B7" s="89">
        <v>0</v>
      </c>
      <c r="C7" s="90">
        <v>0</v>
      </c>
      <c r="D7" s="90">
        <v>0.054</v>
      </c>
      <c r="E7" s="90">
        <v>0.354</v>
      </c>
      <c r="F7" s="90">
        <v>0.628</v>
      </c>
      <c r="G7" s="90">
        <v>0.644</v>
      </c>
      <c r="H7" s="90">
        <v>0.659</v>
      </c>
      <c r="I7" s="90">
        <v>1.725</v>
      </c>
      <c r="J7" s="90">
        <v>2.498</v>
      </c>
      <c r="K7" s="90">
        <v>2.899</v>
      </c>
      <c r="L7" s="90">
        <v>2.631</v>
      </c>
      <c r="M7" s="90">
        <v>1.813</v>
      </c>
      <c r="N7" s="90">
        <v>0.443</v>
      </c>
      <c r="O7" s="90">
        <v>0.251</v>
      </c>
      <c r="P7" s="90">
        <v>0.077</v>
      </c>
      <c r="Q7" s="90">
        <v>0</v>
      </c>
      <c r="R7" s="90">
        <v>0</v>
      </c>
      <c r="S7" s="76">
        <f t="shared" si="0"/>
        <v>14.676</v>
      </c>
      <c r="U7" s="35">
        <f t="shared" si="1"/>
        <v>17</v>
      </c>
    </row>
    <row r="8" spans="1:21" ht="21" customHeight="1">
      <c r="A8" s="55">
        <v>6</v>
      </c>
      <c r="B8" s="89">
        <v>0</v>
      </c>
      <c r="C8" s="90">
        <v>0</v>
      </c>
      <c r="D8" s="90">
        <v>0.035</v>
      </c>
      <c r="E8" s="90">
        <v>0.16</v>
      </c>
      <c r="F8" s="90">
        <v>0.381</v>
      </c>
      <c r="G8" s="90">
        <v>0.307</v>
      </c>
      <c r="H8" s="90">
        <v>0.833</v>
      </c>
      <c r="I8" s="90">
        <v>1.263</v>
      </c>
      <c r="J8" s="90">
        <v>0.567</v>
      </c>
      <c r="K8" s="90">
        <v>0.723</v>
      </c>
      <c r="L8" s="90">
        <v>1.085</v>
      </c>
      <c r="M8" s="90">
        <v>1.481</v>
      </c>
      <c r="N8" s="90">
        <v>0.845</v>
      </c>
      <c r="O8" s="90">
        <v>0.608</v>
      </c>
      <c r="P8" s="90">
        <v>0.172</v>
      </c>
      <c r="Q8" s="90">
        <v>0</v>
      </c>
      <c r="R8" s="90">
        <v>0</v>
      </c>
      <c r="S8" s="76">
        <f t="shared" si="0"/>
        <v>8.46</v>
      </c>
      <c r="U8" s="35">
        <f t="shared" si="1"/>
        <v>17</v>
      </c>
    </row>
    <row r="9" spans="1:21" ht="21" customHeight="1">
      <c r="A9" s="55">
        <v>7</v>
      </c>
      <c r="B9" s="89">
        <v>0</v>
      </c>
      <c r="C9" s="90">
        <v>0</v>
      </c>
      <c r="D9" s="90">
        <v>0.105</v>
      </c>
      <c r="E9" s="90">
        <v>0.641</v>
      </c>
      <c r="F9" s="90">
        <v>1.47</v>
      </c>
      <c r="G9" s="90">
        <v>2.168</v>
      </c>
      <c r="H9" s="90">
        <v>2.97</v>
      </c>
      <c r="I9" s="90">
        <v>2.888</v>
      </c>
      <c r="J9" s="90">
        <v>3.012</v>
      </c>
      <c r="K9" s="90">
        <v>3.151</v>
      </c>
      <c r="L9" s="90">
        <v>2.866</v>
      </c>
      <c r="M9" s="90">
        <v>2.366</v>
      </c>
      <c r="N9" s="90">
        <v>1.687</v>
      </c>
      <c r="O9" s="90">
        <v>0.803</v>
      </c>
      <c r="P9" s="90">
        <v>0.222</v>
      </c>
      <c r="Q9" s="90">
        <v>0</v>
      </c>
      <c r="R9" s="90">
        <v>0</v>
      </c>
      <c r="S9" s="76">
        <f t="shared" si="0"/>
        <v>24.349000000000004</v>
      </c>
      <c r="U9" s="35">
        <f t="shared" si="1"/>
        <v>17</v>
      </c>
    </row>
    <row r="10" spans="1:21" ht="21" customHeight="1">
      <c r="A10" s="55">
        <v>8</v>
      </c>
      <c r="B10" s="89">
        <v>0</v>
      </c>
      <c r="C10" s="90">
        <v>0</v>
      </c>
      <c r="D10" s="90">
        <v>0.068</v>
      </c>
      <c r="E10" s="90">
        <v>0.393</v>
      </c>
      <c r="F10" s="90">
        <v>0.522</v>
      </c>
      <c r="G10" s="90">
        <v>1.066</v>
      </c>
      <c r="H10" s="90">
        <v>1.541</v>
      </c>
      <c r="I10" s="90">
        <v>1.27</v>
      </c>
      <c r="J10" s="90">
        <v>0.623</v>
      </c>
      <c r="K10" s="90">
        <v>0.745</v>
      </c>
      <c r="L10" s="90">
        <v>0.94</v>
      </c>
      <c r="M10" s="90">
        <v>0.439</v>
      </c>
      <c r="N10" s="90">
        <v>0.225</v>
      </c>
      <c r="O10" s="90">
        <v>0.094</v>
      </c>
      <c r="P10" s="90">
        <v>0.037</v>
      </c>
      <c r="Q10" s="90">
        <v>0</v>
      </c>
      <c r="R10" s="90">
        <v>0</v>
      </c>
      <c r="S10" s="76">
        <f t="shared" si="0"/>
        <v>7.963000000000001</v>
      </c>
      <c r="U10" s="35">
        <f t="shared" si="1"/>
        <v>17</v>
      </c>
    </row>
    <row r="11" spans="1:21" ht="21" customHeight="1">
      <c r="A11" s="55">
        <v>9</v>
      </c>
      <c r="B11" s="89">
        <v>0</v>
      </c>
      <c r="C11" s="90">
        <v>0</v>
      </c>
      <c r="D11" s="90">
        <v>0</v>
      </c>
      <c r="E11" s="90">
        <v>0.15</v>
      </c>
      <c r="F11" s="90">
        <v>0.31</v>
      </c>
      <c r="G11" s="90">
        <v>0.477</v>
      </c>
      <c r="H11" s="90">
        <v>0.797</v>
      </c>
      <c r="I11" s="90">
        <v>0.991</v>
      </c>
      <c r="J11" s="90">
        <v>0.749</v>
      </c>
      <c r="K11" s="90">
        <v>1.062</v>
      </c>
      <c r="L11" s="90">
        <v>1.055</v>
      </c>
      <c r="M11" s="90">
        <v>0.549</v>
      </c>
      <c r="N11" s="90">
        <v>0.293</v>
      </c>
      <c r="O11" s="90">
        <v>0.159</v>
      </c>
      <c r="P11" s="90">
        <v>0.008</v>
      </c>
      <c r="Q11" s="90">
        <v>0</v>
      </c>
      <c r="R11" s="90">
        <v>0</v>
      </c>
      <c r="S11" s="76">
        <f t="shared" si="0"/>
        <v>6.6000000000000005</v>
      </c>
      <c r="U11" s="35">
        <f t="shared" si="1"/>
        <v>17</v>
      </c>
    </row>
    <row r="12" spans="1:21" ht="21" customHeight="1">
      <c r="A12" s="55">
        <v>10</v>
      </c>
      <c r="B12" s="89">
        <v>0</v>
      </c>
      <c r="C12" s="90">
        <v>0</v>
      </c>
      <c r="D12" s="90">
        <v>0.086</v>
      </c>
      <c r="E12" s="90">
        <v>0.604</v>
      </c>
      <c r="F12" s="90">
        <v>1.383</v>
      </c>
      <c r="G12" s="90">
        <v>2.061</v>
      </c>
      <c r="H12" s="90">
        <v>2.625</v>
      </c>
      <c r="I12" s="90">
        <v>2.856</v>
      </c>
      <c r="J12" s="90">
        <v>1.269</v>
      </c>
      <c r="K12" s="90">
        <v>1.805</v>
      </c>
      <c r="L12" s="90">
        <v>2.7</v>
      </c>
      <c r="M12" s="90">
        <v>2.254</v>
      </c>
      <c r="N12" s="90">
        <v>1.606</v>
      </c>
      <c r="O12" s="90">
        <v>0.687</v>
      </c>
      <c r="P12" s="90">
        <v>0.099</v>
      </c>
      <c r="Q12" s="90">
        <v>0</v>
      </c>
      <c r="R12" s="90">
        <v>0</v>
      </c>
      <c r="S12" s="76">
        <f t="shared" si="0"/>
        <v>20.035000000000004</v>
      </c>
      <c r="U12" s="35">
        <f t="shared" si="1"/>
        <v>17</v>
      </c>
    </row>
    <row r="13" spans="1:21" ht="21" customHeight="1">
      <c r="A13" s="40">
        <v>11</v>
      </c>
      <c r="B13" s="87">
        <v>0</v>
      </c>
      <c r="C13" s="88">
        <v>0</v>
      </c>
      <c r="D13" s="88">
        <v>0.023</v>
      </c>
      <c r="E13" s="88">
        <v>0.296</v>
      </c>
      <c r="F13" s="88">
        <v>0.416</v>
      </c>
      <c r="G13" s="88">
        <v>0.717</v>
      </c>
      <c r="H13" s="88">
        <v>0.827</v>
      </c>
      <c r="I13" s="88">
        <v>1.569</v>
      </c>
      <c r="J13" s="88">
        <v>0.692</v>
      </c>
      <c r="K13" s="88">
        <v>0.84</v>
      </c>
      <c r="L13" s="88">
        <v>0.736</v>
      </c>
      <c r="M13" s="88">
        <v>0.611</v>
      </c>
      <c r="N13" s="88">
        <v>0.332</v>
      </c>
      <c r="O13" s="88">
        <v>0.325</v>
      </c>
      <c r="P13" s="88">
        <v>0.022</v>
      </c>
      <c r="Q13" s="88">
        <v>0</v>
      </c>
      <c r="R13" s="88">
        <v>0</v>
      </c>
      <c r="S13" s="75">
        <f t="shared" si="0"/>
        <v>7.406</v>
      </c>
      <c r="U13" s="35">
        <f t="shared" si="1"/>
        <v>17</v>
      </c>
    </row>
    <row r="14" spans="1:21" ht="21" customHeight="1">
      <c r="A14" s="55">
        <v>12</v>
      </c>
      <c r="B14" s="89">
        <v>0</v>
      </c>
      <c r="C14" s="90">
        <v>0</v>
      </c>
      <c r="D14" s="90">
        <v>0.024</v>
      </c>
      <c r="E14" s="90">
        <v>0.145</v>
      </c>
      <c r="F14" s="90">
        <v>0.357</v>
      </c>
      <c r="G14" s="90">
        <v>0.708</v>
      </c>
      <c r="H14" s="90">
        <v>1.336</v>
      </c>
      <c r="I14" s="90">
        <v>0.913</v>
      </c>
      <c r="J14" s="90">
        <v>0.959</v>
      </c>
      <c r="K14" s="90">
        <v>0.906</v>
      </c>
      <c r="L14" s="90">
        <v>0.748</v>
      </c>
      <c r="M14" s="90">
        <v>0.409</v>
      </c>
      <c r="N14" s="90">
        <v>0.198</v>
      </c>
      <c r="O14" s="90">
        <v>0.107</v>
      </c>
      <c r="P14" s="90">
        <v>0.018</v>
      </c>
      <c r="Q14" s="90">
        <v>0</v>
      </c>
      <c r="R14" s="90">
        <v>0</v>
      </c>
      <c r="S14" s="76">
        <f t="shared" si="0"/>
        <v>6.828</v>
      </c>
      <c r="U14" s="35">
        <f t="shared" si="1"/>
        <v>17</v>
      </c>
    </row>
    <row r="15" spans="1:21" ht="21" customHeight="1">
      <c r="A15" s="55">
        <v>13</v>
      </c>
      <c r="B15" s="89">
        <v>0</v>
      </c>
      <c r="C15" s="90">
        <v>0</v>
      </c>
      <c r="D15" s="90">
        <v>0.03</v>
      </c>
      <c r="E15" s="90">
        <v>0.339</v>
      </c>
      <c r="F15" s="90">
        <v>1.218</v>
      </c>
      <c r="G15" s="90">
        <v>2.004</v>
      </c>
      <c r="H15" s="90">
        <v>2.416</v>
      </c>
      <c r="I15" s="90">
        <v>2.505</v>
      </c>
      <c r="J15" s="90">
        <v>2.497</v>
      </c>
      <c r="K15" s="90">
        <v>3.063</v>
      </c>
      <c r="L15" s="90">
        <v>1.696</v>
      </c>
      <c r="M15" s="90">
        <v>1.645</v>
      </c>
      <c r="N15" s="90">
        <v>1.186</v>
      </c>
      <c r="O15" s="90">
        <v>0.503</v>
      </c>
      <c r="P15" s="90">
        <v>0.066</v>
      </c>
      <c r="Q15" s="90">
        <v>0</v>
      </c>
      <c r="R15" s="90">
        <v>0</v>
      </c>
      <c r="S15" s="76">
        <f t="shared" si="0"/>
        <v>19.168</v>
      </c>
      <c r="U15" s="35">
        <f t="shared" si="1"/>
        <v>17</v>
      </c>
    </row>
    <row r="16" spans="1:21" ht="21" customHeight="1">
      <c r="A16" s="55">
        <v>14</v>
      </c>
      <c r="B16" s="89">
        <v>0</v>
      </c>
      <c r="C16" s="90">
        <v>0</v>
      </c>
      <c r="D16" s="90">
        <v>0.04</v>
      </c>
      <c r="E16" s="90">
        <v>0.315</v>
      </c>
      <c r="F16" s="90">
        <v>0.654</v>
      </c>
      <c r="G16" s="90">
        <v>0.963</v>
      </c>
      <c r="H16" s="90">
        <v>1.525</v>
      </c>
      <c r="I16" s="90">
        <v>1.217</v>
      </c>
      <c r="J16" s="90">
        <v>1.578</v>
      </c>
      <c r="K16" s="90">
        <v>1.064</v>
      </c>
      <c r="L16" s="90">
        <v>1.004</v>
      </c>
      <c r="M16" s="90">
        <v>1.134</v>
      </c>
      <c r="N16" s="90">
        <v>0.454</v>
      </c>
      <c r="O16" s="90">
        <v>0.146</v>
      </c>
      <c r="P16" s="90">
        <v>0.017</v>
      </c>
      <c r="Q16" s="90">
        <v>0</v>
      </c>
      <c r="R16" s="90">
        <v>0</v>
      </c>
      <c r="S16" s="76">
        <f t="shared" si="0"/>
        <v>10.111000000000002</v>
      </c>
      <c r="U16" s="35">
        <f t="shared" si="1"/>
        <v>17</v>
      </c>
    </row>
    <row r="17" spans="1:21" ht="21" customHeight="1">
      <c r="A17" s="55">
        <v>15</v>
      </c>
      <c r="B17" s="89">
        <v>0</v>
      </c>
      <c r="C17" s="90">
        <v>0</v>
      </c>
      <c r="D17" s="90">
        <v>0.034</v>
      </c>
      <c r="E17" s="90">
        <v>0.351</v>
      </c>
      <c r="F17" s="90">
        <v>0.93</v>
      </c>
      <c r="G17" s="90">
        <v>1.422</v>
      </c>
      <c r="H17" s="90">
        <v>2.368</v>
      </c>
      <c r="I17" s="90">
        <v>2.465</v>
      </c>
      <c r="J17" s="90">
        <v>2.683</v>
      </c>
      <c r="K17" s="90">
        <v>2.193</v>
      </c>
      <c r="L17" s="90">
        <v>1.82</v>
      </c>
      <c r="M17" s="90">
        <v>1.466</v>
      </c>
      <c r="N17" s="90">
        <v>0.85</v>
      </c>
      <c r="O17" s="90">
        <v>0.167</v>
      </c>
      <c r="P17" s="90">
        <v>0.05</v>
      </c>
      <c r="Q17" s="90">
        <v>0</v>
      </c>
      <c r="R17" s="90">
        <v>0</v>
      </c>
      <c r="S17" s="76">
        <f t="shared" si="0"/>
        <v>16.799000000000003</v>
      </c>
      <c r="U17" s="35">
        <f t="shared" si="1"/>
        <v>17</v>
      </c>
    </row>
    <row r="18" spans="1:21" ht="21" customHeight="1">
      <c r="A18" s="55">
        <v>16</v>
      </c>
      <c r="B18" s="89">
        <v>0</v>
      </c>
      <c r="C18" s="90">
        <v>0</v>
      </c>
      <c r="D18" s="90">
        <v>0.024</v>
      </c>
      <c r="E18" s="90">
        <v>0.219</v>
      </c>
      <c r="F18" s="90">
        <v>0.742</v>
      </c>
      <c r="G18" s="90">
        <v>0.767</v>
      </c>
      <c r="H18" s="90">
        <v>0.678</v>
      </c>
      <c r="I18" s="90">
        <v>2.658</v>
      </c>
      <c r="J18" s="90">
        <v>2.21</v>
      </c>
      <c r="K18" s="90">
        <v>2.835</v>
      </c>
      <c r="L18" s="90">
        <v>2.213</v>
      </c>
      <c r="M18" s="90">
        <v>0.897</v>
      </c>
      <c r="N18" s="90">
        <v>0.467</v>
      </c>
      <c r="O18" s="90">
        <v>0.319</v>
      </c>
      <c r="P18" s="90">
        <v>0.05</v>
      </c>
      <c r="Q18" s="90">
        <v>0</v>
      </c>
      <c r="R18" s="90">
        <v>0</v>
      </c>
      <c r="S18" s="76">
        <f t="shared" si="0"/>
        <v>14.079000000000002</v>
      </c>
      <c r="U18" s="35">
        <f t="shared" si="1"/>
        <v>17</v>
      </c>
    </row>
    <row r="19" spans="1:21" ht="21" customHeight="1">
      <c r="A19" s="55">
        <v>17</v>
      </c>
      <c r="B19" s="89">
        <v>0</v>
      </c>
      <c r="C19" s="90">
        <v>0</v>
      </c>
      <c r="D19" s="90">
        <v>0.028</v>
      </c>
      <c r="E19" s="90">
        <v>0.615</v>
      </c>
      <c r="F19" s="90">
        <v>0.913</v>
      </c>
      <c r="G19" s="90">
        <v>0.833</v>
      </c>
      <c r="H19" s="90">
        <v>0.674</v>
      </c>
      <c r="I19" s="90">
        <v>1.118</v>
      </c>
      <c r="J19" s="90">
        <v>1.143</v>
      </c>
      <c r="K19" s="90">
        <v>0.83</v>
      </c>
      <c r="L19" s="90">
        <v>0.715</v>
      </c>
      <c r="M19" s="90">
        <v>0.595</v>
      </c>
      <c r="N19" s="90">
        <v>0.282</v>
      </c>
      <c r="O19" s="90">
        <v>0.085</v>
      </c>
      <c r="P19" s="90">
        <v>0.01</v>
      </c>
      <c r="Q19" s="90">
        <v>0</v>
      </c>
      <c r="R19" s="90">
        <v>0</v>
      </c>
      <c r="S19" s="76">
        <f t="shared" si="0"/>
        <v>7.840999999999999</v>
      </c>
      <c r="U19" s="35">
        <f t="shared" si="1"/>
        <v>17</v>
      </c>
    </row>
    <row r="20" spans="1:21" ht="21" customHeight="1">
      <c r="A20" s="55">
        <v>18</v>
      </c>
      <c r="B20" s="89">
        <v>0</v>
      </c>
      <c r="C20" s="90">
        <v>0</v>
      </c>
      <c r="D20" s="90">
        <v>0</v>
      </c>
      <c r="E20" s="90">
        <v>0.019</v>
      </c>
      <c r="F20" s="90">
        <v>0.083</v>
      </c>
      <c r="G20" s="90">
        <v>0.07</v>
      </c>
      <c r="H20" s="90">
        <v>0.102</v>
      </c>
      <c r="I20" s="90">
        <v>0.379</v>
      </c>
      <c r="J20" s="90">
        <v>0.34</v>
      </c>
      <c r="K20" s="90">
        <v>0.383</v>
      </c>
      <c r="L20" s="90">
        <v>0.492</v>
      </c>
      <c r="M20" s="90">
        <v>0.172</v>
      </c>
      <c r="N20" s="90">
        <v>0.146</v>
      </c>
      <c r="O20" s="90">
        <v>0.118</v>
      </c>
      <c r="P20" s="90">
        <v>0.001</v>
      </c>
      <c r="Q20" s="90">
        <v>0</v>
      </c>
      <c r="R20" s="90">
        <v>0</v>
      </c>
      <c r="S20" s="76">
        <f aca="true" t="shared" si="2" ref="S20:S33">IF(U20=0,"",SUM(B20:R20))</f>
        <v>2.3049999999999997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9">
        <v>0</v>
      </c>
      <c r="C21" s="90">
        <v>0</v>
      </c>
      <c r="D21" s="90">
        <v>0.025</v>
      </c>
      <c r="E21" s="90">
        <v>0.452</v>
      </c>
      <c r="F21" s="90">
        <v>0.655</v>
      </c>
      <c r="G21" s="90">
        <v>2.127</v>
      </c>
      <c r="H21" s="90">
        <v>2.738</v>
      </c>
      <c r="I21" s="90">
        <v>3.215</v>
      </c>
      <c r="J21" s="90">
        <v>3.071</v>
      </c>
      <c r="K21" s="90">
        <v>2.976</v>
      </c>
      <c r="L21" s="90">
        <v>2.651</v>
      </c>
      <c r="M21" s="90">
        <v>2.134</v>
      </c>
      <c r="N21" s="90">
        <v>1.442</v>
      </c>
      <c r="O21" s="90">
        <v>0.673</v>
      </c>
      <c r="P21" s="90">
        <v>0.046</v>
      </c>
      <c r="Q21" s="90">
        <v>0</v>
      </c>
      <c r="R21" s="90">
        <v>0</v>
      </c>
      <c r="S21" s="76">
        <f t="shared" si="2"/>
        <v>22.205</v>
      </c>
      <c r="U21" s="35">
        <f t="shared" si="3"/>
        <v>17</v>
      </c>
    </row>
    <row r="22" spans="1:21" ht="21" customHeight="1">
      <c r="A22" s="55">
        <v>20</v>
      </c>
      <c r="B22" s="89">
        <v>0</v>
      </c>
      <c r="C22" s="90">
        <v>0</v>
      </c>
      <c r="D22" s="90">
        <v>0.059</v>
      </c>
      <c r="E22" s="90">
        <v>0.598</v>
      </c>
      <c r="F22" s="90">
        <v>1.358</v>
      </c>
      <c r="G22" s="90">
        <v>2.05</v>
      </c>
      <c r="H22" s="90">
        <v>2.579</v>
      </c>
      <c r="I22" s="90">
        <v>2.93</v>
      </c>
      <c r="J22" s="90">
        <v>3.052</v>
      </c>
      <c r="K22" s="90">
        <v>2.732</v>
      </c>
      <c r="L22" s="90">
        <v>2.501</v>
      </c>
      <c r="M22" s="90">
        <v>1.45</v>
      </c>
      <c r="N22" s="90">
        <v>0.867</v>
      </c>
      <c r="O22" s="90">
        <v>0.338</v>
      </c>
      <c r="P22" s="90">
        <v>0.044</v>
      </c>
      <c r="Q22" s="90">
        <v>0</v>
      </c>
      <c r="R22" s="90">
        <v>0</v>
      </c>
      <c r="S22" s="76">
        <f t="shared" si="2"/>
        <v>20.558000000000003</v>
      </c>
      <c r="U22" s="35">
        <f t="shared" si="3"/>
        <v>17</v>
      </c>
    </row>
    <row r="23" spans="1:21" ht="21" customHeight="1">
      <c r="A23" s="40">
        <v>21</v>
      </c>
      <c r="B23" s="87">
        <v>0</v>
      </c>
      <c r="C23" s="88">
        <v>0</v>
      </c>
      <c r="D23" s="88">
        <v>0.026</v>
      </c>
      <c r="E23" s="88">
        <v>0.373</v>
      </c>
      <c r="F23" s="88">
        <v>0.963</v>
      </c>
      <c r="G23" s="88">
        <v>1.998</v>
      </c>
      <c r="H23" s="88">
        <v>2.534</v>
      </c>
      <c r="I23" s="88">
        <v>2.883</v>
      </c>
      <c r="J23" s="88">
        <v>3</v>
      </c>
      <c r="K23" s="88">
        <v>2.899</v>
      </c>
      <c r="L23" s="88">
        <v>2.578</v>
      </c>
      <c r="M23" s="88">
        <v>2.039</v>
      </c>
      <c r="N23" s="88">
        <v>1.347</v>
      </c>
      <c r="O23" s="88">
        <v>0.581</v>
      </c>
      <c r="P23" s="88">
        <v>0.03</v>
      </c>
      <c r="Q23" s="88">
        <v>0</v>
      </c>
      <c r="R23" s="88">
        <v>0</v>
      </c>
      <c r="S23" s="75">
        <f t="shared" si="2"/>
        <v>21.251000000000005</v>
      </c>
      <c r="U23" s="35">
        <f t="shared" si="3"/>
        <v>17</v>
      </c>
    </row>
    <row r="24" spans="1:21" ht="21" customHeight="1">
      <c r="A24" s="55">
        <v>22</v>
      </c>
      <c r="B24" s="89">
        <v>0</v>
      </c>
      <c r="C24" s="90">
        <v>0</v>
      </c>
      <c r="D24" s="90">
        <v>0.054</v>
      </c>
      <c r="E24" s="90">
        <v>0.521</v>
      </c>
      <c r="F24" s="90">
        <v>1.131</v>
      </c>
      <c r="G24" s="90">
        <v>1.498</v>
      </c>
      <c r="H24" s="90">
        <v>2.55</v>
      </c>
      <c r="I24" s="90">
        <v>2.387</v>
      </c>
      <c r="J24" s="90">
        <v>1.434</v>
      </c>
      <c r="K24" s="90">
        <v>2.268</v>
      </c>
      <c r="L24" s="90">
        <v>0.91</v>
      </c>
      <c r="M24" s="90">
        <v>0.564</v>
      </c>
      <c r="N24" s="90">
        <v>0.589</v>
      </c>
      <c r="O24" s="90">
        <v>0.355</v>
      </c>
      <c r="P24" s="90">
        <v>0.022</v>
      </c>
      <c r="Q24" s="90">
        <v>0</v>
      </c>
      <c r="R24" s="90">
        <v>0</v>
      </c>
      <c r="S24" s="76">
        <f t="shared" si="2"/>
        <v>14.283000000000001</v>
      </c>
      <c r="U24" s="35">
        <f t="shared" si="3"/>
        <v>17</v>
      </c>
    </row>
    <row r="25" spans="1:21" ht="21" customHeight="1">
      <c r="A25" s="55">
        <v>23</v>
      </c>
      <c r="B25" s="89">
        <v>0</v>
      </c>
      <c r="C25" s="90">
        <v>0</v>
      </c>
      <c r="D25" s="90">
        <v>0</v>
      </c>
      <c r="E25" s="90">
        <v>0.092</v>
      </c>
      <c r="F25" s="90">
        <v>0.417</v>
      </c>
      <c r="G25" s="90">
        <v>0.907</v>
      </c>
      <c r="H25" s="90">
        <v>1.549</v>
      </c>
      <c r="I25" s="90">
        <v>1.586</v>
      </c>
      <c r="J25" s="90">
        <v>2.485</v>
      </c>
      <c r="K25" s="90">
        <v>2.807</v>
      </c>
      <c r="L25" s="90">
        <v>2.444</v>
      </c>
      <c r="M25" s="90">
        <v>1.927</v>
      </c>
      <c r="N25" s="90">
        <v>1.156</v>
      </c>
      <c r="O25" s="90">
        <v>0.514</v>
      </c>
      <c r="P25" s="90">
        <v>0.033</v>
      </c>
      <c r="Q25" s="90">
        <v>0</v>
      </c>
      <c r="R25" s="90">
        <v>0</v>
      </c>
      <c r="S25" s="76">
        <f t="shared" si="2"/>
        <v>15.916999999999998</v>
      </c>
      <c r="U25" s="35">
        <f t="shared" si="3"/>
        <v>17</v>
      </c>
    </row>
    <row r="26" spans="1:21" ht="21" customHeight="1">
      <c r="A26" s="55">
        <v>24</v>
      </c>
      <c r="B26" s="89">
        <v>0</v>
      </c>
      <c r="C26" s="90">
        <v>0</v>
      </c>
      <c r="D26" s="90">
        <v>0.044</v>
      </c>
      <c r="E26" s="90">
        <v>0.491</v>
      </c>
      <c r="F26" s="90">
        <v>1.028</v>
      </c>
      <c r="G26" s="90">
        <v>1.842</v>
      </c>
      <c r="H26" s="90">
        <v>2.072</v>
      </c>
      <c r="I26" s="90">
        <v>2.545</v>
      </c>
      <c r="J26" s="90">
        <v>2.55</v>
      </c>
      <c r="K26" s="90">
        <v>2.438</v>
      </c>
      <c r="L26" s="90">
        <v>1.348</v>
      </c>
      <c r="M26" s="90">
        <v>1.392</v>
      </c>
      <c r="N26" s="90">
        <v>1.027</v>
      </c>
      <c r="O26" s="90">
        <v>0.228</v>
      </c>
      <c r="P26" s="90">
        <v>0.019</v>
      </c>
      <c r="Q26" s="90">
        <v>0</v>
      </c>
      <c r="R26" s="90">
        <v>0</v>
      </c>
      <c r="S26" s="76">
        <f t="shared" si="2"/>
        <v>17.024</v>
      </c>
      <c r="U26" s="35">
        <f t="shared" si="3"/>
        <v>17</v>
      </c>
    </row>
    <row r="27" spans="1:21" ht="21" customHeight="1">
      <c r="A27" s="55">
        <v>25</v>
      </c>
      <c r="B27" s="89">
        <v>0</v>
      </c>
      <c r="C27" s="90">
        <v>0</v>
      </c>
      <c r="D27" s="90">
        <v>0.012</v>
      </c>
      <c r="E27" s="90">
        <v>0.237</v>
      </c>
      <c r="F27" s="90">
        <v>0.5</v>
      </c>
      <c r="G27" s="90">
        <v>0.751</v>
      </c>
      <c r="H27" s="90">
        <v>0.797</v>
      </c>
      <c r="I27" s="90">
        <v>1.138</v>
      </c>
      <c r="J27" s="90">
        <v>1.202</v>
      </c>
      <c r="K27" s="90">
        <v>0.863</v>
      </c>
      <c r="L27" s="90">
        <v>2.181</v>
      </c>
      <c r="M27" s="90">
        <v>1.112</v>
      </c>
      <c r="N27" s="90">
        <v>0.24</v>
      </c>
      <c r="O27" s="90">
        <v>0.035</v>
      </c>
      <c r="P27" s="90">
        <v>0</v>
      </c>
      <c r="Q27" s="90">
        <v>0</v>
      </c>
      <c r="R27" s="90">
        <v>0</v>
      </c>
      <c r="S27" s="76">
        <f t="shared" si="2"/>
        <v>9.068</v>
      </c>
      <c r="U27" s="35">
        <f t="shared" si="3"/>
        <v>17</v>
      </c>
    </row>
    <row r="28" spans="1:21" ht="21" customHeight="1">
      <c r="A28" s="55">
        <v>26</v>
      </c>
      <c r="B28" s="89">
        <v>0</v>
      </c>
      <c r="C28" s="90">
        <v>0</v>
      </c>
      <c r="D28" s="90">
        <v>0</v>
      </c>
      <c r="E28" s="90">
        <v>0.096</v>
      </c>
      <c r="F28" s="90">
        <v>0.289</v>
      </c>
      <c r="G28" s="90">
        <v>1.085</v>
      </c>
      <c r="H28" s="90">
        <v>0.776</v>
      </c>
      <c r="I28" s="90">
        <v>0.675</v>
      </c>
      <c r="J28" s="90">
        <v>0.744</v>
      </c>
      <c r="K28" s="90">
        <v>1.018</v>
      </c>
      <c r="L28" s="90">
        <v>1.029</v>
      </c>
      <c r="M28" s="90">
        <v>0.627</v>
      </c>
      <c r="N28" s="90">
        <v>0.548</v>
      </c>
      <c r="O28" s="90">
        <v>0.271</v>
      </c>
      <c r="P28" s="90">
        <v>0.011</v>
      </c>
      <c r="Q28" s="90">
        <v>0</v>
      </c>
      <c r="R28" s="90">
        <v>0</v>
      </c>
      <c r="S28" s="76">
        <f t="shared" si="2"/>
        <v>7.169</v>
      </c>
      <c r="U28" s="35">
        <f t="shared" si="3"/>
        <v>17</v>
      </c>
    </row>
    <row r="29" spans="1:21" ht="21" customHeight="1">
      <c r="A29" s="55">
        <v>27</v>
      </c>
      <c r="B29" s="89">
        <v>0</v>
      </c>
      <c r="C29" s="90">
        <v>0</v>
      </c>
      <c r="D29" s="90">
        <v>0.012</v>
      </c>
      <c r="E29" s="90">
        <v>0.263</v>
      </c>
      <c r="F29" s="90">
        <v>1.247</v>
      </c>
      <c r="G29" s="90">
        <v>1.671</v>
      </c>
      <c r="H29" s="90">
        <v>1.518</v>
      </c>
      <c r="I29" s="90">
        <v>2.044</v>
      </c>
      <c r="J29" s="90">
        <v>1.89</v>
      </c>
      <c r="K29" s="90">
        <v>2.65</v>
      </c>
      <c r="L29" s="90">
        <v>1.543</v>
      </c>
      <c r="M29" s="90">
        <v>1.115</v>
      </c>
      <c r="N29" s="90">
        <v>1.2</v>
      </c>
      <c r="O29" s="90">
        <v>0.379</v>
      </c>
      <c r="P29" s="90">
        <v>0.013</v>
      </c>
      <c r="Q29" s="90">
        <v>0</v>
      </c>
      <c r="R29" s="90">
        <v>0</v>
      </c>
      <c r="S29" s="76">
        <f t="shared" si="2"/>
        <v>15.545</v>
      </c>
      <c r="U29" s="35">
        <f t="shared" si="3"/>
        <v>17</v>
      </c>
    </row>
    <row r="30" spans="1:21" ht="21" customHeight="1">
      <c r="A30" s="55">
        <v>28</v>
      </c>
      <c r="B30" s="89">
        <v>0</v>
      </c>
      <c r="C30" s="90">
        <v>0</v>
      </c>
      <c r="D30" s="90">
        <v>0.019</v>
      </c>
      <c r="E30" s="90">
        <v>0.12</v>
      </c>
      <c r="F30" s="90">
        <v>0.218</v>
      </c>
      <c r="G30" s="90">
        <v>0.508</v>
      </c>
      <c r="H30" s="90">
        <v>1.361</v>
      </c>
      <c r="I30" s="90">
        <v>1.191</v>
      </c>
      <c r="J30" s="90">
        <v>1.204</v>
      </c>
      <c r="K30" s="90">
        <v>1.928</v>
      </c>
      <c r="L30" s="90">
        <v>1.654</v>
      </c>
      <c r="M30" s="90">
        <v>1.529</v>
      </c>
      <c r="N30" s="90">
        <v>0.786</v>
      </c>
      <c r="O30" s="90">
        <v>0.302</v>
      </c>
      <c r="P30" s="90">
        <v>0.012</v>
      </c>
      <c r="Q30" s="90">
        <v>0</v>
      </c>
      <c r="R30" s="90">
        <v>0</v>
      </c>
      <c r="S30" s="76">
        <f t="shared" si="2"/>
        <v>10.831999999999999</v>
      </c>
      <c r="U30" s="35">
        <f t="shared" si="3"/>
        <v>17</v>
      </c>
    </row>
    <row r="31" spans="1:21" ht="21" customHeight="1">
      <c r="A31" s="55">
        <v>29</v>
      </c>
      <c r="B31" s="89">
        <v>0</v>
      </c>
      <c r="C31" s="90">
        <v>0</v>
      </c>
      <c r="D31" s="90">
        <v>0.029</v>
      </c>
      <c r="E31" s="90">
        <v>0.47</v>
      </c>
      <c r="F31" s="90">
        <v>1.219</v>
      </c>
      <c r="G31" s="90">
        <v>1.919</v>
      </c>
      <c r="H31" s="90">
        <v>2.445</v>
      </c>
      <c r="I31" s="90">
        <v>2.816</v>
      </c>
      <c r="J31" s="90">
        <v>2.881</v>
      </c>
      <c r="K31" s="90">
        <v>2.746</v>
      </c>
      <c r="L31" s="90">
        <v>2.358</v>
      </c>
      <c r="M31" s="90">
        <v>1.727</v>
      </c>
      <c r="N31" s="90">
        <v>1.047</v>
      </c>
      <c r="O31" s="90">
        <v>0.173</v>
      </c>
      <c r="P31" s="90">
        <v>0.009</v>
      </c>
      <c r="Q31" s="90">
        <v>0</v>
      </c>
      <c r="R31" s="90">
        <v>0</v>
      </c>
      <c r="S31" s="76">
        <f t="shared" si="2"/>
        <v>19.839</v>
      </c>
      <c r="U31" s="35">
        <f t="shared" si="3"/>
        <v>17</v>
      </c>
    </row>
    <row r="32" spans="1:21" ht="21" customHeight="1">
      <c r="A32" s="55">
        <v>30</v>
      </c>
      <c r="B32" s="89">
        <v>0</v>
      </c>
      <c r="C32" s="90">
        <v>0</v>
      </c>
      <c r="D32" s="90">
        <v>0.03</v>
      </c>
      <c r="E32" s="90">
        <v>0.417</v>
      </c>
      <c r="F32" s="90">
        <v>1.103</v>
      </c>
      <c r="G32" s="90">
        <v>1.682</v>
      </c>
      <c r="H32" s="90">
        <v>1.898</v>
      </c>
      <c r="I32" s="90">
        <v>1.969</v>
      </c>
      <c r="J32" s="90">
        <v>1.958</v>
      </c>
      <c r="K32" s="90">
        <v>1.724</v>
      </c>
      <c r="L32" s="90">
        <v>1.792</v>
      </c>
      <c r="M32" s="90">
        <v>1.004</v>
      </c>
      <c r="N32" s="90">
        <v>0.391</v>
      </c>
      <c r="O32" s="90">
        <v>0.07</v>
      </c>
      <c r="P32" s="90">
        <v>0</v>
      </c>
      <c r="Q32" s="90">
        <v>0</v>
      </c>
      <c r="R32" s="90">
        <v>0</v>
      </c>
      <c r="S32" s="76">
        <f t="shared" si="2"/>
        <v>14.038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6">
        <f t="shared" si="2"/>
      </c>
      <c r="U33" s="35">
        <f t="shared" si="3"/>
        <v>0</v>
      </c>
    </row>
    <row r="34" spans="1:19" ht="21" customHeight="1">
      <c r="A34" s="56" t="s">
        <v>6</v>
      </c>
      <c r="B34" s="80">
        <f aca="true" t="shared" si="4" ref="B34:K34">IF(B37=0,"",SUM(B3:B33))</f>
        <v>0</v>
      </c>
      <c r="C34" s="81">
        <f t="shared" si="4"/>
        <v>0</v>
      </c>
      <c r="D34" s="81">
        <f t="shared" si="4"/>
        <v>0.9230000000000005</v>
      </c>
      <c r="E34" s="81">
        <f t="shared" si="4"/>
        <v>9.143</v>
      </c>
      <c r="F34" s="81">
        <f t="shared" si="4"/>
        <v>21.095000000000002</v>
      </c>
      <c r="G34" s="81">
        <f t="shared" si="4"/>
        <v>34.207</v>
      </c>
      <c r="H34" s="81">
        <f t="shared" si="4"/>
        <v>43.947</v>
      </c>
      <c r="I34" s="81">
        <f t="shared" si="4"/>
        <v>51.141</v>
      </c>
      <c r="J34" s="81">
        <f t="shared" si="4"/>
        <v>48.349</v>
      </c>
      <c r="K34" s="81">
        <f t="shared" si="4"/>
        <v>51.681999999999995</v>
      </c>
      <c r="L34" s="81">
        <f aca="true" t="shared" si="5" ref="L34:R34">IF(L37=0,"",SUM(L3:L33))</f>
        <v>46.446000000000005</v>
      </c>
      <c r="M34" s="81">
        <f t="shared" si="5"/>
        <v>34.331999999999994</v>
      </c>
      <c r="N34" s="81">
        <f t="shared" si="5"/>
        <v>20.824999999999996</v>
      </c>
      <c r="O34" s="81">
        <f t="shared" si="5"/>
        <v>8.819</v>
      </c>
      <c r="P34" s="81">
        <f t="shared" si="5"/>
        <v>1.1989999999999998</v>
      </c>
      <c r="Q34" s="81">
        <f t="shared" si="5"/>
        <v>0</v>
      </c>
      <c r="R34" s="81">
        <f t="shared" si="5"/>
        <v>0</v>
      </c>
      <c r="S34" s="77">
        <f>SUM(B3:R33)</f>
        <v>372.10799999999995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0.03076666666666668</v>
      </c>
      <c r="E35" s="51">
        <f t="shared" si="6"/>
        <v>0.3047666666666667</v>
      </c>
      <c r="F35" s="51">
        <f t="shared" si="6"/>
        <v>0.7031666666666667</v>
      </c>
      <c r="G35" s="51">
        <f t="shared" si="6"/>
        <v>1.1402333333333334</v>
      </c>
      <c r="H35" s="51">
        <f t="shared" si="6"/>
        <v>1.4649</v>
      </c>
      <c r="I35" s="51">
        <f t="shared" si="6"/>
        <v>1.7046999999999999</v>
      </c>
      <c r="J35" s="51">
        <f t="shared" si="6"/>
        <v>1.6116333333333333</v>
      </c>
      <c r="K35" s="51">
        <f t="shared" si="6"/>
        <v>1.7227333333333332</v>
      </c>
      <c r="L35" s="51">
        <f aca="true" t="shared" si="7" ref="L35:R35">IF(L37=0,"",AVERAGE(L3:L33))</f>
        <v>1.5482000000000002</v>
      </c>
      <c r="M35" s="51">
        <f t="shared" si="7"/>
        <v>1.1443999999999999</v>
      </c>
      <c r="N35" s="51">
        <f t="shared" si="7"/>
        <v>0.6941666666666665</v>
      </c>
      <c r="O35" s="51">
        <f t="shared" si="7"/>
        <v>0.2939666666666667</v>
      </c>
      <c r="P35" s="51">
        <f t="shared" si="7"/>
        <v>0.039966666666666664</v>
      </c>
      <c r="Q35" s="51">
        <f t="shared" si="7"/>
        <v>0</v>
      </c>
      <c r="R35" s="51">
        <f t="shared" si="7"/>
        <v>0</v>
      </c>
      <c r="S35" s="78">
        <f>AVERAGE(S3:S33)</f>
        <v>12.403599999999999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0.105</v>
      </c>
      <c r="E36" s="51">
        <f t="shared" si="8"/>
        <v>0.641</v>
      </c>
      <c r="F36" s="51">
        <f t="shared" si="8"/>
        <v>1.47</v>
      </c>
      <c r="G36" s="51">
        <f t="shared" si="8"/>
        <v>2.168</v>
      </c>
      <c r="H36" s="51">
        <f t="shared" si="8"/>
        <v>2.97</v>
      </c>
      <c r="I36" s="51">
        <f t="shared" si="8"/>
        <v>3.215</v>
      </c>
      <c r="J36" s="51">
        <f t="shared" si="8"/>
        <v>3.071</v>
      </c>
      <c r="K36" s="51">
        <f t="shared" si="8"/>
        <v>3.151</v>
      </c>
      <c r="L36" s="51">
        <f aca="true" t="shared" si="9" ref="L36:R36">IF(L37=0,"",MAX(L3:L33))</f>
        <v>2.866</v>
      </c>
      <c r="M36" s="51">
        <f t="shared" si="9"/>
        <v>2.366</v>
      </c>
      <c r="N36" s="51">
        <f t="shared" si="9"/>
        <v>1.687</v>
      </c>
      <c r="O36" s="51">
        <f t="shared" si="9"/>
        <v>0.803</v>
      </c>
      <c r="P36" s="51">
        <f t="shared" si="9"/>
        <v>0.222</v>
      </c>
      <c r="Q36" s="51">
        <f t="shared" si="9"/>
        <v>0</v>
      </c>
      <c r="R36" s="51">
        <f t="shared" si="9"/>
        <v>0</v>
      </c>
      <c r="S36" s="78">
        <f>MAX(S3:S33)</f>
        <v>24.349000000000004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2022-01-01T02:23:16Z</cp:lastPrinted>
  <dcterms:created xsi:type="dcterms:W3CDTF">1997-02-10T08:09:57Z</dcterms:created>
  <dcterms:modified xsi:type="dcterms:W3CDTF">2022-01-14T05:39:33Z</dcterms:modified>
  <cp:category/>
  <cp:version/>
  <cp:contentType/>
  <cp:contentStatus/>
</cp:coreProperties>
</file>