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75" windowWidth="16125" windowHeight="11595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平均気圧" sheetId="13" r:id="rId13"/>
    <sheet name="最高気圧" sheetId="14" r:id="rId14"/>
    <sheet name="最低気圧" sheetId="15" r:id="rId15"/>
  </sheets>
  <definedNames>
    <definedName name="_Regression_Int" localSheetId="13" hidden="1">1</definedName>
    <definedName name="_Regression_Int" localSheetId="14" hidden="1">1</definedName>
    <definedName name="_Regression_Int" localSheetId="12" hidden="1">1</definedName>
    <definedName name="c_max" localSheetId="9">'10月'!$AA$38:$AC$69</definedName>
    <definedName name="c_max" localSheetId="10">'11月'!$AA$38:$AC$69</definedName>
    <definedName name="c_max" localSheetId="11">'12月'!$AA$38:$AC$69</definedName>
    <definedName name="c_max" localSheetId="1">'２月'!$AA$38:$AC$69</definedName>
    <definedName name="c_max" localSheetId="2">'３月'!$AA$38:$AC$69</definedName>
    <definedName name="c_max" localSheetId="3">'４月'!$AA$38:$AC$69</definedName>
    <definedName name="c_max" localSheetId="4">'５月'!$AA$38:$AC$69</definedName>
    <definedName name="c_max" localSheetId="5">'６月'!$AA$38:$AC$69</definedName>
    <definedName name="c_max" localSheetId="6">'７月'!$AA$38:$AC$69</definedName>
    <definedName name="c_max" localSheetId="7">'８月'!$AA$38:$AC$69</definedName>
    <definedName name="c_max" localSheetId="8">'９月'!$AA$38:$AC$69</definedName>
    <definedName name="c_max">'１月'!$AA$38:$AC$69</definedName>
    <definedName name="c_min" localSheetId="9">'10月'!$AC$38:$AE$69</definedName>
    <definedName name="c_min" localSheetId="10">'11月'!$AC$38:$AE$69</definedName>
    <definedName name="c_min" localSheetId="11">'12月'!$AC$38:$AE$69</definedName>
    <definedName name="c_min" localSheetId="1">'２月'!$AC$38:$AE$69</definedName>
    <definedName name="c_min" localSheetId="2">'３月'!$AC$38:$AE$69</definedName>
    <definedName name="c_min" localSheetId="3">'４月'!$AC$38:$AE$69</definedName>
    <definedName name="c_min" localSheetId="4">'５月'!$AC$38:$AE$69</definedName>
    <definedName name="c_min" localSheetId="5">'６月'!$AC$38:$AE$69</definedName>
    <definedName name="c_min" localSheetId="6">'７月'!$AC$38:$AE$69</definedName>
    <definedName name="c_min" localSheetId="7">'８月'!$AC$38:$AE$69</definedName>
    <definedName name="c_min" localSheetId="8">'９月'!$AC$38:$AE$69</definedName>
    <definedName name="c_min">'１月'!$AC$38:$AE$69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'１月'!#REF!</definedName>
    <definedName name="CRITERIA" localSheetId="1">'２月'!#REF!</definedName>
    <definedName name="CRITERIA" localSheetId="2">'３月'!#REF!</definedName>
    <definedName name="CRITERIA" localSheetId="3">'４月'!#REF!</definedName>
    <definedName name="CRITERIA" localSheetId="4">'５月'!#REF!</definedName>
    <definedName name="CRITERIA" localSheetId="5">'６月'!#REF!</definedName>
    <definedName name="CRITERIA" localSheetId="6">'７月'!#REF!</definedName>
    <definedName name="CRITERIA" localSheetId="7">'８月'!#REF!</definedName>
    <definedName name="CRITERIA" localSheetId="8">'９月'!#REF!</definedName>
    <definedName name="data" localSheetId="9">'10月'!$B$39:$Y$69</definedName>
    <definedName name="data" localSheetId="10">'11月'!$B$39:$Y$69</definedName>
    <definedName name="data" localSheetId="11">'12月'!$B$39:$Y$69</definedName>
    <definedName name="data" localSheetId="1">'２月'!$B$39:$Y$69</definedName>
    <definedName name="data" localSheetId="2">'３月'!$B$39:$Y$69</definedName>
    <definedName name="data" localSheetId="3">'４月'!$B$39:$Y$69</definedName>
    <definedName name="data" localSheetId="4">'５月'!$B$39:$Y$69</definedName>
    <definedName name="data" localSheetId="5">'６月'!$B$39:$Y$69</definedName>
    <definedName name="data" localSheetId="6">'７月'!$B$39:$Y$69</definedName>
    <definedName name="data" localSheetId="7">'８月'!$B$39:$Y$69</definedName>
    <definedName name="data" localSheetId="8">'９月'!$B$39:$Y$69</definedName>
    <definedName name="data">'１月'!$B$39:$Y$69</definedName>
    <definedName name="EXTRACT" localSheetId="9">'10月'!$H$76:$I$76</definedName>
    <definedName name="EXTRACT" localSheetId="10">'11月'!$H$76:$I$76</definedName>
    <definedName name="EXTRACT" localSheetId="11">'12月'!$H$76:$I$76</definedName>
    <definedName name="EXTRACT" localSheetId="0">'１月'!$H$76:$I$76</definedName>
    <definedName name="EXTRACT" localSheetId="1">'２月'!$H$76:$I$76</definedName>
    <definedName name="EXTRACT" localSheetId="2">'３月'!$H$76:$I$76</definedName>
    <definedName name="EXTRACT" localSheetId="3">'４月'!$H$76:$I$76</definedName>
    <definedName name="EXTRACT" localSheetId="4">'５月'!$H$76:$I$76</definedName>
    <definedName name="EXTRACT" localSheetId="5">'６月'!$H$76:$I$76</definedName>
    <definedName name="EXTRACT" localSheetId="6">'７月'!$H$76:$I$76</definedName>
    <definedName name="EXTRACT" localSheetId="7">'８月'!$H$76:$I$76</definedName>
    <definedName name="EXTRACT" localSheetId="8">'９月'!$H$76:$I$76</definedName>
    <definedName name="mean" localSheetId="9">'10月'!$Z$39:$Z$69</definedName>
    <definedName name="mean" localSheetId="10">'11月'!$Z$39:$Z$69</definedName>
    <definedName name="mean" localSheetId="11">'12月'!$Z$39:$Z$69</definedName>
    <definedName name="mean" localSheetId="1">'２月'!$Z$39:$Z$69</definedName>
    <definedName name="mean" localSheetId="2">'３月'!$Z$39:$Z$69</definedName>
    <definedName name="mean" localSheetId="3">'４月'!$Z$39:$Z$69</definedName>
    <definedName name="mean" localSheetId="4">'５月'!$Z$39:$Z$69</definedName>
    <definedName name="mean" localSheetId="5">'６月'!$Z$39:$Z$69</definedName>
    <definedName name="mean" localSheetId="6">'７月'!$Z$39:$Z$69</definedName>
    <definedName name="mean" localSheetId="7">'８月'!$Z$39:$Z$69</definedName>
    <definedName name="mean" localSheetId="8">'９月'!$Z$39:$Z$69</definedName>
    <definedName name="mean">'１月'!$Z$39:$Z$69</definedName>
    <definedName name="_xlnm.Print_Area" localSheetId="9">'10月'!$A$1:$AF$79</definedName>
    <definedName name="_xlnm.Print_Area" localSheetId="10">'11月'!$A$1:$AF$79</definedName>
    <definedName name="_xlnm.Print_Area" localSheetId="11">'12月'!$A$1:$AF$79</definedName>
    <definedName name="_xlnm.Print_Area" localSheetId="0">'１月'!$A$1:$AF$79</definedName>
    <definedName name="_xlnm.Print_Area" localSheetId="1">'２月'!$A$1:$AF$79</definedName>
    <definedName name="_xlnm.Print_Area" localSheetId="2">'３月'!$A$1:$AF$79</definedName>
    <definedName name="_xlnm.Print_Area" localSheetId="3">'４月'!$A$1:$AF$79</definedName>
    <definedName name="_xlnm.Print_Area" localSheetId="4">'５月'!$A$1:$AF$79</definedName>
    <definedName name="_xlnm.Print_Area" localSheetId="5">'６月'!$A$1:$AF$79</definedName>
    <definedName name="_xlnm.Print_Area" localSheetId="6">'７月'!$A$1:$AF$79</definedName>
    <definedName name="_xlnm.Print_Area" localSheetId="7">'８月'!$A$1:$AF$79</definedName>
    <definedName name="_xlnm.Print_Area" localSheetId="8">'９月'!$A$1:$AF$79</definedName>
    <definedName name="最高" localSheetId="9">'10月'!$AA$39:$AA$69</definedName>
    <definedName name="最高" localSheetId="10">'11月'!$AA$39:$AA$69</definedName>
    <definedName name="最高" localSheetId="11">'12月'!$AA$39:$AA$69</definedName>
    <definedName name="最高" localSheetId="1">'２月'!$AA$39:$AA$69</definedName>
    <definedName name="最高" localSheetId="2">'３月'!$AA$39:$AA$69</definedName>
    <definedName name="最高" localSheetId="3">'４月'!$AA$39:$AA$69</definedName>
    <definedName name="最高" localSheetId="4">'５月'!$AA$39:$AA$69</definedName>
    <definedName name="最高" localSheetId="5">'６月'!$AA$39:$AA$69</definedName>
    <definedName name="最高" localSheetId="6">'７月'!$AA$39:$AA$69</definedName>
    <definedName name="最高" localSheetId="7">'８月'!$AA$39:$AA$69</definedName>
    <definedName name="最高" localSheetId="8">'９月'!$AA$39:$AA$69</definedName>
    <definedName name="最高">'１月'!$AA$39:$AA$69</definedName>
    <definedName name="最低" localSheetId="9">'10月'!$AD$39:$AD$69</definedName>
    <definedName name="最低" localSheetId="10">'11月'!$AD$39:$AD$69</definedName>
    <definedName name="最低" localSheetId="11">'12月'!$AD$39:$AD$69</definedName>
    <definedName name="最低" localSheetId="1">'２月'!$AD$39:$AD$69</definedName>
    <definedName name="最低" localSheetId="2">'３月'!$AD$39:$AD$69</definedName>
    <definedName name="最低" localSheetId="3">'４月'!$AD$39:$AD$69</definedName>
    <definedName name="最低" localSheetId="4">'５月'!$AD$39:$AD$69</definedName>
    <definedName name="最低" localSheetId="5">'６月'!$AD$39:$AD$69</definedName>
    <definedName name="最低" localSheetId="6">'７月'!$AD$39:$AD$69</definedName>
    <definedName name="最低" localSheetId="7">'８月'!$AD$39:$AD$69</definedName>
    <definedName name="最低" localSheetId="8">'９月'!$AD$39:$AD$69</definedName>
    <definedName name="最低">'１月'!$AD$39:$AD$69</definedName>
    <definedName name="条件最高" localSheetId="9">'10月'!#REF!</definedName>
    <definedName name="条件最高" localSheetId="10">'11月'!#REF!</definedName>
    <definedName name="条件最高" localSheetId="11">'12月'!#REF!</definedName>
    <definedName name="条件最高" localSheetId="1">'２月'!#REF!</definedName>
    <definedName name="条件最高" localSheetId="2">'３月'!#REF!</definedName>
    <definedName name="条件最高" localSheetId="3">'４月'!#REF!</definedName>
    <definedName name="条件最高" localSheetId="4">'５月'!#REF!</definedName>
    <definedName name="条件最高" localSheetId="5">'６月'!#REF!</definedName>
    <definedName name="条件最高" localSheetId="6">'７月'!#REF!</definedName>
    <definedName name="条件最高" localSheetId="7">'８月'!#REF!</definedName>
    <definedName name="条件最高" localSheetId="8">'９月'!#REF!</definedName>
    <definedName name="条件最高">'１月'!#REF!</definedName>
    <definedName name="条件最低" localSheetId="9">'10月'!#REF!</definedName>
    <definedName name="条件最低" localSheetId="10">'11月'!#REF!</definedName>
    <definedName name="条件最低" localSheetId="11">'12月'!#REF!</definedName>
    <definedName name="条件最低" localSheetId="1">'２月'!#REF!</definedName>
    <definedName name="条件最低" localSheetId="2">'３月'!#REF!</definedName>
    <definedName name="条件最低" localSheetId="3">'４月'!#REF!</definedName>
    <definedName name="条件最低" localSheetId="4">'５月'!#REF!</definedName>
    <definedName name="条件最低" localSheetId="5">'６月'!#REF!</definedName>
    <definedName name="条件最低" localSheetId="6">'７月'!#REF!</definedName>
    <definedName name="条件最低" localSheetId="7">'８月'!#REF!</definedName>
    <definedName name="条件最低" localSheetId="8">'９月'!#REF!</definedName>
    <definedName name="条件最低">'１月'!#REF!</definedName>
  </definedNames>
  <calcPr fullCalcOnLoad="1"/>
</workbook>
</file>

<file path=xl/sharedStrings.xml><?xml version="1.0" encoding="utf-8"?>
<sst xmlns="http://schemas.openxmlformats.org/spreadsheetml/2006/main" count="1849" uniqueCount="485">
  <si>
    <t>現地気圧（ｈＰａ）</t>
  </si>
  <si>
    <t>年</t>
  </si>
  <si>
    <t>月</t>
  </si>
  <si>
    <t>日</t>
  </si>
  <si>
    <t>日平均</t>
  </si>
  <si>
    <t>最高</t>
  </si>
  <si>
    <t>時刻1</t>
  </si>
  <si>
    <t>最低</t>
  </si>
  <si>
    <t>時刻2</t>
  </si>
  <si>
    <t>月平均</t>
  </si>
  <si>
    <t>海面気圧（ｈＰａ）</t>
  </si>
  <si>
    <t>平均気圧980hPa以下日数</t>
  </si>
  <si>
    <t>平均気圧980hPa以下</t>
  </si>
  <si>
    <t>極値</t>
  </si>
  <si>
    <t>最高気圧</t>
  </si>
  <si>
    <t>最低気圧</t>
  </si>
  <si>
    <t/>
  </si>
  <si>
    <t>（３）海面平均気圧(ｈＰａ)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</si>
  <si>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</si>
  <si>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</si>
  <si>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</si>
  <si>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</si>
  <si>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</si>
  <si>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</si>
  <si>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</si>
  <si>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</si>
  <si>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</si>
  <si>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</si>
  <si>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</si>
  <si>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</si>
  <si>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</si>
  <si>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</si>
  <si>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</si>
  <si>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</si>
  <si>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（３）海面最高気圧(ｈＰａ)</t>
  </si>
  <si>
    <t>月最高</t>
  </si>
  <si>
    <t>（３）海面最低気圧(ｈＰａ)</t>
  </si>
  <si>
    <t>980hPa未満</t>
  </si>
  <si>
    <t>月最低</t>
  </si>
  <si>
    <t>16:20</t>
  </si>
  <si>
    <t>21:35</t>
  </si>
  <si>
    <t>22:31</t>
  </si>
  <si>
    <t>07:58</t>
  </si>
  <si>
    <t>13:20</t>
  </si>
  <si>
    <t>22:59</t>
  </si>
  <si>
    <t>08:59</t>
  </si>
  <si>
    <t>23:59</t>
  </si>
  <si>
    <t>22:36</t>
  </si>
  <si>
    <t>01:41</t>
  </si>
  <si>
    <t>00:00</t>
  </si>
  <si>
    <t>22:43</t>
  </si>
  <si>
    <t>01:57</t>
  </si>
  <si>
    <t>23:56</t>
  </si>
  <si>
    <t>22:48</t>
  </si>
  <si>
    <t>23:10</t>
  </si>
  <si>
    <t>19:07</t>
  </si>
  <si>
    <t>00:19</t>
  </si>
  <si>
    <t>09:29</t>
  </si>
  <si>
    <t>09:21</t>
  </si>
  <si>
    <t>09:00</t>
  </si>
  <si>
    <t>08:14</t>
  </si>
  <si>
    <t>08:42</t>
  </si>
  <si>
    <t>07:36</t>
  </si>
  <si>
    <t>23:29</t>
  </si>
  <si>
    <t>10:06</t>
  </si>
  <si>
    <t>07:50</t>
  </si>
  <si>
    <t>22:53</t>
  </si>
  <si>
    <t>23:12</t>
  </si>
  <si>
    <t>21:58</t>
  </si>
  <si>
    <t>13:11</t>
  </si>
  <si>
    <t>23:52</t>
  </si>
  <si>
    <t>01:28</t>
  </si>
  <si>
    <t>12:33</t>
  </si>
  <si>
    <t>14:14</t>
  </si>
  <si>
    <t>00:12</t>
  </si>
  <si>
    <t>12:22</t>
  </si>
  <si>
    <t>00:26</t>
  </si>
  <si>
    <t>00:05</t>
  </si>
  <si>
    <t>00:34</t>
  </si>
  <si>
    <t>14:39</t>
  </si>
  <si>
    <t>00:52</t>
  </si>
  <si>
    <t>21:50</t>
  </si>
  <si>
    <t>23:38</t>
  </si>
  <si>
    <t>23:17</t>
  </si>
  <si>
    <t>00:37</t>
  </si>
  <si>
    <t>00:33</t>
  </si>
  <si>
    <t>14:26</t>
  </si>
  <si>
    <t>13:22</t>
  </si>
  <si>
    <t>22:19</t>
  </si>
  <si>
    <t>13:45</t>
  </si>
  <si>
    <t>14:47</t>
  </si>
  <si>
    <t>00:03</t>
  </si>
  <si>
    <t>04:14</t>
  </si>
  <si>
    <t>00:21</t>
  </si>
  <si>
    <t>13:18</t>
  </si>
  <si>
    <t>21:34</t>
  </si>
  <si>
    <t>08:13</t>
  </si>
  <si>
    <t>01:56</t>
  </si>
  <si>
    <t>07:55</t>
  </si>
  <si>
    <t>08:22</t>
  </si>
  <si>
    <t>23:46</t>
  </si>
  <si>
    <t>23:40</t>
  </si>
  <si>
    <t>07:49</t>
  </si>
  <si>
    <t>02:09</t>
  </si>
  <si>
    <t>00:01</t>
  </si>
  <si>
    <t>23:06</t>
  </si>
  <si>
    <t>23:51</t>
  </si>
  <si>
    <t>08:07</t>
  </si>
  <si>
    <t>09:36</t>
  </si>
  <si>
    <t>21:59</t>
  </si>
  <si>
    <t>07:30</t>
  </si>
  <si>
    <t>00:08</t>
  </si>
  <si>
    <t>23:55</t>
  </si>
  <si>
    <t>10:02</t>
  </si>
  <si>
    <t>23:28</t>
  </si>
  <si>
    <t>08:15</t>
  </si>
  <si>
    <t>10:22</t>
  </si>
  <si>
    <t>21:36</t>
  </si>
  <si>
    <t>08:23</t>
  </si>
  <si>
    <t>11:24</t>
  </si>
  <si>
    <t>02:54</t>
  </si>
  <si>
    <t>15:40</t>
  </si>
  <si>
    <t>00:55</t>
  </si>
  <si>
    <t>13:23</t>
  </si>
  <si>
    <t>14:08</t>
  </si>
  <si>
    <t>00:06</t>
  </si>
  <si>
    <t>13:30</t>
  </si>
  <si>
    <t>13:58</t>
  </si>
  <si>
    <t>00:48</t>
  </si>
  <si>
    <t>02:24</t>
  </si>
  <si>
    <t>12:51</t>
  </si>
  <si>
    <t>00:02</t>
  </si>
  <si>
    <t>15:08</t>
  </si>
  <si>
    <t>14:33</t>
  </si>
  <si>
    <t>03:28</t>
  </si>
  <si>
    <t>00:25</t>
  </si>
  <si>
    <t>14:13</t>
  </si>
  <si>
    <t>14:24</t>
  </si>
  <si>
    <t>23:48</t>
  </si>
  <si>
    <t>13:27</t>
  </si>
  <si>
    <t>10:21</t>
  </si>
  <si>
    <t>01:40</t>
  </si>
  <si>
    <t>10:42</t>
  </si>
  <si>
    <t>00:15</t>
  </si>
  <si>
    <t>23:03</t>
  </si>
  <si>
    <t>07:09</t>
  </si>
  <si>
    <t>22:46</t>
  </si>
  <si>
    <t>01:11</t>
  </si>
  <si>
    <t>23:32</t>
  </si>
  <si>
    <t>00:43</t>
  </si>
  <si>
    <t>23:57</t>
  </si>
  <si>
    <t>22:10</t>
  </si>
  <si>
    <t>00:14</t>
  </si>
  <si>
    <t>06:39</t>
  </si>
  <si>
    <t>09:08</t>
  </si>
  <si>
    <t>21:30</t>
  </si>
  <si>
    <t>10:10</t>
  </si>
  <si>
    <t>09:03</t>
  </si>
  <si>
    <t>09:09</t>
  </si>
  <si>
    <t>06:56</t>
  </si>
  <si>
    <t>13:09</t>
  </si>
  <si>
    <t>00:09</t>
  </si>
  <si>
    <t>00:10</t>
  </si>
  <si>
    <t>13:57</t>
  </si>
  <si>
    <t>18:58</t>
  </si>
  <si>
    <t>00:23</t>
  </si>
  <si>
    <t>07:16</t>
  </si>
  <si>
    <t>16:31</t>
  </si>
  <si>
    <t>03:01</t>
  </si>
  <si>
    <t>16:55</t>
  </si>
  <si>
    <t>14:25</t>
  </si>
  <si>
    <t>07:46</t>
  </si>
  <si>
    <t>00:13</t>
  </si>
  <si>
    <t>15:47</t>
  </si>
  <si>
    <t>02:46</t>
  </si>
  <si>
    <t>13:37</t>
  </si>
  <si>
    <t>00:04</t>
  </si>
  <si>
    <t>02:36</t>
  </si>
  <si>
    <t>15:17</t>
  </si>
  <si>
    <t>23:49</t>
  </si>
  <si>
    <t>15:15</t>
  </si>
  <si>
    <t>16:42</t>
  </si>
  <si>
    <t>23:54</t>
  </si>
  <si>
    <t>01:14</t>
  </si>
  <si>
    <t>09:01</t>
  </si>
  <si>
    <t>23:31</t>
  </si>
  <si>
    <t>22:01</t>
  </si>
  <si>
    <t>01:01</t>
  </si>
  <si>
    <t>09:27</t>
  </si>
  <si>
    <t>10:30</t>
  </si>
  <si>
    <t>00:39</t>
  </si>
  <si>
    <t>22:16</t>
  </si>
  <si>
    <t>05:45</t>
  </si>
  <si>
    <t>10:28</t>
  </si>
  <si>
    <t>08:01</t>
  </si>
  <si>
    <t>23:44</t>
  </si>
  <si>
    <t>10:39</t>
  </si>
  <si>
    <t>20:59</t>
  </si>
  <si>
    <t>09:28</t>
  </si>
  <si>
    <t>00:11</t>
  </si>
  <si>
    <t>16:11</t>
  </si>
  <si>
    <t>04:08</t>
  </si>
  <si>
    <t>14:45</t>
  </si>
  <si>
    <t>16:00</t>
  </si>
  <si>
    <t>01:20</t>
  </si>
  <si>
    <t>14:42</t>
  </si>
  <si>
    <t>00:07</t>
  </si>
  <si>
    <t>15:01</t>
  </si>
  <si>
    <t>15:50</t>
  </si>
  <si>
    <t>09:30</t>
  </si>
  <si>
    <t>14:21</t>
  </si>
  <si>
    <t>17:31</t>
  </si>
  <si>
    <t>02:48</t>
  </si>
  <si>
    <t>15:11</t>
  </si>
  <si>
    <t>00:30</t>
  </si>
  <si>
    <t>14:09</t>
  </si>
  <si>
    <t>17:48</t>
  </si>
  <si>
    <t>17:45</t>
  </si>
  <si>
    <t>23:19</t>
  </si>
  <si>
    <t>22:21</t>
  </si>
  <si>
    <t>21:46</t>
  </si>
  <si>
    <t>08:21</t>
  </si>
  <si>
    <t>06:38</t>
  </si>
  <si>
    <t>07:39</t>
  </si>
  <si>
    <t>22:02</t>
  </si>
  <si>
    <t>21:55</t>
  </si>
  <si>
    <t>06:35</t>
  </si>
  <si>
    <t>00:22</t>
  </si>
  <si>
    <t>10:18</t>
  </si>
  <si>
    <t>00:24</t>
  </si>
  <si>
    <t>00:27</t>
  </si>
  <si>
    <t>08:41</t>
  </si>
  <si>
    <t>21:52</t>
  </si>
  <si>
    <t>09:53</t>
  </si>
  <si>
    <t>22:51</t>
  </si>
  <si>
    <t>07:03</t>
  </si>
  <si>
    <t>21:33</t>
  </si>
  <si>
    <t>21:05</t>
  </si>
  <si>
    <t>21:24</t>
  </si>
  <si>
    <t>06:49</t>
  </si>
  <si>
    <t>01:35</t>
  </si>
  <si>
    <t>14:01</t>
  </si>
  <si>
    <t>03:32</t>
  </si>
  <si>
    <t>14:03</t>
  </si>
  <si>
    <t>19:16</t>
  </si>
  <si>
    <t>15:37</t>
  </si>
  <si>
    <t>15:03</t>
  </si>
  <si>
    <t>15:35</t>
  </si>
  <si>
    <t>15:23</t>
  </si>
  <si>
    <t>22:58</t>
  </si>
  <si>
    <t>01:52</t>
  </si>
  <si>
    <t>01:23</t>
  </si>
  <si>
    <t>04:04</t>
  </si>
  <si>
    <t>16:46</t>
  </si>
  <si>
    <t>04:43</t>
  </si>
  <si>
    <t>14:28</t>
  </si>
  <si>
    <t>01:00</t>
  </si>
  <si>
    <t>02:14</t>
  </si>
  <si>
    <t>17:53</t>
  </si>
  <si>
    <t>21:01</t>
  </si>
  <si>
    <t>06:37</t>
  </si>
  <si>
    <t>01:22</t>
  </si>
  <si>
    <t>17:13</t>
  </si>
  <si>
    <t>15:48</t>
  </si>
  <si>
    <t>22:25</t>
  </si>
  <si>
    <t>08:11</t>
  </si>
  <si>
    <t>07:42</t>
  </si>
  <si>
    <t>23:22</t>
  </si>
  <si>
    <t>10:44</t>
  </si>
  <si>
    <t>23:25</t>
  </si>
  <si>
    <t>22:41</t>
  </si>
  <si>
    <t>10:15</t>
  </si>
  <si>
    <t>20:49</t>
  </si>
  <si>
    <t>00:32</t>
  </si>
  <si>
    <t>22:11</t>
  </si>
  <si>
    <t>06:45</t>
  </si>
  <si>
    <t>07:32</t>
  </si>
  <si>
    <t>22:35</t>
  </si>
  <si>
    <t>24:00</t>
  </si>
  <si>
    <t>21:49</t>
  </si>
  <si>
    <t>02:12</t>
  </si>
  <si>
    <t>17:00</t>
  </si>
  <si>
    <t>16:33</t>
  </si>
  <si>
    <t>17:18</t>
  </si>
  <si>
    <t>16:09</t>
  </si>
  <si>
    <t>23:53</t>
  </si>
  <si>
    <t>05:12</t>
  </si>
  <si>
    <t>19:10</t>
  </si>
  <si>
    <t>00:47</t>
  </si>
  <si>
    <t>00:20</t>
  </si>
  <si>
    <t>00:41</t>
  </si>
  <si>
    <t>17:15</t>
  </si>
  <si>
    <t>01:42</t>
  </si>
  <si>
    <t>16:06</t>
  </si>
  <si>
    <t>04:11</t>
  </si>
  <si>
    <t>21:25</t>
  </si>
  <si>
    <t>15:24</t>
  </si>
  <si>
    <t>02:11</t>
  </si>
  <si>
    <t>00:51</t>
  </si>
  <si>
    <t>01:19</t>
  </si>
  <si>
    <t>01:46</t>
  </si>
  <si>
    <t>22:32</t>
  </si>
  <si>
    <t>06:43</t>
  </si>
  <si>
    <t>00:28</t>
  </si>
  <si>
    <t>09:50</t>
  </si>
  <si>
    <t>20:18</t>
  </si>
  <si>
    <t>05:02</t>
  </si>
  <si>
    <t>00:29</t>
  </si>
  <si>
    <t>09:47</t>
  </si>
  <si>
    <t>07:19</t>
  </si>
  <si>
    <t>07:13</t>
  </si>
  <si>
    <t>23:27</t>
  </si>
  <si>
    <t>21:21</t>
  </si>
  <si>
    <t>09:43</t>
  </si>
  <si>
    <t>10:26</t>
  </si>
  <si>
    <t>23:39</t>
  </si>
  <si>
    <t>10:04</t>
  </si>
  <si>
    <t>17:54</t>
  </si>
  <si>
    <t>02:25</t>
  </si>
  <si>
    <t>14:51</t>
  </si>
  <si>
    <t>04:06</t>
  </si>
  <si>
    <t>04:15</t>
  </si>
  <si>
    <t>17:11</t>
  </si>
  <si>
    <t>01:16</t>
  </si>
  <si>
    <t>17:24</t>
  </si>
  <si>
    <t>02:26</t>
  </si>
  <si>
    <t>17:34</t>
  </si>
  <si>
    <t>17:05</t>
  </si>
  <si>
    <t>02:28</t>
  </si>
  <si>
    <t>17:07</t>
  </si>
  <si>
    <t>16:34</t>
  </si>
  <si>
    <t>14:06</t>
  </si>
  <si>
    <t>13:26</t>
  </si>
  <si>
    <t>17:30</t>
  </si>
  <si>
    <t>17:21</t>
  </si>
  <si>
    <t>01:26</t>
  </si>
  <si>
    <t>17:56</t>
  </si>
  <si>
    <t>06:00</t>
  </si>
  <si>
    <t>10:16</t>
  </si>
  <si>
    <t>15:12</t>
  </si>
  <si>
    <t>22:08</t>
  </si>
  <si>
    <t>10:00</t>
  </si>
  <si>
    <t>23:42</t>
  </si>
  <si>
    <t>09:14</t>
  </si>
  <si>
    <t>21:07</t>
  </si>
  <si>
    <t>07:23</t>
  </si>
  <si>
    <t>10:32</t>
  </si>
  <si>
    <t>23:18</t>
  </si>
  <si>
    <t>09:33</t>
  </si>
  <si>
    <t>20:23</t>
  </si>
  <si>
    <t>19:53</t>
  </si>
  <si>
    <t>20:42</t>
  </si>
  <si>
    <t>02:05</t>
  </si>
  <si>
    <t>20:12</t>
  </si>
  <si>
    <t>15:04</t>
  </si>
  <si>
    <t>00:17</t>
  </si>
  <si>
    <t>03:19</t>
  </si>
  <si>
    <t>14:59</t>
  </si>
  <si>
    <t>15:38</t>
  </si>
  <si>
    <t>01:43</t>
  </si>
  <si>
    <t>01:15</t>
  </si>
  <si>
    <t>04:31</t>
  </si>
  <si>
    <t>02:08</t>
  </si>
  <si>
    <t>14:30</t>
  </si>
  <si>
    <t>01:30</t>
  </si>
  <si>
    <t>01:51</t>
  </si>
  <si>
    <t>15:07</t>
  </si>
  <si>
    <t>15:22</t>
  </si>
  <si>
    <t>15:21</t>
  </si>
  <si>
    <t>15:05</t>
  </si>
  <si>
    <t>16:24</t>
  </si>
  <si>
    <t>03:54</t>
  </si>
  <si>
    <t>15:20</t>
  </si>
  <si>
    <t>13:52</t>
  </si>
  <si>
    <t>07:17</t>
  </si>
  <si>
    <t>09:46</t>
  </si>
  <si>
    <t>09:45</t>
  </si>
  <si>
    <t>20:14</t>
  </si>
  <si>
    <t>08:43</t>
  </si>
  <si>
    <t>23:01</t>
  </si>
  <si>
    <t>21:40</t>
  </si>
  <si>
    <t>09:54</t>
  </si>
  <si>
    <t>09:06</t>
  </si>
  <si>
    <t>00:18</t>
  </si>
  <si>
    <t>22:24</t>
  </si>
  <si>
    <t>09:12</t>
  </si>
  <si>
    <t>21:26</t>
  </si>
  <si>
    <t>19:40</t>
  </si>
  <si>
    <t>20:07</t>
  </si>
  <si>
    <t>11:15</t>
  </si>
  <si>
    <t>03:08</t>
  </si>
  <si>
    <t>21:03</t>
  </si>
  <si>
    <t>03:22</t>
  </si>
  <si>
    <t>01:12</t>
  </si>
  <si>
    <t>23:47</t>
  </si>
  <si>
    <t>15:31</t>
  </si>
  <si>
    <t>03:47</t>
  </si>
  <si>
    <t>17:03</t>
  </si>
  <si>
    <t>14:23</t>
  </si>
  <si>
    <t>03:37</t>
  </si>
  <si>
    <t>14:15</t>
  </si>
  <si>
    <t>04:16</t>
  </si>
  <si>
    <t>06:36</t>
  </si>
  <si>
    <t>22:26</t>
  </si>
  <si>
    <t>14:55</t>
  </si>
  <si>
    <t>21:43</t>
  </si>
  <si>
    <t>09:10</t>
  </si>
  <si>
    <t>22:05</t>
  </si>
  <si>
    <t>08:56</t>
  </si>
  <si>
    <t>23:23</t>
  </si>
  <si>
    <t>08:48</t>
  </si>
  <si>
    <t>01:06</t>
  </si>
  <si>
    <t>22:12</t>
  </si>
  <si>
    <t>21:27</t>
  </si>
  <si>
    <t>01:03</t>
  </si>
  <si>
    <t>08:36</t>
  </si>
  <si>
    <t>09:05</t>
  </si>
  <si>
    <t>21:29</t>
  </si>
  <si>
    <t>22:34</t>
  </si>
  <si>
    <t>03:25</t>
  </si>
  <si>
    <t>00:57</t>
  </si>
  <si>
    <t>04:07</t>
  </si>
  <si>
    <t>14:20</t>
  </si>
  <si>
    <t>13:41</t>
  </si>
  <si>
    <t>23:58</t>
  </si>
  <si>
    <t>23:35</t>
  </si>
  <si>
    <t>03:00</t>
  </si>
  <si>
    <t>04:17</t>
  </si>
  <si>
    <t>02:17</t>
  </si>
  <si>
    <t>02:13</t>
  </si>
  <si>
    <t>13:42</t>
  </si>
  <si>
    <t>14:18</t>
  </si>
  <si>
    <t>12:32</t>
  </si>
  <si>
    <t>12:57</t>
  </si>
  <si>
    <t>13:24</t>
  </si>
  <si>
    <t>07:22</t>
  </si>
  <si>
    <t>22:52</t>
  </si>
  <si>
    <t>08:26</t>
  </si>
  <si>
    <t>21:13</t>
  </si>
  <si>
    <t>08:38</t>
  </si>
  <si>
    <t>08:39</t>
  </si>
  <si>
    <t>09:49</t>
  </si>
  <si>
    <t>22:04</t>
  </si>
  <si>
    <t>23:41</t>
  </si>
  <si>
    <t>02:03</t>
  </si>
  <si>
    <t>21:04</t>
  </si>
  <si>
    <t>08:53</t>
  </si>
  <si>
    <t>00:59</t>
  </si>
  <si>
    <t>08:52</t>
  </si>
  <si>
    <t>08:58</t>
  </si>
  <si>
    <t>22:18</t>
  </si>
  <si>
    <t>19:05</t>
  </si>
  <si>
    <t>14:38</t>
  </si>
  <si>
    <t>13:48</t>
  </si>
  <si>
    <t>13:29</t>
  </si>
  <si>
    <t>01:38</t>
  </si>
  <si>
    <t>13:35</t>
  </si>
  <si>
    <t>13:06</t>
  </si>
  <si>
    <t>00:16</t>
  </si>
  <si>
    <t>03:30</t>
  </si>
  <si>
    <t>00:45</t>
  </si>
  <si>
    <t>07:43</t>
  </si>
  <si>
    <t>08:29</t>
  </si>
  <si>
    <t>08:25</t>
  </si>
  <si>
    <t>21:00</t>
  </si>
  <si>
    <t>07:27</t>
  </si>
  <si>
    <t>09:39</t>
  </si>
  <si>
    <t>09:07</t>
  </si>
  <si>
    <t>09:40</t>
  </si>
  <si>
    <t>20:48</t>
  </si>
  <si>
    <t>07:37</t>
  </si>
  <si>
    <t>12:21</t>
  </si>
  <si>
    <t>22:28</t>
  </si>
  <si>
    <t>03:21</t>
  </si>
  <si>
    <t>13:59</t>
  </si>
  <si>
    <t>15:19</t>
  </si>
  <si>
    <t>14:04</t>
  </si>
  <si>
    <t>20:57</t>
  </si>
  <si>
    <t>04:02</t>
  </si>
  <si>
    <t>23:34</t>
  </si>
  <si>
    <t>13:02</t>
  </si>
  <si>
    <t>08:18</t>
  </si>
  <si>
    <t>05:05</t>
  </si>
  <si>
    <t>13:00</t>
  </si>
  <si>
    <t>03:20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</si>
</sst>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[hh]:mm"/>
    <numFmt numFmtId="179" formatCode="hh:mm;@"/>
  </numFmts>
  <fonts count="57">
    <font>
      <sz val="8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ＭＳ 明朝"/>
      <family val="1"/>
    </font>
    <font>
      <sz val="12"/>
      <name val="ＭＳ 明朝"/>
      <family val="1"/>
    </font>
    <font>
      <b/>
      <sz val="10"/>
      <name val="Times New Roman"/>
      <family val="1"/>
    </font>
    <font>
      <sz val="9"/>
      <name val="ＭＳ 明朝"/>
      <family val="1"/>
    </font>
    <font>
      <sz val="9"/>
      <name val="Arial"/>
      <family val="2"/>
    </font>
    <font>
      <sz val="8"/>
      <name val="Times New Roman"/>
      <family val="1"/>
    </font>
    <font>
      <sz val="6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9"/>
      <name val="ＭＳ Ｐ明朝"/>
      <family val="1"/>
    </font>
    <font>
      <sz val="8"/>
      <color indexed="8"/>
      <name val="ＭＳ 明朝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5" fillId="31" borderId="4" applyNumberFormat="0" applyAlignment="0" applyProtection="0"/>
    <xf numFmtId="0" fontId="20" fillId="0" borderId="0" applyFill="0" applyProtection="0">
      <alignment/>
    </xf>
    <xf numFmtId="176" fontId="7" fillId="0" borderId="0">
      <alignment/>
      <protection/>
    </xf>
    <xf numFmtId="0" fontId="56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176" fontId="6" fillId="0" borderId="0" xfId="61" applyFont="1" applyBorder="1" applyAlignment="1" quotePrefix="1">
      <alignment horizontal="left"/>
      <protection/>
    </xf>
    <xf numFmtId="176" fontId="7" fillId="0" borderId="0" xfId="61" applyFont="1" applyBorder="1" applyAlignment="1">
      <alignment horizontal="left"/>
      <protection/>
    </xf>
    <xf numFmtId="176" fontId="7" fillId="0" borderId="0" xfId="61" applyFont="1" applyBorder="1" applyAlignment="1" applyProtection="1">
      <alignment horizontal="left"/>
      <protection/>
    </xf>
    <xf numFmtId="176" fontId="7" fillId="0" borderId="0" xfId="61" applyFont="1" applyBorder="1">
      <alignment/>
      <protection/>
    </xf>
    <xf numFmtId="176" fontId="7" fillId="0" borderId="0" xfId="61" applyFont="1">
      <alignment/>
      <protection/>
    </xf>
    <xf numFmtId="176" fontId="7" fillId="0" borderId="10" xfId="61" applyFont="1" applyBorder="1" applyAlignment="1" applyProtection="1">
      <alignment horizontal="right"/>
      <protection/>
    </xf>
    <xf numFmtId="176" fontId="7" fillId="0" borderId="10" xfId="61" applyFont="1" applyBorder="1" applyProtection="1">
      <alignment/>
      <protection/>
    </xf>
    <xf numFmtId="176" fontId="7" fillId="0" borderId="11" xfId="61" applyFont="1" applyBorder="1" applyProtection="1">
      <alignment/>
      <protection/>
    </xf>
    <xf numFmtId="176" fontId="7" fillId="0" borderId="12" xfId="61" applyFont="1" applyBorder="1" applyProtection="1">
      <alignment/>
      <protection/>
    </xf>
    <xf numFmtId="176" fontId="7" fillId="0" borderId="13" xfId="61" applyFont="1" applyBorder="1">
      <alignment/>
      <protection/>
    </xf>
    <xf numFmtId="176" fontId="5" fillId="0" borderId="13" xfId="61" applyFont="1" applyBorder="1" applyAlignment="1" applyProtection="1">
      <alignment horizontal="center"/>
      <protection/>
    </xf>
    <xf numFmtId="176" fontId="5" fillId="0" borderId="14" xfId="61" applyFont="1" applyBorder="1" applyAlignment="1" applyProtection="1">
      <alignment horizontal="center"/>
      <protection/>
    </xf>
    <xf numFmtId="176" fontId="5" fillId="0" borderId="15" xfId="61" applyFont="1" applyBorder="1" applyAlignment="1" applyProtection="1">
      <alignment horizontal="center"/>
      <protection/>
    </xf>
    <xf numFmtId="176" fontId="7" fillId="0" borderId="16" xfId="61" applyFont="1" applyBorder="1" applyAlignment="1" applyProtection="1">
      <alignment horizontal="left"/>
      <protection/>
    </xf>
    <xf numFmtId="176" fontId="7" fillId="0" borderId="16" xfId="61" applyFont="1" applyBorder="1">
      <alignment/>
      <protection/>
    </xf>
    <xf numFmtId="176" fontId="7" fillId="0" borderId="17" xfId="61" applyFont="1" applyBorder="1">
      <alignment/>
      <protection/>
    </xf>
    <xf numFmtId="176" fontId="7" fillId="0" borderId="18" xfId="61" applyFont="1" applyBorder="1">
      <alignment/>
      <protection/>
    </xf>
    <xf numFmtId="0" fontId="7" fillId="0" borderId="19" xfId="61" applyNumberFormat="1" applyFont="1" applyBorder="1" applyProtection="1">
      <alignment/>
      <protection/>
    </xf>
    <xf numFmtId="176" fontId="8" fillId="0" borderId="19" xfId="61" applyNumberFormat="1" applyFont="1" applyBorder="1" applyProtection="1">
      <alignment/>
      <protection/>
    </xf>
    <xf numFmtId="176" fontId="8" fillId="0" borderId="20" xfId="61" applyNumberFormat="1" applyFont="1" applyBorder="1" applyProtection="1">
      <alignment/>
      <protection/>
    </xf>
    <xf numFmtId="176" fontId="8" fillId="0" borderId="21" xfId="61" applyNumberFormat="1" applyFont="1" applyBorder="1" applyProtection="1">
      <alignment/>
      <protection/>
    </xf>
    <xf numFmtId="0" fontId="7" fillId="0" borderId="22" xfId="61" applyNumberFormat="1" applyFont="1" applyBorder="1" applyProtection="1">
      <alignment/>
      <protection/>
    </xf>
    <xf numFmtId="176" fontId="8" fillId="0" borderId="22" xfId="61" applyNumberFormat="1" applyFont="1" applyBorder="1" applyProtection="1">
      <alignment/>
      <protection/>
    </xf>
    <xf numFmtId="176" fontId="8" fillId="0" borderId="23" xfId="61" applyNumberFormat="1" applyFont="1" applyBorder="1" applyProtection="1">
      <alignment/>
      <protection/>
    </xf>
    <xf numFmtId="176" fontId="8" fillId="0" borderId="24" xfId="61" applyNumberFormat="1" applyFont="1" applyBorder="1" applyProtection="1">
      <alignment/>
      <protection/>
    </xf>
    <xf numFmtId="0" fontId="7" fillId="0" borderId="25" xfId="61" applyNumberFormat="1" applyFont="1" applyBorder="1" applyProtection="1">
      <alignment/>
      <protection/>
    </xf>
    <xf numFmtId="176" fontId="8" fillId="0" borderId="25" xfId="61" applyNumberFormat="1" applyFont="1" applyBorder="1" applyProtection="1">
      <alignment/>
      <protection/>
    </xf>
    <xf numFmtId="176" fontId="8" fillId="0" borderId="26" xfId="61" applyNumberFormat="1" applyFont="1" applyBorder="1" applyProtection="1">
      <alignment/>
      <protection/>
    </xf>
    <xf numFmtId="176" fontId="8" fillId="0" borderId="27" xfId="61" applyNumberFormat="1" applyFont="1" applyBorder="1" applyProtection="1">
      <alignment/>
      <protection/>
    </xf>
    <xf numFmtId="0" fontId="7" fillId="0" borderId="28" xfId="61" applyNumberFormat="1" applyFont="1" applyBorder="1" applyProtection="1">
      <alignment/>
      <protection/>
    </xf>
    <xf numFmtId="176" fontId="8" fillId="0" borderId="28" xfId="61" applyNumberFormat="1" applyFont="1" applyBorder="1" applyProtection="1">
      <alignment/>
      <protection/>
    </xf>
    <xf numFmtId="176" fontId="8" fillId="0" borderId="29" xfId="61" applyNumberFormat="1" applyFont="1" applyBorder="1" applyProtection="1">
      <alignment/>
      <protection/>
    </xf>
    <xf numFmtId="176" fontId="8" fillId="0" borderId="30" xfId="61" applyNumberFormat="1" applyFont="1" applyBorder="1" applyProtection="1">
      <alignment/>
      <protection/>
    </xf>
    <xf numFmtId="176" fontId="7" fillId="0" borderId="19" xfId="61" applyFont="1" applyBorder="1" applyAlignment="1" applyProtection="1">
      <alignment horizontal="distributed"/>
      <protection/>
    </xf>
    <xf numFmtId="176" fontId="8" fillId="0" borderId="19" xfId="61" applyFont="1" applyBorder="1" applyProtection="1">
      <alignment/>
      <protection/>
    </xf>
    <xf numFmtId="176" fontId="8" fillId="0" borderId="20" xfId="61" applyFont="1" applyBorder="1" applyProtection="1">
      <alignment/>
      <protection/>
    </xf>
    <xf numFmtId="176" fontId="8" fillId="0" borderId="21" xfId="61" applyFont="1" applyBorder="1" applyProtection="1">
      <alignment/>
      <protection/>
    </xf>
    <xf numFmtId="176" fontId="7" fillId="0" borderId="22" xfId="61" applyFont="1" applyBorder="1" applyAlignment="1" applyProtection="1">
      <alignment horizontal="distributed"/>
      <protection/>
    </xf>
    <xf numFmtId="176" fontId="8" fillId="0" borderId="22" xfId="61" applyFont="1" applyBorder="1" applyProtection="1">
      <alignment/>
      <protection/>
    </xf>
    <xf numFmtId="176" fontId="8" fillId="0" borderId="23" xfId="61" applyFont="1" applyBorder="1" applyProtection="1">
      <alignment/>
      <protection/>
    </xf>
    <xf numFmtId="176" fontId="8" fillId="0" borderId="24" xfId="61" applyFont="1" applyBorder="1" applyProtection="1">
      <alignment/>
      <protection/>
    </xf>
    <xf numFmtId="176" fontId="7" fillId="0" borderId="25" xfId="61" applyFont="1" applyBorder="1" applyAlignment="1" applyProtection="1">
      <alignment horizontal="distributed"/>
      <protection/>
    </xf>
    <xf numFmtId="176" fontId="8" fillId="0" borderId="25" xfId="61" applyFont="1" applyBorder="1" applyProtection="1">
      <alignment/>
      <protection/>
    </xf>
    <xf numFmtId="176" fontId="8" fillId="0" borderId="26" xfId="61" applyFont="1" applyBorder="1" applyProtection="1">
      <alignment/>
      <protection/>
    </xf>
    <xf numFmtId="176" fontId="8" fillId="0" borderId="27" xfId="61" applyFont="1" applyBorder="1" applyProtection="1">
      <alignment/>
      <protection/>
    </xf>
    <xf numFmtId="176" fontId="7" fillId="0" borderId="0" xfId="61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31" xfId="0" applyFont="1" applyBorder="1" applyAlignment="1">
      <alignment horizontal="centerContinuous"/>
    </xf>
    <xf numFmtId="176" fontId="9" fillId="0" borderId="10" xfId="0" applyNumberFormat="1" applyFont="1" applyBorder="1" applyAlignment="1">
      <alignment/>
    </xf>
    <xf numFmtId="176" fontId="9" fillId="33" borderId="10" xfId="0" applyNumberFormat="1" applyFont="1" applyFill="1" applyBorder="1" applyAlignment="1">
      <alignment/>
    </xf>
    <xf numFmtId="0" fontId="9" fillId="0" borderId="32" xfId="0" applyNumberFormat="1" applyFont="1" applyBorder="1" applyAlignment="1">
      <alignment/>
    </xf>
    <xf numFmtId="176" fontId="9" fillId="0" borderId="13" xfId="0" applyNumberFormat="1" applyFont="1" applyBorder="1" applyAlignment="1">
      <alignment/>
    </xf>
    <xf numFmtId="0" fontId="9" fillId="0" borderId="0" xfId="0" applyFont="1" applyAlignment="1">
      <alignment/>
    </xf>
    <xf numFmtId="176" fontId="9" fillId="33" borderId="13" xfId="0" applyNumberFormat="1" applyFont="1" applyFill="1" applyBorder="1" applyAlignment="1">
      <alignment/>
    </xf>
    <xf numFmtId="20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/>
    </xf>
    <xf numFmtId="176" fontId="9" fillId="33" borderId="33" xfId="0" applyNumberFormat="1" applyFont="1" applyFill="1" applyBorder="1" applyAlignment="1">
      <alignment/>
    </xf>
    <xf numFmtId="176" fontId="9" fillId="0" borderId="33" xfId="0" applyNumberFormat="1" applyFont="1" applyBorder="1" applyAlignment="1">
      <alignment/>
    </xf>
    <xf numFmtId="0" fontId="9" fillId="0" borderId="31" xfId="0" applyFont="1" applyBorder="1" applyAlignment="1">
      <alignment horizontal="center"/>
    </xf>
    <xf numFmtId="0" fontId="9" fillId="0" borderId="31" xfId="0" applyFont="1" applyBorder="1" applyAlignment="1">
      <alignment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13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31" xfId="0" applyFont="1" applyBorder="1" applyAlignment="1">
      <alignment horizontal="centerContinuous"/>
    </xf>
    <xf numFmtId="176" fontId="11" fillId="0" borderId="0" xfId="61" applyFont="1" applyBorder="1" applyAlignment="1" quotePrefix="1">
      <alignment horizontal="left"/>
      <protection/>
    </xf>
    <xf numFmtId="176" fontId="11" fillId="0" borderId="0" xfId="61" applyFont="1" applyBorder="1" applyAlignment="1">
      <alignment horizontal="left"/>
      <protection/>
    </xf>
    <xf numFmtId="0" fontId="11" fillId="0" borderId="0" xfId="61" applyNumberFormat="1" applyFont="1" applyBorder="1" applyAlignment="1">
      <alignment horizontal="left"/>
      <protection/>
    </xf>
    <xf numFmtId="176" fontId="10" fillId="34" borderId="10" xfId="61" applyFont="1" applyFill="1" applyBorder="1" applyAlignment="1" applyProtection="1">
      <alignment horizontal="distributed"/>
      <protection/>
    </xf>
    <xf numFmtId="176" fontId="12" fillId="34" borderId="10" xfId="61" applyFont="1" applyFill="1" applyBorder="1" applyProtection="1">
      <alignment/>
      <protection/>
    </xf>
    <xf numFmtId="176" fontId="12" fillId="34" borderId="11" xfId="61" applyFont="1" applyFill="1" applyBorder="1" applyProtection="1">
      <alignment/>
      <protection/>
    </xf>
    <xf numFmtId="176" fontId="12" fillId="34" borderId="12" xfId="61" applyFont="1" applyFill="1" applyBorder="1" applyProtection="1">
      <alignment/>
      <protection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33" xfId="0" applyBorder="1" applyAlignment="1">
      <alignment/>
    </xf>
    <xf numFmtId="0" fontId="0" fillId="0" borderId="12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32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0" fillId="0" borderId="33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176" fontId="15" fillId="0" borderId="10" xfId="0" applyNumberFormat="1" applyFont="1" applyBorder="1" applyAlignment="1">
      <alignment/>
    </xf>
    <xf numFmtId="176" fontId="15" fillId="0" borderId="32" xfId="0" applyNumberFormat="1" applyFont="1" applyBorder="1" applyAlignment="1">
      <alignment/>
    </xf>
    <xf numFmtId="176" fontId="15" fillId="0" borderId="13" xfId="0" applyNumberFormat="1" applyFont="1" applyBorder="1" applyAlignment="1">
      <alignment/>
    </xf>
    <xf numFmtId="176" fontId="15" fillId="0" borderId="0" xfId="0" applyNumberFormat="1" applyFont="1" applyBorder="1" applyAlignment="1">
      <alignment/>
    </xf>
    <xf numFmtId="176" fontId="15" fillId="33" borderId="33" xfId="0" applyNumberFormat="1" applyFont="1" applyFill="1" applyBorder="1" applyAlignment="1">
      <alignment/>
    </xf>
    <xf numFmtId="176" fontId="15" fillId="33" borderId="31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176" fontId="15" fillId="33" borderId="10" xfId="0" applyNumberFormat="1" applyFont="1" applyFill="1" applyBorder="1" applyAlignment="1">
      <alignment/>
    </xf>
    <xf numFmtId="0" fontId="15" fillId="0" borderId="0" xfId="0" applyFont="1" applyBorder="1" applyAlignment="1">
      <alignment/>
    </xf>
    <xf numFmtId="176" fontId="15" fillId="33" borderId="13" xfId="0" applyNumberFormat="1" applyFont="1" applyFill="1" applyBorder="1" applyAlignment="1">
      <alignment/>
    </xf>
    <xf numFmtId="176" fontId="15" fillId="0" borderId="28" xfId="0" applyNumberFormat="1" applyFont="1" applyBorder="1" applyAlignment="1">
      <alignment/>
    </xf>
    <xf numFmtId="176" fontId="15" fillId="0" borderId="37" xfId="0" applyNumberFormat="1" applyFont="1" applyBorder="1" applyAlignment="1">
      <alignment/>
    </xf>
    <xf numFmtId="176" fontId="9" fillId="33" borderId="28" xfId="0" applyNumberFormat="1" applyFont="1" applyFill="1" applyBorder="1" applyAlignment="1">
      <alignment/>
    </xf>
    <xf numFmtId="176" fontId="9" fillId="0" borderId="28" xfId="0" applyNumberFormat="1" applyFont="1" applyBorder="1" applyAlignment="1">
      <alignment/>
    </xf>
    <xf numFmtId="0" fontId="9" fillId="0" borderId="37" xfId="0" applyNumberFormat="1" applyFont="1" applyBorder="1" applyAlignment="1">
      <alignment/>
    </xf>
    <xf numFmtId="176" fontId="15" fillId="33" borderId="28" xfId="0" applyNumberFormat="1" applyFont="1" applyFill="1" applyBorder="1" applyAlignment="1">
      <alignment/>
    </xf>
    <xf numFmtId="0" fontId="0" fillId="0" borderId="28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15" fillId="0" borderId="38" xfId="0" applyFont="1" applyBorder="1" applyAlignment="1">
      <alignment/>
    </xf>
    <xf numFmtId="0" fontId="0" fillId="0" borderId="28" xfId="0" applyFont="1" applyBorder="1" applyAlignment="1">
      <alignment/>
    </xf>
    <xf numFmtId="0" fontId="15" fillId="0" borderId="28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16" xfId="0" applyFont="1" applyBorder="1" applyAlignment="1">
      <alignment/>
    </xf>
    <xf numFmtId="178" fontId="9" fillId="0" borderId="32" xfId="0" applyNumberFormat="1" applyFont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78" fontId="9" fillId="0" borderId="37" xfId="0" applyNumberFormat="1" applyFont="1" applyBorder="1" applyAlignment="1">
      <alignment horizontal="center"/>
    </xf>
    <xf numFmtId="178" fontId="9" fillId="0" borderId="36" xfId="0" applyNumberFormat="1" applyFont="1" applyBorder="1" applyAlignment="1">
      <alignment horizontal="center"/>
    </xf>
    <xf numFmtId="178" fontId="9" fillId="0" borderId="39" xfId="0" applyNumberFormat="1" applyFont="1" applyBorder="1" applyAlignment="1">
      <alignment horizontal="center"/>
    </xf>
    <xf numFmtId="178" fontId="9" fillId="0" borderId="40" xfId="0" applyNumberFormat="1" applyFont="1" applyBorder="1" applyAlignment="1">
      <alignment horizontal="center"/>
    </xf>
    <xf numFmtId="176" fontId="10" fillId="35" borderId="10" xfId="61" applyFont="1" applyFill="1" applyBorder="1" applyAlignment="1" applyProtection="1">
      <alignment horizontal="distributed"/>
      <protection/>
    </xf>
    <xf numFmtId="176" fontId="12" fillId="35" borderId="10" xfId="61" applyFont="1" applyFill="1" applyBorder="1" applyProtection="1">
      <alignment/>
      <protection/>
    </xf>
    <xf numFmtId="176" fontId="12" fillId="35" borderId="11" xfId="61" applyFont="1" applyFill="1" applyBorder="1" applyProtection="1">
      <alignment/>
      <protection/>
    </xf>
    <xf numFmtId="176" fontId="12" fillId="35" borderId="12" xfId="61" applyFont="1" applyFill="1" applyBorder="1" applyProtection="1">
      <alignment/>
      <protection/>
    </xf>
    <xf numFmtId="176" fontId="18" fillId="34" borderId="10" xfId="61" applyFont="1" applyFill="1" applyBorder="1" applyAlignment="1" applyProtection="1">
      <alignment horizontal="distributed"/>
      <protection/>
    </xf>
    <xf numFmtId="176" fontId="18" fillId="35" borderId="10" xfId="61" applyFont="1" applyFill="1" applyBorder="1" applyAlignment="1" applyProtection="1">
      <alignment horizontal="distributed"/>
      <protection/>
    </xf>
    <xf numFmtId="176" fontId="17" fillId="0" borderId="19" xfId="61" applyFont="1" applyBorder="1" applyAlignment="1" applyProtection="1">
      <alignment horizontal="distributed"/>
      <protection/>
    </xf>
    <xf numFmtId="176" fontId="17" fillId="0" borderId="22" xfId="61" applyFont="1" applyBorder="1" applyAlignment="1" applyProtection="1">
      <alignment horizontal="distributed"/>
      <protection/>
    </xf>
    <xf numFmtId="176" fontId="17" fillId="0" borderId="25" xfId="61" applyFont="1" applyBorder="1" applyAlignment="1" applyProtection="1">
      <alignment horizontal="distributed"/>
      <protection/>
    </xf>
    <xf numFmtId="176" fontId="19" fillId="0" borderId="25" xfId="61" applyFont="1" applyBorder="1" applyAlignment="1" applyProtection="1" quotePrefix="1">
      <alignment horizontal="center"/>
      <protection/>
    </xf>
    <xf numFmtId="1" fontId="8" fillId="0" borderId="25" xfId="61" applyNumberFormat="1" applyFont="1" applyBorder="1" applyProtection="1">
      <alignment/>
      <protection/>
    </xf>
    <xf numFmtId="1" fontId="8" fillId="0" borderId="26" xfId="61" applyNumberFormat="1" applyFont="1" applyBorder="1" applyProtection="1">
      <alignment/>
      <protection/>
    </xf>
    <xf numFmtId="1" fontId="8" fillId="0" borderId="27" xfId="61" applyNumberFormat="1" applyFont="1" applyBorder="1" applyProtection="1">
      <alignment/>
      <protection/>
    </xf>
    <xf numFmtId="0" fontId="15" fillId="0" borderId="29" xfId="0" applyNumberFormat="1" applyFont="1" applyFill="1" applyBorder="1" applyAlignment="1">
      <alignment/>
    </xf>
    <xf numFmtId="20" fontId="15" fillId="0" borderId="30" xfId="0" applyNumberFormat="1" applyFont="1" applyFill="1" applyBorder="1" applyAlignment="1">
      <alignment/>
    </xf>
    <xf numFmtId="0" fontId="15" fillId="0" borderId="26" xfId="0" applyFont="1" applyFill="1" applyBorder="1" applyAlignment="1">
      <alignment/>
    </xf>
    <xf numFmtId="0" fontId="15" fillId="0" borderId="27" xfId="0" applyFont="1" applyFill="1" applyBorder="1" applyAlignment="1">
      <alignment/>
    </xf>
    <xf numFmtId="0" fontId="9" fillId="0" borderId="29" xfId="0" applyNumberFormat="1" applyFont="1" applyFill="1" applyBorder="1" applyAlignment="1">
      <alignment/>
    </xf>
    <xf numFmtId="178" fontId="9" fillId="0" borderId="30" xfId="0" applyNumberFormat="1" applyFont="1" applyFill="1" applyBorder="1" applyAlignment="1">
      <alignment horizontal="center"/>
    </xf>
    <xf numFmtId="20" fontId="15" fillId="0" borderId="30" xfId="0" applyNumberFormat="1" applyFont="1" applyFill="1" applyBorder="1" applyAlignment="1">
      <alignment horizontal="center"/>
    </xf>
    <xf numFmtId="0" fontId="15" fillId="0" borderId="27" xfId="0" applyFont="1" applyFill="1" applyBorder="1" applyAlignment="1">
      <alignment horizontal="center"/>
    </xf>
    <xf numFmtId="20" fontId="9" fillId="0" borderId="30" xfId="0" applyNumberFormat="1" applyFont="1" applyFill="1" applyBorder="1" applyAlignment="1">
      <alignment horizontal="center"/>
    </xf>
    <xf numFmtId="179" fontId="21" fillId="0" borderId="30" xfId="60" applyNumberFormat="1" applyFont="1" applyFill="1" applyBorder="1" applyAlignment="1">
      <alignment horizontal="center" shrinkToFit="1"/>
    </xf>
    <xf numFmtId="176" fontId="22" fillId="0" borderId="41" xfId="60" applyNumberFormat="1" applyFont="1" applyFill="1" applyBorder="1" applyAlignment="1" applyProtection="1">
      <alignment shrinkToFit="1"/>
      <protection/>
    </xf>
    <xf numFmtId="176" fontId="22" fillId="0" borderId="42" xfId="60" applyNumberFormat="1" applyFont="1" applyFill="1" applyBorder="1" applyAlignment="1" applyProtection="1">
      <alignment shrinkToFit="1"/>
      <protection/>
    </xf>
    <xf numFmtId="176" fontId="22" fillId="0" borderId="43" xfId="60" applyNumberFormat="1" applyFont="1" applyFill="1" applyBorder="1" applyAlignment="1" applyProtection="1">
      <alignment shrinkToFit="1"/>
      <protection/>
    </xf>
    <xf numFmtId="176" fontId="22" fillId="0" borderId="0" xfId="60" applyNumberFormat="1" applyFont="1" applyFill="1" applyAlignment="1" applyProtection="1">
      <alignment shrinkToFit="1"/>
      <protection/>
    </xf>
    <xf numFmtId="176" fontId="22" fillId="0" borderId="44" xfId="60" applyNumberFormat="1" applyFont="1" applyFill="1" applyBorder="1" applyAlignment="1" applyProtection="1">
      <alignment shrinkToFit="1"/>
      <protection/>
    </xf>
    <xf numFmtId="176" fontId="22" fillId="0" borderId="45" xfId="60" applyNumberFormat="1" applyFont="1" applyFill="1" applyBorder="1" applyAlignment="1" applyProtection="1">
      <alignment shrinkToFit="1"/>
      <protection/>
    </xf>
    <xf numFmtId="176" fontId="21" fillId="0" borderId="41" xfId="60" applyNumberFormat="1" applyFont="1" applyFill="1" applyBorder="1" applyAlignment="1" applyProtection="1">
      <alignment shrinkToFit="1"/>
      <protection/>
    </xf>
    <xf numFmtId="176" fontId="21" fillId="0" borderId="43" xfId="60" applyNumberFormat="1" applyFont="1" applyFill="1" applyBorder="1" applyAlignment="1" applyProtection="1">
      <alignment shrinkToFit="1"/>
      <protection/>
    </xf>
    <xf numFmtId="176" fontId="21" fillId="0" borderId="44" xfId="60" applyNumberFormat="1" applyFont="1" applyFill="1" applyBorder="1" applyAlignment="1" applyProtection="1">
      <alignment shrinkToFit="1"/>
      <protection/>
    </xf>
    <xf numFmtId="179" fontId="21" fillId="0" borderId="42" xfId="60" applyNumberFormat="1" applyFont="1" applyFill="1" applyBorder="1" applyAlignment="1" applyProtection="1">
      <alignment horizontal="center" shrinkToFit="1"/>
      <protection/>
    </xf>
    <xf numFmtId="179" fontId="21" fillId="0" borderId="0" xfId="60" applyNumberFormat="1" applyFont="1" applyFill="1" applyAlignment="1" applyProtection="1">
      <alignment horizontal="center" shrinkToFit="1"/>
      <protection/>
    </xf>
    <xf numFmtId="179" fontId="21" fillId="0" borderId="45" xfId="60" applyNumberFormat="1" applyFont="1" applyFill="1" applyBorder="1" applyAlignment="1" applyProtection="1">
      <alignment horizontal="center" shrinkToFit="1"/>
      <protection/>
    </xf>
    <xf numFmtId="179" fontId="21" fillId="0" borderId="46" xfId="60" applyNumberFormat="1" applyFont="1" applyFill="1" applyBorder="1" applyAlignment="1" applyProtection="1">
      <alignment horizontal="center" shrinkToFit="1"/>
      <protection/>
    </xf>
    <xf numFmtId="179" fontId="21" fillId="0" borderId="47" xfId="60" applyNumberFormat="1" applyFont="1" applyFill="1" applyBorder="1" applyAlignment="1" applyProtection="1">
      <alignment horizontal="center" shrinkToFit="1"/>
      <protection/>
    </xf>
    <xf numFmtId="179" fontId="21" fillId="0" borderId="48" xfId="60" applyNumberFormat="1" applyFont="1" applyFill="1" applyBorder="1" applyAlignment="1" applyProtection="1">
      <alignment horizontal="center" shrinkToFit="1"/>
      <protection/>
    </xf>
    <xf numFmtId="176" fontId="22" fillId="0" borderId="41" xfId="0" applyNumberFormat="1" applyFont="1" applyFill="1" applyBorder="1" applyAlignment="1" applyProtection="1">
      <alignment shrinkToFit="1"/>
      <protection/>
    </xf>
    <xf numFmtId="176" fontId="22" fillId="0" borderId="42" xfId="0" applyNumberFormat="1" applyFont="1" applyFill="1" applyBorder="1" applyAlignment="1" applyProtection="1">
      <alignment shrinkToFit="1"/>
      <protection/>
    </xf>
    <xf numFmtId="176" fontId="22" fillId="0" borderId="43" xfId="0" applyNumberFormat="1" applyFont="1" applyFill="1" applyBorder="1" applyAlignment="1" applyProtection="1">
      <alignment shrinkToFit="1"/>
      <protection/>
    </xf>
    <xf numFmtId="176" fontId="22" fillId="0" borderId="0" xfId="0" applyNumberFormat="1" applyFont="1" applyFill="1" applyAlignment="1" applyProtection="1">
      <alignment shrinkToFit="1"/>
      <protection/>
    </xf>
    <xf numFmtId="176" fontId="22" fillId="0" borderId="44" xfId="0" applyNumberFormat="1" applyFont="1" applyFill="1" applyBorder="1" applyAlignment="1" applyProtection="1">
      <alignment shrinkToFit="1"/>
      <protection/>
    </xf>
    <xf numFmtId="176" fontId="22" fillId="0" borderId="45" xfId="0" applyNumberFormat="1" applyFont="1" applyFill="1" applyBorder="1" applyAlignment="1" applyProtection="1">
      <alignment shrinkToFit="1"/>
      <protection/>
    </xf>
    <xf numFmtId="176" fontId="22" fillId="0" borderId="0" xfId="60" applyNumberFormat="1" applyFont="1" applyFill="1" applyBorder="1" applyAlignment="1" applyProtection="1">
      <alignment shrinkToFit="1"/>
      <protection/>
    </xf>
    <xf numFmtId="179" fontId="21" fillId="0" borderId="0" xfId="60" applyNumberFormat="1" applyFont="1" applyFill="1" applyBorder="1" applyAlignment="1" applyProtection="1">
      <alignment horizontal="center" shrinkToFit="1"/>
      <protection/>
    </xf>
    <xf numFmtId="178" fontId="21" fillId="0" borderId="46" xfId="60" applyNumberFormat="1" applyFont="1" applyFill="1" applyBorder="1" applyAlignment="1" applyProtection="1">
      <alignment horizontal="center" shrinkToFit="1"/>
      <protection/>
    </xf>
    <xf numFmtId="178" fontId="21" fillId="0" borderId="47" xfId="60" applyNumberFormat="1" applyFont="1" applyFill="1" applyBorder="1" applyAlignment="1" applyProtection="1">
      <alignment horizontal="center" shrinkToFit="1"/>
      <protection/>
    </xf>
    <xf numFmtId="178" fontId="21" fillId="0" borderId="48" xfId="60" applyNumberFormat="1" applyFont="1" applyFill="1" applyBorder="1" applyAlignment="1" applyProtection="1">
      <alignment horizontal="center" shrinkToFit="1"/>
      <protection/>
    </xf>
    <xf numFmtId="178" fontId="21" fillId="0" borderId="42" xfId="60" applyNumberFormat="1" applyFont="1" applyFill="1" applyBorder="1" applyAlignment="1" applyProtection="1">
      <alignment horizontal="center" shrinkToFit="1"/>
      <protection/>
    </xf>
    <xf numFmtId="178" fontId="21" fillId="0" borderId="0" xfId="60" applyNumberFormat="1" applyFont="1" applyFill="1" applyAlignment="1" applyProtection="1">
      <alignment horizontal="center" shrinkToFit="1"/>
      <protection/>
    </xf>
    <xf numFmtId="178" fontId="21" fillId="0" borderId="45" xfId="60" applyNumberFormat="1" applyFont="1" applyFill="1" applyBorder="1" applyAlignment="1" applyProtection="1">
      <alignment horizontal="center" shrinkToFit="1"/>
      <protection/>
    </xf>
    <xf numFmtId="178" fontId="21" fillId="0" borderId="30" xfId="60" applyNumberFormat="1" applyFont="1" applyFill="1" applyBorder="1" applyAlignment="1">
      <alignment horizont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平均気温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0</xdr:rowOff>
    </xdr:from>
    <xdr:to>
      <xdr:col>1</xdr:col>
      <xdr:colOff>19050</xdr:colOff>
      <xdr:row>2</xdr:row>
      <xdr:rowOff>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14325"/>
          <a:ext cx="1905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266700</xdr:colOff>
      <xdr:row>36</xdr:row>
      <xdr:rowOff>304800</xdr:rowOff>
    </xdr:from>
    <xdr:to>
      <xdr:col>0</xdr:col>
      <xdr:colOff>447675</xdr:colOff>
      <xdr:row>37</xdr:row>
      <xdr:rowOff>133350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266700" y="66198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19050</xdr:colOff>
      <xdr:row>2</xdr:row>
      <xdr:rowOff>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428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37</xdr:row>
      <xdr:rowOff>0</xdr:rowOff>
    </xdr:from>
    <xdr:to>
      <xdr:col>1</xdr:col>
      <xdr:colOff>0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4287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19050</xdr:colOff>
      <xdr:row>2</xdr:row>
      <xdr:rowOff>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428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37</xdr:row>
      <xdr:rowOff>0</xdr:rowOff>
    </xdr:from>
    <xdr:to>
      <xdr:col>1</xdr:col>
      <xdr:colOff>0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4287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19050</xdr:colOff>
      <xdr:row>2</xdr:row>
      <xdr:rowOff>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428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37</xdr:row>
      <xdr:rowOff>0</xdr:rowOff>
    </xdr:from>
    <xdr:to>
      <xdr:col>1</xdr:col>
      <xdr:colOff>0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4287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19050</xdr:colOff>
      <xdr:row>2</xdr:row>
      <xdr:rowOff>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428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37</xdr:row>
      <xdr:rowOff>0</xdr:rowOff>
    </xdr:from>
    <xdr:to>
      <xdr:col>1</xdr:col>
      <xdr:colOff>0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4287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19050</xdr:colOff>
      <xdr:row>2</xdr:row>
      <xdr:rowOff>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428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37</xdr:row>
      <xdr:rowOff>0</xdr:rowOff>
    </xdr:from>
    <xdr:to>
      <xdr:col>1</xdr:col>
      <xdr:colOff>0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4287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19050</xdr:colOff>
      <xdr:row>2</xdr:row>
      <xdr:rowOff>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428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37</xdr:row>
      <xdr:rowOff>0</xdr:rowOff>
    </xdr:from>
    <xdr:to>
      <xdr:col>1</xdr:col>
      <xdr:colOff>0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4287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19050</xdr:colOff>
      <xdr:row>2</xdr:row>
      <xdr:rowOff>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428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37</xdr:row>
      <xdr:rowOff>0</xdr:rowOff>
    </xdr:from>
    <xdr:to>
      <xdr:col>1</xdr:col>
      <xdr:colOff>0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4287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19050</xdr:colOff>
      <xdr:row>2</xdr:row>
      <xdr:rowOff>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428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37</xdr:row>
      <xdr:rowOff>0</xdr:rowOff>
    </xdr:from>
    <xdr:to>
      <xdr:col>1</xdr:col>
      <xdr:colOff>0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4287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19050</xdr:colOff>
      <xdr:row>2</xdr:row>
      <xdr:rowOff>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428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37</xdr:row>
      <xdr:rowOff>0</xdr:rowOff>
    </xdr:from>
    <xdr:to>
      <xdr:col>1</xdr:col>
      <xdr:colOff>0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4287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19050</xdr:colOff>
      <xdr:row>2</xdr:row>
      <xdr:rowOff>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428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37</xdr:row>
      <xdr:rowOff>0</xdr:rowOff>
    </xdr:from>
    <xdr:to>
      <xdr:col>1</xdr:col>
      <xdr:colOff>0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4287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19050</xdr:colOff>
      <xdr:row>2</xdr:row>
      <xdr:rowOff>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428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37</xdr:row>
      <xdr:rowOff>0</xdr:rowOff>
    </xdr:from>
    <xdr:to>
      <xdr:col>1</xdr:col>
      <xdr:colOff>0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4287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E79"/>
  <sheetViews>
    <sheetView showGridLines="0" tabSelected="1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421875" style="51" customWidth="1"/>
    <col min="26" max="26" width="8.00390625" style="51" customWidth="1"/>
    <col min="27" max="27" width="7.140625" style="51" customWidth="1"/>
    <col min="28" max="28" width="6.8515625" style="51" customWidth="1"/>
    <col min="29" max="29" width="7.8515625" style="51" hidden="1" customWidth="1"/>
    <col min="30" max="30" width="7.00390625" style="51" customWidth="1"/>
    <col min="31" max="31" width="6.8515625" style="51" customWidth="1"/>
    <col min="32" max="32" width="2.8515625" style="51" customWidth="1"/>
    <col min="33" max="16384" width="6.8515625" style="51" customWidth="1"/>
  </cols>
  <sheetData>
    <row r="1" spans="1:30" s="49" customFormat="1" ht="24.75" customHeight="1">
      <c r="A1"/>
      <c r="B1" s="47" t="s">
        <v>0</v>
      </c>
      <c r="Z1" s="49">
        <v>2018</v>
      </c>
      <c r="AA1" s="49" t="s">
        <v>1</v>
      </c>
      <c r="AB1" s="50">
        <v>1</v>
      </c>
      <c r="AC1" s="50"/>
      <c r="AD1" s="49" t="s">
        <v>2</v>
      </c>
    </row>
    <row r="2" spans="1:31" s="48" customFormat="1" ht="13.5" customHeight="1">
      <c r="A2" s="81" t="s">
        <v>3</v>
      </c>
      <c r="B2" s="89">
        <v>1</v>
      </c>
      <c r="C2" s="90">
        <v>2</v>
      </c>
      <c r="D2" s="90">
        <v>3</v>
      </c>
      <c r="E2" s="90">
        <v>4</v>
      </c>
      <c r="F2" s="90">
        <v>5</v>
      </c>
      <c r="G2" s="90">
        <v>6</v>
      </c>
      <c r="H2" s="90">
        <v>7</v>
      </c>
      <c r="I2" s="90">
        <v>8</v>
      </c>
      <c r="J2" s="90">
        <v>9</v>
      </c>
      <c r="K2" s="90">
        <v>10</v>
      </c>
      <c r="L2" s="90">
        <v>11</v>
      </c>
      <c r="M2" s="90">
        <v>12</v>
      </c>
      <c r="N2" s="90">
        <v>13</v>
      </c>
      <c r="O2" s="90">
        <v>14</v>
      </c>
      <c r="P2" s="90">
        <v>15</v>
      </c>
      <c r="Q2" s="90">
        <v>16</v>
      </c>
      <c r="R2" s="90">
        <v>17</v>
      </c>
      <c r="S2" s="90">
        <v>18</v>
      </c>
      <c r="T2" s="90">
        <v>19</v>
      </c>
      <c r="U2" s="90">
        <v>20</v>
      </c>
      <c r="V2" s="90">
        <v>21</v>
      </c>
      <c r="W2" s="90">
        <v>22</v>
      </c>
      <c r="X2" s="90">
        <v>23</v>
      </c>
      <c r="Y2" s="90">
        <v>24</v>
      </c>
      <c r="Z2" s="91" t="s">
        <v>4</v>
      </c>
      <c r="AA2" s="92" t="s">
        <v>5</v>
      </c>
      <c r="AB2" s="85" t="s">
        <v>6</v>
      </c>
      <c r="AC2" s="85" t="s">
        <v>3</v>
      </c>
      <c r="AD2" s="92" t="s">
        <v>7</v>
      </c>
      <c r="AE2" s="93" t="s">
        <v>8</v>
      </c>
    </row>
    <row r="3" spans="1:31" ht="13.5" customHeight="1">
      <c r="A3" s="100">
        <v>1</v>
      </c>
      <c r="B3" s="147">
        <v>1005.8</v>
      </c>
      <c r="C3" s="148">
        <v>1005.5</v>
      </c>
      <c r="D3" s="148">
        <v>1005.1</v>
      </c>
      <c r="E3" s="148">
        <v>1004.9</v>
      </c>
      <c r="F3" s="148">
        <v>1004.9</v>
      </c>
      <c r="G3" s="148">
        <v>1005.2</v>
      </c>
      <c r="H3" s="148">
        <v>1005.2</v>
      </c>
      <c r="I3" s="148">
        <v>1005.2</v>
      </c>
      <c r="J3" s="148">
        <v>1005.2</v>
      </c>
      <c r="K3" s="148">
        <v>1005.2</v>
      </c>
      <c r="L3" s="148">
        <v>1004.6</v>
      </c>
      <c r="M3" s="148">
        <v>1003.8</v>
      </c>
      <c r="N3" s="148">
        <v>1003.4</v>
      </c>
      <c r="O3" s="148">
        <v>1003.7</v>
      </c>
      <c r="P3" s="148">
        <v>1004.6</v>
      </c>
      <c r="Q3" s="148">
        <v>1005.2</v>
      </c>
      <c r="R3" s="148">
        <v>1005.6</v>
      </c>
      <c r="S3" s="148">
        <v>1006.1</v>
      </c>
      <c r="T3" s="148">
        <v>1006.6</v>
      </c>
      <c r="U3" s="148">
        <v>1007.2</v>
      </c>
      <c r="V3" s="148">
        <v>1007.4</v>
      </c>
      <c r="W3" s="148">
        <v>1007.7</v>
      </c>
      <c r="X3" s="148">
        <v>1007.6</v>
      </c>
      <c r="Y3" s="148">
        <v>1007.5</v>
      </c>
      <c r="Z3" s="54">
        <f>AVERAGE(B3:Y3)</f>
        <v>1005.5500000000001</v>
      </c>
      <c r="AA3" s="153">
        <v>1007.8</v>
      </c>
      <c r="AB3" s="173" t="s">
        <v>44</v>
      </c>
      <c r="AC3" s="55">
        <v>1</v>
      </c>
      <c r="AD3" s="153">
        <v>1003.2</v>
      </c>
      <c r="AE3" s="170" t="s">
        <v>69</v>
      </c>
    </row>
    <row r="4" spans="1:31" ht="13.5" customHeight="1">
      <c r="A4" s="68">
        <v>2</v>
      </c>
      <c r="B4" s="149">
        <v>1008</v>
      </c>
      <c r="C4" s="150">
        <v>1008.5</v>
      </c>
      <c r="D4" s="150">
        <v>1008.4</v>
      </c>
      <c r="E4" s="150">
        <v>1008.4</v>
      </c>
      <c r="F4" s="150">
        <v>1008.8</v>
      </c>
      <c r="G4" s="150">
        <v>1009</v>
      </c>
      <c r="H4" s="150">
        <v>1009.4</v>
      </c>
      <c r="I4" s="150">
        <v>1009.6</v>
      </c>
      <c r="J4" s="150">
        <v>1010</v>
      </c>
      <c r="K4" s="150">
        <v>1009.7</v>
      </c>
      <c r="L4" s="150">
        <v>1008.9</v>
      </c>
      <c r="M4" s="150">
        <v>1007.9</v>
      </c>
      <c r="N4" s="150">
        <v>1007</v>
      </c>
      <c r="O4" s="150">
        <v>1006.7</v>
      </c>
      <c r="P4" s="150">
        <v>1007</v>
      </c>
      <c r="Q4" s="150">
        <v>1007.5</v>
      </c>
      <c r="R4" s="150">
        <v>1007.1</v>
      </c>
      <c r="S4" s="150">
        <v>1006.4</v>
      </c>
      <c r="T4" s="150">
        <v>1005.7</v>
      </c>
      <c r="U4" s="150">
        <v>1004.6</v>
      </c>
      <c r="V4" s="150">
        <v>1004</v>
      </c>
      <c r="W4" s="150">
        <v>1003.9</v>
      </c>
      <c r="X4" s="150">
        <v>1004</v>
      </c>
      <c r="Y4" s="150">
        <v>1003.9</v>
      </c>
      <c r="Z4" s="58">
        <f aca="true" t="shared" si="0" ref="Z4:Z19">AVERAGE(B4:Y4)</f>
        <v>1007.2666666666669</v>
      </c>
      <c r="AA4" s="154">
        <v>1010.2</v>
      </c>
      <c r="AB4" s="174" t="s">
        <v>45</v>
      </c>
      <c r="AC4" s="60">
        <v>2</v>
      </c>
      <c r="AD4" s="154">
        <v>1003.4</v>
      </c>
      <c r="AE4" s="171" t="s">
        <v>70</v>
      </c>
    </row>
    <row r="5" spans="1:31" ht="13.5" customHeight="1">
      <c r="A5" s="68">
        <v>3</v>
      </c>
      <c r="B5" s="149">
        <v>1003.2</v>
      </c>
      <c r="C5" s="150">
        <v>1003.5</v>
      </c>
      <c r="D5" s="150">
        <v>1003.9</v>
      </c>
      <c r="E5" s="150">
        <v>1004</v>
      </c>
      <c r="F5" s="150">
        <v>1004.3</v>
      </c>
      <c r="G5" s="150">
        <v>1004.9</v>
      </c>
      <c r="H5" s="150">
        <v>1005.5</v>
      </c>
      <c r="I5" s="150">
        <v>1005.9</v>
      </c>
      <c r="J5" s="150">
        <v>1006.4</v>
      </c>
      <c r="K5" s="150">
        <v>1006</v>
      </c>
      <c r="L5" s="150">
        <v>1004.9</v>
      </c>
      <c r="M5" s="150">
        <v>1003.9</v>
      </c>
      <c r="N5" s="150">
        <v>1003.6</v>
      </c>
      <c r="O5" s="150">
        <v>1004.3</v>
      </c>
      <c r="P5" s="150">
        <v>1004.5</v>
      </c>
      <c r="Q5" s="150">
        <v>1005.2</v>
      </c>
      <c r="R5" s="150">
        <v>1006.1</v>
      </c>
      <c r="S5" s="150">
        <v>1006.2</v>
      </c>
      <c r="T5" s="150">
        <v>1005.8</v>
      </c>
      <c r="U5" s="150">
        <v>1006.1</v>
      </c>
      <c r="V5" s="150">
        <v>1006.1</v>
      </c>
      <c r="W5" s="150">
        <v>1009.1</v>
      </c>
      <c r="X5" s="150">
        <v>1009.5</v>
      </c>
      <c r="Y5" s="150">
        <v>1010.3</v>
      </c>
      <c r="Z5" s="58">
        <f t="shared" si="0"/>
        <v>1005.5499999999997</v>
      </c>
      <c r="AA5" s="154">
        <v>1010.4</v>
      </c>
      <c r="AB5" s="174" t="s">
        <v>46</v>
      </c>
      <c r="AC5" s="60">
        <v>3</v>
      </c>
      <c r="AD5" s="154">
        <v>1003</v>
      </c>
      <c r="AE5" s="171" t="s">
        <v>71</v>
      </c>
    </row>
    <row r="6" spans="1:31" ht="13.5" customHeight="1">
      <c r="A6" s="68">
        <v>4</v>
      </c>
      <c r="B6" s="149">
        <v>1010.7</v>
      </c>
      <c r="C6" s="150">
        <v>1011.2</v>
      </c>
      <c r="D6" s="150">
        <v>1011.2</v>
      </c>
      <c r="E6" s="150">
        <v>1011.2</v>
      </c>
      <c r="F6" s="150">
        <v>1011.1</v>
      </c>
      <c r="G6" s="150">
        <v>1011.4</v>
      </c>
      <c r="H6" s="150">
        <v>1011.8</v>
      </c>
      <c r="I6" s="150">
        <v>1012.1</v>
      </c>
      <c r="J6" s="150">
        <v>1012.2</v>
      </c>
      <c r="K6" s="150">
        <v>1012.2</v>
      </c>
      <c r="L6" s="150">
        <v>1011.3</v>
      </c>
      <c r="M6" s="150">
        <v>1010.5</v>
      </c>
      <c r="N6" s="150">
        <v>1010.1</v>
      </c>
      <c r="O6" s="150">
        <v>1010.6</v>
      </c>
      <c r="P6" s="150">
        <v>1010.4</v>
      </c>
      <c r="Q6" s="150">
        <v>1010.7</v>
      </c>
      <c r="R6" s="150">
        <v>1011.5</v>
      </c>
      <c r="S6" s="150">
        <v>1011.6</v>
      </c>
      <c r="T6" s="150">
        <v>1012.1</v>
      </c>
      <c r="U6" s="150">
        <v>1012.2</v>
      </c>
      <c r="V6" s="150">
        <v>1012.5</v>
      </c>
      <c r="W6" s="150">
        <v>1012.5</v>
      </c>
      <c r="X6" s="150">
        <v>1012.7</v>
      </c>
      <c r="Y6" s="150">
        <v>1012.4</v>
      </c>
      <c r="Z6" s="58">
        <f t="shared" si="0"/>
        <v>1011.5083333333336</v>
      </c>
      <c r="AA6" s="154">
        <v>1013.1</v>
      </c>
      <c r="AB6" s="174" t="s">
        <v>47</v>
      </c>
      <c r="AC6" s="60">
        <v>4</v>
      </c>
      <c r="AD6" s="154">
        <v>1009.7</v>
      </c>
      <c r="AE6" s="171" t="s">
        <v>72</v>
      </c>
    </row>
    <row r="7" spans="1:31" ht="13.5" customHeight="1">
      <c r="A7" s="68">
        <v>5</v>
      </c>
      <c r="B7" s="149">
        <v>1012.1</v>
      </c>
      <c r="C7" s="150">
        <v>1012.1</v>
      </c>
      <c r="D7" s="150">
        <v>1011.9</v>
      </c>
      <c r="E7" s="150">
        <v>1011.3</v>
      </c>
      <c r="F7" s="150">
        <v>1011.5</v>
      </c>
      <c r="G7" s="150">
        <v>1011.5</v>
      </c>
      <c r="H7" s="150">
        <v>1011.5</v>
      </c>
      <c r="I7" s="150">
        <v>1011.3</v>
      </c>
      <c r="J7" s="150">
        <v>1011.5</v>
      </c>
      <c r="K7" s="150">
        <v>1011.5</v>
      </c>
      <c r="L7" s="150">
        <v>1009.9</v>
      </c>
      <c r="M7" s="150">
        <v>1009.2</v>
      </c>
      <c r="N7" s="150">
        <v>1008.1</v>
      </c>
      <c r="O7" s="150">
        <v>1007.5</v>
      </c>
      <c r="P7" s="150">
        <v>1006.9</v>
      </c>
      <c r="Q7" s="150">
        <v>1006.9</v>
      </c>
      <c r="R7" s="150">
        <v>1007.4</v>
      </c>
      <c r="S7" s="150">
        <v>1007.2</v>
      </c>
      <c r="T7" s="150">
        <v>1007</v>
      </c>
      <c r="U7" s="150">
        <v>1006.6</v>
      </c>
      <c r="V7" s="150">
        <v>1006.1</v>
      </c>
      <c r="W7" s="150">
        <v>1005.7</v>
      </c>
      <c r="X7" s="150">
        <v>1005.1</v>
      </c>
      <c r="Y7" s="150">
        <v>1004.3</v>
      </c>
      <c r="Z7" s="58">
        <f t="shared" si="0"/>
        <v>1008.9208333333332</v>
      </c>
      <c r="AA7" s="154">
        <v>1012.5</v>
      </c>
      <c r="AB7" s="174" t="s">
        <v>48</v>
      </c>
      <c r="AC7" s="60">
        <v>5</v>
      </c>
      <c r="AD7" s="154">
        <v>1004.3</v>
      </c>
      <c r="AE7" s="171">
        <v>1</v>
      </c>
    </row>
    <row r="8" spans="1:31" ht="13.5" customHeight="1">
      <c r="A8" s="68">
        <v>6</v>
      </c>
      <c r="B8" s="149">
        <v>1004.2</v>
      </c>
      <c r="C8" s="150">
        <v>1004.3</v>
      </c>
      <c r="D8" s="150">
        <v>1004.3</v>
      </c>
      <c r="E8" s="150">
        <v>1003.9</v>
      </c>
      <c r="F8" s="150">
        <v>1004.3</v>
      </c>
      <c r="G8" s="150">
        <v>1004.7</v>
      </c>
      <c r="H8" s="150">
        <v>1004.9</v>
      </c>
      <c r="I8" s="150">
        <v>1005.2</v>
      </c>
      <c r="J8" s="150">
        <v>1005.2</v>
      </c>
      <c r="K8" s="150">
        <v>1005.1</v>
      </c>
      <c r="L8" s="150">
        <v>1004.5</v>
      </c>
      <c r="M8" s="150">
        <v>1003.4</v>
      </c>
      <c r="N8" s="150">
        <v>1002.7</v>
      </c>
      <c r="O8" s="150">
        <v>1002.1</v>
      </c>
      <c r="P8" s="150">
        <v>1002.2</v>
      </c>
      <c r="Q8" s="150">
        <v>1002.5</v>
      </c>
      <c r="R8" s="150">
        <v>1003.1</v>
      </c>
      <c r="S8" s="150">
        <v>1004</v>
      </c>
      <c r="T8" s="150">
        <v>1004.5</v>
      </c>
      <c r="U8" s="150">
        <v>1004.9</v>
      </c>
      <c r="V8" s="150">
        <v>1005.1</v>
      </c>
      <c r="W8" s="150">
        <v>1005.4</v>
      </c>
      <c r="X8" s="150">
        <v>1006.3</v>
      </c>
      <c r="Y8" s="150">
        <v>1007</v>
      </c>
      <c r="Z8" s="58">
        <f t="shared" si="0"/>
        <v>1004.3250000000002</v>
      </c>
      <c r="AA8" s="154">
        <v>1007</v>
      </c>
      <c r="AB8" s="174">
        <v>1</v>
      </c>
      <c r="AC8" s="60">
        <v>6</v>
      </c>
      <c r="AD8" s="154">
        <v>1001.9</v>
      </c>
      <c r="AE8" s="171" t="s">
        <v>73</v>
      </c>
    </row>
    <row r="9" spans="1:31" ht="13.5" customHeight="1">
      <c r="A9" s="68">
        <v>7</v>
      </c>
      <c r="B9" s="149">
        <v>1007.3</v>
      </c>
      <c r="C9" s="150">
        <v>1007.8</v>
      </c>
      <c r="D9" s="150">
        <v>1008.3</v>
      </c>
      <c r="E9" s="150">
        <v>1008.8</v>
      </c>
      <c r="F9" s="150">
        <v>1009.5</v>
      </c>
      <c r="G9" s="150">
        <v>1010.3</v>
      </c>
      <c r="H9" s="150">
        <v>1011.4</v>
      </c>
      <c r="I9" s="150">
        <v>1012</v>
      </c>
      <c r="J9" s="150">
        <v>1012.6</v>
      </c>
      <c r="K9" s="150">
        <v>1013.3</v>
      </c>
      <c r="L9" s="150">
        <v>1013.4</v>
      </c>
      <c r="M9" s="150">
        <v>1012.9</v>
      </c>
      <c r="N9" s="150">
        <v>1013.3</v>
      </c>
      <c r="O9" s="150">
        <v>1013.7</v>
      </c>
      <c r="P9" s="150">
        <v>1014.2</v>
      </c>
      <c r="Q9" s="150">
        <v>1014.3</v>
      </c>
      <c r="R9" s="150">
        <v>1015.5</v>
      </c>
      <c r="S9" s="150">
        <v>1016.2</v>
      </c>
      <c r="T9" s="150">
        <v>1017</v>
      </c>
      <c r="U9" s="150">
        <v>1017.5</v>
      </c>
      <c r="V9" s="150">
        <v>1017</v>
      </c>
      <c r="W9" s="150">
        <v>1017.7</v>
      </c>
      <c r="X9" s="150">
        <v>1017.8</v>
      </c>
      <c r="Y9" s="150">
        <v>1016.9</v>
      </c>
      <c r="Z9" s="58">
        <f t="shared" si="0"/>
        <v>1013.2791666666667</v>
      </c>
      <c r="AA9" s="154">
        <v>1018.1</v>
      </c>
      <c r="AB9" s="174" t="s">
        <v>50</v>
      </c>
      <c r="AC9" s="60">
        <v>7</v>
      </c>
      <c r="AD9" s="154">
        <v>1007</v>
      </c>
      <c r="AE9" s="171" t="s">
        <v>74</v>
      </c>
    </row>
    <row r="10" spans="1:31" ht="13.5" customHeight="1">
      <c r="A10" s="68">
        <v>8</v>
      </c>
      <c r="B10" s="149">
        <v>1016.4</v>
      </c>
      <c r="C10" s="150">
        <v>1016.7</v>
      </c>
      <c r="D10" s="150">
        <v>1015.9</v>
      </c>
      <c r="E10" s="150">
        <v>1015.3</v>
      </c>
      <c r="F10" s="150">
        <v>1014.7</v>
      </c>
      <c r="G10" s="150">
        <v>1014.8</v>
      </c>
      <c r="H10" s="150">
        <v>1014</v>
      </c>
      <c r="I10" s="150">
        <v>1013.9</v>
      </c>
      <c r="J10" s="150">
        <v>1013.4</v>
      </c>
      <c r="K10" s="150">
        <v>1012.4</v>
      </c>
      <c r="L10" s="150">
        <v>1010.9</v>
      </c>
      <c r="M10" s="150">
        <v>1008.7</v>
      </c>
      <c r="N10" s="150">
        <v>1007.4</v>
      </c>
      <c r="O10" s="150">
        <v>1006.1</v>
      </c>
      <c r="P10" s="150">
        <v>1005</v>
      </c>
      <c r="Q10" s="150">
        <v>1005.2</v>
      </c>
      <c r="R10" s="150">
        <v>1003.9</v>
      </c>
      <c r="S10" s="150">
        <v>1003.2</v>
      </c>
      <c r="T10" s="150">
        <v>1002.6</v>
      </c>
      <c r="U10" s="150">
        <v>1001.2</v>
      </c>
      <c r="V10" s="150">
        <v>998.8</v>
      </c>
      <c r="W10" s="150">
        <v>997.4</v>
      </c>
      <c r="X10" s="150">
        <v>995.5</v>
      </c>
      <c r="Y10" s="150">
        <v>993.5</v>
      </c>
      <c r="Z10" s="58">
        <f t="shared" si="0"/>
        <v>1007.7875</v>
      </c>
      <c r="AA10" s="154">
        <v>1016.9</v>
      </c>
      <c r="AB10" s="174" t="s">
        <v>51</v>
      </c>
      <c r="AC10" s="60">
        <v>8</v>
      </c>
      <c r="AD10" s="154">
        <v>993.5</v>
      </c>
      <c r="AE10" s="171">
        <v>1</v>
      </c>
    </row>
    <row r="11" spans="1:31" ht="13.5" customHeight="1">
      <c r="A11" s="68">
        <v>9</v>
      </c>
      <c r="B11" s="149">
        <v>992.4</v>
      </c>
      <c r="C11" s="150">
        <v>991.1</v>
      </c>
      <c r="D11" s="150">
        <v>989.6</v>
      </c>
      <c r="E11" s="150">
        <v>988.5</v>
      </c>
      <c r="F11" s="150">
        <v>986.6</v>
      </c>
      <c r="G11" s="150">
        <v>986</v>
      </c>
      <c r="H11" s="150">
        <v>985.4</v>
      </c>
      <c r="I11" s="150">
        <v>984.8</v>
      </c>
      <c r="J11" s="150">
        <v>986.3</v>
      </c>
      <c r="K11" s="150">
        <v>985.4</v>
      </c>
      <c r="L11" s="150">
        <v>985.4</v>
      </c>
      <c r="M11" s="150">
        <v>984.2</v>
      </c>
      <c r="N11" s="150">
        <v>983.6</v>
      </c>
      <c r="O11" s="150">
        <v>984.8</v>
      </c>
      <c r="P11" s="150">
        <v>985.3</v>
      </c>
      <c r="Q11" s="150">
        <v>986.9</v>
      </c>
      <c r="R11" s="150">
        <v>988.5</v>
      </c>
      <c r="S11" s="150">
        <v>990.1</v>
      </c>
      <c r="T11" s="150">
        <v>992.5</v>
      </c>
      <c r="U11" s="150">
        <v>994.8</v>
      </c>
      <c r="V11" s="150">
        <v>995.2</v>
      </c>
      <c r="W11" s="150">
        <v>995.6</v>
      </c>
      <c r="X11" s="150">
        <v>996.2</v>
      </c>
      <c r="Y11" s="150">
        <v>996.8</v>
      </c>
      <c r="Z11" s="58">
        <f t="shared" si="0"/>
        <v>988.9999999999997</v>
      </c>
      <c r="AA11" s="154">
        <v>996.8</v>
      </c>
      <c r="AB11" s="174">
        <v>1</v>
      </c>
      <c r="AC11" s="60">
        <v>9</v>
      </c>
      <c r="AD11" s="154">
        <v>983.4</v>
      </c>
      <c r="AE11" s="171" t="s">
        <v>75</v>
      </c>
    </row>
    <row r="12" spans="1:31" ht="13.5" customHeight="1">
      <c r="A12" s="68">
        <v>10</v>
      </c>
      <c r="B12" s="149">
        <v>997.5</v>
      </c>
      <c r="C12" s="150">
        <v>998</v>
      </c>
      <c r="D12" s="150">
        <v>998.3</v>
      </c>
      <c r="E12" s="150">
        <v>998.4</v>
      </c>
      <c r="F12" s="150">
        <v>998.7</v>
      </c>
      <c r="G12" s="150">
        <v>999.3</v>
      </c>
      <c r="H12" s="150">
        <v>1000.2</v>
      </c>
      <c r="I12" s="150">
        <v>1000.7</v>
      </c>
      <c r="J12" s="150">
        <v>1000.8</v>
      </c>
      <c r="K12" s="150">
        <v>1000.4</v>
      </c>
      <c r="L12" s="150">
        <v>999.4</v>
      </c>
      <c r="M12" s="150">
        <v>998.6</v>
      </c>
      <c r="N12" s="150">
        <v>997.9</v>
      </c>
      <c r="O12" s="150">
        <v>998.2</v>
      </c>
      <c r="P12" s="150">
        <v>998.2</v>
      </c>
      <c r="Q12" s="150">
        <v>998.6</v>
      </c>
      <c r="R12" s="150">
        <v>998.9</v>
      </c>
      <c r="S12" s="150">
        <v>999.5</v>
      </c>
      <c r="T12" s="150">
        <v>999.9</v>
      </c>
      <c r="U12" s="150">
        <v>1000.1</v>
      </c>
      <c r="V12" s="150">
        <v>1000.2</v>
      </c>
      <c r="W12" s="150">
        <v>1000.5</v>
      </c>
      <c r="X12" s="150">
        <v>1001</v>
      </c>
      <c r="Y12" s="150">
        <v>1001.3</v>
      </c>
      <c r="Z12" s="58">
        <f t="shared" si="0"/>
        <v>999.3583333333335</v>
      </c>
      <c r="AA12" s="154">
        <v>1001.5</v>
      </c>
      <c r="AB12" s="174" t="s">
        <v>52</v>
      </c>
      <c r="AC12" s="60">
        <v>10</v>
      </c>
      <c r="AD12" s="154">
        <v>996.8</v>
      </c>
      <c r="AE12" s="171" t="s">
        <v>76</v>
      </c>
    </row>
    <row r="13" spans="1:31" ht="13.5" customHeight="1">
      <c r="A13" s="67">
        <v>11</v>
      </c>
      <c r="B13" s="151">
        <v>1001.6</v>
      </c>
      <c r="C13" s="152">
        <v>1001.9</v>
      </c>
      <c r="D13" s="152">
        <v>1002.3</v>
      </c>
      <c r="E13" s="152">
        <v>1002.5</v>
      </c>
      <c r="F13" s="152">
        <v>1003.2</v>
      </c>
      <c r="G13" s="152">
        <v>1003.4</v>
      </c>
      <c r="H13" s="152">
        <v>1004.5</v>
      </c>
      <c r="I13" s="152">
        <v>1004.9</v>
      </c>
      <c r="J13" s="152">
        <v>1004.9</v>
      </c>
      <c r="K13" s="152">
        <v>1005</v>
      </c>
      <c r="L13" s="152">
        <v>1004.3</v>
      </c>
      <c r="M13" s="152">
        <v>1003.7</v>
      </c>
      <c r="N13" s="152">
        <v>1002.9</v>
      </c>
      <c r="O13" s="152">
        <v>1003.1</v>
      </c>
      <c r="P13" s="152">
        <v>1003.9</v>
      </c>
      <c r="Q13" s="152">
        <v>1004.7</v>
      </c>
      <c r="R13" s="152">
        <v>1005.3</v>
      </c>
      <c r="S13" s="152">
        <v>1005.9</v>
      </c>
      <c r="T13" s="152">
        <v>1006.7</v>
      </c>
      <c r="U13" s="152">
        <v>1007.9</v>
      </c>
      <c r="V13" s="152">
        <v>1008.3</v>
      </c>
      <c r="W13" s="152">
        <v>1008.3</v>
      </c>
      <c r="X13" s="152">
        <v>1008.5</v>
      </c>
      <c r="Y13" s="152">
        <v>1008.5</v>
      </c>
      <c r="Z13" s="106">
        <f t="shared" si="0"/>
        <v>1004.8416666666667</v>
      </c>
      <c r="AA13" s="155">
        <v>1008.7</v>
      </c>
      <c r="AB13" s="175" t="s">
        <v>53</v>
      </c>
      <c r="AC13" s="108">
        <v>11</v>
      </c>
      <c r="AD13" s="155">
        <v>1001.1</v>
      </c>
      <c r="AE13" s="172" t="s">
        <v>77</v>
      </c>
    </row>
    <row r="14" spans="1:31" ht="13.5" customHeight="1">
      <c r="A14" s="68">
        <v>12</v>
      </c>
      <c r="B14" s="149">
        <v>1008.6</v>
      </c>
      <c r="C14" s="150">
        <v>1009.4</v>
      </c>
      <c r="D14" s="150">
        <v>1009.9</v>
      </c>
      <c r="E14" s="150">
        <v>1010.3</v>
      </c>
      <c r="F14" s="150">
        <v>1010.6</v>
      </c>
      <c r="G14" s="150">
        <v>1011.1</v>
      </c>
      <c r="H14" s="150">
        <v>1011.8</v>
      </c>
      <c r="I14" s="150">
        <v>1012.5</v>
      </c>
      <c r="J14" s="150">
        <v>1013.1</v>
      </c>
      <c r="K14" s="150">
        <v>1012.7</v>
      </c>
      <c r="L14" s="150">
        <v>1012.8</v>
      </c>
      <c r="M14" s="150">
        <v>1012.2</v>
      </c>
      <c r="N14" s="150">
        <v>1012</v>
      </c>
      <c r="O14" s="150">
        <v>1012.3</v>
      </c>
      <c r="P14" s="150">
        <v>1013</v>
      </c>
      <c r="Q14" s="150">
        <v>1013.7</v>
      </c>
      <c r="R14" s="150">
        <v>1014.3</v>
      </c>
      <c r="S14" s="150">
        <v>1014.7</v>
      </c>
      <c r="T14" s="150">
        <v>1015.8</v>
      </c>
      <c r="U14" s="150">
        <v>1016.1</v>
      </c>
      <c r="V14" s="150">
        <v>1016</v>
      </c>
      <c r="W14" s="150">
        <v>1016.5</v>
      </c>
      <c r="X14" s="150">
        <v>1016.4</v>
      </c>
      <c r="Y14" s="150">
        <v>1016.6</v>
      </c>
      <c r="Z14" s="58">
        <f t="shared" si="0"/>
        <v>1013.0166666666668</v>
      </c>
      <c r="AA14" s="154">
        <v>1016.6</v>
      </c>
      <c r="AB14" s="174">
        <v>1</v>
      </c>
      <c r="AC14" s="60">
        <v>12</v>
      </c>
      <c r="AD14" s="154">
        <v>1008.3</v>
      </c>
      <c r="AE14" s="171" t="s">
        <v>78</v>
      </c>
    </row>
    <row r="15" spans="1:31" ht="13.5" customHeight="1">
      <c r="A15" s="68">
        <v>13</v>
      </c>
      <c r="B15" s="149">
        <v>1016.9</v>
      </c>
      <c r="C15" s="150">
        <v>1017.1</v>
      </c>
      <c r="D15" s="150">
        <v>1016.9</v>
      </c>
      <c r="E15" s="150">
        <v>1016.6</v>
      </c>
      <c r="F15" s="150">
        <v>1016.4</v>
      </c>
      <c r="G15" s="150">
        <v>1016.3</v>
      </c>
      <c r="H15" s="150">
        <v>1016.5</v>
      </c>
      <c r="I15" s="150">
        <v>1016.8</v>
      </c>
      <c r="J15" s="150">
        <v>1016.9</v>
      </c>
      <c r="K15" s="150">
        <v>1016.6</v>
      </c>
      <c r="L15" s="150">
        <v>1016</v>
      </c>
      <c r="M15" s="150">
        <v>1015.1</v>
      </c>
      <c r="N15" s="150">
        <v>1014.5</v>
      </c>
      <c r="O15" s="150">
        <v>1014.2</v>
      </c>
      <c r="P15" s="150">
        <v>1014.2</v>
      </c>
      <c r="Q15" s="150">
        <v>1014.5</v>
      </c>
      <c r="R15" s="150">
        <v>1014.9</v>
      </c>
      <c r="S15" s="150">
        <v>1015.4</v>
      </c>
      <c r="T15" s="150">
        <v>1015.8</v>
      </c>
      <c r="U15" s="150">
        <v>1016</v>
      </c>
      <c r="V15" s="150">
        <v>1016.4</v>
      </c>
      <c r="W15" s="150">
        <v>1016.9</v>
      </c>
      <c r="X15" s="150">
        <v>1017.1</v>
      </c>
      <c r="Y15" s="150">
        <v>1016.9</v>
      </c>
      <c r="Z15" s="58">
        <f t="shared" si="0"/>
        <v>1016.0375000000003</v>
      </c>
      <c r="AA15" s="154">
        <v>1017.2</v>
      </c>
      <c r="AB15" s="174" t="s">
        <v>54</v>
      </c>
      <c r="AC15" s="60">
        <v>13</v>
      </c>
      <c r="AD15" s="154">
        <v>1014</v>
      </c>
      <c r="AE15" s="171" t="s">
        <v>79</v>
      </c>
    </row>
    <row r="16" spans="1:31" ht="13.5" customHeight="1">
      <c r="A16" s="68">
        <v>14</v>
      </c>
      <c r="B16" s="149">
        <v>1016.8</v>
      </c>
      <c r="C16" s="150">
        <v>1017.2</v>
      </c>
      <c r="D16" s="150">
        <v>1017.3</v>
      </c>
      <c r="E16" s="150">
        <v>1018</v>
      </c>
      <c r="F16" s="150">
        <v>1018.8</v>
      </c>
      <c r="G16" s="150">
        <v>1019.9</v>
      </c>
      <c r="H16" s="150">
        <v>1021.1</v>
      </c>
      <c r="I16" s="150">
        <v>1021.5</v>
      </c>
      <c r="J16" s="150">
        <v>1022.3</v>
      </c>
      <c r="K16" s="150">
        <v>1023.4</v>
      </c>
      <c r="L16" s="150">
        <v>1023.1</v>
      </c>
      <c r="M16" s="150">
        <v>1022.3</v>
      </c>
      <c r="N16" s="150">
        <v>1021.6</v>
      </c>
      <c r="O16" s="150">
        <v>1021.6</v>
      </c>
      <c r="P16" s="150">
        <v>1022</v>
      </c>
      <c r="Q16" s="150">
        <v>1022.9</v>
      </c>
      <c r="R16" s="150">
        <v>1023.6</v>
      </c>
      <c r="S16" s="150">
        <v>1024.1</v>
      </c>
      <c r="T16" s="150">
        <v>1024.1</v>
      </c>
      <c r="U16" s="150">
        <v>1023.8</v>
      </c>
      <c r="V16" s="150">
        <v>1023.9</v>
      </c>
      <c r="W16" s="150">
        <v>1024</v>
      </c>
      <c r="X16" s="150">
        <v>1023.5</v>
      </c>
      <c r="Y16" s="150">
        <v>1023.2</v>
      </c>
      <c r="Z16" s="58">
        <f t="shared" si="0"/>
        <v>1021.6666666666665</v>
      </c>
      <c r="AA16" s="154">
        <v>1024.4</v>
      </c>
      <c r="AB16" s="174" t="s">
        <v>55</v>
      </c>
      <c r="AC16" s="60">
        <v>14</v>
      </c>
      <c r="AD16" s="154">
        <v>1016.6</v>
      </c>
      <c r="AE16" s="171" t="s">
        <v>80</v>
      </c>
    </row>
    <row r="17" spans="1:31" ht="13.5" customHeight="1">
      <c r="A17" s="68">
        <v>15</v>
      </c>
      <c r="B17" s="149">
        <v>1022.9</v>
      </c>
      <c r="C17" s="150">
        <v>1022.6</v>
      </c>
      <c r="D17" s="150">
        <v>1022</v>
      </c>
      <c r="E17" s="150">
        <v>1021.4</v>
      </c>
      <c r="F17" s="150">
        <v>1020.8</v>
      </c>
      <c r="G17" s="150">
        <v>1020.7</v>
      </c>
      <c r="H17" s="150">
        <v>1020.6</v>
      </c>
      <c r="I17" s="150">
        <v>1019.9</v>
      </c>
      <c r="J17" s="150">
        <v>1019.6</v>
      </c>
      <c r="K17" s="150">
        <v>1019.2</v>
      </c>
      <c r="L17" s="150">
        <v>1017.5</v>
      </c>
      <c r="M17" s="150">
        <v>1016</v>
      </c>
      <c r="N17" s="150">
        <v>1014.5</v>
      </c>
      <c r="O17" s="150">
        <v>1013.6</v>
      </c>
      <c r="P17" s="150">
        <v>1013</v>
      </c>
      <c r="Q17" s="150">
        <v>1012.7</v>
      </c>
      <c r="R17" s="150">
        <v>1012.9</v>
      </c>
      <c r="S17" s="150">
        <v>1012.7</v>
      </c>
      <c r="T17" s="150">
        <v>1012.7</v>
      </c>
      <c r="U17" s="150">
        <v>1012.3</v>
      </c>
      <c r="V17" s="150">
        <v>1012.1</v>
      </c>
      <c r="W17" s="150">
        <v>1012.1</v>
      </c>
      <c r="X17" s="150">
        <v>1012.7</v>
      </c>
      <c r="Y17" s="150">
        <v>1012.7</v>
      </c>
      <c r="Z17" s="58">
        <f t="shared" si="0"/>
        <v>1016.5500000000001</v>
      </c>
      <c r="AA17" s="154">
        <v>1023.2</v>
      </c>
      <c r="AB17" s="174" t="s">
        <v>56</v>
      </c>
      <c r="AC17" s="60">
        <v>15</v>
      </c>
      <c r="AD17" s="154">
        <v>1011.8</v>
      </c>
      <c r="AE17" s="171" t="s">
        <v>81</v>
      </c>
    </row>
    <row r="18" spans="1:31" ht="13.5" customHeight="1">
      <c r="A18" s="68">
        <v>16</v>
      </c>
      <c r="B18" s="149">
        <v>1013.3</v>
      </c>
      <c r="C18" s="150">
        <v>1013.1</v>
      </c>
      <c r="D18" s="150">
        <v>1013.3</v>
      </c>
      <c r="E18" s="150">
        <v>1013.4</v>
      </c>
      <c r="F18" s="150">
        <v>1013.8</v>
      </c>
      <c r="G18" s="150">
        <v>1014.2</v>
      </c>
      <c r="H18" s="150">
        <v>1014.8</v>
      </c>
      <c r="I18" s="150">
        <v>1015.8</v>
      </c>
      <c r="J18" s="150">
        <v>1016</v>
      </c>
      <c r="K18" s="150">
        <v>1016</v>
      </c>
      <c r="L18" s="150">
        <v>1015.4</v>
      </c>
      <c r="M18" s="150">
        <v>1014.7</v>
      </c>
      <c r="N18" s="150">
        <v>1013.5</v>
      </c>
      <c r="O18" s="150">
        <v>1013.2</v>
      </c>
      <c r="P18" s="150">
        <v>1013.5</v>
      </c>
      <c r="Q18" s="150">
        <v>1013</v>
      </c>
      <c r="R18" s="150">
        <v>1012.4</v>
      </c>
      <c r="S18" s="150">
        <v>1012.1</v>
      </c>
      <c r="T18" s="150">
        <v>1012</v>
      </c>
      <c r="U18" s="150">
        <v>1011.8</v>
      </c>
      <c r="V18" s="150">
        <v>1011.5</v>
      </c>
      <c r="W18" s="150">
        <v>1011.2</v>
      </c>
      <c r="X18" s="150">
        <v>1010.5</v>
      </c>
      <c r="Y18" s="150">
        <v>1009.4</v>
      </c>
      <c r="Z18" s="58">
        <f t="shared" si="0"/>
        <v>1013.2458333333334</v>
      </c>
      <c r="AA18" s="154">
        <v>1016.5</v>
      </c>
      <c r="AB18" s="174" t="s">
        <v>57</v>
      </c>
      <c r="AC18" s="60">
        <v>16</v>
      </c>
      <c r="AD18" s="154">
        <v>1009.4</v>
      </c>
      <c r="AE18" s="171" t="s">
        <v>82</v>
      </c>
    </row>
    <row r="19" spans="1:31" ht="13.5" customHeight="1">
      <c r="A19" s="68">
        <v>17</v>
      </c>
      <c r="B19" s="149">
        <v>1010</v>
      </c>
      <c r="C19" s="150">
        <v>1010.2</v>
      </c>
      <c r="D19" s="150">
        <v>1009.7</v>
      </c>
      <c r="E19" s="150">
        <v>1009.1</v>
      </c>
      <c r="F19" s="150">
        <v>1009.7</v>
      </c>
      <c r="G19" s="150">
        <v>1010</v>
      </c>
      <c r="H19" s="150">
        <v>1010.7</v>
      </c>
      <c r="I19" s="150">
        <v>1011</v>
      </c>
      <c r="J19" s="150">
        <v>1011.3</v>
      </c>
      <c r="K19" s="150">
        <v>1011.2</v>
      </c>
      <c r="L19" s="150">
        <v>1010.8</v>
      </c>
      <c r="M19" s="150">
        <v>1009.6</v>
      </c>
      <c r="N19" s="150">
        <v>1009</v>
      </c>
      <c r="O19" s="150">
        <v>1007.8</v>
      </c>
      <c r="P19" s="150">
        <v>1007.8</v>
      </c>
      <c r="Q19" s="150">
        <v>1007.2</v>
      </c>
      <c r="R19" s="150">
        <v>1006.4</v>
      </c>
      <c r="S19" s="150">
        <v>1005.3</v>
      </c>
      <c r="T19" s="150">
        <v>1003.9</v>
      </c>
      <c r="U19" s="150">
        <v>1002.5</v>
      </c>
      <c r="V19" s="150">
        <v>1001.2</v>
      </c>
      <c r="W19" s="150">
        <v>1000.7</v>
      </c>
      <c r="X19" s="150">
        <v>1000.1</v>
      </c>
      <c r="Y19" s="150">
        <v>1001</v>
      </c>
      <c r="Z19" s="58">
        <f t="shared" si="0"/>
        <v>1007.3416666666667</v>
      </c>
      <c r="AA19" s="154">
        <v>1011.7</v>
      </c>
      <c r="AB19" s="174" t="s">
        <v>58</v>
      </c>
      <c r="AC19" s="60">
        <v>17</v>
      </c>
      <c r="AD19" s="154">
        <v>999.9</v>
      </c>
      <c r="AE19" s="171" t="s">
        <v>83</v>
      </c>
    </row>
    <row r="20" spans="1:31" ht="13.5" customHeight="1">
      <c r="A20" s="68">
        <v>18</v>
      </c>
      <c r="B20" s="149">
        <v>1001</v>
      </c>
      <c r="C20" s="150">
        <v>1001.6</v>
      </c>
      <c r="D20" s="150">
        <v>1002</v>
      </c>
      <c r="E20" s="150">
        <v>1003.2</v>
      </c>
      <c r="F20" s="150">
        <v>1004.2</v>
      </c>
      <c r="G20" s="150">
        <v>1005.8</v>
      </c>
      <c r="H20" s="150">
        <v>1005.7</v>
      </c>
      <c r="I20" s="150">
        <v>1006.4</v>
      </c>
      <c r="J20" s="150">
        <v>1007</v>
      </c>
      <c r="K20" s="150">
        <v>1007.2</v>
      </c>
      <c r="L20" s="150">
        <v>1006.4</v>
      </c>
      <c r="M20" s="150">
        <v>1005.6</v>
      </c>
      <c r="N20" s="150">
        <v>1006.1</v>
      </c>
      <c r="O20" s="150">
        <v>1006.1</v>
      </c>
      <c r="P20" s="150">
        <v>1006.8</v>
      </c>
      <c r="Q20" s="150">
        <v>1007.3</v>
      </c>
      <c r="R20" s="150">
        <v>1007.8</v>
      </c>
      <c r="S20" s="150">
        <v>1007.8</v>
      </c>
      <c r="T20" s="150">
        <v>1008</v>
      </c>
      <c r="U20" s="150">
        <v>1008.5</v>
      </c>
      <c r="V20" s="150">
        <v>1009.1</v>
      </c>
      <c r="W20" s="150">
        <v>1009.1</v>
      </c>
      <c r="X20" s="150">
        <v>1009.1</v>
      </c>
      <c r="Y20" s="150">
        <v>1009.5</v>
      </c>
      <c r="Z20" s="58">
        <f aca="true" t="shared" si="1" ref="Z20:Z33">AVERAGE(B20:Y20)</f>
        <v>1006.3041666666664</v>
      </c>
      <c r="AA20" s="154">
        <v>1009.5</v>
      </c>
      <c r="AB20" s="174">
        <v>1</v>
      </c>
      <c r="AC20" s="60">
        <v>18</v>
      </c>
      <c r="AD20" s="154">
        <v>1000</v>
      </c>
      <c r="AE20" s="171" t="s">
        <v>84</v>
      </c>
    </row>
    <row r="21" spans="1:31" ht="13.5" customHeight="1">
      <c r="A21" s="68">
        <v>19</v>
      </c>
      <c r="B21" s="149">
        <v>1009.8</v>
      </c>
      <c r="C21" s="150">
        <v>1010</v>
      </c>
      <c r="D21" s="150">
        <v>1009.9</v>
      </c>
      <c r="E21" s="150">
        <v>1010</v>
      </c>
      <c r="F21" s="150">
        <v>1010.5</v>
      </c>
      <c r="G21" s="150">
        <v>1011.2</v>
      </c>
      <c r="H21" s="150">
        <v>1012.2</v>
      </c>
      <c r="I21" s="150">
        <v>1013</v>
      </c>
      <c r="J21" s="150">
        <v>1013.8</v>
      </c>
      <c r="K21" s="150">
        <v>1013.6</v>
      </c>
      <c r="L21" s="150">
        <v>1013</v>
      </c>
      <c r="M21" s="150">
        <v>1012.3</v>
      </c>
      <c r="N21" s="150">
        <v>1011.7</v>
      </c>
      <c r="O21" s="150">
        <v>1011.9</v>
      </c>
      <c r="P21" s="150">
        <v>1012.3</v>
      </c>
      <c r="Q21" s="150">
        <v>1012.2</v>
      </c>
      <c r="R21" s="150">
        <v>1012.4</v>
      </c>
      <c r="S21" s="150">
        <v>1013.1</v>
      </c>
      <c r="T21" s="150">
        <v>1013.1</v>
      </c>
      <c r="U21" s="150">
        <v>1013.3</v>
      </c>
      <c r="V21" s="150">
        <v>1013.5</v>
      </c>
      <c r="W21" s="150">
        <v>1013.3</v>
      </c>
      <c r="X21" s="150">
        <v>1013.5</v>
      </c>
      <c r="Y21" s="150">
        <v>1013</v>
      </c>
      <c r="Z21" s="58">
        <f t="shared" si="1"/>
        <v>1012.1916666666665</v>
      </c>
      <c r="AA21" s="154">
        <v>1014</v>
      </c>
      <c r="AB21" s="174" t="s">
        <v>59</v>
      </c>
      <c r="AC21" s="60">
        <v>19</v>
      </c>
      <c r="AD21" s="154">
        <v>1009.4</v>
      </c>
      <c r="AE21" s="171" t="s">
        <v>85</v>
      </c>
    </row>
    <row r="22" spans="1:31" ht="13.5" customHeight="1">
      <c r="A22" s="68">
        <v>20</v>
      </c>
      <c r="B22" s="149">
        <v>1012.6</v>
      </c>
      <c r="C22" s="150">
        <v>1012.6</v>
      </c>
      <c r="D22" s="150">
        <v>1012.2</v>
      </c>
      <c r="E22" s="150">
        <v>1012.3</v>
      </c>
      <c r="F22" s="150">
        <v>1012.5</v>
      </c>
      <c r="G22" s="150">
        <v>1013</v>
      </c>
      <c r="H22" s="150">
        <v>1013</v>
      </c>
      <c r="I22" s="150">
        <v>1013.3</v>
      </c>
      <c r="J22" s="150">
        <v>1013.1</v>
      </c>
      <c r="K22" s="150">
        <v>1012.9</v>
      </c>
      <c r="L22" s="150">
        <v>1011.8</v>
      </c>
      <c r="M22" s="150">
        <v>1010.6</v>
      </c>
      <c r="N22" s="150">
        <v>1009.8</v>
      </c>
      <c r="O22" s="150">
        <v>1009.3</v>
      </c>
      <c r="P22" s="150">
        <v>1009.4</v>
      </c>
      <c r="Q22" s="150">
        <v>1009.7</v>
      </c>
      <c r="R22" s="150">
        <v>1009.7</v>
      </c>
      <c r="S22" s="150">
        <v>1010</v>
      </c>
      <c r="T22" s="150">
        <v>1010.6</v>
      </c>
      <c r="U22" s="150">
        <v>1010.5</v>
      </c>
      <c r="V22" s="150">
        <v>1010.7</v>
      </c>
      <c r="W22" s="150">
        <v>1010.6</v>
      </c>
      <c r="X22" s="150">
        <v>1010.6</v>
      </c>
      <c r="Y22" s="150">
        <v>1010</v>
      </c>
      <c r="Z22" s="58">
        <f t="shared" si="1"/>
        <v>1011.2833333333332</v>
      </c>
      <c r="AA22" s="154">
        <v>1013.6</v>
      </c>
      <c r="AB22" s="174" t="s">
        <v>60</v>
      </c>
      <c r="AC22" s="60">
        <v>20</v>
      </c>
      <c r="AD22" s="154">
        <v>1009</v>
      </c>
      <c r="AE22" s="171" t="s">
        <v>86</v>
      </c>
    </row>
    <row r="23" spans="1:31" ht="13.5" customHeight="1">
      <c r="A23" s="67">
        <v>21</v>
      </c>
      <c r="B23" s="151">
        <v>1009.8</v>
      </c>
      <c r="C23" s="152">
        <v>1010</v>
      </c>
      <c r="D23" s="152">
        <v>1009.8</v>
      </c>
      <c r="E23" s="152">
        <v>1009.6</v>
      </c>
      <c r="F23" s="152">
        <v>1009.7</v>
      </c>
      <c r="G23" s="152">
        <v>1010</v>
      </c>
      <c r="H23" s="152">
        <v>1010.7</v>
      </c>
      <c r="I23" s="152">
        <v>1010.9</v>
      </c>
      <c r="J23" s="152">
        <v>1011.1</v>
      </c>
      <c r="K23" s="152">
        <v>1011.1</v>
      </c>
      <c r="L23" s="152">
        <v>1010.1</v>
      </c>
      <c r="M23" s="152">
        <v>1008.8</v>
      </c>
      <c r="N23" s="152">
        <v>1008.1</v>
      </c>
      <c r="O23" s="152">
        <v>1008.2</v>
      </c>
      <c r="P23" s="152">
        <v>1008.2</v>
      </c>
      <c r="Q23" s="152">
        <v>1008.2</v>
      </c>
      <c r="R23" s="152">
        <v>1008.7</v>
      </c>
      <c r="S23" s="152">
        <v>1009.6</v>
      </c>
      <c r="T23" s="152">
        <v>1010.1</v>
      </c>
      <c r="U23" s="152">
        <v>1011</v>
      </c>
      <c r="V23" s="152">
        <v>1012.1</v>
      </c>
      <c r="W23" s="152">
        <v>1012.7</v>
      </c>
      <c r="X23" s="152">
        <v>1012.4</v>
      </c>
      <c r="Y23" s="152">
        <v>1012.7</v>
      </c>
      <c r="Z23" s="106">
        <f t="shared" si="1"/>
        <v>1010.15</v>
      </c>
      <c r="AA23" s="155">
        <v>1012.9</v>
      </c>
      <c r="AB23" s="175">
        <v>1</v>
      </c>
      <c r="AC23" s="108">
        <v>21</v>
      </c>
      <c r="AD23" s="155">
        <v>1007.9</v>
      </c>
      <c r="AE23" s="172" t="s">
        <v>87</v>
      </c>
    </row>
    <row r="24" spans="1:31" ht="13.5" customHeight="1">
      <c r="A24" s="68">
        <v>22</v>
      </c>
      <c r="B24" s="149">
        <v>1013</v>
      </c>
      <c r="C24" s="150">
        <v>1013.5</v>
      </c>
      <c r="D24" s="150">
        <v>1013.6</v>
      </c>
      <c r="E24" s="150">
        <v>1013</v>
      </c>
      <c r="F24" s="150">
        <v>1014</v>
      </c>
      <c r="G24" s="150">
        <v>1015.1</v>
      </c>
      <c r="H24" s="150">
        <v>1015.9</v>
      </c>
      <c r="I24" s="150">
        <v>1016.3</v>
      </c>
      <c r="J24" s="150">
        <v>1016.6</v>
      </c>
      <c r="K24" s="150">
        <v>1015.8</v>
      </c>
      <c r="L24" s="150">
        <v>1014.8</v>
      </c>
      <c r="M24" s="150">
        <v>1013.2</v>
      </c>
      <c r="N24" s="150">
        <v>1012.8</v>
      </c>
      <c r="O24" s="150">
        <v>1011.8</v>
      </c>
      <c r="P24" s="150">
        <v>1011</v>
      </c>
      <c r="Q24" s="150">
        <v>1009.2</v>
      </c>
      <c r="R24" s="150">
        <v>1008.5</v>
      </c>
      <c r="S24" s="150">
        <v>1006.5</v>
      </c>
      <c r="T24" s="150">
        <v>1004.9</v>
      </c>
      <c r="U24" s="150">
        <v>1004.6</v>
      </c>
      <c r="V24" s="150">
        <v>1003.2</v>
      </c>
      <c r="W24" s="150">
        <v>1001.8</v>
      </c>
      <c r="X24" s="150">
        <v>1000</v>
      </c>
      <c r="Y24" s="150">
        <v>999.9</v>
      </c>
      <c r="Z24" s="58">
        <f t="shared" si="1"/>
        <v>1010.375</v>
      </c>
      <c r="AA24" s="154">
        <v>1016.7</v>
      </c>
      <c r="AB24" s="174" t="s">
        <v>61</v>
      </c>
      <c r="AC24" s="60">
        <v>22</v>
      </c>
      <c r="AD24" s="154">
        <v>999.5</v>
      </c>
      <c r="AE24" s="171" t="s">
        <v>88</v>
      </c>
    </row>
    <row r="25" spans="1:31" ht="13.5" customHeight="1">
      <c r="A25" s="68">
        <v>23</v>
      </c>
      <c r="B25" s="149">
        <v>998.6</v>
      </c>
      <c r="C25" s="150">
        <v>999.5</v>
      </c>
      <c r="D25" s="150">
        <v>999.2</v>
      </c>
      <c r="E25" s="150">
        <v>999.1</v>
      </c>
      <c r="F25" s="150">
        <v>999.8</v>
      </c>
      <c r="G25" s="150">
        <v>1000</v>
      </c>
      <c r="H25" s="150">
        <v>1000.2</v>
      </c>
      <c r="I25" s="150">
        <v>1000.6</v>
      </c>
      <c r="J25" s="150">
        <v>999.8</v>
      </c>
      <c r="K25" s="150">
        <v>998.9</v>
      </c>
      <c r="L25" s="150">
        <v>997.1</v>
      </c>
      <c r="M25" s="150">
        <v>995.6</v>
      </c>
      <c r="N25" s="150">
        <v>994.3</v>
      </c>
      <c r="O25" s="150">
        <v>994</v>
      </c>
      <c r="P25" s="150">
        <v>994.8</v>
      </c>
      <c r="Q25" s="150">
        <v>995.7</v>
      </c>
      <c r="R25" s="150">
        <v>996.6</v>
      </c>
      <c r="S25" s="150">
        <v>997.4</v>
      </c>
      <c r="T25" s="150">
        <v>998.3</v>
      </c>
      <c r="U25" s="150">
        <v>998.9</v>
      </c>
      <c r="V25" s="150">
        <v>999.3</v>
      </c>
      <c r="W25" s="150">
        <v>999.7</v>
      </c>
      <c r="X25" s="150">
        <v>999.8</v>
      </c>
      <c r="Y25" s="150">
        <v>1000.1</v>
      </c>
      <c r="Z25" s="58">
        <f t="shared" si="1"/>
        <v>998.2208333333333</v>
      </c>
      <c r="AA25" s="154">
        <v>1000.8</v>
      </c>
      <c r="AB25" s="174" t="s">
        <v>62</v>
      </c>
      <c r="AC25" s="60">
        <v>23</v>
      </c>
      <c r="AD25" s="154">
        <v>993.5</v>
      </c>
      <c r="AE25" s="171" t="s">
        <v>89</v>
      </c>
    </row>
    <row r="26" spans="1:31" ht="13.5" customHeight="1">
      <c r="A26" s="68">
        <v>24</v>
      </c>
      <c r="B26" s="149">
        <v>1000.7</v>
      </c>
      <c r="C26" s="150">
        <v>1000.5</v>
      </c>
      <c r="D26" s="150">
        <v>1000.3</v>
      </c>
      <c r="E26" s="150">
        <v>999.9</v>
      </c>
      <c r="F26" s="150">
        <v>999.8</v>
      </c>
      <c r="G26" s="150">
        <v>999.9</v>
      </c>
      <c r="H26" s="150">
        <v>999.8</v>
      </c>
      <c r="I26" s="150">
        <v>999.8</v>
      </c>
      <c r="J26" s="150">
        <v>999.5</v>
      </c>
      <c r="K26" s="150">
        <v>998.8</v>
      </c>
      <c r="L26" s="150">
        <v>997.3</v>
      </c>
      <c r="M26" s="150">
        <v>995.8</v>
      </c>
      <c r="N26" s="150">
        <v>995.3</v>
      </c>
      <c r="O26" s="150">
        <v>994.9</v>
      </c>
      <c r="P26" s="150">
        <v>994.9</v>
      </c>
      <c r="Q26" s="150">
        <v>997.1</v>
      </c>
      <c r="R26" s="150">
        <v>998.1</v>
      </c>
      <c r="S26" s="150">
        <v>999.2</v>
      </c>
      <c r="T26" s="150">
        <v>1000.4</v>
      </c>
      <c r="U26" s="150">
        <v>1000.9</v>
      </c>
      <c r="V26" s="150">
        <v>1001.1</v>
      </c>
      <c r="W26" s="150">
        <v>1001.3</v>
      </c>
      <c r="X26" s="150">
        <v>1001.1</v>
      </c>
      <c r="Y26" s="150">
        <v>1001.2</v>
      </c>
      <c r="Z26" s="58">
        <f t="shared" si="1"/>
        <v>999.0666666666666</v>
      </c>
      <c r="AA26" s="154">
        <v>1001.5</v>
      </c>
      <c r="AB26" s="174" t="s">
        <v>63</v>
      </c>
      <c r="AC26" s="60">
        <v>24</v>
      </c>
      <c r="AD26" s="154">
        <v>994.4</v>
      </c>
      <c r="AE26" s="171" t="s">
        <v>90</v>
      </c>
    </row>
    <row r="27" spans="1:31" ht="13.5" customHeight="1">
      <c r="A27" s="68">
        <v>25</v>
      </c>
      <c r="B27" s="149">
        <v>1001.6</v>
      </c>
      <c r="C27" s="150">
        <v>1001.9</v>
      </c>
      <c r="D27" s="150">
        <v>1001.5</v>
      </c>
      <c r="E27" s="150">
        <v>1001.6</v>
      </c>
      <c r="F27" s="150">
        <v>1001.7</v>
      </c>
      <c r="G27" s="150">
        <v>1002.2</v>
      </c>
      <c r="H27" s="150">
        <v>1002.3</v>
      </c>
      <c r="I27" s="150">
        <v>1003.2</v>
      </c>
      <c r="J27" s="150">
        <v>1003.4</v>
      </c>
      <c r="K27" s="150">
        <v>1004</v>
      </c>
      <c r="L27" s="150">
        <v>1003.4</v>
      </c>
      <c r="M27" s="150">
        <v>1002.5</v>
      </c>
      <c r="N27" s="150">
        <v>1002.1</v>
      </c>
      <c r="O27" s="150">
        <v>1001.8</v>
      </c>
      <c r="P27" s="150">
        <v>1002</v>
      </c>
      <c r="Q27" s="150">
        <v>1002.2</v>
      </c>
      <c r="R27" s="150">
        <v>1002.3</v>
      </c>
      <c r="S27" s="150">
        <v>1002.7</v>
      </c>
      <c r="T27" s="150">
        <v>1002.4</v>
      </c>
      <c r="U27" s="150">
        <v>1002.3</v>
      </c>
      <c r="V27" s="150">
        <v>1002.2</v>
      </c>
      <c r="W27" s="150">
        <v>1001.6</v>
      </c>
      <c r="X27" s="150">
        <v>1000.7</v>
      </c>
      <c r="Y27" s="150">
        <v>1000.2</v>
      </c>
      <c r="Z27" s="58">
        <f t="shared" si="1"/>
        <v>1002.1583333333334</v>
      </c>
      <c r="AA27" s="154">
        <v>1004.1</v>
      </c>
      <c r="AB27" s="174" t="s">
        <v>64</v>
      </c>
      <c r="AC27" s="60">
        <v>25</v>
      </c>
      <c r="AD27" s="154">
        <v>1000.1</v>
      </c>
      <c r="AE27" s="171">
        <v>1</v>
      </c>
    </row>
    <row r="28" spans="1:31" ht="13.5" customHeight="1">
      <c r="A28" s="68">
        <v>26</v>
      </c>
      <c r="B28" s="149">
        <v>999.9</v>
      </c>
      <c r="C28" s="150">
        <v>999.7</v>
      </c>
      <c r="D28" s="150">
        <v>999.5</v>
      </c>
      <c r="E28" s="150">
        <v>999.5</v>
      </c>
      <c r="F28" s="150">
        <v>999.5</v>
      </c>
      <c r="G28" s="150">
        <v>1000</v>
      </c>
      <c r="H28" s="150">
        <v>1000.3</v>
      </c>
      <c r="I28" s="150">
        <v>1000.3</v>
      </c>
      <c r="J28" s="150">
        <v>1000.3</v>
      </c>
      <c r="K28" s="150">
        <v>1000.3</v>
      </c>
      <c r="L28" s="150">
        <v>999.9</v>
      </c>
      <c r="M28" s="150">
        <v>998.8</v>
      </c>
      <c r="N28" s="150">
        <v>998.8</v>
      </c>
      <c r="O28" s="150">
        <v>999.4</v>
      </c>
      <c r="P28" s="150">
        <v>999.5</v>
      </c>
      <c r="Q28" s="150">
        <v>999.6</v>
      </c>
      <c r="R28" s="150">
        <v>1000.5</v>
      </c>
      <c r="S28" s="150">
        <v>1000.5</v>
      </c>
      <c r="T28" s="150">
        <v>1001.9</v>
      </c>
      <c r="U28" s="150">
        <v>1002.5</v>
      </c>
      <c r="V28" s="150">
        <v>1002.8</v>
      </c>
      <c r="W28" s="150">
        <v>1003</v>
      </c>
      <c r="X28" s="150">
        <v>1003.3</v>
      </c>
      <c r="Y28" s="150">
        <v>1003.4</v>
      </c>
      <c r="Z28" s="58">
        <f t="shared" si="1"/>
        <v>1000.5499999999998</v>
      </c>
      <c r="AA28" s="154">
        <v>1003.5</v>
      </c>
      <c r="AB28" s="174" t="s">
        <v>46</v>
      </c>
      <c r="AC28" s="60">
        <v>26</v>
      </c>
      <c r="AD28" s="154">
        <v>998.3</v>
      </c>
      <c r="AE28" s="171" t="s">
        <v>43</v>
      </c>
    </row>
    <row r="29" spans="1:31" ht="13.5" customHeight="1">
      <c r="A29" s="68">
        <v>27</v>
      </c>
      <c r="B29" s="149">
        <v>1004</v>
      </c>
      <c r="C29" s="150">
        <v>1004.5</v>
      </c>
      <c r="D29" s="150">
        <v>1004.5</v>
      </c>
      <c r="E29" s="150">
        <v>1004.6</v>
      </c>
      <c r="F29" s="150">
        <v>1005.2</v>
      </c>
      <c r="G29" s="150">
        <v>1005.6</v>
      </c>
      <c r="H29" s="150">
        <v>1006.1</v>
      </c>
      <c r="I29" s="150">
        <v>1006.7</v>
      </c>
      <c r="J29" s="150">
        <v>1006.8</v>
      </c>
      <c r="K29" s="150">
        <v>1007.2</v>
      </c>
      <c r="L29" s="150">
        <v>1006.7</v>
      </c>
      <c r="M29" s="150">
        <v>1006.4</v>
      </c>
      <c r="N29" s="150">
        <v>1006</v>
      </c>
      <c r="O29" s="150">
        <v>1006.7</v>
      </c>
      <c r="P29" s="150">
        <v>1007.1</v>
      </c>
      <c r="Q29" s="150">
        <v>1007.9</v>
      </c>
      <c r="R29" s="150">
        <v>1008.8</v>
      </c>
      <c r="S29" s="150">
        <v>1010.1</v>
      </c>
      <c r="T29" s="150">
        <v>1010.4</v>
      </c>
      <c r="U29" s="150">
        <v>1011</v>
      </c>
      <c r="V29" s="150">
        <v>1011.2</v>
      </c>
      <c r="W29" s="150">
        <v>1011.5</v>
      </c>
      <c r="X29" s="150">
        <v>1011.5</v>
      </c>
      <c r="Y29" s="150">
        <v>1011.8</v>
      </c>
      <c r="Z29" s="58">
        <f t="shared" si="1"/>
        <v>1007.5958333333334</v>
      </c>
      <c r="AA29" s="154">
        <v>1011.9</v>
      </c>
      <c r="AB29" s="174" t="s">
        <v>52</v>
      </c>
      <c r="AC29" s="60">
        <v>27</v>
      </c>
      <c r="AD29" s="154">
        <v>1003.3</v>
      </c>
      <c r="AE29" s="171" t="s">
        <v>91</v>
      </c>
    </row>
    <row r="30" spans="1:31" ht="13.5" customHeight="1">
      <c r="A30" s="68">
        <v>28</v>
      </c>
      <c r="B30" s="149">
        <v>1012.2</v>
      </c>
      <c r="C30" s="150">
        <v>1011.8</v>
      </c>
      <c r="D30" s="150">
        <v>1012.2</v>
      </c>
      <c r="E30" s="150">
        <v>1011.8</v>
      </c>
      <c r="F30" s="150">
        <v>1011.8</v>
      </c>
      <c r="G30" s="150">
        <v>1012.3</v>
      </c>
      <c r="H30" s="150">
        <v>1012.9</v>
      </c>
      <c r="I30" s="150">
        <v>1012.9</v>
      </c>
      <c r="J30" s="150">
        <v>1012.5</v>
      </c>
      <c r="K30" s="150">
        <v>1012.3</v>
      </c>
      <c r="L30" s="150">
        <v>1011.5</v>
      </c>
      <c r="M30" s="150">
        <v>1010</v>
      </c>
      <c r="N30" s="150">
        <v>1009.3</v>
      </c>
      <c r="O30" s="150">
        <v>1008.8</v>
      </c>
      <c r="P30" s="150">
        <v>1008.4</v>
      </c>
      <c r="Q30" s="150">
        <v>1007.7</v>
      </c>
      <c r="R30" s="150">
        <v>1006.7</v>
      </c>
      <c r="S30" s="150">
        <v>1006.7</v>
      </c>
      <c r="T30" s="150">
        <v>1006.1</v>
      </c>
      <c r="U30" s="150">
        <v>1005.4</v>
      </c>
      <c r="V30" s="150">
        <v>1004.3</v>
      </c>
      <c r="W30" s="150">
        <v>1003.5</v>
      </c>
      <c r="X30" s="150">
        <v>1002.3</v>
      </c>
      <c r="Y30" s="150">
        <v>1001</v>
      </c>
      <c r="Z30" s="58">
        <f t="shared" si="1"/>
        <v>1008.9333333333333</v>
      </c>
      <c r="AA30" s="154">
        <v>1013.1</v>
      </c>
      <c r="AB30" s="174" t="s">
        <v>65</v>
      </c>
      <c r="AC30" s="60">
        <v>28</v>
      </c>
      <c r="AD30" s="154">
        <v>1001</v>
      </c>
      <c r="AE30" s="171">
        <v>1</v>
      </c>
    </row>
    <row r="31" spans="1:31" ht="13.5" customHeight="1">
      <c r="A31" s="68">
        <v>29</v>
      </c>
      <c r="B31" s="149">
        <v>1000.3</v>
      </c>
      <c r="C31" s="150">
        <v>1000.1</v>
      </c>
      <c r="D31" s="150">
        <v>999.8</v>
      </c>
      <c r="E31" s="150">
        <v>999.5</v>
      </c>
      <c r="F31" s="150">
        <v>999.5</v>
      </c>
      <c r="G31" s="150">
        <v>999.9</v>
      </c>
      <c r="H31" s="150">
        <v>1001.1</v>
      </c>
      <c r="I31" s="150">
        <v>1001.4</v>
      </c>
      <c r="J31" s="150">
        <v>1001.9</v>
      </c>
      <c r="K31" s="150">
        <v>1001.8</v>
      </c>
      <c r="L31" s="150">
        <v>1001.1</v>
      </c>
      <c r="M31" s="150">
        <v>1000.2</v>
      </c>
      <c r="N31" s="150">
        <v>999.9</v>
      </c>
      <c r="O31" s="150">
        <v>1000.1</v>
      </c>
      <c r="P31" s="150">
        <v>999.9</v>
      </c>
      <c r="Q31" s="150">
        <v>999.8</v>
      </c>
      <c r="R31" s="150">
        <v>999.9</v>
      </c>
      <c r="S31" s="150">
        <v>1000.4</v>
      </c>
      <c r="T31" s="150">
        <v>1001</v>
      </c>
      <c r="U31" s="150">
        <v>1001.9</v>
      </c>
      <c r="V31" s="150">
        <v>1001.9</v>
      </c>
      <c r="W31" s="150">
        <v>1002.2</v>
      </c>
      <c r="X31" s="150">
        <v>1002.2</v>
      </c>
      <c r="Y31" s="150">
        <v>1001.8</v>
      </c>
      <c r="Z31" s="58">
        <f t="shared" si="1"/>
        <v>1000.7333333333336</v>
      </c>
      <c r="AA31" s="154">
        <v>1002.5</v>
      </c>
      <c r="AB31" s="174" t="s">
        <v>66</v>
      </c>
      <c r="AC31" s="60">
        <v>29</v>
      </c>
      <c r="AD31" s="154">
        <v>999</v>
      </c>
      <c r="AE31" s="171" t="s">
        <v>92</v>
      </c>
    </row>
    <row r="32" spans="1:31" ht="13.5" customHeight="1">
      <c r="A32" s="68">
        <v>30</v>
      </c>
      <c r="B32" s="149">
        <v>1001.9</v>
      </c>
      <c r="C32" s="150">
        <v>1002.8</v>
      </c>
      <c r="D32" s="150">
        <v>1003.7</v>
      </c>
      <c r="E32" s="150">
        <v>1004.1</v>
      </c>
      <c r="F32" s="150">
        <v>1005.4</v>
      </c>
      <c r="G32" s="150">
        <v>1006.7</v>
      </c>
      <c r="H32" s="150">
        <v>1008</v>
      </c>
      <c r="I32" s="150">
        <v>1008.9</v>
      </c>
      <c r="J32" s="150">
        <v>1009.2</v>
      </c>
      <c r="K32" s="150">
        <v>1009.1</v>
      </c>
      <c r="L32" s="150">
        <v>1009.1</v>
      </c>
      <c r="M32" s="150">
        <v>1008.5</v>
      </c>
      <c r="N32" s="150">
        <v>1008.5</v>
      </c>
      <c r="O32" s="150">
        <v>1009</v>
      </c>
      <c r="P32" s="150">
        <v>1009.6</v>
      </c>
      <c r="Q32" s="150">
        <v>1010.3</v>
      </c>
      <c r="R32" s="150">
        <v>1011.1</v>
      </c>
      <c r="S32" s="150">
        <v>1012.1</v>
      </c>
      <c r="T32" s="150">
        <v>1012.9</v>
      </c>
      <c r="U32" s="150">
        <v>1013.2</v>
      </c>
      <c r="V32" s="150">
        <v>1014.2</v>
      </c>
      <c r="W32" s="150">
        <v>1014.2</v>
      </c>
      <c r="X32" s="150">
        <v>1014.4</v>
      </c>
      <c r="Y32" s="150">
        <v>1014.2</v>
      </c>
      <c r="Z32" s="58">
        <f t="shared" si="1"/>
        <v>1009.2125000000001</v>
      </c>
      <c r="AA32" s="154">
        <v>1014.5</v>
      </c>
      <c r="AB32" s="174" t="s">
        <v>67</v>
      </c>
      <c r="AC32" s="60">
        <v>30</v>
      </c>
      <c r="AD32" s="154">
        <v>1001.6</v>
      </c>
      <c r="AE32" s="171" t="s">
        <v>93</v>
      </c>
    </row>
    <row r="33" spans="1:31" ht="13.5" customHeight="1">
      <c r="A33" s="68">
        <v>31</v>
      </c>
      <c r="B33" s="149">
        <v>1014.5</v>
      </c>
      <c r="C33" s="150">
        <v>1014.5</v>
      </c>
      <c r="D33" s="150">
        <v>1014.2</v>
      </c>
      <c r="E33" s="150">
        <v>1014.2</v>
      </c>
      <c r="F33" s="150">
        <v>1014.1</v>
      </c>
      <c r="G33" s="150">
        <v>1014.5</v>
      </c>
      <c r="H33" s="150">
        <v>1014.5</v>
      </c>
      <c r="I33" s="150">
        <v>1015.4</v>
      </c>
      <c r="J33" s="150">
        <v>1016</v>
      </c>
      <c r="K33" s="150">
        <v>1015.6</v>
      </c>
      <c r="L33" s="150">
        <v>1015.1</v>
      </c>
      <c r="M33" s="150">
        <v>1014.5</v>
      </c>
      <c r="N33" s="150">
        <v>1013.4</v>
      </c>
      <c r="O33" s="150">
        <v>1013.3</v>
      </c>
      <c r="P33" s="150">
        <v>1013.6</v>
      </c>
      <c r="Q33" s="150">
        <v>1014.2</v>
      </c>
      <c r="R33" s="150">
        <v>1015</v>
      </c>
      <c r="S33" s="150">
        <v>1015.2</v>
      </c>
      <c r="T33" s="150">
        <v>1015.4</v>
      </c>
      <c r="U33" s="150">
        <v>1016.2</v>
      </c>
      <c r="V33" s="150">
        <v>1016.6</v>
      </c>
      <c r="W33" s="150">
        <v>1017.2</v>
      </c>
      <c r="X33" s="150">
        <v>1016.1</v>
      </c>
      <c r="Y33" s="150">
        <v>1016.2</v>
      </c>
      <c r="Z33" s="58">
        <f t="shared" si="1"/>
        <v>1014.9791666666666</v>
      </c>
      <c r="AA33" s="154">
        <v>1017.3</v>
      </c>
      <c r="AB33" s="174" t="s">
        <v>68</v>
      </c>
      <c r="AC33" s="60">
        <v>31</v>
      </c>
      <c r="AD33" s="154">
        <v>1013</v>
      </c>
      <c r="AE33" s="171" t="s">
        <v>94</v>
      </c>
    </row>
    <row r="34" spans="1:31" ht="13.5" customHeight="1">
      <c r="A34" s="82" t="s">
        <v>9</v>
      </c>
      <c r="B34" s="98">
        <f>AVERAGE(B3:B33)</f>
        <v>1007.3419354838708</v>
      </c>
      <c r="C34" s="99">
        <f aca="true" t="shared" si="2" ref="C34:R34">AVERAGE(C3:C33)</f>
        <v>1007.5225806451612</v>
      </c>
      <c r="D34" s="99">
        <f t="shared" si="2"/>
        <v>1007.4419354838709</v>
      </c>
      <c r="E34" s="99">
        <f t="shared" si="2"/>
        <v>1007.3677419354835</v>
      </c>
      <c r="F34" s="99">
        <f t="shared" si="2"/>
        <v>1007.5935483870968</v>
      </c>
      <c r="G34" s="99">
        <f t="shared" si="2"/>
        <v>1008.0290322580645</v>
      </c>
      <c r="H34" s="99">
        <f t="shared" si="2"/>
        <v>1008.4516129032259</v>
      </c>
      <c r="I34" s="99">
        <f t="shared" si="2"/>
        <v>1008.7806451612904</v>
      </c>
      <c r="J34" s="99">
        <f t="shared" si="2"/>
        <v>1008.9903225806449</v>
      </c>
      <c r="K34" s="99">
        <f t="shared" si="2"/>
        <v>1008.8354838709677</v>
      </c>
      <c r="L34" s="99">
        <f t="shared" si="2"/>
        <v>1008.0774193548385</v>
      </c>
      <c r="M34" s="99">
        <f t="shared" si="2"/>
        <v>1007.0806451612902</v>
      </c>
      <c r="N34" s="99">
        <f t="shared" si="2"/>
        <v>1006.4903225806449</v>
      </c>
      <c r="O34" s="99">
        <f t="shared" si="2"/>
        <v>1006.4129032258065</v>
      </c>
      <c r="P34" s="99">
        <f t="shared" si="2"/>
        <v>1006.5548387096775</v>
      </c>
      <c r="Q34" s="99">
        <f t="shared" si="2"/>
        <v>1006.8645161290324</v>
      </c>
      <c r="R34" s="99">
        <f t="shared" si="2"/>
        <v>1007.2096774193548</v>
      </c>
      <c r="S34" s="99">
        <f aca="true" t="shared" si="3" ref="S34:Y34">AVERAGE(S3:S33)</f>
        <v>1007.483870967742</v>
      </c>
      <c r="T34" s="99">
        <f t="shared" si="3"/>
        <v>1007.7483870967743</v>
      </c>
      <c r="U34" s="99">
        <f t="shared" si="3"/>
        <v>1007.9290322580646</v>
      </c>
      <c r="V34" s="99">
        <f t="shared" si="3"/>
        <v>1007.8709677419354</v>
      </c>
      <c r="W34" s="99">
        <f t="shared" si="3"/>
        <v>1007.9645161290321</v>
      </c>
      <c r="X34" s="99">
        <f t="shared" si="3"/>
        <v>1007.790322580645</v>
      </c>
      <c r="Y34" s="99">
        <f t="shared" si="3"/>
        <v>1007.6516129032258</v>
      </c>
      <c r="Z34" s="61">
        <f>AVERAGE(B3:Y33)</f>
        <v>1007.6451612903221</v>
      </c>
      <c r="AA34" s="62">
        <f>AVERAGE(AA3:AA33)</f>
        <v>1011.241935483871</v>
      </c>
      <c r="AB34" s="63"/>
      <c r="AC34" s="64"/>
      <c r="AD34" s="62">
        <f>AVERAGE(AD3:AD33)</f>
        <v>1003.1387096774193</v>
      </c>
      <c r="AE34" s="65"/>
    </row>
    <row r="35" ht="13.5" customHeight="1"/>
    <row r="36" ht="13.5" customHeight="1"/>
    <row r="37" spans="1:30" s="49" customFormat="1" ht="24.75" customHeight="1">
      <c r="A37"/>
      <c r="B37" s="47" t="s">
        <v>10</v>
      </c>
      <c r="Z37" s="49">
        <f>Z1</f>
        <v>2018</v>
      </c>
      <c r="AA37" s="49" t="s">
        <v>1</v>
      </c>
      <c r="AB37" s="50">
        <f>AB1</f>
        <v>1</v>
      </c>
      <c r="AC37" s="50"/>
      <c r="AD37" s="49" t="s">
        <v>2</v>
      </c>
    </row>
    <row r="38" spans="1:31" s="48" customFormat="1" ht="13.5" customHeight="1">
      <c r="A38" s="81" t="s">
        <v>3</v>
      </c>
      <c r="B38" s="89">
        <v>1</v>
      </c>
      <c r="C38" s="90">
        <v>2</v>
      </c>
      <c r="D38" s="90">
        <v>3</v>
      </c>
      <c r="E38" s="90">
        <v>4</v>
      </c>
      <c r="F38" s="90">
        <v>5</v>
      </c>
      <c r="G38" s="90">
        <v>6</v>
      </c>
      <c r="H38" s="90">
        <v>7</v>
      </c>
      <c r="I38" s="90">
        <v>8</v>
      </c>
      <c r="J38" s="90">
        <v>9</v>
      </c>
      <c r="K38" s="90">
        <v>10</v>
      </c>
      <c r="L38" s="90">
        <v>11</v>
      </c>
      <c r="M38" s="90">
        <v>12</v>
      </c>
      <c r="N38" s="90">
        <v>13</v>
      </c>
      <c r="O38" s="90">
        <v>14</v>
      </c>
      <c r="P38" s="90">
        <v>15</v>
      </c>
      <c r="Q38" s="90">
        <v>16</v>
      </c>
      <c r="R38" s="90">
        <v>17</v>
      </c>
      <c r="S38" s="90">
        <v>18</v>
      </c>
      <c r="T38" s="90">
        <v>19</v>
      </c>
      <c r="U38" s="90">
        <v>20</v>
      </c>
      <c r="V38" s="90">
        <v>21</v>
      </c>
      <c r="W38" s="90">
        <v>22</v>
      </c>
      <c r="X38" s="90">
        <v>23</v>
      </c>
      <c r="Y38" s="90">
        <v>24</v>
      </c>
      <c r="Z38" s="91" t="s">
        <v>4</v>
      </c>
      <c r="AA38" s="92" t="s">
        <v>5</v>
      </c>
      <c r="AB38" s="85" t="s">
        <v>6</v>
      </c>
      <c r="AC38" s="85" t="s">
        <v>3</v>
      </c>
      <c r="AD38" s="92" t="s">
        <v>7</v>
      </c>
      <c r="AE38" s="93" t="s">
        <v>8</v>
      </c>
    </row>
    <row r="39" spans="1:31" ht="13.5" customHeight="1">
      <c r="A39" s="100">
        <v>1</v>
      </c>
      <c r="B39" s="147">
        <v>1012.6</v>
      </c>
      <c r="C39" s="148">
        <v>1012.3</v>
      </c>
      <c r="D39" s="148">
        <v>1011.9</v>
      </c>
      <c r="E39" s="148">
        <v>1011.7</v>
      </c>
      <c r="F39" s="148">
        <v>1011.7</v>
      </c>
      <c r="G39" s="148">
        <v>1012.1</v>
      </c>
      <c r="H39" s="148">
        <v>1012.1</v>
      </c>
      <c r="I39" s="148">
        <v>1012</v>
      </c>
      <c r="J39" s="148">
        <v>1011.9</v>
      </c>
      <c r="K39" s="148">
        <v>1011.9</v>
      </c>
      <c r="L39" s="148">
        <v>1011.2</v>
      </c>
      <c r="M39" s="148">
        <v>1010.4</v>
      </c>
      <c r="N39" s="148">
        <v>1010</v>
      </c>
      <c r="O39" s="148">
        <v>1010.3</v>
      </c>
      <c r="P39" s="148">
        <v>1011.3</v>
      </c>
      <c r="Q39" s="148">
        <v>1011.9</v>
      </c>
      <c r="R39" s="148">
        <v>1012.3</v>
      </c>
      <c r="S39" s="148">
        <v>1012.9</v>
      </c>
      <c r="T39" s="148">
        <v>1013.4</v>
      </c>
      <c r="U39" s="148">
        <v>1014</v>
      </c>
      <c r="V39" s="148">
        <v>1014.2</v>
      </c>
      <c r="W39" s="148">
        <v>1014.5</v>
      </c>
      <c r="X39" s="148">
        <v>1014.4</v>
      </c>
      <c r="Y39" s="148">
        <v>1014.3</v>
      </c>
      <c r="Z39" s="101">
        <f>AVERAGE(B39:Y39)</f>
        <v>1012.3041666666668</v>
      </c>
      <c r="AA39" s="153">
        <v>1014.6</v>
      </c>
      <c r="AB39" s="173" t="s">
        <v>44</v>
      </c>
      <c r="AC39" s="55">
        <v>1</v>
      </c>
      <c r="AD39" s="153">
        <v>1009.8</v>
      </c>
      <c r="AE39" s="170" t="s">
        <v>69</v>
      </c>
    </row>
    <row r="40" spans="1:31" ht="13.5" customHeight="1">
      <c r="A40" s="68">
        <v>2</v>
      </c>
      <c r="B40" s="149">
        <v>1014.9</v>
      </c>
      <c r="C40" s="150">
        <v>1015.4</v>
      </c>
      <c r="D40" s="150">
        <v>1015.3</v>
      </c>
      <c r="E40" s="150">
        <v>1015.3</v>
      </c>
      <c r="F40" s="150">
        <v>1015.8</v>
      </c>
      <c r="G40" s="150">
        <v>1016</v>
      </c>
      <c r="H40" s="150">
        <v>1016.4</v>
      </c>
      <c r="I40" s="150">
        <v>1016.4</v>
      </c>
      <c r="J40" s="150">
        <v>1016.8</v>
      </c>
      <c r="K40" s="150">
        <v>1016.4</v>
      </c>
      <c r="L40" s="150">
        <v>1015.6</v>
      </c>
      <c r="M40" s="150">
        <v>1014.6</v>
      </c>
      <c r="N40" s="150">
        <v>1013.7</v>
      </c>
      <c r="O40" s="150">
        <v>1013.4</v>
      </c>
      <c r="P40" s="150">
        <v>1013.7</v>
      </c>
      <c r="Q40" s="150">
        <v>1014.2</v>
      </c>
      <c r="R40" s="150">
        <v>1013.9</v>
      </c>
      <c r="S40" s="150">
        <v>1013.2</v>
      </c>
      <c r="T40" s="150">
        <v>1012.6</v>
      </c>
      <c r="U40" s="150">
        <v>1011.5</v>
      </c>
      <c r="V40" s="150">
        <v>1010.9</v>
      </c>
      <c r="W40" s="150">
        <v>1010.7</v>
      </c>
      <c r="X40" s="150">
        <v>1010.8</v>
      </c>
      <c r="Y40" s="150">
        <v>1010.7</v>
      </c>
      <c r="Z40" s="103">
        <f aca="true" t="shared" si="4" ref="Z40:Z55">AVERAGE(B40:Y40)</f>
        <v>1014.0916666666668</v>
      </c>
      <c r="AA40" s="154">
        <v>1017</v>
      </c>
      <c r="AB40" s="174" t="s">
        <v>45</v>
      </c>
      <c r="AC40" s="60">
        <v>2</v>
      </c>
      <c r="AD40" s="154">
        <v>1010.2</v>
      </c>
      <c r="AE40" s="171" t="s">
        <v>70</v>
      </c>
    </row>
    <row r="41" spans="1:31" ht="13.5" customHeight="1">
      <c r="A41" s="68">
        <v>3</v>
      </c>
      <c r="B41" s="149">
        <v>1010</v>
      </c>
      <c r="C41" s="150">
        <v>1010.3</v>
      </c>
      <c r="D41" s="150">
        <v>1010.8</v>
      </c>
      <c r="E41" s="150">
        <v>1010.9</v>
      </c>
      <c r="F41" s="150">
        <v>1011.2</v>
      </c>
      <c r="G41" s="150">
        <v>1011.8</v>
      </c>
      <c r="H41" s="150">
        <v>1012.4</v>
      </c>
      <c r="I41" s="150">
        <v>1012.8</v>
      </c>
      <c r="J41" s="150">
        <v>1013.3</v>
      </c>
      <c r="K41" s="150">
        <v>1012.8</v>
      </c>
      <c r="L41" s="150">
        <v>1011.7</v>
      </c>
      <c r="M41" s="150">
        <v>1010.6</v>
      </c>
      <c r="N41" s="150">
        <v>1010.3</v>
      </c>
      <c r="O41" s="150">
        <v>1011.1</v>
      </c>
      <c r="P41" s="150">
        <v>1011.2</v>
      </c>
      <c r="Q41" s="150">
        <v>1012</v>
      </c>
      <c r="R41" s="150">
        <v>1012.9</v>
      </c>
      <c r="S41" s="150">
        <v>1013.1</v>
      </c>
      <c r="T41" s="150">
        <v>1012.6</v>
      </c>
      <c r="U41" s="150">
        <v>1013</v>
      </c>
      <c r="V41" s="150">
        <v>1012.9</v>
      </c>
      <c r="W41" s="150">
        <v>1015.9</v>
      </c>
      <c r="X41" s="150">
        <v>1016.4</v>
      </c>
      <c r="Y41" s="150">
        <v>1017.2</v>
      </c>
      <c r="Z41" s="103">
        <f t="shared" si="4"/>
        <v>1012.3833333333336</v>
      </c>
      <c r="AA41" s="154">
        <v>1017.3</v>
      </c>
      <c r="AB41" s="174" t="s">
        <v>46</v>
      </c>
      <c r="AC41" s="60">
        <v>3</v>
      </c>
      <c r="AD41" s="154">
        <v>1009.8</v>
      </c>
      <c r="AE41" s="171" t="s">
        <v>71</v>
      </c>
    </row>
    <row r="42" spans="1:31" ht="13.5" customHeight="1">
      <c r="A42" s="68">
        <v>4</v>
      </c>
      <c r="B42" s="149">
        <v>1017.7</v>
      </c>
      <c r="C42" s="150">
        <v>1018.2</v>
      </c>
      <c r="D42" s="150">
        <v>1018.2</v>
      </c>
      <c r="E42" s="150">
        <v>1018.2</v>
      </c>
      <c r="F42" s="150">
        <v>1018</v>
      </c>
      <c r="G42" s="150">
        <v>1018.3</v>
      </c>
      <c r="H42" s="150">
        <v>1018.7</v>
      </c>
      <c r="I42" s="150">
        <v>1019</v>
      </c>
      <c r="J42" s="150">
        <v>1019.1</v>
      </c>
      <c r="K42" s="150">
        <v>1019</v>
      </c>
      <c r="L42" s="150">
        <v>1018.1</v>
      </c>
      <c r="M42" s="150">
        <v>1017.3</v>
      </c>
      <c r="N42" s="150">
        <v>1016.9</v>
      </c>
      <c r="O42" s="150">
        <v>1017.4</v>
      </c>
      <c r="P42" s="150">
        <v>1017.2</v>
      </c>
      <c r="Q42" s="150">
        <v>1017.5</v>
      </c>
      <c r="R42" s="150">
        <v>1018.4</v>
      </c>
      <c r="S42" s="150">
        <v>1018.5</v>
      </c>
      <c r="T42" s="150">
        <v>1019</v>
      </c>
      <c r="U42" s="150">
        <v>1019.1</v>
      </c>
      <c r="V42" s="150">
        <v>1019.4</v>
      </c>
      <c r="W42" s="150">
        <v>1019.4</v>
      </c>
      <c r="X42" s="150">
        <v>1019.7</v>
      </c>
      <c r="Y42" s="150">
        <v>1019.4</v>
      </c>
      <c r="Z42" s="103">
        <f t="shared" si="4"/>
        <v>1018.4041666666668</v>
      </c>
      <c r="AA42" s="154">
        <v>1020.1</v>
      </c>
      <c r="AB42" s="174" t="s">
        <v>47</v>
      </c>
      <c r="AC42" s="60">
        <v>4</v>
      </c>
      <c r="AD42" s="154">
        <v>1016.5</v>
      </c>
      <c r="AE42" s="171" t="s">
        <v>72</v>
      </c>
    </row>
    <row r="43" spans="1:31" ht="13.5" customHeight="1">
      <c r="A43" s="68">
        <v>5</v>
      </c>
      <c r="B43" s="149">
        <v>1019</v>
      </c>
      <c r="C43" s="150">
        <v>1019</v>
      </c>
      <c r="D43" s="150">
        <v>1018.8</v>
      </c>
      <c r="E43" s="150">
        <v>1018.3</v>
      </c>
      <c r="F43" s="150">
        <v>1018.5</v>
      </c>
      <c r="G43" s="150">
        <v>1018.5</v>
      </c>
      <c r="H43" s="150">
        <v>1018.5</v>
      </c>
      <c r="I43" s="150">
        <v>1018.3</v>
      </c>
      <c r="J43" s="150">
        <v>1018.4</v>
      </c>
      <c r="K43" s="150">
        <v>1018.4</v>
      </c>
      <c r="L43" s="150">
        <v>1016.7</v>
      </c>
      <c r="M43" s="150">
        <v>1016</v>
      </c>
      <c r="N43" s="150">
        <v>1014.9</v>
      </c>
      <c r="O43" s="150">
        <v>1014.3</v>
      </c>
      <c r="P43" s="150">
        <v>1013.7</v>
      </c>
      <c r="Q43" s="150">
        <v>1013.7</v>
      </c>
      <c r="R43" s="150">
        <v>1014.2</v>
      </c>
      <c r="S43" s="150">
        <v>1014</v>
      </c>
      <c r="T43" s="150">
        <v>1013.8</v>
      </c>
      <c r="U43" s="150">
        <v>1013.4</v>
      </c>
      <c r="V43" s="150">
        <v>1012.9</v>
      </c>
      <c r="W43" s="150">
        <v>1012.6</v>
      </c>
      <c r="X43" s="150">
        <v>1012</v>
      </c>
      <c r="Y43" s="150">
        <v>1011.2</v>
      </c>
      <c r="Z43" s="103">
        <f t="shared" si="4"/>
        <v>1015.7958333333335</v>
      </c>
      <c r="AA43" s="154">
        <v>1019.4</v>
      </c>
      <c r="AB43" s="174" t="s">
        <v>48</v>
      </c>
      <c r="AC43" s="60">
        <v>5</v>
      </c>
      <c r="AD43" s="154">
        <v>1011.2</v>
      </c>
      <c r="AE43" s="171">
        <v>1</v>
      </c>
    </row>
    <row r="44" spans="1:31" ht="13.5" customHeight="1">
      <c r="A44" s="68">
        <v>6</v>
      </c>
      <c r="B44" s="149">
        <v>1011.1</v>
      </c>
      <c r="C44" s="150">
        <v>1011.2</v>
      </c>
      <c r="D44" s="150">
        <v>1011.2</v>
      </c>
      <c r="E44" s="150">
        <v>1010.8</v>
      </c>
      <c r="F44" s="150">
        <v>1011.2</v>
      </c>
      <c r="G44" s="150">
        <v>1011.6</v>
      </c>
      <c r="H44" s="150">
        <v>1011.8</v>
      </c>
      <c r="I44" s="150">
        <v>1012</v>
      </c>
      <c r="J44" s="150">
        <v>1012</v>
      </c>
      <c r="K44" s="150">
        <v>1011.9</v>
      </c>
      <c r="L44" s="150">
        <v>1011.2</v>
      </c>
      <c r="M44" s="150">
        <v>1010.1</v>
      </c>
      <c r="N44" s="150">
        <v>1009.4</v>
      </c>
      <c r="O44" s="150">
        <v>1008.8</v>
      </c>
      <c r="P44" s="150">
        <v>1008.9</v>
      </c>
      <c r="Q44" s="150">
        <v>1009.2</v>
      </c>
      <c r="R44" s="150">
        <v>1009.9</v>
      </c>
      <c r="S44" s="150">
        <v>1010.8</v>
      </c>
      <c r="T44" s="150">
        <v>1011.3</v>
      </c>
      <c r="U44" s="150">
        <v>1011.7</v>
      </c>
      <c r="V44" s="150">
        <v>1011.9</v>
      </c>
      <c r="W44" s="150">
        <v>1012.2</v>
      </c>
      <c r="X44" s="150">
        <v>1013.1</v>
      </c>
      <c r="Y44" s="150">
        <v>1013.8</v>
      </c>
      <c r="Z44" s="103">
        <f t="shared" si="4"/>
        <v>1011.1291666666667</v>
      </c>
      <c r="AA44" s="154">
        <v>1013.8</v>
      </c>
      <c r="AB44" s="174">
        <v>1</v>
      </c>
      <c r="AC44" s="60">
        <v>6</v>
      </c>
      <c r="AD44" s="154">
        <v>1008.6</v>
      </c>
      <c r="AE44" s="171" t="s">
        <v>73</v>
      </c>
    </row>
    <row r="45" spans="1:31" ht="13.5" customHeight="1">
      <c r="A45" s="68">
        <v>7</v>
      </c>
      <c r="B45" s="149">
        <v>1014.1</v>
      </c>
      <c r="C45" s="150">
        <v>1014.7</v>
      </c>
      <c r="D45" s="150">
        <v>1015.2</v>
      </c>
      <c r="E45" s="150">
        <v>1015.7</v>
      </c>
      <c r="F45" s="150">
        <v>1016.4</v>
      </c>
      <c r="G45" s="150">
        <v>1017.3</v>
      </c>
      <c r="H45" s="150">
        <v>1018.4</v>
      </c>
      <c r="I45" s="150">
        <v>1018.9</v>
      </c>
      <c r="J45" s="150">
        <v>1019.4</v>
      </c>
      <c r="K45" s="150">
        <v>1020.1</v>
      </c>
      <c r="L45" s="150">
        <v>1020.2</v>
      </c>
      <c r="M45" s="150">
        <v>1019.7</v>
      </c>
      <c r="N45" s="150">
        <v>1020.1</v>
      </c>
      <c r="O45" s="150">
        <v>1020.5</v>
      </c>
      <c r="P45" s="150">
        <v>1021</v>
      </c>
      <c r="Q45" s="150">
        <v>1021.1</v>
      </c>
      <c r="R45" s="150">
        <v>1022.4</v>
      </c>
      <c r="S45" s="150">
        <v>1023.1</v>
      </c>
      <c r="T45" s="150">
        <v>1023.9</v>
      </c>
      <c r="U45" s="150">
        <v>1024.4</v>
      </c>
      <c r="V45" s="150">
        <v>1023.9</v>
      </c>
      <c r="W45" s="150">
        <v>1024.6</v>
      </c>
      <c r="X45" s="150">
        <v>1024.7</v>
      </c>
      <c r="Y45" s="150">
        <v>1023.8</v>
      </c>
      <c r="Z45" s="103">
        <f t="shared" si="4"/>
        <v>1020.1500000000001</v>
      </c>
      <c r="AA45" s="154">
        <v>1025</v>
      </c>
      <c r="AB45" s="174" t="s">
        <v>50</v>
      </c>
      <c r="AC45" s="60">
        <v>7</v>
      </c>
      <c r="AD45" s="154">
        <v>1013.8</v>
      </c>
      <c r="AE45" s="171" t="s">
        <v>74</v>
      </c>
    </row>
    <row r="46" spans="1:31" ht="13.5" customHeight="1">
      <c r="A46" s="68">
        <v>8</v>
      </c>
      <c r="B46" s="149">
        <v>1023.3</v>
      </c>
      <c r="C46" s="150">
        <v>1023.6</v>
      </c>
      <c r="D46" s="150">
        <v>1022.8</v>
      </c>
      <c r="E46" s="150">
        <v>1022.2</v>
      </c>
      <c r="F46" s="150">
        <v>1021.6</v>
      </c>
      <c r="G46" s="150">
        <v>1021.7</v>
      </c>
      <c r="H46" s="150">
        <v>1020.8</v>
      </c>
      <c r="I46" s="150">
        <v>1020.7</v>
      </c>
      <c r="J46" s="150">
        <v>1020.2</v>
      </c>
      <c r="K46" s="150">
        <v>1019.1</v>
      </c>
      <c r="L46" s="150">
        <v>1017.6</v>
      </c>
      <c r="M46" s="150">
        <v>1015.4</v>
      </c>
      <c r="N46" s="150">
        <v>1014.1</v>
      </c>
      <c r="O46" s="150">
        <v>1012.7</v>
      </c>
      <c r="P46" s="150">
        <v>1011.6</v>
      </c>
      <c r="Q46" s="150">
        <v>1011.9</v>
      </c>
      <c r="R46" s="150">
        <v>1010.6</v>
      </c>
      <c r="S46" s="150">
        <v>1009.9</v>
      </c>
      <c r="T46" s="150">
        <v>1009.3</v>
      </c>
      <c r="U46" s="150">
        <v>1007.9</v>
      </c>
      <c r="V46" s="150">
        <v>1005.4</v>
      </c>
      <c r="W46" s="150">
        <v>1004</v>
      </c>
      <c r="X46" s="150">
        <v>1002.1</v>
      </c>
      <c r="Y46" s="150">
        <v>1000.1</v>
      </c>
      <c r="Z46" s="103">
        <f t="shared" si="4"/>
        <v>1014.5250000000001</v>
      </c>
      <c r="AA46" s="154">
        <v>1023.8</v>
      </c>
      <c r="AB46" s="174" t="s">
        <v>51</v>
      </c>
      <c r="AC46" s="60">
        <v>8</v>
      </c>
      <c r="AD46" s="154">
        <v>1000.1</v>
      </c>
      <c r="AE46" s="171">
        <v>1</v>
      </c>
    </row>
    <row r="47" spans="1:31" ht="13.5" customHeight="1">
      <c r="A47" s="68">
        <v>9</v>
      </c>
      <c r="B47" s="149">
        <v>999</v>
      </c>
      <c r="C47" s="150">
        <v>997.7</v>
      </c>
      <c r="D47" s="150">
        <v>996.2</v>
      </c>
      <c r="E47" s="150">
        <v>995.1</v>
      </c>
      <c r="F47" s="150">
        <v>993.2</v>
      </c>
      <c r="G47" s="150">
        <v>992.6</v>
      </c>
      <c r="H47" s="150">
        <v>991.9</v>
      </c>
      <c r="I47" s="150">
        <v>991.3</v>
      </c>
      <c r="J47" s="150">
        <v>992.8</v>
      </c>
      <c r="K47" s="150">
        <v>991.9</v>
      </c>
      <c r="L47" s="150">
        <v>991.9</v>
      </c>
      <c r="M47" s="150">
        <v>990.7</v>
      </c>
      <c r="N47" s="150">
        <v>990.1</v>
      </c>
      <c r="O47" s="150">
        <v>991.3</v>
      </c>
      <c r="P47" s="150">
        <v>991.8</v>
      </c>
      <c r="Q47" s="150">
        <v>993.4</v>
      </c>
      <c r="R47" s="150">
        <v>995.1</v>
      </c>
      <c r="S47" s="150">
        <v>996.7</v>
      </c>
      <c r="T47" s="150">
        <v>999.2</v>
      </c>
      <c r="U47" s="150">
        <v>1001.5</v>
      </c>
      <c r="V47" s="150">
        <v>1001.9</v>
      </c>
      <c r="W47" s="150">
        <v>1002.3</v>
      </c>
      <c r="X47" s="150">
        <v>1002.9</v>
      </c>
      <c r="Y47" s="150">
        <v>1003.5</v>
      </c>
      <c r="Z47" s="103">
        <f t="shared" si="4"/>
        <v>995.5833333333334</v>
      </c>
      <c r="AA47" s="154">
        <v>1003.5</v>
      </c>
      <c r="AB47" s="174">
        <v>1</v>
      </c>
      <c r="AC47" s="60">
        <v>9</v>
      </c>
      <c r="AD47" s="154">
        <v>989.9</v>
      </c>
      <c r="AE47" s="171" t="s">
        <v>75</v>
      </c>
    </row>
    <row r="48" spans="1:31" ht="13.5" customHeight="1">
      <c r="A48" s="68">
        <v>10</v>
      </c>
      <c r="B48" s="149">
        <v>1004.3</v>
      </c>
      <c r="C48" s="150">
        <v>1004.8</v>
      </c>
      <c r="D48" s="150">
        <v>1005.1</v>
      </c>
      <c r="E48" s="150">
        <v>1005.2</v>
      </c>
      <c r="F48" s="150">
        <v>1005.5</v>
      </c>
      <c r="G48" s="150">
        <v>1006.1</v>
      </c>
      <c r="H48" s="150">
        <v>1007</v>
      </c>
      <c r="I48" s="150">
        <v>1007.4</v>
      </c>
      <c r="J48" s="150">
        <v>1007.5</v>
      </c>
      <c r="K48" s="150">
        <v>1007.1</v>
      </c>
      <c r="L48" s="150">
        <v>1006.1</v>
      </c>
      <c r="M48" s="150">
        <v>1005.2</v>
      </c>
      <c r="N48" s="150">
        <v>1004.5</v>
      </c>
      <c r="O48" s="150">
        <v>1004.8</v>
      </c>
      <c r="P48" s="150">
        <v>1004.8</v>
      </c>
      <c r="Q48" s="150">
        <v>1005.2</v>
      </c>
      <c r="R48" s="150">
        <v>1005.6</v>
      </c>
      <c r="S48" s="150">
        <v>1006.2</v>
      </c>
      <c r="T48" s="150">
        <v>1006.7</v>
      </c>
      <c r="U48" s="150">
        <v>1006.8</v>
      </c>
      <c r="V48" s="150">
        <v>1007</v>
      </c>
      <c r="W48" s="150">
        <v>1007.3</v>
      </c>
      <c r="X48" s="150">
        <v>1007.8</v>
      </c>
      <c r="Y48" s="150">
        <v>1008.1</v>
      </c>
      <c r="Z48" s="103">
        <f t="shared" si="4"/>
        <v>1006.0875</v>
      </c>
      <c r="AA48" s="154">
        <v>1008.3</v>
      </c>
      <c r="AB48" s="174" t="s">
        <v>52</v>
      </c>
      <c r="AC48" s="60">
        <v>10</v>
      </c>
      <c r="AD48" s="154">
        <v>1003.5</v>
      </c>
      <c r="AE48" s="171" t="s">
        <v>76</v>
      </c>
    </row>
    <row r="49" spans="1:31" ht="13.5" customHeight="1">
      <c r="A49" s="67">
        <v>11</v>
      </c>
      <c r="B49" s="151">
        <v>1008.5</v>
      </c>
      <c r="C49" s="152">
        <v>1008.8</v>
      </c>
      <c r="D49" s="152">
        <v>1009.2</v>
      </c>
      <c r="E49" s="152">
        <v>1009.4</v>
      </c>
      <c r="F49" s="152">
        <v>1010.1</v>
      </c>
      <c r="G49" s="152">
        <v>1010.3</v>
      </c>
      <c r="H49" s="152">
        <v>1011.4</v>
      </c>
      <c r="I49" s="152">
        <v>1011.7</v>
      </c>
      <c r="J49" s="152">
        <v>1011.7</v>
      </c>
      <c r="K49" s="152">
        <v>1011.7</v>
      </c>
      <c r="L49" s="152">
        <v>1011</v>
      </c>
      <c r="M49" s="152">
        <v>1010.4</v>
      </c>
      <c r="N49" s="152">
        <v>1009.6</v>
      </c>
      <c r="O49" s="152">
        <v>1009.8</v>
      </c>
      <c r="P49" s="152">
        <v>1010.6</v>
      </c>
      <c r="Q49" s="152">
        <v>1011.4</v>
      </c>
      <c r="R49" s="152">
        <v>1012.1</v>
      </c>
      <c r="S49" s="152">
        <v>1012.8</v>
      </c>
      <c r="T49" s="152">
        <v>1013.5</v>
      </c>
      <c r="U49" s="152">
        <v>1014.8</v>
      </c>
      <c r="V49" s="152">
        <v>1015.2</v>
      </c>
      <c r="W49" s="152">
        <v>1015.2</v>
      </c>
      <c r="X49" s="152">
        <v>1015.4</v>
      </c>
      <c r="Y49" s="152">
        <v>1015.4</v>
      </c>
      <c r="Z49" s="109">
        <f t="shared" si="4"/>
        <v>1011.6666666666669</v>
      </c>
      <c r="AA49" s="155">
        <v>1015.6</v>
      </c>
      <c r="AB49" s="175" t="s">
        <v>53</v>
      </c>
      <c r="AC49" s="108">
        <v>11</v>
      </c>
      <c r="AD49" s="155">
        <v>1007.9</v>
      </c>
      <c r="AE49" s="172" t="s">
        <v>77</v>
      </c>
    </row>
    <row r="50" spans="1:31" ht="13.5" customHeight="1">
      <c r="A50" s="68">
        <v>12</v>
      </c>
      <c r="B50" s="149">
        <v>1015.5</v>
      </c>
      <c r="C50" s="150">
        <v>1016.4</v>
      </c>
      <c r="D50" s="150">
        <v>1016.9</v>
      </c>
      <c r="E50" s="150">
        <v>1017.3</v>
      </c>
      <c r="F50" s="150">
        <v>1017.6</v>
      </c>
      <c r="G50" s="150">
        <v>1018.1</v>
      </c>
      <c r="H50" s="150">
        <v>1018.8</v>
      </c>
      <c r="I50" s="150">
        <v>1019.4</v>
      </c>
      <c r="J50" s="150">
        <v>1020</v>
      </c>
      <c r="K50" s="150">
        <v>1019.6</v>
      </c>
      <c r="L50" s="150">
        <v>1019.7</v>
      </c>
      <c r="M50" s="150">
        <v>1019.1</v>
      </c>
      <c r="N50" s="150">
        <v>1018.9</v>
      </c>
      <c r="O50" s="150">
        <v>1019.2</v>
      </c>
      <c r="P50" s="150">
        <v>1019.9</v>
      </c>
      <c r="Q50" s="150">
        <v>1020.6</v>
      </c>
      <c r="R50" s="150">
        <v>1021.2</v>
      </c>
      <c r="S50" s="150">
        <v>1021.7</v>
      </c>
      <c r="T50" s="150">
        <v>1022.8</v>
      </c>
      <c r="U50" s="150">
        <v>1023.1</v>
      </c>
      <c r="V50" s="150">
        <v>1023</v>
      </c>
      <c r="W50" s="150">
        <v>1023.5</v>
      </c>
      <c r="X50" s="150">
        <v>1023.4</v>
      </c>
      <c r="Y50" s="150">
        <v>1023.6</v>
      </c>
      <c r="Z50" s="103">
        <f t="shared" si="4"/>
        <v>1019.9708333333333</v>
      </c>
      <c r="AA50" s="154">
        <v>1023.6</v>
      </c>
      <c r="AB50" s="174">
        <v>1</v>
      </c>
      <c r="AC50" s="60">
        <v>12</v>
      </c>
      <c r="AD50" s="154">
        <v>1015.2</v>
      </c>
      <c r="AE50" s="171" t="s">
        <v>78</v>
      </c>
    </row>
    <row r="51" spans="1:31" ht="13.5" customHeight="1">
      <c r="A51" s="68">
        <v>13</v>
      </c>
      <c r="B51" s="149">
        <v>1023.9</v>
      </c>
      <c r="C51" s="150">
        <v>1024.1</v>
      </c>
      <c r="D51" s="150">
        <v>1023.9</v>
      </c>
      <c r="E51" s="150">
        <v>1023.6</v>
      </c>
      <c r="F51" s="150">
        <v>1023.4</v>
      </c>
      <c r="G51" s="150">
        <v>1023.4</v>
      </c>
      <c r="H51" s="150">
        <v>1023.5</v>
      </c>
      <c r="I51" s="150">
        <v>1023.8</v>
      </c>
      <c r="J51" s="150">
        <v>1023.8</v>
      </c>
      <c r="K51" s="150">
        <v>1023.5</v>
      </c>
      <c r="L51" s="150">
        <v>1022.9</v>
      </c>
      <c r="M51" s="150">
        <v>1022</v>
      </c>
      <c r="N51" s="150">
        <v>1021.3</v>
      </c>
      <c r="O51" s="150">
        <v>1021</v>
      </c>
      <c r="P51" s="150">
        <v>1021</v>
      </c>
      <c r="Q51" s="150">
        <v>1021.3</v>
      </c>
      <c r="R51" s="150">
        <v>1021.8</v>
      </c>
      <c r="S51" s="150">
        <v>1022.3</v>
      </c>
      <c r="T51" s="150">
        <v>1022.8</v>
      </c>
      <c r="U51" s="150">
        <v>1023</v>
      </c>
      <c r="V51" s="150">
        <v>1023.3</v>
      </c>
      <c r="W51" s="150">
        <v>1023.8</v>
      </c>
      <c r="X51" s="150">
        <v>1024.1</v>
      </c>
      <c r="Y51" s="150">
        <v>1023.9</v>
      </c>
      <c r="Z51" s="103">
        <f t="shared" si="4"/>
        <v>1022.9749999999998</v>
      </c>
      <c r="AA51" s="154">
        <v>1024.2</v>
      </c>
      <c r="AB51" s="174" t="s">
        <v>54</v>
      </c>
      <c r="AC51" s="60">
        <v>13</v>
      </c>
      <c r="AD51" s="154">
        <v>1020.8</v>
      </c>
      <c r="AE51" s="171" t="s">
        <v>79</v>
      </c>
    </row>
    <row r="52" spans="1:31" ht="13.5" customHeight="1">
      <c r="A52" s="68">
        <v>14</v>
      </c>
      <c r="B52" s="149">
        <v>1023.7</v>
      </c>
      <c r="C52" s="150">
        <v>1024.2</v>
      </c>
      <c r="D52" s="150">
        <v>1024.3</v>
      </c>
      <c r="E52" s="150">
        <v>1025</v>
      </c>
      <c r="F52" s="150">
        <v>1025.8</v>
      </c>
      <c r="G52" s="150">
        <v>1027</v>
      </c>
      <c r="H52" s="150">
        <v>1028.2</v>
      </c>
      <c r="I52" s="150">
        <v>1028.5</v>
      </c>
      <c r="J52" s="150">
        <v>1029.3</v>
      </c>
      <c r="K52" s="150">
        <v>1030.3</v>
      </c>
      <c r="L52" s="150">
        <v>1030</v>
      </c>
      <c r="M52" s="150">
        <v>1029.2</v>
      </c>
      <c r="N52" s="150">
        <v>1028.4</v>
      </c>
      <c r="O52" s="150">
        <v>1028.4</v>
      </c>
      <c r="P52" s="150">
        <v>1028.9</v>
      </c>
      <c r="Q52" s="150">
        <v>1029.8</v>
      </c>
      <c r="R52" s="150">
        <v>1030.5</v>
      </c>
      <c r="S52" s="150">
        <v>1031.1</v>
      </c>
      <c r="T52" s="150">
        <v>1031.1</v>
      </c>
      <c r="U52" s="150">
        <v>1030.9</v>
      </c>
      <c r="V52" s="150">
        <v>1031</v>
      </c>
      <c r="W52" s="150">
        <v>1031.1</v>
      </c>
      <c r="X52" s="150">
        <v>1030.6</v>
      </c>
      <c r="Y52" s="150">
        <v>1030.3</v>
      </c>
      <c r="Z52" s="103">
        <f t="shared" si="4"/>
        <v>1028.6499999999999</v>
      </c>
      <c r="AA52" s="154">
        <v>1031.4</v>
      </c>
      <c r="AB52" s="174" t="s">
        <v>55</v>
      </c>
      <c r="AC52" s="60">
        <v>14</v>
      </c>
      <c r="AD52" s="154">
        <v>1023.5</v>
      </c>
      <c r="AE52" s="171" t="s">
        <v>80</v>
      </c>
    </row>
    <row r="53" spans="1:31" ht="13.5" customHeight="1">
      <c r="A53" s="68">
        <v>15</v>
      </c>
      <c r="B53" s="149">
        <v>1030</v>
      </c>
      <c r="C53" s="150">
        <v>1029.7</v>
      </c>
      <c r="D53" s="150">
        <v>1029</v>
      </c>
      <c r="E53" s="150">
        <v>1028.4</v>
      </c>
      <c r="F53" s="150">
        <v>1027.8</v>
      </c>
      <c r="G53" s="150">
        <v>1027.7</v>
      </c>
      <c r="H53" s="150">
        <v>1027.6</v>
      </c>
      <c r="I53" s="150">
        <v>1026.8</v>
      </c>
      <c r="J53" s="150">
        <v>1026.5</v>
      </c>
      <c r="K53" s="150">
        <v>1026</v>
      </c>
      <c r="L53" s="150">
        <v>1024.3</v>
      </c>
      <c r="M53" s="150">
        <v>1022.8</v>
      </c>
      <c r="N53" s="150">
        <v>1021.3</v>
      </c>
      <c r="O53" s="150">
        <v>1020.4</v>
      </c>
      <c r="P53" s="150">
        <v>1019.7</v>
      </c>
      <c r="Q53" s="150">
        <v>1019.4</v>
      </c>
      <c r="R53" s="150">
        <v>1019.7</v>
      </c>
      <c r="S53" s="150">
        <v>1019.5</v>
      </c>
      <c r="T53" s="150">
        <v>1019.5</v>
      </c>
      <c r="U53" s="150">
        <v>1019.1</v>
      </c>
      <c r="V53" s="150">
        <v>1018.9</v>
      </c>
      <c r="W53" s="150">
        <v>1018.9</v>
      </c>
      <c r="X53" s="150">
        <v>1019.5</v>
      </c>
      <c r="Y53" s="150">
        <v>1019.6</v>
      </c>
      <c r="Z53" s="103">
        <f t="shared" si="4"/>
        <v>1023.4208333333332</v>
      </c>
      <c r="AA53" s="154">
        <v>1030.3</v>
      </c>
      <c r="AB53" s="174" t="s">
        <v>56</v>
      </c>
      <c r="AC53" s="60">
        <v>15</v>
      </c>
      <c r="AD53" s="154">
        <v>1018.6</v>
      </c>
      <c r="AE53" s="171" t="s">
        <v>81</v>
      </c>
    </row>
    <row r="54" spans="1:31" ht="13.5" customHeight="1">
      <c r="A54" s="68">
        <v>16</v>
      </c>
      <c r="B54" s="149">
        <v>1020.2</v>
      </c>
      <c r="C54" s="150">
        <v>1020</v>
      </c>
      <c r="D54" s="150">
        <v>1020.2</v>
      </c>
      <c r="E54" s="150">
        <v>1020.3</v>
      </c>
      <c r="F54" s="150">
        <v>1020.7</v>
      </c>
      <c r="G54" s="150">
        <v>1021.1</v>
      </c>
      <c r="H54" s="150">
        <v>1021.7</v>
      </c>
      <c r="I54" s="150">
        <v>1022.7</v>
      </c>
      <c r="J54" s="150">
        <v>1022.8</v>
      </c>
      <c r="K54" s="150">
        <v>1022.7</v>
      </c>
      <c r="L54" s="150">
        <v>1022.1</v>
      </c>
      <c r="M54" s="150">
        <v>1021.4</v>
      </c>
      <c r="N54" s="150">
        <v>1020.2</v>
      </c>
      <c r="O54" s="150">
        <v>1019.9</v>
      </c>
      <c r="P54" s="150">
        <v>1020.2</v>
      </c>
      <c r="Q54" s="150">
        <v>1019.7</v>
      </c>
      <c r="R54" s="150">
        <v>1019.2</v>
      </c>
      <c r="S54" s="150">
        <v>1018.9</v>
      </c>
      <c r="T54" s="150">
        <v>1018.8</v>
      </c>
      <c r="U54" s="150">
        <v>1018.6</v>
      </c>
      <c r="V54" s="150">
        <v>1018.3</v>
      </c>
      <c r="W54" s="150">
        <v>1018</v>
      </c>
      <c r="X54" s="150">
        <v>1017.3</v>
      </c>
      <c r="Y54" s="150">
        <v>1016.2</v>
      </c>
      <c r="Z54" s="103">
        <f t="shared" si="4"/>
        <v>1020.0500000000001</v>
      </c>
      <c r="AA54" s="154">
        <v>1023.2</v>
      </c>
      <c r="AB54" s="174" t="s">
        <v>57</v>
      </c>
      <c r="AC54" s="60">
        <v>16</v>
      </c>
      <c r="AD54" s="154">
        <v>1016.2</v>
      </c>
      <c r="AE54" s="171" t="s">
        <v>82</v>
      </c>
    </row>
    <row r="55" spans="1:31" ht="13.5" customHeight="1">
      <c r="A55" s="68">
        <v>17</v>
      </c>
      <c r="B55" s="149">
        <v>1016.7</v>
      </c>
      <c r="C55" s="150">
        <v>1017</v>
      </c>
      <c r="D55" s="150">
        <v>1016.5</v>
      </c>
      <c r="E55" s="150">
        <v>1015.9</v>
      </c>
      <c r="F55" s="150">
        <v>1016.5</v>
      </c>
      <c r="G55" s="150">
        <v>1016.8</v>
      </c>
      <c r="H55" s="150">
        <v>1017.5</v>
      </c>
      <c r="I55" s="150">
        <v>1017.8</v>
      </c>
      <c r="J55" s="150">
        <v>1018</v>
      </c>
      <c r="K55" s="150">
        <v>1017.9</v>
      </c>
      <c r="L55" s="150">
        <v>1017.5</v>
      </c>
      <c r="M55" s="150">
        <v>1016.3</v>
      </c>
      <c r="N55" s="150">
        <v>1015.7</v>
      </c>
      <c r="O55" s="150">
        <v>1014.5</v>
      </c>
      <c r="P55" s="150">
        <v>1014.5</v>
      </c>
      <c r="Q55" s="150">
        <v>1013.9</v>
      </c>
      <c r="R55" s="150">
        <v>1013.1</v>
      </c>
      <c r="S55" s="150">
        <v>1012</v>
      </c>
      <c r="T55" s="150">
        <v>1010.6</v>
      </c>
      <c r="U55" s="150">
        <v>1009.2</v>
      </c>
      <c r="V55" s="150">
        <v>1007.9</v>
      </c>
      <c r="W55" s="150">
        <v>1007.4</v>
      </c>
      <c r="X55" s="150">
        <v>1006.8</v>
      </c>
      <c r="Y55" s="150">
        <v>1007.7</v>
      </c>
      <c r="Z55" s="103">
        <f t="shared" si="4"/>
        <v>1014.0708333333333</v>
      </c>
      <c r="AA55" s="154">
        <v>1018.4</v>
      </c>
      <c r="AB55" s="174" t="s">
        <v>58</v>
      </c>
      <c r="AC55" s="60">
        <v>17</v>
      </c>
      <c r="AD55" s="154">
        <v>1006.6</v>
      </c>
      <c r="AE55" s="171" t="s">
        <v>83</v>
      </c>
    </row>
    <row r="56" spans="1:31" ht="13.5" customHeight="1">
      <c r="A56" s="68">
        <v>18</v>
      </c>
      <c r="B56" s="149">
        <v>1007.7</v>
      </c>
      <c r="C56" s="150">
        <v>1008.3</v>
      </c>
      <c r="D56" s="150">
        <v>1008.8</v>
      </c>
      <c r="E56" s="150">
        <v>1010</v>
      </c>
      <c r="F56" s="150">
        <v>1011</v>
      </c>
      <c r="G56" s="150">
        <v>1012.6</v>
      </c>
      <c r="H56" s="150">
        <v>1012.5</v>
      </c>
      <c r="I56" s="150">
        <v>1013.2</v>
      </c>
      <c r="J56" s="150">
        <v>1013.7</v>
      </c>
      <c r="K56" s="150">
        <v>1013.9</v>
      </c>
      <c r="L56" s="150">
        <v>1013</v>
      </c>
      <c r="M56" s="150">
        <v>1012.3</v>
      </c>
      <c r="N56" s="150">
        <v>1012.7</v>
      </c>
      <c r="O56" s="150">
        <v>1012.7</v>
      </c>
      <c r="P56" s="150">
        <v>1013.4</v>
      </c>
      <c r="Q56" s="150">
        <v>1013.9</v>
      </c>
      <c r="R56" s="150">
        <v>1014.5</v>
      </c>
      <c r="S56" s="150">
        <v>1014.5</v>
      </c>
      <c r="T56" s="150">
        <v>1014.7</v>
      </c>
      <c r="U56" s="150">
        <v>1015.3</v>
      </c>
      <c r="V56" s="150">
        <v>1015.9</v>
      </c>
      <c r="W56" s="150">
        <v>1015.8</v>
      </c>
      <c r="X56" s="150">
        <v>1015.9</v>
      </c>
      <c r="Y56" s="150">
        <v>1016.2</v>
      </c>
      <c r="Z56" s="103">
        <f aca="true" t="shared" si="5" ref="Z56:Z69">AVERAGE(B56:Y56)</f>
        <v>1013.0208333333335</v>
      </c>
      <c r="AA56" s="154">
        <v>1016.2</v>
      </c>
      <c r="AB56" s="174">
        <v>1</v>
      </c>
      <c r="AC56" s="60">
        <v>18</v>
      </c>
      <c r="AD56" s="154">
        <v>1006.7</v>
      </c>
      <c r="AE56" s="171" t="s">
        <v>84</v>
      </c>
    </row>
    <row r="57" spans="1:31" ht="13.5" customHeight="1">
      <c r="A57" s="68">
        <v>19</v>
      </c>
      <c r="B57" s="149">
        <v>1016.6</v>
      </c>
      <c r="C57" s="150">
        <v>1016.8</v>
      </c>
      <c r="D57" s="150">
        <v>1016.6</v>
      </c>
      <c r="E57" s="150">
        <v>1016.8</v>
      </c>
      <c r="F57" s="150">
        <v>1017.3</v>
      </c>
      <c r="G57" s="150">
        <v>1018</v>
      </c>
      <c r="H57" s="150">
        <v>1019</v>
      </c>
      <c r="I57" s="150">
        <v>1019.8</v>
      </c>
      <c r="J57" s="150">
        <v>1020.6</v>
      </c>
      <c r="K57" s="150">
        <v>1020.3</v>
      </c>
      <c r="L57" s="150">
        <v>1019.7</v>
      </c>
      <c r="M57" s="150">
        <v>1019</v>
      </c>
      <c r="N57" s="150">
        <v>1018.4</v>
      </c>
      <c r="O57" s="150">
        <v>1018.6</v>
      </c>
      <c r="P57" s="150">
        <v>1019</v>
      </c>
      <c r="Q57" s="150">
        <v>1018.9</v>
      </c>
      <c r="R57" s="150">
        <v>1019.2</v>
      </c>
      <c r="S57" s="150">
        <v>1019.9</v>
      </c>
      <c r="T57" s="150">
        <v>1019.9</v>
      </c>
      <c r="U57" s="150">
        <v>1020.2</v>
      </c>
      <c r="V57" s="150">
        <v>1020.4</v>
      </c>
      <c r="W57" s="150">
        <v>1020.2</v>
      </c>
      <c r="X57" s="150">
        <v>1020.4</v>
      </c>
      <c r="Y57" s="150">
        <v>1019.9</v>
      </c>
      <c r="Z57" s="103">
        <f t="shared" si="5"/>
        <v>1018.979166666667</v>
      </c>
      <c r="AA57" s="154">
        <v>1020.8</v>
      </c>
      <c r="AB57" s="174" t="s">
        <v>59</v>
      </c>
      <c r="AC57" s="60">
        <v>19</v>
      </c>
      <c r="AD57" s="154">
        <v>1016.1</v>
      </c>
      <c r="AE57" s="171" t="s">
        <v>85</v>
      </c>
    </row>
    <row r="58" spans="1:31" ht="13.5" customHeight="1">
      <c r="A58" s="68">
        <v>20</v>
      </c>
      <c r="B58" s="149">
        <v>1019.5</v>
      </c>
      <c r="C58" s="150">
        <v>1019.5</v>
      </c>
      <c r="D58" s="150">
        <v>1019.1</v>
      </c>
      <c r="E58" s="150">
        <v>1019.2</v>
      </c>
      <c r="F58" s="150">
        <v>1019.4</v>
      </c>
      <c r="G58" s="150">
        <v>1019.9</v>
      </c>
      <c r="H58" s="150">
        <v>1019.9</v>
      </c>
      <c r="I58" s="150">
        <v>1020.2</v>
      </c>
      <c r="J58" s="150">
        <v>1019.9</v>
      </c>
      <c r="K58" s="150">
        <v>1019.7</v>
      </c>
      <c r="L58" s="150">
        <v>1018.6</v>
      </c>
      <c r="M58" s="150">
        <v>1017.4</v>
      </c>
      <c r="N58" s="150">
        <v>1016.6</v>
      </c>
      <c r="O58" s="150">
        <v>1016.1</v>
      </c>
      <c r="P58" s="150">
        <v>1016.1</v>
      </c>
      <c r="Q58" s="150">
        <v>1016.4</v>
      </c>
      <c r="R58" s="150">
        <v>1016.5</v>
      </c>
      <c r="S58" s="150">
        <v>1016.8</v>
      </c>
      <c r="T58" s="150">
        <v>1017.5</v>
      </c>
      <c r="U58" s="150">
        <v>1017.4</v>
      </c>
      <c r="V58" s="150">
        <v>1017.6</v>
      </c>
      <c r="W58" s="150">
        <v>1017.5</v>
      </c>
      <c r="X58" s="150">
        <v>1017.5</v>
      </c>
      <c r="Y58" s="150">
        <v>1016.9</v>
      </c>
      <c r="Z58" s="103">
        <f t="shared" si="5"/>
        <v>1018.1333333333333</v>
      </c>
      <c r="AA58" s="154">
        <v>1020.5</v>
      </c>
      <c r="AB58" s="174" t="s">
        <v>60</v>
      </c>
      <c r="AC58" s="60">
        <v>20</v>
      </c>
      <c r="AD58" s="154">
        <v>1015.7</v>
      </c>
      <c r="AE58" s="171" t="s">
        <v>86</v>
      </c>
    </row>
    <row r="59" spans="1:31" ht="13.5" customHeight="1">
      <c r="A59" s="67">
        <v>21</v>
      </c>
      <c r="B59" s="151">
        <v>1016.7</v>
      </c>
      <c r="C59" s="152">
        <v>1016.9</v>
      </c>
      <c r="D59" s="152">
        <v>1016.7</v>
      </c>
      <c r="E59" s="152">
        <v>1016.5</v>
      </c>
      <c r="F59" s="152">
        <v>1016.6</v>
      </c>
      <c r="G59" s="152">
        <v>1016.9</v>
      </c>
      <c r="H59" s="152">
        <v>1017.6</v>
      </c>
      <c r="I59" s="152">
        <v>1017.7</v>
      </c>
      <c r="J59" s="152">
        <v>1017.9</v>
      </c>
      <c r="K59" s="152">
        <v>1017.9</v>
      </c>
      <c r="L59" s="152">
        <v>1016.8</v>
      </c>
      <c r="M59" s="152">
        <v>1015.5</v>
      </c>
      <c r="N59" s="152">
        <v>1014.8</v>
      </c>
      <c r="O59" s="152">
        <v>1014.9</v>
      </c>
      <c r="P59" s="152">
        <v>1014.9</v>
      </c>
      <c r="Q59" s="152">
        <v>1014.9</v>
      </c>
      <c r="R59" s="152">
        <v>1015.5</v>
      </c>
      <c r="S59" s="152">
        <v>1016.4</v>
      </c>
      <c r="T59" s="152">
        <v>1016.9</v>
      </c>
      <c r="U59" s="152">
        <v>1017.8</v>
      </c>
      <c r="V59" s="152">
        <v>1018.9</v>
      </c>
      <c r="W59" s="152">
        <v>1019.5</v>
      </c>
      <c r="X59" s="152">
        <v>1019.3</v>
      </c>
      <c r="Y59" s="152">
        <v>1019.6</v>
      </c>
      <c r="Z59" s="109">
        <f t="shared" si="5"/>
        <v>1016.9625</v>
      </c>
      <c r="AA59" s="155">
        <v>1019.7</v>
      </c>
      <c r="AB59" s="175">
        <v>1</v>
      </c>
      <c r="AC59" s="108">
        <v>21</v>
      </c>
      <c r="AD59" s="155">
        <v>1014.6</v>
      </c>
      <c r="AE59" s="172" t="s">
        <v>87</v>
      </c>
    </row>
    <row r="60" spans="1:31" ht="13.5" customHeight="1">
      <c r="A60" s="68">
        <v>22</v>
      </c>
      <c r="B60" s="149">
        <v>1019.9</v>
      </c>
      <c r="C60" s="150">
        <v>1020.5</v>
      </c>
      <c r="D60" s="150">
        <v>1020.6</v>
      </c>
      <c r="E60" s="150">
        <v>1020</v>
      </c>
      <c r="F60" s="150">
        <v>1021</v>
      </c>
      <c r="G60" s="150">
        <v>1022.1</v>
      </c>
      <c r="H60" s="150">
        <v>1022.9</v>
      </c>
      <c r="I60" s="150">
        <v>1023.3</v>
      </c>
      <c r="J60" s="150">
        <v>1023.6</v>
      </c>
      <c r="K60" s="150">
        <v>1022.7</v>
      </c>
      <c r="L60" s="150">
        <v>1021.7</v>
      </c>
      <c r="M60" s="150">
        <v>1020.1</v>
      </c>
      <c r="N60" s="150">
        <v>1019.8</v>
      </c>
      <c r="O60" s="150">
        <v>1018.8</v>
      </c>
      <c r="P60" s="150">
        <v>1018</v>
      </c>
      <c r="Q60" s="150">
        <v>1016.2</v>
      </c>
      <c r="R60" s="150">
        <v>1015.5</v>
      </c>
      <c r="S60" s="150">
        <v>1013.4</v>
      </c>
      <c r="T60" s="150">
        <v>1011.8</v>
      </c>
      <c r="U60" s="150">
        <v>1011.5</v>
      </c>
      <c r="V60" s="150">
        <v>1010.1</v>
      </c>
      <c r="W60" s="150">
        <v>1008.7</v>
      </c>
      <c r="X60" s="150">
        <v>1006.9</v>
      </c>
      <c r="Y60" s="150">
        <v>1006.8</v>
      </c>
      <c r="Z60" s="103">
        <f t="shared" si="5"/>
        <v>1017.3291666666668</v>
      </c>
      <c r="AA60" s="154">
        <v>1023.7</v>
      </c>
      <c r="AB60" s="174" t="s">
        <v>61</v>
      </c>
      <c r="AC60" s="60">
        <v>22</v>
      </c>
      <c r="AD60" s="154">
        <v>1006.4</v>
      </c>
      <c r="AE60" s="171" t="s">
        <v>88</v>
      </c>
    </row>
    <row r="61" spans="1:31" ht="13.5" customHeight="1">
      <c r="A61" s="68">
        <v>23</v>
      </c>
      <c r="B61" s="149">
        <v>1005.4</v>
      </c>
      <c r="C61" s="150">
        <v>1006.3</v>
      </c>
      <c r="D61" s="150">
        <v>1006</v>
      </c>
      <c r="E61" s="150">
        <v>1005.9</v>
      </c>
      <c r="F61" s="150">
        <v>1006.6</v>
      </c>
      <c r="G61" s="150">
        <v>1006.9</v>
      </c>
      <c r="H61" s="150">
        <v>1007.1</v>
      </c>
      <c r="I61" s="150">
        <v>1007.4</v>
      </c>
      <c r="J61" s="150">
        <v>1006.6</v>
      </c>
      <c r="K61" s="150">
        <v>1005.7</v>
      </c>
      <c r="L61" s="150">
        <v>1003.8</v>
      </c>
      <c r="M61" s="150">
        <v>1002.3</v>
      </c>
      <c r="N61" s="150">
        <v>1001</v>
      </c>
      <c r="O61" s="150">
        <v>1000.6</v>
      </c>
      <c r="P61" s="150">
        <v>1001.5</v>
      </c>
      <c r="Q61" s="150">
        <v>1002.4</v>
      </c>
      <c r="R61" s="150">
        <v>1003.3</v>
      </c>
      <c r="S61" s="150">
        <v>1004.2</v>
      </c>
      <c r="T61" s="150">
        <v>1005.1</v>
      </c>
      <c r="U61" s="150">
        <v>1005.7</v>
      </c>
      <c r="V61" s="150">
        <v>1006.1</v>
      </c>
      <c r="W61" s="150">
        <v>1006.5</v>
      </c>
      <c r="X61" s="150">
        <v>1006.6</v>
      </c>
      <c r="Y61" s="150">
        <v>1007</v>
      </c>
      <c r="Z61" s="103">
        <f t="shared" si="5"/>
        <v>1004.9999999999999</v>
      </c>
      <c r="AA61" s="154">
        <v>1007.7</v>
      </c>
      <c r="AB61" s="174" t="s">
        <v>62</v>
      </c>
      <c r="AC61" s="60">
        <v>23</v>
      </c>
      <c r="AD61" s="154">
        <v>1000.2</v>
      </c>
      <c r="AE61" s="171" t="s">
        <v>89</v>
      </c>
    </row>
    <row r="62" spans="1:31" ht="13.5" customHeight="1">
      <c r="A62" s="68">
        <v>24</v>
      </c>
      <c r="B62" s="149">
        <v>1007.6</v>
      </c>
      <c r="C62" s="150">
        <v>1007.4</v>
      </c>
      <c r="D62" s="150">
        <v>1007.2</v>
      </c>
      <c r="E62" s="150">
        <v>1006.8</v>
      </c>
      <c r="F62" s="150">
        <v>1006.7</v>
      </c>
      <c r="G62" s="150">
        <v>1006.8</v>
      </c>
      <c r="H62" s="150">
        <v>1006.7</v>
      </c>
      <c r="I62" s="150">
        <v>1006.6</v>
      </c>
      <c r="J62" s="150">
        <v>1006.3</v>
      </c>
      <c r="K62" s="150">
        <v>1005.6</v>
      </c>
      <c r="L62" s="150">
        <v>1004</v>
      </c>
      <c r="M62" s="150">
        <v>1002.5</v>
      </c>
      <c r="N62" s="150">
        <v>1002</v>
      </c>
      <c r="O62" s="150">
        <v>1001.6</v>
      </c>
      <c r="P62" s="150">
        <v>1001.6</v>
      </c>
      <c r="Q62" s="150">
        <v>1003.9</v>
      </c>
      <c r="R62" s="150">
        <v>1005</v>
      </c>
      <c r="S62" s="150">
        <v>1006.1</v>
      </c>
      <c r="T62" s="150">
        <v>1007.3</v>
      </c>
      <c r="U62" s="150">
        <v>1007.9</v>
      </c>
      <c r="V62" s="150">
        <v>1008.1</v>
      </c>
      <c r="W62" s="150">
        <v>1008.3</v>
      </c>
      <c r="X62" s="150">
        <v>1008.1</v>
      </c>
      <c r="Y62" s="150">
        <v>1008.2</v>
      </c>
      <c r="Z62" s="103">
        <f t="shared" si="5"/>
        <v>1005.9291666666667</v>
      </c>
      <c r="AA62" s="154">
        <v>1008.5</v>
      </c>
      <c r="AB62" s="174" t="s">
        <v>63</v>
      </c>
      <c r="AC62" s="60">
        <v>24</v>
      </c>
      <c r="AD62" s="154">
        <v>1001.1</v>
      </c>
      <c r="AE62" s="171" t="s">
        <v>90</v>
      </c>
    </row>
    <row r="63" spans="1:31" ht="13.5" customHeight="1">
      <c r="A63" s="68">
        <v>25</v>
      </c>
      <c r="B63" s="149">
        <v>1008.6</v>
      </c>
      <c r="C63" s="150">
        <v>1008.9</v>
      </c>
      <c r="D63" s="150">
        <v>1008.5</v>
      </c>
      <c r="E63" s="150">
        <v>1008.6</v>
      </c>
      <c r="F63" s="150">
        <v>1008.7</v>
      </c>
      <c r="G63" s="150">
        <v>1009.2</v>
      </c>
      <c r="H63" s="150">
        <v>1009.3</v>
      </c>
      <c r="I63" s="150">
        <v>1010.2</v>
      </c>
      <c r="J63" s="150">
        <v>1010.3</v>
      </c>
      <c r="K63" s="150">
        <v>1010.9</v>
      </c>
      <c r="L63" s="150">
        <v>1010.3</v>
      </c>
      <c r="M63" s="150">
        <v>1009.4</v>
      </c>
      <c r="N63" s="150">
        <v>1008.9</v>
      </c>
      <c r="O63" s="150">
        <v>1008.6</v>
      </c>
      <c r="P63" s="150">
        <v>1008.9</v>
      </c>
      <c r="Q63" s="150">
        <v>1009.1</v>
      </c>
      <c r="R63" s="150">
        <v>1009.2</v>
      </c>
      <c r="S63" s="150">
        <v>1009.6</v>
      </c>
      <c r="T63" s="150">
        <v>1009.3</v>
      </c>
      <c r="U63" s="150">
        <v>1009.2</v>
      </c>
      <c r="V63" s="150">
        <v>1009.1</v>
      </c>
      <c r="W63" s="150">
        <v>1008.5</v>
      </c>
      <c r="X63" s="150">
        <v>1007.6</v>
      </c>
      <c r="Y63" s="150">
        <v>1007.1</v>
      </c>
      <c r="Z63" s="103">
        <f t="shared" si="5"/>
        <v>1009.083333333333</v>
      </c>
      <c r="AA63" s="154">
        <v>1011</v>
      </c>
      <c r="AB63" s="174" t="s">
        <v>64</v>
      </c>
      <c r="AC63" s="60">
        <v>25</v>
      </c>
      <c r="AD63" s="154">
        <v>1007</v>
      </c>
      <c r="AE63" s="171">
        <v>1</v>
      </c>
    </row>
    <row r="64" spans="1:31" ht="13.5" customHeight="1">
      <c r="A64" s="68">
        <v>26</v>
      </c>
      <c r="B64" s="149">
        <v>1006.8</v>
      </c>
      <c r="C64" s="150">
        <v>1006.6</v>
      </c>
      <c r="D64" s="150">
        <v>1006.4</v>
      </c>
      <c r="E64" s="150">
        <v>1006.5</v>
      </c>
      <c r="F64" s="150">
        <v>1006.5</v>
      </c>
      <c r="G64" s="150">
        <v>1007</v>
      </c>
      <c r="H64" s="150">
        <v>1007.2</v>
      </c>
      <c r="I64" s="150">
        <v>1007.2</v>
      </c>
      <c r="J64" s="150">
        <v>1007.2</v>
      </c>
      <c r="K64" s="150">
        <v>1007.1</v>
      </c>
      <c r="L64" s="150">
        <v>1006.7</v>
      </c>
      <c r="M64" s="150">
        <v>1005.6</v>
      </c>
      <c r="N64" s="150">
        <v>1005.6</v>
      </c>
      <c r="O64" s="150">
        <v>1006.2</v>
      </c>
      <c r="P64" s="150">
        <v>1006.3</v>
      </c>
      <c r="Q64" s="150">
        <v>1006.5</v>
      </c>
      <c r="R64" s="150">
        <v>1007.4</v>
      </c>
      <c r="S64" s="150">
        <v>1007.4</v>
      </c>
      <c r="T64" s="150">
        <v>1008.8</v>
      </c>
      <c r="U64" s="150">
        <v>1009.5</v>
      </c>
      <c r="V64" s="150">
        <v>1009.8</v>
      </c>
      <c r="W64" s="150">
        <v>1010</v>
      </c>
      <c r="X64" s="150">
        <v>1010.3</v>
      </c>
      <c r="Y64" s="150">
        <v>1010.4</v>
      </c>
      <c r="Z64" s="103">
        <f t="shared" si="5"/>
        <v>1007.4583333333335</v>
      </c>
      <c r="AA64" s="154">
        <v>1010.5</v>
      </c>
      <c r="AB64" s="174" t="s">
        <v>46</v>
      </c>
      <c r="AC64" s="60">
        <v>26</v>
      </c>
      <c r="AD64" s="154">
        <v>1005.1</v>
      </c>
      <c r="AE64" s="171" t="s">
        <v>43</v>
      </c>
    </row>
    <row r="65" spans="1:31" ht="13.5" customHeight="1">
      <c r="A65" s="68">
        <v>27</v>
      </c>
      <c r="B65" s="149">
        <v>1011</v>
      </c>
      <c r="C65" s="150">
        <v>1011.6</v>
      </c>
      <c r="D65" s="150">
        <v>1011.5</v>
      </c>
      <c r="E65" s="150">
        <v>1011.6</v>
      </c>
      <c r="F65" s="150">
        <v>1012.2</v>
      </c>
      <c r="G65" s="150">
        <v>1012.6</v>
      </c>
      <c r="H65" s="150">
        <v>1013.1</v>
      </c>
      <c r="I65" s="150">
        <v>1013.6</v>
      </c>
      <c r="J65" s="150">
        <v>1013.7</v>
      </c>
      <c r="K65" s="150">
        <v>1014.1</v>
      </c>
      <c r="L65" s="150">
        <v>1013.6</v>
      </c>
      <c r="M65" s="150">
        <v>1013.2</v>
      </c>
      <c r="N65" s="150">
        <v>1012.8</v>
      </c>
      <c r="O65" s="150">
        <v>1013.5</v>
      </c>
      <c r="P65" s="150">
        <v>1013.9</v>
      </c>
      <c r="Q65" s="150">
        <v>1014.7</v>
      </c>
      <c r="R65" s="150">
        <v>1015.7</v>
      </c>
      <c r="S65" s="150">
        <v>1017</v>
      </c>
      <c r="T65" s="150">
        <v>1017.3</v>
      </c>
      <c r="U65" s="150">
        <v>1017.9</v>
      </c>
      <c r="V65" s="150">
        <v>1018.1</v>
      </c>
      <c r="W65" s="150">
        <v>1018.5</v>
      </c>
      <c r="X65" s="150">
        <v>1018.5</v>
      </c>
      <c r="Y65" s="150">
        <v>1018.8</v>
      </c>
      <c r="Z65" s="103">
        <f t="shared" si="5"/>
        <v>1014.5208333333334</v>
      </c>
      <c r="AA65" s="154">
        <v>1018.9</v>
      </c>
      <c r="AB65" s="174" t="s">
        <v>52</v>
      </c>
      <c r="AC65" s="60">
        <v>27</v>
      </c>
      <c r="AD65" s="154">
        <v>1010.3</v>
      </c>
      <c r="AE65" s="171" t="s">
        <v>91</v>
      </c>
    </row>
    <row r="66" spans="1:31" ht="13.5" customHeight="1">
      <c r="A66" s="68">
        <v>28</v>
      </c>
      <c r="B66" s="149">
        <v>1019.2</v>
      </c>
      <c r="C66" s="150">
        <v>1018.8</v>
      </c>
      <c r="D66" s="150">
        <v>1019.2</v>
      </c>
      <c r="E66" s="150">
        <v>1018.8</v>
      </c>
      <c r="F66" s="150">
        <v>1018.8</v>
      </c>
      <c r="G66" s="150">
        <v>1019.3</v>
      </c>
      <c r="H66" s="150">
        <v>1019.9</v>
      </c>
      <c r="I66" s="150">
        <v>1019.8</v>
      </c>
      <c r="J66" s="150">
        <v>1019.4</v>
      </c>
      <c r="K66" s="150">
        <v>1019.2</v>
      </c>
      <c r="L66" s="150">
        <v>1018.4</v>
      </c>
      <c r="M66" s="150">
        <v>1016.9</v>
      </c>
      <c r="N66" s="150">
        <v>1016.2</v>
      </c>
      <c r="O66" s="150">
        <v>1015.6</v>
      </c>
      <c r="P66" s="150">
        <v>1015.3</v>
      </c>
      <c r="Q66" s="150">
        <v>1014.6</v>
      </c>
      <c r="R66" s="150">
        <v>1013.6</v>
      </c>
      <c r="S66" s="150">
        <v>1013.6</v>
      </c>
      <c r="T66" s="150">
        <v>1013</v>
      </c>
      <c r="U66" s="150">
        <v>1012.3</v>
      </c>
      <c r="V66" s="150">
        <v>1011.2</v>
      </c>
      <c r="W66" s="150">
        <v>1010.4</v>
      </c>
      <c r="X66" s="150">
        <v>1009.2</v>
      </c>
      <c r="Y66" s="150">
        <v>1007.8</v>
      </c>
      <c r="Z66" s="103">
        <f t="shared" si="5"/>
        <v>1015.8541666666666</v>
      </c>
      <c r="AA66" s="154">
        <v>1020</v>
      </c>
      <c r="AB66" s="174" t="s">
        <v>65</v>
      </c>
      <c r="AC66" s="60">
        <v>28</v>
      </c>
      <c r="AD66" s="154">
        <v>1007.8</v>
      </c>
      <c r="AE66" s="171" t="s">
        <v>49</v>
      </c>
    </row>
    <row r="67" spans="1:31" ht="13.5" customHeight="1">
      <c r="A67" s="68">
        <v>29</v>
      </c>
      <c r="B67" s="149">
        <v>1007.1</v>
      </c>
      <c r="C67" s="150">
        <v>1006.9</v>
      </c>
      <c r="D67" s="150">
        <v>1006.6</v>
      </c>
      <c r="E67" s="150">
        <v>1006.3</v>
      </c>
      <c r="F67" s="150">
        <v>1006.3</v>
      </c>
      <c r="G67" s="150">
        <v>1006.7</v>
      </c>
      <c r="H67" s="150">
        <v>1007.9</v>
      </c>
      <c r="I67" s="150">
        <v>1008.2</v>
      </c>
      <c r="J67" s="150">
        <v>1008.6</v>
      </c>
      <c r="K67" s="150">
        <v>1008.5</v>
      </c>
      <c r="L67" s="150">
        <v>1007.8</v>
      </c>
      <c r="M67" s="150">
        <v>1006.9</v>
      </c>
      <c r="N67" s="150">
        <v>1006.6</v>
      </c>
      <c r="O67" s="150">
        <v>1006.8</v>
      </c>
      <c r="P67" s="150">
        <v>1006.7</v>
      </c>
      <c r="Q67" s="150">
        <v>1006.6</v>
      </c>
      <c r="R67" s="150">
        <v>1006.7</v>
      </c>
      <c r="S67" s="150">
        <v>1007.2</v>
      </c>
      <c r="T67" s="150">
        <v>1007.8</v>
      </c>
      <c r="U67" s="150">
        <v>1008.8</v>
      </c>
      <c r="V67" s="150">
        <v>1008.8</v>
      </c>
      <c r="W67" s="150">
        <v>1009.1</v>
      </c>
      <c r="X67" s="150">
        <v>1009.1</v>
      </c>
      <c r="Y67" s="150">
        <v>1008.7</v>
      </c>
      <c r="Z67" s="103">
        <f t="shared" si="5"/>
        <v>1007.5291666666664</v>
      </c>
      <c r="AA67" s="154">
        <v>1009.4</v>
      </c>
      <c r="AB67" s="174" t="s">
        <v>66</v>
      </c>
      <c r="AC67" s="60">
        <v>29</v>
      </c>
      <c r="AD67" s="154">
        <v>1005.8</v>
      </c>
      <c r="AE67" s="171" t="s">
        <v>92</v>
      </c>
    </row>
    <row r="68" spans="1:31" ht="13.5" customHeight="1">
      <c r="A68" s="68">
        <v>30</v>
      </c>
      <c r="B68" s="149">
        <v>1008.8</v>
      </c>
      <c r="C68" s="150">
        <v>1009.7</v>
      </c>
      <c r="D68" s="150">
        <v>1010.6</v>
      </c>
      <c r="E68" s="150">
        <v>1011</v>
      </c>
      <c r="F68" s="150">
        <v>1012.4</v>
      </c>
      <c r="G68" s="150">
        <v>1013.7</v>
      </c>
      <c r="H68" s="150">
        <v>1015</v>
      </c>
      <c r="I68" s="150">
        <v>1015.9</v>
      </c>
      <c r="J68" s="150">
        <v>1016.1</v>
      </c>
      <c r="K68" s="150">
        <v>1016</v>
      </c>
      <c r="L68" s="150">
        <v>1015.9</v>
      </c>
      <c r="M68" s="150">
        <v>1015.3</v>
      </c>
      <c r="N68" s="150">
        <v>1015.3</v>
      </c>
      <c r="O68" s="150">
        <v>1015.8</v>
      </c>
      <c r="P68" s="150">
        <v>1016.4</v>
      </c>
      <c r="Q68" s="150">
        <v>1017.2</v>
      </c>
      <c r="R68" s="150">
        <v>1018</v>
      </c>
      <c r="S68" s="150">
        <v>1019</v>
      </c>
      <c r="T68" s="150">
        <v>1019.9</v>
      </c>
      <c r="U68" s="150">
        <v>1020.2</v>
      </c>
      <c r="V68" s="150">
        <v>1021.2</v>
      </c>
      <c r="W68" s="150">
        <v>1021.2</v>
      </c>
      <c r="X68" s="150">
        <v>1021.4</v>
      </c>
      <c r="Y68" s="150">
        <v>1021.2</v>
      </c>
      <c r="Z68" s="103">
        <f t="shared" si="5"/>
        <v>1016.1333333333336</v>
      </c>
      <c r="AA68" s="154">
        <v>1021.5</v>
      </c>
      <c r="AB68" s="174" t="s">
        <v>67</v>
      </c>
      <c r="AC68" s="60">
        <v>30</v>
      </c>
      <c r="AD68" s="154">
        <v>1008.5</v>
      </c>
      <c r="AE68" s="171" t="s">
        <v>93</v>
      </c>
    </row>
    <row r="69" spans="1:31" ht="13.5" customHeight="1">
      <c r="A69" s="68">
        <v>31</v>
      </c>
      <c r="B69" s="149">
        <v>1021.5</v>
      </c>
      <c r="C69" s="150">
        <v>1021.5</v>
      </c>
      <c r="D69" s="150">
        <v>1021.2</v>
      </c>
      <c r="E69" s="150">
        <v>1021.2</v>
      </c>
      <c r="F69" s="150">
        <v>1021.1</v>
      </c>
      <c r="G69" s="150">
        <v>1021.5</v>
      </c>
      <c r="H69" s="150">
        <v>1021.5</v>
      </c>
      <c r="I69" s="150">
        <v>1022.3</v>
      </c>
      <c r="J69" s="150">
        <v>1022.9</v>
      </c>
      <c r="K69" s="150">
        <v>1022.4</v>
      </c>
      <c r="L69" s="150">
        <v>1021.9</v>
      </c>
      <c r="M69" s="150">
        <v>1021.3</v>
      </c>
      <c r="N69" s="150">
        <v>1020.1</v>
      </c>
      <c r="O69" s="150">
        <v>1020</v>
      </c>
      <c r="P69" s="150">
        <v>1020.3</v>
      </c>
      <c r="Q69" s="150">
        <v>1021</v>
      </c>
      <c r="R69" s="150">
        <v>1021.9</v>
      </c>
      <c r="S69" s="150">
        <v>1022.1</v>
      </c>
      <c r="T69" s="150">
        <v>1022.3</v>
      </c>
      <c r="U69" s="150">
        <v>1023.1</v>
      </c>
      <c r="V69" s="150">
        <v>1023.5</v>
      </c>
      <c r="W69" s="150">
        <v>1024.1</v>
      </c>
      <c r="X69" s="150">
        <v>1023</v>
      </c>
      <c r="Y69" s="150">
        <v>1023.2</v>
      </c>
      <c r="Z69" s="103">
        <f t="shared" si="5"/>
        <v>1021.870833333333</v>
      </c>
      <c r="AA69" s="154">
        <v>1024.2</v>
      </c>
      <c r="AB69" s="174" t="s">
        <v>68</v>
      </c>
      <c r="AC69" s="60">
        <v>31</v>
      </c>
      <c r="AD69" s="154">
        <v>1019.7</v>
      </c>
      <c r="AE69" s="171" t="s">
        <v>94</v>
      </c>
    </row>
    <row r="70" spans="1:31" ht="13.5" customHeight="1">
      <c r="A70" s="82" t="s">
        <v>9</v>
      </c>
      <c r="B70" s="98">
        <f>AVERAGE(B39:B69)</f>
        <v>1014.2225806451612</v>
      </c>
      <c r="C70" s="99">
        <f aca="true" t="shared" si="6" ref="C70:R70">AVERAGE(C39:C69)</f>
        <v>1014.4225806451614</v>
      </c>
      <c r="D70" s="99">
        <f t="shared" si="6"/>
        <v>1014.3387096774193</v>
      </c>
      <c r="E70" s="99">
        <f t="shared" si="6"/>
        <v>1014.274193548387</v>
      </c>
      <c r="F70" s="99">
        <f t="shared" si="6"/>
        <v>1014.5032258064516</v>
      </c>
      <c r="G70" s="99">
        <f t="shared" si="6"/>
        <v>1014.9548387096775</v>
      </c>
      <c r="H70" s="99">
        <f t="shared" si="6"/>
        <v>1015.3645161290324</v>
      </c>
      <c r="I70" s="99">
        <f t="shared" si="6"/>
        <v>1015.6419354838711</v>
      </c>
      <c r="J70" s="99">
        <f t="shared" si="6"/>
        <v>1015.816129032258</v>
      </c>
      <c r="K70" s="99">
        <f t="shared" si="6"/>
        <v>1015.6225806451615</v>
      </c>
      <c r="L70" s="99">
        <f t="shared" si="6"/>
        <v>1014.8387096774195</v>
      </c>
      <c r="M70" s="99">
        <f t="shared" si="6"/>
        <v>1013.8354838709678</v>
      </c>
      <c r="N70" s="99">
        <f t="shared" si="6"/>
        <v>1013.2322580645159</v>
      </c>
      <c r="O70" s="99">
        <f t="shared" si="6"/>
        <v>1013.1483870967738</v>
      </c>
      <c r="P70" s="99">
        <f t="shared" si="6"/>
        <v>1013.3000000000001</v>
      </c>
      <c r="Q70" s="99">
        <f t="shared" si="6"/>
        <v>1013.6290322580647</v>
      </c>
      <c r="R70" s="99">
        <f t="shared" si="6"/>
        <v>1014.0290322580647</v>
      </c>
      <c r="S70" s="99">
        <f aca="true" t="shared" si="7" ref="S70:Y70">AVERAGE(S39:S69)</f>
        <v>1014.3193548387097</v>
      </c>
      <c r="T70" s="99">
        <f t="shared" si="7"/>
        <v>1014.5967741935483</v>
      </c>
      <c r="U70" s="99">
        <f t="shared" si="7"/>
        <v>1014.8000000000001</v>
      </c>
      <c r="V70" s="99">
        <f t="shared" si="7"/>
        <v>1014.7354838709676</v>
      </c>
      <c r="W70" s="99">
        <f t="shared" si="7"/>
        <v>1014.8290322580644</v>
      </c>
      <c r="X70" s="99">
        <f t="shared" si="7"/>
        <v>1014.6709677419354</v>
      </c>
      <c r="Y70" s="99">
        <f t="shared" si="7"/>
        <v>1014.5354838709678</v>
      </c>
      <c r="Z70" s="98">
        <f>AVERAGE(B39:Y69)</f>
        <v>1014.4858870967745</v>
      </c>
      <c r="AA70" s="62">
        <f>AVERAGE(AA39:AA69)</f>
        <v>1018.1322580645163</v>
      </c>
      <c r="AB70" s="63"/>
      <c r="AC70" s="64"/>
      <c r="AD70" s="62">
        <f>AVERAGE(AD39:AD69)</f>
        <v>1009.9096774193547</v>
      </c>
      <c r="AE70" s="65"/>
    </row>
    <row r="71" ht="13.5" customHeight="1"/>
    <row r="72" ht="13.5" customHeight="1">
      <c r="A72" t="s">
        <v>11</v>
      </c>
    </row>
    <row r="73" spans="1:4" ht="13.5" customHeight="1">
      <c r="A73" s="88" t="s">
        <v>12</v>
      </c>
      <c r="B73" s="52"/>
      <c r="C73" s="52"/>
      <c r="D73" s="66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84" t="s">
        <v>14</v>
      </c>
      <c r="B76" s="85"/>
      <c r="C76" s="86" t="s">
        <v>3</v>
      </c>
      <c r="D76" s="83" t="s">
        <v>6</v>
      </c>
      <c r="F76" s="87" t="s">
        <v>15</v>
      </c>
      <c r="G76" s="85"/>
      <c r="H76" s="86" t="s">
        <v>3</v>
      </c>
      <c r="I76" s="83" t="s">
        <v>8</v>
      </c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</row>
    <row r="77" spans="1:24" ht="13.5" customHeight="1">
      <c r="A77" s="110"/>
      <c r="B77" s="105">
        <v>1031.4</v>
      </c>
      <c r="C77" s="141">
        <v>14</v>
      </c>
      <c r="D77" s="176" t="s">
        <v>55</v>
      </c>
      <c r="E77" s="57"/>
      <c r="F77" s="115"/>
      <c r="G77" s="105">
        <v>989.9</v>
      </c>
      <c r="H77" s="141">
        <v>9</v>
      </c>
      <c r="I77" s="176" t="s">
        <v>75</v>
      </c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</row>
    <row r="78" spans="1:24" ht="13.5" customHeight="1">
      <c r="A78" s="111"/>
      <c r="B78" s="102"/>
      <c r="C78" s="137"/>
      <c r="D78" s="138"/>
      <c r="E78" s="57"/>
      <c r="F78" s="116"/>
      <c r="G78" s="102"/>
      <c r="H78" s="137"/>
      <c r="I78" s="143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</row>
    <row r="79" spans="1:24" ht="13.5" customHeight="1">
      <c r="A79" s="112"/>
      <c r="B79" s="113"/>
      <c r="C79" s="139"/>
      <c r="D79" s="140"/>
      <c r="E79" s="57"/>
      <c r="F79" s="117"/>
      <c r="G79" s="113"/>
      <c r="H79" s="139"/>
      <c r="I79" s="144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</row>
  </sheetData>
  <sheetProtection/>
  <printOptions horizontalCentered="1"/>
  <pageMargins left="0.2362204724409449" right="0.1968503937007874" top="0.3937007874015748" bottom="0.3937007874015748" header="0.5118110236220472" footer="0.5118110236220472"/>
  <pageSetup fitToHeight="2" horizontalDpi="300" verticalDpi="300" orientation="landscape" paperSize="9" scale="98" r:id="rId2"/>
  <rowBreaks count="1" manualBreakCount="1">
    <brk id="36" max="31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E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28125" style="48" customWidth="1"/>
    <col min="26" max="28" width="6.8515625" style="48" customWidth="1"/>
    <col min="29" max="29" width="7.8515625" style="48" hidden="1" customWidth="1"/>
    <col min="30" max="31" width="6.8515625" style="48" customWidth="1"/>
    <col min="32" max="32" width="2.8515625" style="48" customWidth="1"/>
    <col min="33" max="16384" width="6.8515625" style="48" customWidth="1"/>
  </cols>
  <sheetData>
    <row r="1" spans="2:30" ht="24.75" customHeight="1">
      <c r="B1" s="47" t="s">
        <v>0</v>
      </c>
      <c r="Z1" s="48">
        <f>'１月'!Z1</f>
        <v>2018</v>
      </c>
      <c r="AA1" s="48" t="s">
        <v>1</v>
      </c>
      <c r="AB1" s="69">
        <v>10</v>
      </c>
      <c r="AC1" s="69"/>
      <c r="AD1" s="48" t="s">
        <v>2</v>
      </c>
    </row>
    <row r="2" spans="1:31" ht="13.5" customHeight="1">
      <c r="A2" s="81" t="s">
        <v>3</v>
      </c>
      <c r="B2" s="89">
        <v>1</v>
      </c>
      <c r="C2" s="90">
        <v>2</v>
      </c>
      <c r="D2" s="90">
        <v>3</v>
      </c>
      <c r="E2" s="90">
        <v>4</v>
      </c>
      <c r="F2" s="90">
        <v>5</v>
      </c>
      <c r="G2" s="90">
        <v>6</v>
      </c>
      <c r="H2" s="90">
        <v>7</v>
      </c>
      <c r="I2" s="90">
        <v>8</v>
      </c>
      <c r="J2" s="90">
        <v>9</v>
      </c>
      <c r="K2" s="90">
        <v>10</v>
      </c>
      <c r="L2" s="90">
        <v>11</v>
      </c>
      <c r="M2" s="90">
        <v>12</v>
      </c>
      <c r="N2" s="90">
        <v>13</v>
      </c>
      <c r="O2" s="90">
        <v>14</v>
      </c>
      <c r="P2" s="90">
        <v>15</v>
      </c>
      <c r="Q2" s="90">
        <v>16</v>
      </c>
      <c r="R2" s="90">
        <v>17</v>
      </c>
      <c r="S2" s="90">
        <v>18</v>
      </c>
      <c r="T2" s="90">
        <v>19</v>
      </c>
      <c r="U2" s="90">
        <v>20</v>
      </c>
      <c r="V2" s="90">
        <v>21</v>
      </c>
      <c r="W2" s="90">
        <v>22</v>
      </c>
      <c r="X2" s="90">
        <v>23</v>
      </c>
      <c r="Y2" s="90">
        <v>24</v>
      </c>
      <c r="Z2" s="91" t="s">
        <v>4</v>
      </c>
      <c r="AA2" s="92" t="s">
        <v>5</v>
      </c>
      <c r="AB2" s="85" t="s">
        <v>6</v>
      </c>
      <c r="AC2" s="85" t="s">
        <v>3</v>
      </c>
      <c r="AD2" s="92" t="s">
        <v>7</v>
      </c>
      <c r="AE2" s="93" t="s">
        <v>8</v>
      </c>
    </row>
    <row r="3" spans="1:31" ht="13.5" customHeight="1">
      <c r="A3" s="100">
        <v>1</v>
      </c>
      <c r="B3" s="147">
        <v>979.7</v>
      </c>
      <c r="C3" s="148">
        <v>974.3</v>
      </c>
      <c r="D3" s="148">
        <v>971.3</v>
      </c>
      <c r="E3" s="148">
        <v>972.5</v>
      </c>
      <c r="F3" s="148">
        <v>975.8</v>
      </c>
      <c r="G3" s="148">
        <v>980.2</v>
      </c>
      <c r="H3" s="148">
        <v>983.1</v>
      </c>
      <c r="I3" s="148">
        <v>985.5</v>
      </c>
      <c r="J3" s="148">
        <v>987.4</v>
      </c>
      <c r="K3" s="148">
        <v>987.8</v>
      </c>
      <c r="L3" s="148">
        <v>988.4</v>
      </c>
      <c r="M3" s="148">
        <v>988.6</v>
      </c>
      <c r="N3" s="148">
        <v>988.5</v>
      </c>
      <c r="O3" s="148">
        <v>989.6</v>
      </c>
      <c r="P3" s="148">
        <v>990.6</v>
      </c>
      <c r="Q3" s="148">
        <v>991.9</v>
      </c>
      <c r="R3" s="148">
        <v>992.9</v>
      </c>
      <c r="S3" s="148">
        <v>993.7</v>
      </c>
      <c r="T3" s="148">
        <v>994.7</v>
      </c>
      <c r="U3" s="148">
        <v>995.3</v>
      </c>
      <c r="V3" s="148">
        <v>996.1</v>
      </c>
      <c r="W3" s="148">
        <v>996.6</v>
      </c>
      <c r="X3" s="148">
        <v>997.4</v>
      </c>
      <c r="Y3" s="148">
        <v>997.6</v>
      </c>
      <c r="Z3" s="54">
        <f aca="true" t="shared" si="0" ref="Z3:Z33">AVERAGE(B3:Y3)</f>
        <v>987.4791666666666</v>
      </c>
      <c r="AA3" s="153">
        <v>997.6</v>
      </c>
      <c r="AB3" s="156" t="s">
        <v>278</v>
      </c>
      <c r="AC3" s="55">
        <v>1</v>
      </c>
      <c r="AD3" s="153">
        <v>970.8</v>
      </c>
      <c r="AE3" s="159" t="s">
        <v>419</v>
      </c>
    </row>
    <row r="4" spans="1:31" ht="13.5" customHeight="1">
      <c r="A4" s="68">
        <v>2</v>
      </c>
      <c r="B4" s="149">
        <v>998.2</v>
      </c>
      <c r="C4" s="150">
        <v>998.9</v>
      </c>
      <c r="D4" s="150">
        <v>999.5</v>
      </c>
      <c r="E4" s="150">
        <v>1000.7</v>
      </c>
      <c r="F4" s="150">
        <v>1001.8</v>
      </c>
      <c r="G4" s="150">
        <v>1002.8</v>
      </c>
      <c r="H4" s="150">
        <v>1004</v>
      </c>
      <c r="I4" s="150">
        <v>1004.6</v>
      </c>
      <c r="J4" s="150">
        <v>1005.2</v>
      </c>
      <c r="K4" s="150">
        <v>1005.5</v>
      </c>
      <c r="L4" s="150">
        <v>1005.8</v>
      </c>
      <c r="M4" s="150">
        <v>1005.8</v>
      </c>
      <c r="N4" s="150">
        <v>1006</v>
      </c>
      <c r="O4" s="150">
        <v>1006.3</v>
      </c>
      <c r="P4" s="150">
        <v>1007.1</v>
      </c>
      <c r="Q4" s="150">
        <v>1007.7</v>
      </c>
      <c r="R4" s="150">
        <v>1008.7</v>
      </c>
      <c r="S4" s="150">
        <v>1009.4</v>
      </c>
      <c r="T4" s="150">
        <v>1010.3</v>
      </c>
      <c r="U4" s="150">
        <v>1011.1</v>
      </c>
      <c r="V4" s="150">
        <v>1011.8</v>
      </c>
      <c r="W4" s="150">
        <v>1011.8</v>
      </c>
      <c r="X4" s="150">
        <v>1011.6</v>
      </c>
      <c r="Y4" s="150">
        <v>1011.7</v>
      </c>
      <c r="Z4" s="58">
        <f t="shared" si="0"/>
        <v>1006.0958333333332</v>
      </c>
      <c r="AA4" s="154">
        <v>1011.9</v>
      </c>
      <c r="AB4" s="157" t="s">
        <v>106</v>
      </c>
      <c r="AC4" s="60">
        <v>2</v>
      </c>
      <c r="AD4" s="154">
        <v>997.6</v>
      </c>
      <c r="AE4" s="160" t="s">
        <v>161</v>
      </c>
    </row>
    <row r="5" spans="1:31" ht="13.5" customHeight="1">
      <c r="A5" s="68">
        <v>3</v>
      </c>
      <c r="B5" s="149">
        <v>1011.5</v>
      </c>
      <c r="C5" s="150">
        <v>1011.7</v>
      </c>
      <c r="D5" s="150">
        <v>1011.5</v>
      </c>
      <c r="E5" s="150">
        <v>1012.2</v>
      </c>
      <c r="F5" s="150">
        <v>1012.4</v>
      </c>
      <c r="G5" s="150">
        <v>1012.8</v>
      </c>
      <c r="H5" s="150">
        <v>1013.5</v>
      </c>
      <c r="I5" s="150">
        <v>1013.9</v>
      </c>
      <c r="J5" s="150">
        <v>1013.7</v>
      </c>
      <c r="K5" s="150">
        <v>1013.9</v>
      </c>
      <c r="L5" s="150">
        <v>1013.7</v>
      </c>
      <c r="M5" s="150">
        <v>1013.6</v>
      </c>
      <c r="N5" s="150">
        <v>1013.3</v>
      </c>
      <c r="O5" s="150">
        <v>1013.1</v>
      </c>
      <c r="P5" s="150">
        <v>1013.2</v>
      </c>
      <c r="Q5" s="150">
        <v>1013.6</v>
      </c>
      <c r="R5" s="150">
        <v>1014.2</v>
      </c>
      <c r="S5" s="150">
        <v>1015.2</v>
      </c>
      <c r="T5" s="150">
        <v>1015.7</v>
      </c>
      <c r="U5" s="150">
        <v>1016.1</v>
      </c>
      <c r="V5" s="150">
        <v>1016.6</v>
      </c>
      <c r="W5" s="150">
        <v>1016.9</v>
      </c>
      <c r="X5" s="150">
        <v>1017</v>
      </c>
      <c r="Y5" s="150">
        <v>1016.8</v>
      </c>
      <c r="Z5" s="58">
        <f t="shared" si="0"/>
        <v>1014.0041666666666</v>
      </c>
      <c r="AA5" s="154">
        <v>1017.1</v>
      </c>
      <c r="AB5" s="157" t="s">
        <v>144</v>
      </c>
      <c r="AC5" s="60">
        <v>3</v>
      </c>
      <c r="AD5" s="154">
        <v>1011.3</v>
      </c>
      <c r="AE5" s="160" t="s">
        <v>420</v>
      </c>
    </row>
    <row r="6" spans="1:31" ht="13.5" customHeight="1">
      <c r="A6" s="68">
        <v>4</v>
      </c>
      <c r="B6" s="149">
        <v>1017.2</v>
      </c>
      <c r="C6" s="150">
        <v>1017.5</v>
      </c>
      <c r="D6" s="150">
        <v>1017.7</v>
      </c>
      <c r="E6" s="150">
        <v>1018.1</v>
      </c>
      <c r="F6" s="150">
        <v>1018.5</v>
      </c>
      <c r="G6" s="150">
        <v>1018.7</v>
      </c>
      <c r="H6" s="150">
        <v>1019.5</v>
      </c>
      <c r="I6" s="150">
        <v>1020.2</v>
      </c>
      <c r="J6" s="150">
        <v>1020.4</v>
      </c>
      <c r="K6" s="150">
        <v>1020.5</v>
      </c>
      <c r="L6" s="150">
        <v>1020.8</v>
      </c>
      <c r="M6" s="150">
        <v>1020.2</v>
      </c>
      <c r="N6" s="150">
        <v>1019.6</v>
      </c>
      <c r="O6" s="150">
        <v>1019.8</v>
      </c>
      <c r="P6" s="150">
        <v>1020</v>
      </c>
      <c r="Q6" s="150">
        <v>1020.5</v>
      </c>
      <c r="R6" s="150">
        <v>1020.8</v>
      </c>
      <c r="S6" s="150">
        <v>1021.6</v>
      </c>
      <c r="T6" s="150">
        <v>1022</v>
      </c>
      <c r="U6" s="150">
        <v>1022</v>
      </c>
      <c r="V6" s="150">
        <v>1022.2</v>
      </c>
      <c r="W6" s="150">
        <v>1022</v>
      </c>
      <c r="X6" s="150">
        <v>1022</v>
      </c>
      <c r="Y6" s="150">
        <v>1021.7</v>
      </c>
      <c r="Z6" s="58">
        <f t="shared" si="0"/>
        <v>1020.1458333333334</v>
      </c>
      <c r="AA6" s="154">
        <v>1022.3</v>
      </c>
      <c r="AB6" s="157" t="s">
        <v>405</v>
      </c>
      <c r="AC6" s="60">
        <v>4</v>
      </c>
      <c r="AD6" s="154">
        <v>1016.7</v>
      </c>
      <c r="AE6" s="160" t="s">
        <v>162</v>
      </c>
    </row>
    <row r="7" spans="1:31" ht="13.5" customHeight="1">
      <c r="A7" s="68">
        <v>5</v>
      </c>
      <c r="B7" s="149">
        <v>1021.8</v>
      </c>
      <c r="C7" s="150">
        <v>1021.7</v>
      </c>
      <c r="D7" s="150">
        <v>1021.5</v>
      </c>
      <c r="E7" s="150">
        <v>1021.6</v>
      </c>
      <c r="F7" s="150">
        <v>1021.7</v>
      </c>
      <c r="G7" s="150">
        <v>1021.7</v>
      </c>
      <c r="H7" s="150">
        <v>1022</v>
      </c>
      <c r="I7" s="150">
        <v>1022.3</v>
      </c>
      <c r="J7" s="150">
        <v>1022.3</v>
      </c>
      <c r="K7" s="150">
        <v>1021.8</v>
      </c>
      <c r="L7" s="150">
        <v>1021.1</v>
      </c>
      <c r="M7" s="150">
        <v>1020.1</v>
      </c>
      <c r="N7" s="150">
        <v>1019.1</v>
      </c>
      <c r="O7" s="150">
        <v>1018.6</v>
      </c>
      <c r="P7" s="150">
        <v>1018.3</v>
      </c>
      <c r="Q7" s="150">
        <v>1018</v>
      </c>
      <c r="R7" s="150">
        <v>1017.9</v>
      </c>
      <c r="S7" s="150">
        <v>1017.7</v>
      </c>
      <c r="T7" s="150">
        <v>1017.8</v>
      </c>
      <c r="U7" s="150">
        <v>1017.6</v>
      </c>
      <c r="V7" s="150">
        <v>1017.3</v>
      </c>
      <c r="W7" s="150">
        <v>1016.8</v>
      </c>
      <c r="X7" s="150">
        <v>1016</v>
      </c>
      <c r="Y7" s="150">
        <v>1014.9</v>
      </c>
      <c r="Z7" s="58">
        <f t="shared" si="0"/>
        <v>1019.5666666666666</v>
      </c>
      <c r="AA7" s="154">
        <v>1022.4</v>
      </c>
      <c r="AB7" s="157" t="s">
        <v>406</v>
      </c>
      <c r="AC7" s="60">
        <v>5</v>
      </c>
      <c r="AD7" s="154">
        <v>1014.9</v>
      </c>
      <c r="AE7" s="160" t="s">
        <v>278</v>
      </c>
    </row>
    <row r="8" spans="1:31" ht="13.5" customHeight="1">
      <c r="A8" s="68">
        <v>6</v>
      </c>
      <c r="B8" s="149">
        <v>1014.3</v>
      </c>
      <c r="C8" s="150">
        <v>1013.7</v>
      </c>
      <c r="D8" s="150">
        <v>1013</v>
      </c>
      <c r="E8" s="150">
        <v>1012.7</v>
      </c>
      <c r="F8" s="150">
        <v>1012.3</v>
      </c>
      <c r="G8" s="150">
        <v>1012.4</v>
      </c>
      <c r="H8" s="150">
        <v>1012.2</v>
      </c>
      <c r="I8" s="150">
        <v>1011.8</v>
      </c>
      <c r="J8" s="150">
        <v>1011.5</v>
      </c>
      <c r="K8" s="150">
        <v>1010.9</v>
      </c>
      <c r="L8" s="150">
        <v>1010.3</v>
      </c>
      <c r="M8" s="150">
        <v>1009.3</v>
      </c>
      <c r="N8" s="150">
        <v>1008.2</v>
      </c>
      <c r="O8" s="150">
        <v>1007.3</v>
      </c>
      <c r="P8" s="150">
        <v>1007.2</v>
      </c>
      <c r="Q8" s="150">
        <v>1006.3</v>
      </c>
      <c r="R8" s="150">
        <v>1005.9</v>
      </c>
      <c r="S8" s="150">
        <v>1005.6</v>
      </c>
      <c r="T8" s="150">
        <v>1005.4</v>
      </c>
      <c r="U8" s="150">
        <v>1004.6</v>
      </c>
      <c r="V8" s="150">
        <v>1004.3</v>
      </c>
      <c r="W8" s="150">
        <v>1003.3</v>
      </c>
      <c r="X8" s="150">
        <v>1002.3</v>
      </c>
      <c r="Y8" s="150">
        <v>1000.7</v>
      </c>
      <c r="Z8" s="58">
        <f t="shared" si="0"/>
        <v>1008.5624999999999</v>
      </c>
      <c r="AA8" s="154">
        <v>1014.9</v>
      </c>
      <c r="AB8" s="157" t="s">
        <v>111</v>
      </c>
      <c r="AC8" s="60">
        <v>6</v>
      </c>
      <c r="AD8" s="154">
        <v>1000.7</v>
      </c>
      <c r="AE8" s="160" t="s">
        <v>278</v>
      </c>
    </row>
    <row r="9" spans="1:31" ht="13.5" customHeight="1">
      <c r="A9" s="68">
        <v>7</v>
      </c>
      <c r="B9" s="149">
        <v>1000</v>
      </c>
      <c r="C9" s="150">
        <v>998.1</v>
      </c>
      <c r="D9" s="150">
        <v>998</v>
      </c>
      <c r="E9" s="150">
        <v>997.9</v>
      </c>
      <c r="F9" s="150">
        <v>998.6</v>
      </c>
      <c r="G9" s="150">
        <v>999.1</v>
      </c>
      <c r="H9" s="150">
        <v>1000.3</v>
      </c>
      <c r="I9" s="150">
        <v>1000.7</v>
      </c>
      <c r="J9" s="150">
        <v>1001.1</v>
      </c>
      <c r="K9" s="150">
        <v>1001.2</v>
      </c>
      <c r="L9" s="150">
        <v>1001</v>
      </c>
      <c r="M9" s="150">
        <v>1000.7</v>
      </c>
      <c r="N9" s="150">
        <v>1000.4</v>
      </c>
      <c r="O9" s="150">
        <v>1000.6</v>
      </c>
      <c r="P9" s="150">
        <v>1001.1</v>
      </c>
      <c r="Q9" s="150">
        <v>1001.6</v>
      </c>
      <c r="R9" s="150">
        <v>1002.3</v>
      </c>
      <c r="S9" s="150">
        <v>1002.9</v>
      </c>
      <c r="T9" s="150">
        <v>1004</v>
      </c>
      <c r="U9" s="150">
        <v>1004.7</v>
      </c>
      <c r="V9" s="150">
        <v>1005.2</v>
      </c>
      <c r="W9" s="150">
        <v>1005.2</v>
      </c>
      <c r="X9" s="150">
        <v>1005.2</v>
      </c>
      <c r="Y9" s="150">
        <v>1005.7</v>
      </c>
      <c r="Z9" s="58">
        <f t="shared" si="0"/>
        <v>1001.4833333333337</v>
      </c>
      <c r="AA9" s="154">
        <v>1005.7</v>
      </c>
      <c r="AB9" s="157" t="s">
        <v>278</v>
      </c>
      <c r="AC9" s="60">
        <v>7</v>
      </c>
      <c r="AD9" s="154">
        <v>997.7</v>
      </c>
      <c r="AE9" s="160" t="s">
        <v>421</v>
      </c>
    </row>
    <row r="10" spans="1:31" ht="13.5" customHeight="1">
      <c r="A10" s="68">
        <v>8</v>
      </c>
      <c r="B10" s="149">
        <v>1006.1</v>
      </c>
      <c r="C10" s="150">
        <v>1006.4</v>
      </c>
      <c r="D10" s="150">
        <v>1006.8</v>
      </c>
      <c r="E10" s="150">
        <v>1007.2</v>
      </c>
      <c r="F10" s="150">
        <v>1007.9</v>
      </c>
      <c r="G10" s="150">
        <v>1008.5</v>
      </c>
      <c r="H10" s="150">
        <v>1008.8</v>
      </c>
      <c r="I10" s="150">
        <v>1009.5</v>
      </c>
      <c r="J10" s="150">
        <v>1009.9</v>
      </c>
      <c r="K10" s="150">
        <v>1010.1</v>
      </c>
      <c r="L10" s="150">
        <v>1009.8</v>
      </c>
      <c r="M10" s="150">
        <v>1009.5</v>
      </c>
      <c r="N10" s="150">
        <v>1009.1</v>
      </c>
      <c r="O10" s="150">
        <v>1008.8</v>
      </c>
      <c r="P10" s="150">
        <v>1008.9</v>
      </c>
      <c r="Q10" s="150">
        <v>1009.1</v>
      </c>
      <c r="R10" s="150">
        <v>1009.4</v>
      </c>
      <c r="S10" s="150">
        <v>1009.7</v>
      </c>
      <c r="T10" s="150">
        <v>1010</v>
      </c>
      <c r="U10" s="150">
        <v>1010.4</v>
      </c>
      <c r="V10" s="150">
        <v>1010.6</v>
      </c>
      <c r="W10" s="150">
        <v>1010.5</v>
      </c>
      <c r="X10" s="150">
        <v>1010</v>
      </c>
      <c r="Y10" s="150">
        <v>1009.8</v>
      </c>
      <c r="Z10" s="58">
        <f t="shared" si="0"/>
        <v>1009.0333333333333</v>
      </c>
      <c r="AA10" s="154">
        <v>1010.6</v>
      </c>
      <c r="AB10" s="157" t="s">
        <v>109</v>
      </c>
      <c r="AC10" s="60">
        <v>8</v>
      </c>
      <c r="AD10" s="154">
        <v>1005.6</v>
      </c>
      <c r="AE10" s="160" t="s">
        <v>152</v>
      </c>
    </row>
    <row r="11" spans="1:31" ht="13.5" customHeight="1">
      <c r="A11" s="68">
        <v>9</v>
      </c>
      <c r="B11" s="149">
        <v>1009.6</v>
      </c>
      <c r="C11" s="150">
        <v>1009.2</v>
      </c>
      <c r="D11" s="150">
        <v>1009.2</v>
      </c>
      <c r="E11" s="150">
        <v>1009.4</v>
      </c>
      <c r="F11" s="150">
        <v>1009.7</v>
      </c>
      <c r="G11" s="150">
        <v>1009.8</v>
      </c>
      <c r="H11" s="150">
        <v>1010.1</v>
      </c>
      <c r="I11" s="150">
        <v>1010.3</v>
      </c>
      <c r="J11" s="150">
        <v>1010.6</v>
      </c>
      <c r="K11" s="150">
        <v>1010.4</v>
      </c>
      <c r="L11" s="150">
        <v>1010.1</v>
      </c>
      <c r="M11" s="150">
        <v>1009.4</v>
      </c>
      <c r="N11" s="150">
        <v>1008.8</v>
      </c>
      <c r="O11" s="150">
        <v>1008.7</v>
      </c>
      <c r="P11" s="150">
        <v>1008.8</v>
      </c>
      <c r="Q11" s="150">
        <v>1009.4</v>
      </c>
      <c r="R11" s="150">
        <v>1009.6</v>
      </c>
      <c r="S11" s="150">
        <v>1010</v>
      </c>
      <c r="T11" s="150">
        <v>1010.4</v>
      </c>
      <c r="U11" s="150">
        <v>1010.5</v>
      </c>
      <c r="V11" s="150">
        <v>1010.7</v>
      </c>
      <c r="W11" s="150">
        <v>1011.1</v>
      </c>
      <c r="X11" s="150">
        <v>1010.9</v>
      </c>
      <c r="Y11" s="150">
        <v>1010.6</v>
      </c>
      <c r="Z11" s="58">
        <f t="shared" si="0"/>
        <v>1009.8874999999999</v>
      </c>
      <c r="AA11" s="154">
        <v>1011.2</v>
      </c>
      <c r="AB11" s="157" t="s">
        <v>407</v>
      </c>
      <c r="AC11" s="60">
        <v>9</v>
      </c>
      <c r="AD11" s="154">
        <v>1008.6</v>
      </c>
      <c r="AE11" s="160" t="s">
        <v>422</v>
      </c>
    </row>
    <row r="12" spans="1:31" ht="13.5" customHeight="1">
      <c r="A12" s="68">
        <v>10</v>
      </c>
      <c r="B12" s="149">
        <v>1010.3</v>
      </c>
      <c r="C12" s="150">
        <v>1010.2</v>
      </c>
      <c r="D12" s="150">
        <v>1010.2</v>
      </c>
      <c r="E12" s="150">
        <v>1010.2</v>
      </c>
      <c r="F12" s="150">
        <v>1010.4</v>
      </c>
      <c r="G12" s="150">
        <v>1010.3</v>
      </c>
      <c r="H12" s="150">
        <v>1010.7</v>
      </c>
      <c r="I12" s="150">
        <v>1010.7</v>
      </c>
      <c r="J12" s="150">
        <v>1010.9</v>
      </c>
      <c r="K12" s="150">
        <v>1010.7</v>
      </c>
      <c r="L12" s="150">
        <v>1010.8</v>
      </c>
      <c r="M12" s="150">
        <v>1010</v>
      </c>
      <c r="N12" s="150">
        <v>1009.4</v>
      </c>
      <c r="O12" s="150">
        <v>1009.1</v>
      </c>
      <c r="P12" s="150">
        <v>1009.5</v>
      </c>
      <c r="Q12" s="150">
        <v>1009.4</v>
      </c>
      <c r="R12" s="150">
        <v>1009.8</v>
      </c>
      <c r="S12" s="150">
        <v>1009.7</v>
      </c>
      <c r="T12" s="150">
        <v>1010.1</v>
      </c>
      <c r="U12" s="150">
        <v>1010.1</v>
      </c>
      <c r="V12" s="150">
        <v>1010.4</v>
      </c>
      <c r="W12" s="150">
        <v>1010.2</v>
      </c>
      <c r="X12" s="150">
        <v>1010.1</v>
      </c>
      <c r="Y12" s="150">
        <v>1009.9</v>
      </c>
      <c r="Z12" s="58">
        <f t="shared" si="0"/>
        <v>1010.1291666666666</v>
      </c>
      <c r="AA12" s="154">
        <v>1011.1</v>
      </c>
      <c r="AB12" s="157" t="s">
        <v>408</v>
      </c>
      <c r="AC12" s="60">
        <v>10</v>
      </c>
      <c r="AD12" s="154">
        <v>1008.9</v>
      </c>
      <c r="AE12" s="160" t="s">
        <v>423</v>
      </c>
    </row>
    <row r="13" spans="1:31" ht="13.5" customHeight="1">
      <c r="A13" s="67">
        <v>11</v>
      </c>
      <c r="B13" s="151">
        <v>1009.3</v>
      </c>
      <c r="C13" s="152">
        <v>1009.2</v>
      </c>
      <c r="D13" s="152">
        <v>1008.8</v>
      </c>
      <c r="E13" s="152">
        <v>1009.1</v>
      </c>
      <c r="F13" s="152">
        <v>1009.3</v>
      </c>
      <c r="G13" s="152">
        <v>1009.1</v>
      </c>
      <c r="H13" s="152">
        <v>1009.3</v>
      </c>
      <c r="I13" s="152">
        <v>1009.7</v>
      </c>
      <c r="J13" s="152">
        <v>1009.5</v>
      </c>
      <c r="K13" s="152">
        <v>1009.2</v>
      </c>
      <c r="L13" s="152">
        <v>1009</v>
      </c>
      <c r="M13" s="152">
        <v>1008.3</v>
      </c>
      <c r="N13" s="152">
        <v>1007.5</v>
      </c>
      <c r="O13" s="152">
        <v>1007.1</v>
      </c>
      <c r="P13" s="152">
        <v>1007.1</v>
      </c>
      <c r="Q13" s="152">
        <v>1006.7</v>
      </c>
      <c r="R13" s="152">
        <v>1006.6</v>
      </c>
      <c r="S13" s="152">
        <v>1007</v>
      </c>
      <c r="T13" s="152">
        <v>1006.9</v>
      </c>
      <c r="U13" s="152">
        <v>1007</v>
      </c>
      <c r="V13" s="152">
        <v>1007.3</v>
      </c>
      <c r="W13" s="152">
        <v>1007.2</v>
      </c>
      <c r="X13" s="152">
        <v>1007</v>
      </c>
      <c r="Y13" s="152">
        <v>1006.7</v>
      </c>
      <c r="Z13" s="106">
        <f t="shared" si="0"/>
        <v>1008.0791666666668</v>
      </c>
      <c r="AA13" s="155">
        <v>1010</v>
      </c>
      <c r="AB13" s="158" t="s">
        <v>206</v>
      </c>
      <c r="AC13" s="108">
        <v>11</v>
      </c>
      <c r="AD13" s="155">
        <v>1006.5</v>
      </c>
      <c r="AE13" s="161" t="s">
        <v>333</v>
      </c>
    </row>
    <row r="14" spans="1:31" ht="13.5" customHeight="1">
      <c r="A14" s="68">
        <v>12</v>
      </c>
      <c r="B14" s="149">
        <v>1006.5</v>
      </c>
      <c r="C14" s="150">
        <v>1006.4</v>
      </c>
      <c r="D14" s="150">
        <v>1006.4</v>
      </c>
      <c r="E14" s="150">
        <v>1006.7</v>
      </c>
      <c r="F14" s="150">
        <v>1007</v>
      </c>
      <c r="G14" s="150">
        <v>1007.2</v>
      </c>
      <c r="H14" s="150">
        <v>1007.9</v>
      </c>
      <c r="I14" s="150">
        <v>1008.4</v>
      </c>
      <c r="J14" s="150">
        <v>1008.5</v>
      </c>
      <c r="K14" s="150">
        <v>1009.5</v>
      </c>
      <c r="L14" s="150">
        <v>1009.7</v>
      </c>
      <c r="M14" s="150">
        <v>1009.4</v>
      </c>
      <c r="N14" s="150">
        <v>1009.7</v>
      </c>
      <c r="O14" s="150">
        <v>1010.4</v>
      </c>
      <c r="P14" s="150">
        <v>1011.5</v>
      </c>
      <c r="Q14" s="150">
        <v>1012.4</v>
      </c>
      <c r="R14" s="150">
        <v>1012.8</v>
      </c>
      <c r="S14" s="150">
        <v>1013.6</v>
      </c>
      <c r="T14" s="150">
        <v>1014.7</v>
      </c>
      <c r="U14" s="150">
        <v>1015.3</v>
      </c>
      <c r="V14" s="150">
        <v>1015.7</v>
      </c>
      <c r="W14" s="150">
        <v>1015.8</v>
      </c>
      <c r="X14" s="150">
        <v>1016.6</v>
      </c>
      <c r="Y14" s="150">
        <v>1016.3</v>
      </c>
      <c r="Z14" s="58">
        <f t="shared" si="0"/>
        <v>1010.7666666666665</v>
      </c>
      <c r="AA14" s="154">
        <v>1016.7</v>
      </c>
      <c r="AB14" s="157" t="s">
        <v>409</v>
      </c>
      <c r="AC14" s="60">
        <v>12</v>
      </c>
      <c r="AD14" s="154">
        <v>1006.1</v>
      </c>
      <c r="AE14" s="160" t="s">
        <v>392</v>
      </c>
    </row>
    <row r="15" spans="1:31" ht="13.5" customHeight="1">
      <c r="A15" s="68">
        <v>13</v>
      </c>
      <c r="B15" s="149">
        <v>1016.6</v>
      </c>
      <c r="C15" s="150">
        <v>1016.6</v>
      </c>
      <c r="D15" s="150">
        <v>1016.6</v>
      </c>
      <c r="E15" s="150">
        <v>1016.5</v>
      </c>
      <c r="F15" s="150">
        <v>1017.1</v>
      </c>
      <c r="G15" s="150">
        <v>1017.7</v>
      </c>
      <c r="H15" s="150">
        <v>1018.1</v>
      </c>
      <c r="I15" s="150">
        <v>1018.8</v>
      </c>
      <c r="J15" s="150">
        <v>1018.8</v>
      </c>
      <c r="K15" s="150">
        <v>1018.3</v>
      </c>
      <c r="L15" s="150">
        <v>1018.6</v>
      </c>
      <c r="M15" s="150">
        <v>1017.8</v>
      </c>
      <c r="N15" s="150">
        <v>1016.9</v>
      </c>
      <c r="O15" s="150">
        <v>1017.2</v>
      </c>
      <c r="P15" s="150">
        <v>1017.2</v>
      </c>
      <c r="Q15" s="150">
        <v>1017.1</v>
      </c>
      <c r="R15" s="150">
        <v>1017.2</v>
      </c>
      <c r="S15" s="150">
        <v>1017.7</v>
      </c>
      <c r="T15" s="150">
        <v>1017.5</v>
      </c>
      <c r="U15" s="150">
        <v>1017.1</v>
      </c>
      <c r="V15" s="150">
        <v>1017.2</v>
      </c>
      <c r="W15" s="150">
        <v>1016.8</v>
      </c>
      <c r="X15" s="150">
        <v>1017</v>
      </c>
      <c r="Y15" s="150">
        <v>1016</v>
      </c>
      <c r="Z15" s="58">
        <f t="shared" si="0"/>
        <v>1017.35</v>
      </c>
      <c r="AA15" s="154">
        <v>1019</v>
      </c>
      <c r="AB15" s="157" t="s">
        <v>410</v>
      </c>
      <c r="AC15" s="60">
        <v>13</v>
      </c>
      <c r="AD15" s="154">
        <v>1015.8</v>
      </c>
      <c r="AE15" s="160" t="s">
        <v>424</v>
      </c>
    </row>
    <row r="16" spans="1:31" ht="13.5" customHeight="1">
      <c r="A16" s="68">
        <v>14</v>
      </c>
      <c r="B16" s="149">
        <v>1015.9</v>
      </c>
      <c r="C16" s="150">
        <v>1016</v>
      </c>
      <c r="D16" s="150">
        <v>1015.1</v>
      </c>
      <c r="E16" s="150">
        <v>1014.8</v>
      </c>
      <c r="F16" s="150">
        <v>1015.3</v>
      </c>
      <c r="G16" s="150">
        <v>1014.3</v>
      </c>
      <c r="H16" s="150">
        <v>1014.4</v>
      </c>
      <c r="I16" s="150">
        <v>1015</v>
      </c>
      <c r="J16" s="150">
        <v>1014.8</v>
      </c>
      <c r="K16" s="150">
        <v>1014.5</v>
      </c>
      <c r="L16" s="150">
        <v>1013.9</v>
      </c>
      <c r="M16" s="150">
        <v>1014</v>
      </c>
      <c r="N16" s="150">
        <v>1013.6</v>
      </c>
      <c r="O16" s="150">
        <v>1013.1</v>
      </c>
      <c r="P16" s="150">
        <v>1013.7</v>
      </c>
      <c r="Q16" s="150">
        <v>1013.9</v>
      </c>
      <c r="R16" s="150">
        <v>1014.2</v>
      </c>
      <c r="S16" s="150">
        <v>1014.3</v>
      </c>
      <c r="T16" s="150">
        <v>1014.5</v>
      </c>
      <c r="U16" s="150">
        <v>1014.8</v>
      </c>
      <c r="V16" s="150">
        <v>1014.6</v>
      </c>
      <c r="W16" s="150">
        <v>1014.2</v>
      </c>
      <c r="X16" s="150">
        <v>1014.3</v>
      </c>
      <c r="Y16" s="150">
        <v>1014.5</v>
      </c>
      <c r="Z16" s="58">
        <f t="shared" si="0"/>
        <v>1014.4874999999998</v>
      </c>
      <c r="AA16" s="154">
        <v>1016.3</v>
      </c>
      <c r="AB16" s="157" t="s">
        <v>143</v>
      </c>
      <c r="AC16" s="60">
        <v>14</v>
      </c>
      <c r="AD16" s="154">
        <v>1013</v>
      </c>
      <c r="AE16" s="160" t="s">
        <v>400</v>
      </c>
    </row>
    <row r="17" spans="1:31" ht="13.5" customHeight="1">
      <c r="A17" s="68">
        <v>15</v>
      </c>
      <c r="B17" s="149">
        <v>1014.5</v>
      </c>
      <c r="C17" s="150">
        <v>1014.2</v>
      </c>
      <c r="D17" s="150">
        <v>1013.6</v>
      </c>
      <c r="E17" s="150">
        <v>1013.4</v>
      </c>
      <c r="F17" s="150">
        <v>1014.1</v>
      </c>
      <c r="G17" s="150">
        <v>1013.8</v>
      </c>
      <c r="H17" s="150">
        <v>1014.2</v>
      </c>
      <c r="I17" s="150">
        <v>1014.6</v>
      </c>
      <c r="J17" s="150">
        <v>1014</v>
      </c>
      <c r="K17" s="150">
        <v>1013.7</v>
      </c>
      <c r="L17" s="150">
        <v>1013.3</v>
      </c>
      <c r="M17" s="150">
        <v>1012.5</v>
      </c>
      <c r="N17" s="150">
        <v>1012</v>
      </c>
      <c r="O17" s="150">
        <v>1011.8</v>
      </c>
      <c r="P17" s="150">
        <v>1011.2</v>
      </c>
      <c r="Q17" s="150">
        <v>1011.2</v>
      </c>
      <c r="R17" s="150">
        <v>1011.2</v>
      </c>
      <c r="S17" s="150">
        <v>1011.5</v>
      </c>
      <c r="T17" s="150">
        <v>1011.2</v>
      </c>
      <c r="U17" s="150">
        <v>1011.5</v>
      </c>
      <c r="V17" s="150">
        <v>1011.8</v>
      </c>
      <c r="W17" s="150">
        <v>1011.1</v>
      </c>
      <c r="X17" s="150">
        <v>1010.9</v>
      </c>
      <c r="Y17" s="150">
        <v>1010.4</v>
      </c>
      <c r="Z17" s="58">
        <f t="shared" si="0"/>
        <v>1012.5708333333336</v>
      </c>
      <c r="AA17" s="154">
        <v>1014.7</v>
      </c>
      <c r="AB17" s="157" t="s">
        <v>99</v>
      </c>
      <c r="AC17" s="60">
        <v>15</v>
      </c>
      <c r="AD17" s="154">
        <v>1010.4</v>
      </c>
      <c r="AE17" s="160" t="s">
        <v>278</v>
      </c>
    </row>
    <row r="18" spans="1:31" ht="13.5" customHeight="1">
      <c r="A18" s="68">
        <v>16</v>
      </c>
      <c r="B18" s="149">
        <v>1010.5</v>
      </c>
      <c r="C18" s="150">
        <v>1009.7</v>
      </c>
      <c r="D18" s="150">
        <v>1009.7</v>
      </c>
      <c r="E18" s="150">
        <v>1009.9</v>
      </c>
      <c r="F18" s="150">
        <v>1009.7</v>
      </c>
      <c r="G18" s="150">
        <v>1009.4</v>
      </c>
      <c r="H18" s="150">
        <v>1010.1</v>
      </c>
      <c r="I18" s="150">
        <v>1010</v>
      </c>
      <c r="J18" s="150">
        <v>1009.6</v>
      </c>
      <c r="K18" s="150">
        <v>1008.9</v>
      </c>
      <c r="L18" s="150">
        <v>1008.2</v>
      </c>
      <c r="M18" s="150">
        <v>1007.9</v>
      </c>
      <c r="N18" s="150">
        <v>1006.7</v>
      </c>
      <c r="O18" s="150">
        <v>1007</v>
      </c>
      <c r="P18" s="150">
        <v>1006.6</v>
      </c>
      <c r="Q18" s="150">
        <v>1006.4</v>
      </c>
      <c r="R18" s="150">
        <v>1006.3</v>
      </c>
      <c r="S18" s="150">
        <v>1006.5</v>
      </c>
      <c r="T18" s="150">
        <v>1006</v>
      </c>
      <c r="U18" s="150">
        <v>1005.9</v>
      </c>
      <c r="V18" s="150">
        <v>1004.9</v>
      </c>
      <c r="W18" s="150">
        <v>1004.7</v>
      </c>
      <c r="X18" s="150">
        <v>1004</v>
      </c>
      <c r="Y18" s="150">
        <v>1003.9</v>
      </c>
      <c r="Z18" s="58">
        <f t="shared" si="0"/>
        <v>1007.604166666667</v>
      </c>
      <c r="AA18" s="154">
        <v>1010.5</v>
      </c>
      <c r="AB18" s="157" t="s">
        <v>411</v>
      </c>
      <c r="AC18" s="60">
        <v>16</v>
      </c>
      <c r="AD18" s="154">
        <v>1003.4</v>
      </c>
      <c r="AE18" s="160" t="s">
        <v>425</v>
      </c>
    </row>
    <row r="19" spans="1:31" ht="13.5" customHeight="1">
      <c r="A19" s="68">
        <v>17</v>
      </c>
      <c r="B19" s="149">
        <v>1003.4</v>
      </c>
      <c r="C19" s="150">
        <v>1002.8</v>
      </c>
      <c r="D19" s="150">
        <v>1002.4</v>
      </c>
      <c r="E19" s="150">
        <v>1002.7</v>
      </c>
      <c r="F19" s="150">
        <v>1003.5</v>
      </c>
      <c r="G19" s="150">
        <v>1003.4</v>
      </c>
      <c r="H19" s="150">
        <v>1003.5</v>
      </c>
      <c r="I19" s="150">
        <v>1004.3</v>
      </c>
      <c r="J19" s="150">
        <v>1004.7</v>
      </c>
      <c r="K19" s="150">
        <v>1004.7</v>
      </c>
      <c r="L19" s="150">
        <v>1004.3</v>
      </c>
      <c r="M19" s="150">
        <v>1004.4</v>
      </c>
      <c r="N19" s="150">
        <v>1003.9</v>
      </c>
      <c r="O19" s="150">
        <v>1004.1</v>
      </c>
      <c r="P19" s="150">
        <v>1004.8</v>
      </c>
      <c r="Q19" s="150">
        <v>1005.8</v>
      </c>
      <c r="R19" s="150">
        <v>1006.1</v>
      </c>
      <c r="S19" s="150">
        <v>1007.5</v>
      </c>
      <c r="T19" s="150">
        <v>1007.9</v>
      </c>
      <c r="U19" s="150">
        <v>1008.1</v>
      </c>
      <c r="V19" s="150">
        <v>1008.4</v>
      </c>
      <c r="W19" s="150">
        <v>1008.8</v>
      </c>
      <c r="X19" s="150">
        <v>1008.5</v>
      </c>
      <c r="Y19" s="150">
        <v>1008.5</v>
      </c>
      <c r="Z19" s="58">
        <f t="shared" si="0"/>
        <v>1005.2708333333334</v>
      </c>
      <c r="AA19" s="154">
        <v>1009.1</v>
      </c>
      <c r="AB19" s="157" t="s">
        <v>412</v>
      </c>
      <c r="AC19" s="60">
        <v>17</v>
      </c>
      <c r="AD19" s="154">
        <v>1002.2</v>
      </c>
      <c r="AE19" s="160" t="s">
        <v>426</v>
      </c>
    </row>
    <row r="20" spans="1:31" ht="13.5" customHeight="1">
      <c r="A20" s="68">
        <v>18</v>
      </c>
      <c r="B20" s="149">
        <v>1008.7</v>
      </c>
      <c r="C20" s="150">
        <v>1008.6</v>
      </c>
      <c r="D20" s="150">
        <v>1008.8</v>
      </c>
      <c r="E20" s="150">
        <v>1009.4</v>
      </c>
      <c r="F20" s="150">
        <v>1009.6</v>
      </c>
      <c r="G20" s="150">
        <v>1010</v>
      </c>
      <c r="H20" s="150">
        <v>1010.6</v>
      </c>
      <c r="I20" s="150">
        <v>1010.9</v>
      </c>
      <c r="J20" s="150">
        <v>1010.5</v>
      </c>
      <c r="K20" s="150">
        <v>1010.7</v>
      </c>
      <c r="L20" s="150">
        <v>1010.6</v>
      </c>
      <c r="M20" s="150">
        <v>1010.2</v>
      </c>
      <c r="N20" s="150">
        <v>1010</v>
      </c>
      <c r="O20" s="150">
        <v>1010.1</v>
      </c>
      <c r="P20" s="150">
        <v>1010.8</v>
      </c>
      <c r="Q20" s="150">
        <v>1011.1</v>
      </c>
      <c r="R20" s="150">
        <v>1011.4</v>
      </c>
      <c r="S20" s="150">
        <v>1011.9</v>
      </c>
      <c r="T20" s="150">
        <v>1012.4</v>
      </c>
      <c r="U20" s="150">
        <v>1012.7</v>
      </c>
      <c r="V20" s="150">
        <v>1012.4</v>
      </c>
      <c r="W20" s="150">
        <v>1012.4</v>
      </c>
      <c r="X20" s="150">
        <v>1012.1</v>
      </c>
      <c r="Y20" s="150">
        <v>1011.8</v>
      </c>
      <c r="Z20" s="58">
        <f t="shared" si="0"/>
        <v>1010.7375000000003</v>
      </c>
      <c r="AA20" s="154">
        <v>1012.9</v>
      </c>
      <c r="AB20" s="157" t="s">
        <v>295</v>
      </c>
      <c r="AC20" s="60">
        <v>18</v>
      </c>
      <c r="AD20" s="154">
        <v>1008.2</v>
      </c>
      <c r="AE20" s="160" t="s">
        <v>307</v>
      </c>
    </row>
    <row r="21" spans="1:31" ht="13.5" customHeight="1">
      <c r="A21" s="68">
        <v>19</v>
      </c>
      <c r="B21" s="149">
        <v>1011.6</v>
      </c>
      <c r="C21" s="150">
        <v>1011.1</v>
      </c>
      <c r="D21" s="150">
        <v>1011.4</v>
      </c>
      <c r="E21" s="150">
        <v>1010.9</v>
      </c>
      <c r="F21" s="150">
        <v>1011.9</v>
      </c>
      <c r="G21" s="150">
        <v>1012.7</v>
      </c>
      <c r="H21" s="150">
        <v>1012.4</v>
      </c>
      <c r="I21" s="150">
        <v>1013.4</v>
      </c>
      <c r="J21" s="150">
        <v>1012.4</v>
      </c>
      <c r="K21" s="150">
        <v>1012.7</v>
      </c>
      <c r="L21" s="150">
        <v>1012.7</v>
      </c>
      <c r="M21" s="150">
        <v>1012.1</v>
      </c>
      <c r="N21" s="150">
        <v>1011.5</v>
      </c>
      <c r="O21" s="150">
        <v>1011.3</v>
      </c>
      <c r="P21" s="150">
        <v>1011.7</v>
      </c>
      <c r="Q21" s="150">
        <v>1011.7</v>
      </c>
      <c r="R21" s="150">
        <v>1011.8</v>
      </c>
      <c r="S21" s="150">
        <v>1012</v>
      </c>
      <c r="T21" s="150">
        <v>1012.4</v>
      </c>
      <c r="U21" s="150">
        <v>1012.4</v>
      </c>
      <c r="V21" s="150">
        <v>1012.8</v>
      </c>
      <c r="W21" s="150">
        <v>1013.1</v>
      </c>
      <c r="X21" s="150">
        <v>1012.5</v>
      </c>
      <c r="Y21" s="150">
        <v>1012.3</v>
      </c>
      <c r="Z21" s="58">
        <f t="shared" si="0"/>
        <v>1012.1166666666668</v>
      </c>
      <c r="AA21" s="154">
        <v>1013.6</v>
      </c>
      <c r="AB21" s="157" t="s">
        <v>98</v>
      </c>
      <c r="AC21" s="60">
        <v>19</v>
      </c>
      <c r="AD21" s="154">
        <v>1010.3</v>
      </c>
      <c r="AE21" s="160" t="s">
        <v>427</v>
      </c>
    </row>
    <row r="22" spans="1:31" ht="13.5" customHeight="1">
      <c r="A22" s="68">
        <v>20</v>
      </c>
      <c r="B22" s="149">
        <v>1012.2</v>
      </c>
      <c r="C22" s="150">
        <v>1012.1</v>
      </c>
      <c r="D22" s="150">
        <v>1011.4</v>
      </c>
      <c r="E22" s="150">
        <v>1011.5</v>
      </c>
      <c r="F22" s="150">
        <v>1011.3</v>
      </c>
      <c r="G22" s="150">
        <v>1011.6</v>
      </c>
      <c r="H22" s="150">
        <v>1012.3</v>
      </c>
      <c r="I22" s="150">
        <v>1012.4</v>
      </c>
      <c r="J22" s="150">
        <v>1012.2</v>
      </c>
      <c r="K22" s="150">
        <v>1011.9</v>
      </c>
      <c r="L22" s="150">
        <v>1011.2</v>
      </c>
      <c r="M22" s="150">
        <v>1010.6</v>
      </c>
      <c r="N22" s="150">
        <v>1010.2</v>
      </c>
      <c r="O22" s="150">
        <v>1010.4</v>
      </c>
      <c r="P22" s="150">
        <v>1010.5</v>
      </c>
      <c r="Q22" s="150">
        <v>1010.4</v>
      </c>
      <c r="R22" s="150">
        <v>1010.6</v>
      </c>
      <c r="S22" s="150">
        <v>1011.2</v>
      </c>
      <c r="T22" s="150">
        <v>1011.6</v>
      </c>
      <c r="U22" s="150">
        <v>1011.9</v>
      </c>
      <c r="V22" s="150">
        <v>1012</v>
      </c>
      <c r="W22" s="150">
        <v>1011.9</v>
      </c>
      <c r="X22" s="150">
        <v>1012</v>
      </c>
      <c r="Y22" s="150">
        <v>1011.8</v>
      </c>
      <c r="Z22" s="58">
        <f t="shared" si="0"/>
        <v>1011.4666666666667</v>
      </c>
      <c r="AA22" s="154">
        <v>1012.7</v>
      </c>
      <c r="AB22" s="157" t="s">
        <v>65</v>
      </c>
      <c r="AC22" s="60">
        <v>20</v>
      </c>
      <c r="AD22" s="154">
        <v>1010</v>
      </c>
      <c r="AE22" s="160" t="s">
        <v>423</v>
      </c>
    </row>
    <row r="23" spans="1:31" ht="13.5" customHeight="1">
      <c r="A23" s="67">
        <v>21</v>
      </c>
      <c r="B23" s="151">
        <v>1011.8</v>
      </c>
      <c r="C23" s="152">
        <v>1012</v>
      </c>
      <c r="D23" s="152">
        <v>1012.1</v>
      </c>
      <c r="E23" s="152">
        <v>1012.5</v>
      </c>
      <c r="F23" s="152">
        <v>1013.3</v>
      </c>
      <c r="G23" s="152">
        <v>1013.9</v>
      </c>
      <c r="H23" s="152">
        <v>1014.2</v>
      </c>
      <c r="I23" s="152">
        <v>1014.4</v>
      </c>
      <c r="J23" s="152">
        <v>1014.6</v>
      </c>
      <c r="K23" s="152">
        <v>1014.4</v>
      </c>
      <c r="L23" s="152">
        <v>1014.2</v>
      </c>
      <c r="M23" s="152">
        <v>1013.3</v>
      </c>
      <c r="N23" s="152">
        <v>1013</v>
      </c>
      <c r="O23" s="152">
        <v>1013.1</v>
      </c>
      <c r="P23" s="152">
        <v>1013.6</v>
      </c>
      <c r="Q23" s="152">
        <v>1013.7</v>
      </c>
      <c r="R23" s="152">
        <v>1014.2</v>
      </c>
      <c r="S23" s="152">
        <v>1014.8</v>
      </c>
      <c r="T23" s="152">
        <v>1015.3</v>
      </c>
      <c r="U23" s="152">
        <v>1015.4</v>
      </c>
      <c r="V23" s="152">
        <v>1015.9</v>
      </c>
      <c r="W23" s="152">
        <v>1016.1</v>
      </c>
      <c r="X23" s="152">
        <v>1016</v>
      </c>
      <c r="Y23" s="152">
        <v>1016</v>
      </c>
      <c r="Z23" s="106">
        <f t="shared" si="0"/>
        <v>1014.0749999999999</v>
      </c>
      <c r="AA23" s="155">
        <v>1016.3</v>
      </c>
      <c r="AB23" s="158" t="s">
        <v>403</v>
      </c>
      <c r="AC23" s="108">
        <v>21</v>
      </c>
      <c r="AD23" s="155">
        <v>1011.8</v>
      </c>
      <c r="AE23" s="161" t="s">
        <v>428</v>
      </c>
    </row>
    <row r="24" spans="1:31" ht="13.5" customHeight="1">
      <c r="A24" s="68">
        <v>22</v>
      </c>
      <c r="B24" s="149">
        <v>1016</v>
      </c>
      <c r="C24" s="150">
        <v>1015.9</v>
      </c>
      <c r="D24" s="150">
        <v>1016.1</v>
      </c>
      <c r="E24" s="150">
        <v>1016.4</v>
      </c>
      <c r="F24" s="150">
        <v>1016.9</v>
      </c>
      <c r="G24" s="150">
        <v>1017.1</v>
      </c>
      <c r="H24" s="150">
        <v>1017.4</v>
      </c>
      <c r="I24" s="150">
        <v>1017.8</v>
      </c>
      <c r="J24" s="150">
        <v>1017.7</v>
      </c>
      <c r="K24" s="150">
        <v>1017.5</v>
      </c>
      <c r="L24" s="150">
        <v>1017.3</v>
      </c>
      <c r="M24" s="150">
        <v>1017.2</v>
      </c>
      <c r="N24" s="150">
        <v>1016.8</v>
      </c>
      <c r="O24" s="150">
        <v>1016.8</v>
      </c>
      <c r="P24" s="150">
        <v>1017.2</v>
      </c>
      <c r="Q24" s="150">
        <v>1017.5</v>
      </c>
      <c r="R24" s="150">
        <v>1017.8</v>
      </c>
      <c r="S24" s="150">
        <v>1018.4</v>
      </c>
      <c r="T24" s="150">
        <v>1018.4</v>
      </c>
      <c r="U24" s="150">
        <v>1018.6</v>
      </c>
      <c r="V24" s="150">
        <v>1018.7</v>
      </c>
      <c r="W24" s="150">
        <v>1018.7</v>
      </c>
      <c r="X24" s="150">
        <v>1018.3</v>
      </c>
      <c r="Y24" s="150">
        <v>1018.2</v>
      </c>
      <c r="Z24" s="58">
        <f t="shared" si="0"/>
        <v>1017.4458333333336</v>
      </c>
      <c r="AA24" s="154">
        <v>1019</v>
      </c>
      <c r="AB24" s="157" t="s">
        <v>413</v>
      </c>
      <c r="AC24" s="60">
        <v>22</v>
      </c>
      <c r="AD24" s="154">
        <v>1015.8</v>
      </c>
      <c r="AE24" s="160" t="s">
        <v>429</v>
      </c>
    </row>
    <row r="25" spans="1:31" ht="13.5" customHeight="1">
      <c r="A25" s="68">
        <v>23</v>
      </c>
      <c r="B25" s="149">
        <v>1018.3</v>
      </c>
      <c r="C25" s="150">
        <v>1017.9</v>
      </c>
      <c r="D25" s="150">
        <v>1017.5</v>
      </c>
      <c r="E25" s="150">
        <v>1017.4</v>
      </c>
      <c r="F25" s="150">
        <v>1017.5</v>
      </c>
      <c r="G25" s="150">
        <v>1017.4</v>
      </c>
      <c r="H25" s="150">
        <v>1017.5</v>
      </c>
      <c r="I25" s="150">
        <v>1017.6</v>
      </c>
      <c r="J25" s="150">
        <v>1017.7</v>
      </c>
      <c r="K25" s="150">
        <v>1017.3</v>
      </c>
      <c r="L25" s="150">
        <v>1016.8</v>
      </c>
      <c r="M25" s="150">
        <v>1016</v>
      </c>
      <c r="N25" s="150">
        <v>1015.6</v>
      </c>
      <c r="O25" s="150">
        <v>1015.2</v>
      </c>
      <c r="P25" s="150">
        <v>1014.8</v>
      </c>
      <c r="Q25" s="150">
        <v>1014.7</v>
      </c>
      <c r="R25" s="150">
        <v>1014</v>
      </c>
      <c r="S25" s="150">
        <v>1013.7</v>
      </c>
      <c r="T25" s="150">
        <v>1014.2</v>
      </c>
      <c r="U25" s="150">
        <v>1013.4</v>
      </c>
      <c r="V25" s="150">
        <v>1013.1</v>
      </c>
      <c r="W25" s="150">
        <v>1012.6</v>
      </c>
      <c r="X25" s="150">
        <v>1011.5</v>
      </c>
      <c r="Y25" s="150">
        <v>1010.8</v>
      </c>
      <c r="Z25" s="58">
        <f t="shared" si="0"/>
        <v>1015.5208333333334</v>
      </c>
      <c r="AA25" s="154">
        <v>1018.4</v>
      </c>
      <c r="AB25" s="157" t="s">
        <v>414</v>
      </c>
      <c r="AC25" s="60">
        <v>23</v>
      </c>
      <c r="AD25" s="154">
        <v>1010.8</v>
      </c>
      <c r="AE25" s="160" t="s">
        <v>278</v>
      </c>
    </row>
    <row r="26" spans="1:31" ht="13.5" customHeight="1">
      <c r="A26" s="68">
        <v>24</v>
      </c>
      <c r="B26" s="149">
        <v>1010.6</v>
      </c>
      <c r="C26" s="150">
        <v>1010.5</v>
      </c>
      <c r="D26" s="150">
        <v>1009.7</v>
      </c>
      <c r="E26" s="150">
        <v>1009.3</v>
      </c>
      <c r="F26" s="150">
        <v>1009.2</v>
      </c>
      <c r="G26" s="150">
        <v>1008.6</v>
      </c>
      <c r="H26" s="150">
        <v>1009.4</v>
      </c>
      <c r="I26" s="150">
        <v>1009.8</v>
      </c>
      <c r="J26" s="150">
        <v>1009.1</v>
      </c>
      <c r="K26" s="150">
        <v>1008.4</v>
      </c>
      <c r="L26" s="150">
        <v>1008.5</v>
      </c>
      <c r="M26" s="150">
        <v>1007.4</v>
      </c>
      <c r="N26" s="150">
        <v>1007.2</v>
      </c>
      <c r="O26" s="150">
        <v>1007.2</v>
      </c>
      <c r="P26" s="150">
        <v>1007.6</v>
      </c>
      <c r="Q26" s="150">
        <v>1007.6</v>
      </c>
      <c r="R26" s="150">
        <v>1007.9</v>
      </c>
      <c r="S26" s="150">
        <v>1008.3</v>
      </c>
      <c r="T26" s="150">
        <v>1008.8</v>
      </c>
      <c r="U26" s="150">
        <v>1009</v>
      </c>
      <c r="V26" s="150">
        <v>1009.1</v>
      </c>
      <c r="W26" s="150">
        <v>1009.1</v>
      </c>
      <c r="X26" s="150">
        <v>1008.9</v>
      </c>
      <c r="Y26" s="150">
        <v>1009.1</v>
      </c>
      <c r="Z26" s="58">
        <f t="shared" si="0"/>
        <v>1008.7624999999999</v>
      </c>
      <c r="AA26" s="154">
        <v>1011.1</v>
      </c>
      <c r="AB26" s="157" t="s">
        <v>162</v>
      </c>
      <c r="AC26" s="60">
        <v>24</v>
      </c>
      <c r="AD26" s="154">
        <v>1006.9</v>
      </c>
      <c r="AE26" s="160" t="s">
        <v>430</v>
      </c>
    </row>
    <row r="27" spans="1:31" ht="13.5" customHeight="1">
      <c r="A27" s="68">
        <v>25</v>
      </c>
      <c r="B27" s="149">
        <v>1009.7</v>
      </c>
      <c r="C27" s="150">
        <v>1010</v>
      </c>
      <c r="D27" s="150">
        <v>1010.3</v>
      </c>
      <c r="E27" s="150">
        <v>1010.6</v>
      </c>
      <c r="F27" s="150">
        <v>1010.9</v>
      </c>
      <c r="G27" s="150">
        <v>1011.4</v>
      </c>
      <c r="H27" s="150">
        <v>1011.7</v>
      </c>
      <c r="I27" s="150">
        <v>1012.1</v>
      </c>
      <c r="J27" s="150">
        <v>1012.1</v>
      </c>
      <c r="K27" s="150">
        <v>1011.9</v>
      </c>
      <c r="L27" s="150">
        <v>1011.8</v>
      </c>
      <c r="M27" s="150">
        <v>1011.2</v>
      </c>
      <c r="N27" s="150">
        <v>1011</v>
      </c>
      <c r="O27" s="150">
        <v>1011.2</v>
      </c>
      <c r="P27" s="150">
        <v>1011.5</v>
      </c>
      <c r="Q27" s="150">
        <v>1012.2</v>
      </c>
      <c r="R27" s="150">
        <v>1012.4</v>
      </c>
      <c r="S27" s="150">
        <v>1013.3</v>
      </c>
      <c r="T27" s="150">
        <v>1013.9</v>
      </c>
      <c r="U27" s="150">
        <v>1014.3</v>
      </c>
      <c r="V27" s="150">
        <v>1014.6</v>
      </c>
      <c r="W27" s="150">
        <v>1014.8</v>
      </c>
      <c r="X27" s="150">
        <v>1014.7</v>
      </c>
      <c r="Y27" s="150">
        <v>1014.9</v>
      </c>
      <c r="Z27" s="58">
        <f t="shared" si="0"/>
        <v>1012.1875</v>
      </c>
      <c r="AA27" s="154">
        <v>1014.9</v>
      </c>
      <c r="AB27" s="157" t="s">
        <v>278</v>
      </c>
      <c r="AC27" s="60">
        <v>25</v>
      </c>
      <c r="AD27" s="154">
        <v>1009.1</v>
      </c>
      <c r="AE27" s="160" t="s">
        <v>161</v>
      </c>
    </row>
    <row r="28" spans="1:31" ht="13.5" customHeight="1">
      <c r="A28" s="68">
        <v>26</v>
      </c>
      <c r="B28" s="149">
        <v>1015.1</v>
      </c>
      <c r="C28" s="150">
        <v>1015.3</v>
      </c>
      <c r="D28" s="150">
        <v>1015.3</v>
      </c>
      <c r="E28" s="150">
        <v>1015.3</v>
      </c>
      <c r="F28" s="150">
        <v>1016</v>
      </c>
      <c r="G28" s="150">
        <v>1016.2</v>
      </c>
      <c r="H28" s="150">
        <v>1016.7</v>
      </c>
      <c r="I28" s="150">
        <v>1016.8</v>
      </c>
      <c r="J28" s="150">
        <v>1016.6</v>
      </c>
      <c r="K28" s="150">
        <v>1016</v>
      </c>
      <c r="L28" s="150">
        <v>1015.8</v>
      </c>
      <c r="M28" s="150">
        <v>1014.8</v>
      </c>
      <c r="N28" s="150">
        <v>1014.5</v>
      </c>
      <c r="O28" s="150">
        <v>1014.1</v>
      </c>
      <c r="P28" s="150">
        <v>1013.5</v>
      </c>
      <c r="Q28" s="150">
        <v>1013.5</v>
      </c>
      <c r="R28" s="150">
        <v>1013.5</v>
      </c>
      <c r="S28" s="150">
        <v>1013.6</v>
      </c>
      <c r="T28" s="150">
        <v>1013.9</v>
      </c>
      <c r="U28" s="150">
        <v>1013</v>
      </c>
      <c r="V28" s="150">
        <v>1012.7</v>
      </c>
      <c r="W28" s="150">
        <v>1012.1</v>
      </c>
      <c r="X28" s="150">
        <v>1011</v>
      </c>
      <c r="Y28" s="150">
        <v>1010.2</v>
      </c>
      <c r="Z28" s="58">
        <f t="shared" si="0"/>
        <v>1014.3958333333334</v>
      </c>
      <c r="AA28" s="154">
        <v>1017</v>
      </c>
      <c r="AB28" s="157" t="s">
        <v>415</v>
      </c>
      <c r="AC28" s="60">
        <v>26</v>
      </c>
      <c r="AD28" s="154">
        <v>1010.1</v>
      </c>
      <c r="AE28" s="160" t="s">
        <v>278</v>
      </c>
    </row>
    <row r="29" spans="1:31" ht="13.5" customHeight="1">
      <c r="A29" s="68">
        <v>27</v>
      </c>
      <c r="B29" s="149">
        <v>1009.2</v>
      </c>
      <c r="C29" s="150">
        <v>1008.2</v>
      </c>
      <c r="D29" s="150">
        <v>1007.4</v>
      </c>
      <c r="E29" s="150">
        <v>1006.3</v>
      </c>
      <c r="F29" s="150">
        <v>1006.4</v>
      </c>
      <c r="G29" s="150">
        <v>1005</v>
      </c>
      <c r="H29" s="150">
        <v>1004.2</v>
      </c>
      <c r="I29" s="150">
        <v>1003.7</v>
      </c>
      <c r="J29" s="150">
        <v>1002.5</v>
      </c>
      <c r="K29" s="150">
        <v>1001.4</v>
      </c>
      <c r="L29" s="150">
        <v>1000.1</v>
      </c>
      <c r="M29" s="150">
        <v>999.1</v>
      </c>
      <c r="N29" s="150">
        <v>997.9</v>
      </c>
      <c r="O29" s="150">
        <v>997.7</v>
      </c>
      <c r="P29" s="150">
        <v>998.3</v>
      </c>
      <c r="Q29" s="150">
        <v>998.9</v>
      </c>
      <c r="R29" s="150">
        <v>998.9</v>
      </c>
      <c r="S29" s="150">
        <v>999.6</v>
      </c>
      <c r="T29" s="150">
        <v>1000</v>
      </c>
      <c r="U29" s="150">
        <v>999.9</v>
      </c>
      <c r="V29" s="150">
        <v>1000.2</v>
      </c>
      <c r="W29" s="150">
        <v>1001.2</v>
      </c>
      <c r="X29" s="150">
        <v>1001.2</v>
      </c>
      <c r="Y29" s="150">
        <v>1001.2</v>
      </c>
      <c r="Z29" s="58">
        <f t="shared" si="0"/>
        <v>1002.0208333333335</v>
      </c>
      <c r="AA29" s="154">
        <v>1010.2</v>
      </c>
      <c r="AB29" s="157" t="s">
        <v>77</v>
      </c>
      <c r="AC29" s="60">
        <v>27</v>
      </c>
      <c r="AD29" s="154">
        <v>997.6</v>
      </c>
      <c r="AE29" s="160" t="s">
        <v>431</v>
      </c>
    </row>
    <row r="30" spans="1:31" ht="13.5" customHeight="1">
      <c r="A30" s="68">
        <v>28</v>
      </c>
      <c r="B30" s="149">
        <v>1001.8</v>
      </c>
      <c r="C30" s="150">
        <v>1002.2</v>
      </c>
      <c r="D30" s="150">
        <v>1002.3</v>
      </c>
      <c r="E30" s="150">
        <v>1002.4</v>
      </c>
      <c r="F30" s="150">
        <v>1002.9</v>
      </c>
      <c r="G30" s="150">
        <v>1003.2</v>
      </c>
      <c r="H30" s="150">
        <v>1003.9</v>
      </c>
      <c r="I30" s="150">
        <v>1004.2</v>
      </c>
      <c r="J30" s="150">
        <v>1004.5</v>
      </c>
      <c r="K30" s="150">
        <v>1004.1</v>
      </c>
      <c r="L30" s="150">
        <v>1003.5</v>
      </c>
      <c r="M30" s="150">
        <v>1002.8</v>
      </c>
      <c r="N30" s="150">
        <v>1002.1</v>
      </c>
      <c r="O30" s="150">
        <v>1002.1</v>
      </c>
      <c r="P30" s="150">
        <v>1002.5</v>
      </c>
      <c r="Q30" s="150">
        <v>1002.7</v>
      </c>
      <c r="R30" s="150">
        <v>1003.3</v>
      </c>
      <c r="S30" s="150">
        <v>1003.7</v>
      </c>
      <c r="T30" s="150">
        <v>1004.2</v>
      </c>
      <c r="U30" s="150">
        <v>1003.8</v>
      </c>
      <c r="V30" s="150">
        <v>1003.9</v>
      </c>
      <c r="W30" s="150">
        <v>1003.4</v>
      </c>
      <c r="X30" s="150">
        <v>1003.4</v>
      </c>
      <c r="Y30" s="150">
        <v>1002.7</v>
      </c>
      <c r="Z30" s="58">
        <f t="shared" si="0"/>
        <v>1003.1500000000002</v>
      </c>
      <c r="AA30" s="154">
        <v>1004.6</v>
      </c>
      <c r="AB30" s="157" t="s">
        <v>416</v>
      </c>
      <c r="AC30" s="60">
        <v>28</v>
      </c>
      <c r="AD30" s="154">
        <v>1001.2</v>
      </c>
      <c r="AE30" s="160" t="s">
        <v>131</v>
      </c>
    </row>
    <row r="31" spans="1:31" ht="13.5" customHeight="1">
      <c r="A31" s="68">
        <v>29</v>
      </c>
      <c r="B31" s="149">
        <v>1002.5</v>
      </c>
      <c r="C31" s="150">
        <v>1002</v>
      </c>
      <c r="D31" s="150">
        <v>1001.6</v>
      </c>
      <c r="E31" s="150">
        <v>1001.6</v>
      </c>
      <c r="F31" s="150">
        <v>1002.1</v>
      </c>
      <c r="G31" s="150">
        <v>1001.9</v>
      </c>
      <c r="H31" s="150">
        <v>1002.2</v>
      </c>
      <c r="I31" s="150">
        <v>1002.5</v>
      </c>
      <c r="J31" s="150">
        <v>1002.3</v>
      </c>
      <c r="K31" s="150">
        <v>1002</v>
      </c>
      <c r="L31" s="150">
        <v>1002</v>
      </c>
      <c r="M31" s="150">
        <v>1001.3</v>
      </c>
      <c r="N31" s="150">
        <v>1001.3</v>
      </c>
      <c r="O31" s="150">
        <v>1002.1</v>
      </c>
      <c r="P31" s="150">
        <v>1002.6</v>
      </c>
      <c r="Q31" s="150">
        <v>1003.1</v>
      </c>
      <c r="R31" s="150">
        <v>1003.3</v>
      </c>
      <c r="S31" s="150">
        <v>1004.2</v>
      </c>
      <c r="T31" s="150">
        <v>1004.7</v>
      </c>
      <c r="U31" s="150">
        <v>1004.9</v>
      </c>
      <c r="V31" s="150">
        <v>1005.3</v>
      </c>
      <c r="W31" s="150">
        <v>1005.1</v>
      </c>
      <c r="X31" s="150">
        <v>1004.9</v>
      </c>
      <c r="Y31" s="150">
        <v>1004.6</v>
      </c>
      <c r="Z31" s="58">
        <f t="shared" si="0"/>
        <v>1002.9208333333332</v>
      </c>
      <c r="AA31" s="154">
        <v>1005.3</v>
      </c>
      <c r="AB31" s="157" t="s">
        <v>417</v>
      </c>
      <c r="AC31" s="60">
        <v>29</v>
      </c>
      <c r="AD31" s="154">
        <v>1000.9</v>
      </c>
      <c r="AE31" s="160" t="s">
        <v>432</v>
      </c>
    </row>
    <row r="32" spans="1:31" ht="13.5" customHeight="1">
      <c r="A32" s="68">
        <v>30</v>
      </c>
      <c r="B32" s="149">
        <v>1004.3</v>
      </c>
      <c r="C32" s="150">
        <v>1004.3</v>
      </c>
      <c r="D32" s="150">
        <v>1003.7</v>
      </c>
      <c r="E32" s="150">
        <v>1003.4</v>
      </c>
      <c r="F32" s="150">
        <v>1003.4</v>
      </c>
      <c r="G32" s="150">
        <v>1003.2</v>
      </c>
      <c r="H32" s="150">
        <v>1003.4</v>
      </c>
      <c r="I32" s="150">
        <v>1003.8</v>
      </c>
      <c r="J32" s="150">
        <v>1003.5</v>
      </c>
      <c r="K32" s="150">
        <v>1003.4</v>
      </c>
      <c r="L32" s="150">
        <v>1003.4</v>
      </c>
      <c r="M32" s="150">
        <v>1003</v>
      </c>
      <c r="N32" s="150">
        <v>1002.9</v>
      </c>
      <c r="O32" s="150">
        <v>1003.4</v>
      </c>
      <c r="P32" s="150">
        <v>1003.9</v>
      </c>
      <c r="Q32" s="150">
        <v>1004.2</v>
      </c>
      <c r="R32" s="150">
        <v>1004.6</v>
      </c>
      <c r="S32" s="150">
        <v>1005.6</v>
      </c>
      <c r="T32" s="150">
        <v>1006.3</v>
      </c>
      <c r="U32" s="150">
        <v>1005.5</v>
      </c>
      <c r="V32" s="150">
        <v>1006.1</v>
      </c>
      <c r="W32" s="150">
        <v>1006.4</v>
      </c>
      <c r="X32" s="150">
        <v>1006.4</v>
      </c>
      <c r="Y32" s="150">
        <v>1006.4</v>
      </c>
      <c r="Z32" s="58">
        <f t="shared" si="0"/>
        <v>1004.3541666666666</v>
      </c>
      <c r="AA32" s="154">
        <v>1006.7</v>
      </c>
      <c r="AB32" s="157" t="s">
        <v>418</v>
      </c>
      <c r="AC32" s="60">
        <v>30</v>
      </c>
      <c r="AD32" s="154">
        <v>1002.7</v>
      </c>
      <c r="AE32" s="160" t="s">
        <v>433</v>
      </c>
    </row>
    <row r="33" spans="1:31" ht="13.5" customHeight="1">
      <c r="A33" s="68">
        <v>31</v>
      </c>
      <c r="B33" s="149">
        <v>1006.5</v>
      </c>
      <c r="C33" s="150">
        <v>1005.9</v>
      </c>
      <c r="D33" s="150">
        <v>1005.9</v>
      </c>
      <c r="E33" s="150">
        <v>1006.1</v>
      </c>
      <c r="F33" s="150">
        <v>1006.1</v>
      </c>
      <c r="G33" s="150">
        <v>1006.4</v>
      </c>
      <c r="H33" s="150">
        <v>1007</v>
      </c>
      <c r="I33" s="150">
        <v>1007.1</v>
      </c>
      <c r="J33" s="150">
        <v>1007.1</v>
      </c>
      <c r="K33" s="150">
        <v>1007</v>
      </c>
      <c r="L33" s="150">
        <v>1006.4</v>
      </c>
      <c r="M33" s="150">
        <v>1005.6</v>
      </c>
      <c r="N33" s="150">
        <v>1005.4</v>
      </c>
      <c r="O33" s="150">
        <v>1005.7</v>
      </c>
      <c r="P33" s="150">
        <v>1006.2</v>
      </c>
      <c r="Q33" s="150">
        <v>1006.6</v>
      </c>
      <c r="R33" s="150">
        <v>1007.1</v>
      </c>
      <c r="S33" s="150">
        <v>1007.6</v>
      </c>
      <c r="T33" s="150">
        <v>1007.6</v>
      </c>
      <c r="U33" s="150">
        <v>1008.3</v>
      </c>
      <c r="V33" s="150">
        <v>1009.1</v>
      </c>
      <c r="W33" s="150">
        <v>1009</v>
      </c>
      <c r="X33" s="150">
        <v>1008.8</v>
      </c>
      <c r="Y33" s="150">
        <v>1008.9</v>
      </c>
      <c r="Z33" s="58">
        <f t="shared" si="0"/>
        <v>1006.9749999999999</v>
      </c>
      <c r="AA33" s="154">
        <v>1009.2</v>
      </c>
      <c r="AB33" s="157" t="s">
        <v>232</v>
      </c>
      <c r="AC33" s="60">
        <v>31</v>
      </c>
      <c r="AD33" s="154">
        <v>1005.2</v>
      </c>
      <c r="AE33" s="160" t="s">
        <v>434</v>
      </c>
    </row>
    <row r="34" spans="1:31" ht="13.5" customHeight="1">
      <c r="A34" s="82" t="s">
        <v>9</v>
      </c>
      <c r="B34" s="98">
        <f aca="true" t="shared" si="1" ref="B34:Q34">AVERAGE(B3:B33)</f>
        <v>1009.1516129032257</v>
      </c>
      <c r="C34" s="99">
        <f t="shared" si="1"/>
        <v>1008.7935483870968</v>
      </c>
      <c r="D34" s="99">
        <f t="shared" si="1"/>
        <v>1008.541935483871</v>
      </c>
      <c r="E34" s="99">
        <f t="shared" si="1"/>
        <v>1008.667741935484</v>
      </c>
      <c r="F34" s="99">
        <f t="shared" si="1"/>
        <v>1009.1161290322582</v>
      </c>
      <c r="G34" s="99">
        <f t="shared" si="1"/>
        <v>1009.3483870967744</v>
      </c>
      <c r="H34" s="99">
        <f t="shared" si="1"/>
        <v>1009.8258064516132</v>
      </c>
      <c r="I34" s="99">
        <f t="shared" si="1"/>
        <v>1010.2193548387097</v>
      </c>
      <c r="J34" s="99">
        <f t="shared" si="1"/>
        <v>1010.1838709677418</v>
      </c>
      <c r="K34" s="99">
        <f t="shared" si="1"/>
        <v>1010.0096774193552</v>
      </c>
      <c r="L34" s="99">
        <f t="shared" si="1"/>
        <v>1009.7774193548387</v>
      </c>
      <c r="M34" s="99">
        <f t="shared" si="1"/>
        <v>1009.2290322580643</v>
      </c>
      <c r="N34" s="99">
        <f t="shared" si="1"/>
        <v>1008.7774193548388</v>
      </c>
      <c r="O34" s="99">
        <f t="shared" si="1"/>
        <v>1008.8064516129032</v>
      </c>
      <c r="P34" s="99">
        <f t="shared" si="1"/>
        <v>1009.0806451612904</v>
      </c>
      <c r="Q34" s="99">
        <f t="shared" si="1"/>
        <v>1009.3193548387097</v>
      </c>
      <c r="R34" s="99">
        <f aca="true" t="shared" si="2" ref="R34:Y34">AVERAGE(R3:R33)</f>
        <v>1009.5709677419354</v>
      </c>
      <c r="S34" s="99">
        <f t="shared" si="2"/>
        <v>1010.048387096774</v>
      </c>
      <c r="T34" s="99">
        <f t="shared" si="2"/>
        <v>1010.4129032258066</v>
      </c>
      <c r="U34" s="99">
        <f t="shared" si="2"/>
        <v>1010.4903225806453</v>
      </c>
      <c r="V34" s="99">
        <f t="shared" si="2"/>
        <v>1010.6774193548387</v>
      </c>
      <c r="W34" s="99">
        <f t="shared" si="2"/>
        <v>1010.6096774193549</v>
      </c>
      <c r="X34" s="99">
        <f t="shared" si="2"/>
        <v>1010.4032258064517</v>
      </c>
      <c r="Y34" s="99">
        <f t="shared" si="2"/>
        <v>1010.1483870967742</v>
      </c>
      <c r="Z34" s="61">
        <f>AVERAGE(B3:Y33)</f>
        <v>1009.6337365591401</v>
      </c>
      <c r="AA34" s="62">
        <f>AVERAGE(AA3:AA33)</f>
        <v>1012.6774193548387</v>
      </c>
      <c r="AB34" s="63"/>
      <c r="AC34" s="64"/>
      <c r="AD34" s="62">
        <f>AVERAGE(AD3:AD33)</f>
        <v>1006.1548387096773</v>
      </c>
      <c r="AE34" s="65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2018</v>
      </c>
      <c r="AA37" s="48" t="s">
        <v>1</v>
      </c>
      <c r="AB37" s="69">
        <f>AB1</f>
        <v>10</v>
      </c>
      <c r="AC37" s="69"/>
      <c r="AD37" s="48" t="s">
        <v>2</v>
      </c>
    </row>
    <row r="38" spans="1:31" ht="13.5" customHeight="1">
      <c r="A38" s="81" t="s">
        <v>3</v>
      </c>
      <c r="B38" s="89">
        <v>1</v>
      </c>
      <c r="C38" s="90">
        <v>2</v>
      </c>
      <c r="D38" s="90">
        <v>3</v>
      </c>
      <c r="E38" s="90">
        <v>4</v>
      </c>
      <c r="F38" s="90">
        <v>5</v>
      </c>
      <c r="G38" s="90">
        <v>6</v>
      </c>
      <c r="H38" s="90">
        <v>7</v>
      </c>
      <c r="I38" s="90">
        <v>8</v>
      </c>
      <c r="J38" s="90">
        <v>9</v>
      </c>
      <c r="K38" s="90">
        <v>10</v>
      </c>
      <c r="L38" s="90">
        <v>11</v>
      </c>
      <c r="M38" s="90">
        <v>12</v>
      </c>
      <c r="N38" s="90">
        <v>13</v>
      </c>
      <c r="O38" s="90">
        <v>14</v>
      </c>
      <c r="P38" s="90">
        <v>15</v>
      </c>
      <c r="Q38" s="90">
        <v>16</v>
      </c>
      <c r="R38" s="90">
        <v>17</v>
      </c>
      <c r="S38" s="90">
        <v>18</v>
      </c>
      <c r="T38" s="90">
        <v>19</v>
      </c>
      <c r="U38" s="90">
        <v>20</v>
      </c>
      <c r="V38" s="90">
        <v>21</v>
      </c>
      <c r="W38" s="90">
        <v>22</v>
      </c>
      <c r="X38" s="90">
        <v>23</v>
      </c>
      <c r="Y38" s="90">
        <v>24</v>
      </c>
      <c r="Z38" s="91" t="s">
        <v>4</v>
      </c>
      <c r="AA38" s="92" t="s">
        <v>5</v>
      </c>
      <c r="AB38" s="85" t="s">
        <v>6</v>
      </c>
      <c r="AC38" s="85" t="s">
        <v>3</v>
      </c>
      <c r="AD38" s="92" t="s">
        <v>7</v>
      </c>
      <c r="AE38" s="93" t="s">
        <v>8</v>
      </c>
    </row>
    <row r="39" spans="1:31" ht="13.5" customHeight="1">
      <c r="A39" s="100">
        <v>1</v>
      </c>
      <c r="B39" s="147">
        <v>985.9</v>
      </c>
      <c r="C39" s="148">
        <v>980.4</v>
      </c>
      <c r="D39" s="148">
        <v>977.4</v>
      </c>
      <c r="E39" s="148">
        <v>978.6</v>
      </c>
      <c r="F39" s="148">
        <v>981.9</v>
      </c>
      <c r="G39" s="148">
        <v>986.3</v>
      </c>
      <c r="H39" s="148">
        <v>989.2</v>
      </c>
      <c r="I39" s="148">
        <v>991.6</v>
      </c>
      <c r="J39" s="148">
        <v>993.5</v>
      </c>
      <c r="K39" s="148">
        <v>993.8</v>
      </c>
      <c r="L39" s="148">
        <v>994.4</v>
      </c>
      <c r="M39" s="148">
        <v>994.6</v>
      </c>
      <c r="N39" s="148">
        <v>994.5</v>
      </c>
      <c r="O39" s="148">
        <v>995.7</v>
      </c>
      <c r="P39" s="148">
        <v>996.8</v>
      </c>
      <c r="Q39" s="148">
        <v>998.1</v>
      </c>
      <c r="R39" s="148">
        <v>999.1</v>
      </c>
      <c r="S39" s="148">
        <v>1000</v>
      </c>
      <c r="T39" s="148">
        <v>1001</v>
      </c>
      <c r="U39" s="148">
        <v>1001.6</v>
      </c>
      <c r="V39" s="148">
        <v>1002.4</v>
      </c>
      <c r="W39" s="148">
        <v>1002.9</v>
      </c>
      <c r="X39" s="148">
        <v>1003.7</v>
      </c>
      <c r="Y39" s="148">
        <v>1003.9</v>
      </c>
      <c r="Z39" s="101">
        <f aca="true" t="shared" si="3" ref="Z39:Z69">AVERAGE(B39:Y39)</f>
        <v>993.6375000000002</v>
      </c>
      <c r="AA39" s="153">
        <v>1004</v>
      </c>
      <c r="AB39" s="173" t="s">
        <v>150</v>
      </c>
      <c r="AC39" s="55">
        <v>1</v>
      </c>
      <c r="AD39" s="153">
        <v>976.9</v>
      </c>
      <c r="AE39" s="170" t="s">
        <v>419</v>
      </c>
    </row>
    <row r="40" spans="1:31" ht="13.5" customHeight="1">
      <c r="A40" s="68">
        <v>2</v>
      </c>
      <c r="B40" s="149">
        <v>1004.6</v>
      </c>
      <c r="C40" s="150">
        <v>1005.2</v>
      </c>
      <c r="D40" s="150">
        <v>1005.9</v>
      </c>
      <c r="E40" s="150">
        <v>1007.1</v>
      </c>
      <c r="F40" s="150">
        <v>1008.2</v>
      </c>
      <c r="G40" s="150">
        <v>1009.2</v>
      </c>
      <c r="H40" s="150">
        <v>1010.4</v>
      </c>
      <c r="I40" s="150">
        <v>1010.9</v>
      </c>
      <c r="J40" s="150">
        <v>1011.5</v>
      </c>
      <c r="K40" s="150">
        <v>1011.8</v>
      </c>
      <c r="L40" s="150">
        <v>1012.1</v>
      </c>
      <c r="M40" s="150">
        <v>1012</v>
      </c>
      <c r="N40" s="150">
        <v>1012.3</v>
      </c>
      <c r="O40" s="150">
        <v>1012.6</v>
      </c>
      <c r="P40" s="150">
        <v>1013.4</v>
      </c>
      <c r="Q40" s="150">
        <v>1014</v>
      </c>
      <c r="R40" s="150">
        <v>1015.1</v>
      </c>
      <c r="S40" s="150">
        <v>1015.8</v>
      </c>
      <c r="T40" s="150">
        <v>1016.8</v>
      </c>
      <c r="U40" s="150">
        <v>1017.6</v>
      </c>
      <c r="V40" s="150">
        <v>1018.3</v>
      </c>
      <c r="W40" s="150">
        <v>1018.3</v>
      </c>
      <c r="X40" s="150">
        <v>1018</v>
      </c>
      <c r="Y40" s="150">
        <v>1018.2</v>
      </c>
      <c r="Z40" s="103">
        <f t="shared" si="3"/>
        <v>1012.4708333333332</v>
      </c>
      <c r="AA40" s="154">
        <v>1018.4</v>
      </c>
      <c r="AB40" s="174" t="s">
        <v>403</v>
      </c>
      <c r="AC40" s="60">
        <v>2</v>
      </c>
      <c r="AD40" s="154">
        <v>1003.9</v>
      </c>
      <c r="AE40" s="171" t="s">
        <v>161</v>
      </c>
    </row>
    <row r="41" spans="1:31" ht="13.5" customHeight="1">
      <c r="A41" s="68">
        <v>3</v>
      </c>
      <c r="B41" s="149">
        <v>1017.9</v>
      </c>
      <c r="C41" s="150">
        <v>1018.1</v>
      </c>
      <c r="D41" s="150">
        <v>1018</v>
      </c>
      <c r="E41" s="150">
        <v>1018.7</v>
      </c>
      <c r="F41" s="150">
        <v>1018.9</v>
      </c>
      <c r="G41" s="150">
        <v>1019.3</v>
      </c>
      <c r="H41" s="150">
        <v>1020</v>
      </c>
      <c r="I41" s="150">
        <v>1020.3</v>
      </c>
      <c r="J41" s="150">
        <v>1020.1</v>
      </c>
      <c r="K41" s="150">
        <v>1020.3</v>
      </c>
      <c r="L41" s="150">
        <v>1020.1</v>
      </c>
      <c r="M41" s="150">
        <v>1020</v>
      </c>
      <c r="N41" s="150">
        <v>1019.7</v>
      </c>
      <c r="O41" s="150">
        <v>1019.5</v>
      </c>
      <c r="P41" s="150">
        <v>1019.6</v>
      </c>
      <c r="Q41" s="150">
        <v>1020</v>
      </c>
      <c r="R41" s="150">
        <v>1020.7</v>
      </c>
      <c r="S41" s="150">
        <v>1021.7</v>
      </c>
      <c r="T41" s="150">
        <v>1022.2</v>
      </c>
      <c r="U41" s="150">
        <v>1022.6</v>
      </c>
      <c r="V41" s="150">
        <v>1023.1</v>
      </c>
      <c r="W41" s="150">
        <v>1023.4</v>
      </c>
      <c r="X41" s="150">
        <v>1023.5</v>
      </c>
      <c r="Y41" s="150">
        <v>1023.3</v>
      </c>
      <c r="Z41" s="103">
        <f t="shared" si="3"/>
        <v>1020.4583333333334</v>
      </c>
      <c r="AA41" s="154">
        <v>1023.6</v>
      </c>
      <c r="AB41" s="174" t="s">
        <v>144</v>
      </c>
      <c r="AC41" s="60">
        <v>3</v>
      </c>
      <c r="AD41" s="154">
        <v>1017.7</v>
      </c>
      <c r="AE41" s="171" t="s">
        <v>420</v>
      </c>
    </row>
    <row r="42" spans="1:31" ht="13.5" customHeight="1">
      <c r="A42" s="68">
        <v>4</v>
      </c>
      <c r="B42" s="149">
        <v>1023.7</v>
      </c>
      <c r="C42" s="150">
        <v>1024</v>
      </c>
      <c r="D42" s="150">
        <v>1024.2</v>
      </c>
      <c r="E42" s="150">
        <v>1024.6</v>
      </c>
      <c r="F42" s="150">
        <v>1025.1</v>
      </c>
      <c r="G42" s="150">
        <v>1025.2</v>
      </c>
      <c r="H42" s="150">
        <v>1026</v>
      </c>
      <c r="I42" s="150">
        <v>1026.7</v>
      </c>
      <c r="J42" s="150">
        <v>1026.9</v>
      </c>
      <c r="K42" s="150">
        <v>1027</v>
      </c>
      <c r="L42" s="150">
        <v>1027.3</v>
      </c>
      <c r="M42" s="150">
        <v>1026.7</v>
      </c>
      <c r="N42" s="150">
        <v>1026.1</v>
      </c>
      <c r="O42" s="150">
        <v>1026.3</v>
      </c>
      <c r="P42" s="150">
        <v>1026.5</v>
      </c>
      <c r="Q42" s="150">
        <v>1027</v>
      </c>
      <c r="R42" s="150">
        <v>1027.3</v>
      </c>
      <c r="S42" s="150">
        <v>1028.1</v>
      </c>
      <c r="T42" s="150">
        <v>1028.5</v>
      </c>
      <c r="U42" s="150">
        <v>1028.5</v>
      </c>
      <c r="V42" s="150">
        <v>1028.7</v>
      </c>
      <c r="W42" s="150">
        <v>1028.6</v>
      </c>
      <c r="X42" s="150">
        <v>1028.5</v>
      </c>
      <c r="Y42" s="150">
        <v>1028.3</v>
      </c>
      <c r="Z42" s="103">
        <f t="shared" si="3"/>
        <v>1026.658333333333</v>
      </c>
      <c r="AA42" s="154">
        <v>1028.9</v>
      </c>
      <c r="AB42" s="174" t="s">
        <v>405</v>
      </c>
      <c r="AC42" s="60">
        <v>4</v>
      </c>
      <c r="AD42" s="154">
        <v>1023.2</v>
      </c>
      <c r="AE42" s="171" t="s">
        <v>162</v>
      </c>
    </row>
    <row r="43" spans="1:31" ht="13.5" customHeight="1">
      <c r="A43" s="68">
        <v>5</v>
      </c>
      <c r="B43" s="149">
        <v>1028.4</v>
      </c>
      <c r="C43" s="150">
        <v>1028.3</v>
      </c>
      <c r="D43" s="150">
        <v>1028.1</v>
      </c>
      <c r="E43" s="150">
        <v>1028.1</v>
      </c>
      <c r="F43" s="150">
        <v>1028.2</v>
      </c>
      <c r="G43" s="150">
        <v>1028.2</v>
      </c>
      <c r="H43" s="150">
        <v>1028.5</v>
      </c>
      <c r="I43" s="150">
        <v>1028.8</v>
      </c>
      <c r="J43" s="150">
        <v>1028.8</v>
      </c>
      <c r="K43" s="150">
        <v>1028.3</v>
      </c>
      <c r="L43" s="150">
        <v>1027.6</v>
      </c>
      <c r="M43" s="150">
        <v>1026.6</v>
      </c>
      <c r="N43" s="150">
        <v>1025.6</v>
      </c>
      <c r="O43" s="150">
        <v>1025.1</v>
      </c>
      <c r="P43" s="150">
        <v>1024.7</v>
      </c>
      <c r="Q43" s="150">
        <v>1024.5</v>
      </c>
      <c r="R43" s="150">
        <v>1024.4</v>
      </c>
      <c r="S43" s="150">
        <v>1024.2</v>
      </c>
      <c r="T43" s="150">
        <v>1024.3</v>
      </c>
      <c r="U43" s="150">
        <v>1024.1</v>
      </c>
      <c r="V43" s="150">
        <v>1023.8</v>
      </c>
      <c r="W43" s="150">
        <v>1023.3</v>
      </c>
      <c r="X43" s="150">
        <v>1022.4</v>
      </c>
      <c r="Y43" s="150">
        <v>1021.4</v>
      </c>
      <c r="Z43" s="103">
        <f t="shared" si="3"/>
        <v>1026.0708333333334</v>
      </c>
      <c r="AA43" s="154">
        <v>1028.9</v>
      </c>
      <c r="AB43" s="174" t="s">
        <v>406</v>
      </c>
      <c r="AC43" s="60">
        <v>5</v>
      </c>
      <c r="AD43" s="154">
        <v>1021.3</v>
      </c>
      <c r="AE43" s="171" t="s">
        <v>278</v>
      </c>
    </row>
    <row r="44" spans="1:31" ht="13.5" customHeight="1">
      <c r="A44" s="68">
        <v>6</v>
      </c>
      <c r="B44" s="149">
        <v>1020.7</v>
      </c>
      <c r="C44" s="150">
        <v>1020.1</v>
      </c>
      <c r="D44" s="150">
        <v>1019.4</v>
      </c>
      <c r="E44" s="150">
        <v>1019.2</v>
      </c>
      <c r="F44" s="150">
        <v>1018.8</v>
      </c>
      <c r="G44" s="150">
        <v>1018.9</v>
      </c>
      <c r="H44" s="150">
        <v>1018.6</v>
      </c>
      <c r="I44" s="150">
        <v>1018.1</v>
      </c>
      <c r="J44" s="150">
        <v>1017.8</v>
      </c>
      <c r="K44" s="150">
        <v>1017.2</v>
      </c>
      <c r="L44" s="150">
        <v>1016.6</v>
      </c>
      <c r="M44" s="150">
        <v>1015.6</v>
      </c>
      <c r="N44" s="150">
        <v>1014.5</v>
      </c>
      <c r="O44" s="150">
        <v>1013.6</v>
      </c>
      <c r="P44" s="150">
        <v>1013.5</v>
      </c>
      <c r="Q44" s="150">
        <v>1012.6</v>
      </c>
      <c r="R44" s="150">
        <v>1012.2</v>
      </c>
      <c r="S44" s="150">
        <v>1011.9</v>
      </c>
      <c r="T44" s="150">
        <v>1011.7</v>
      </c>
      <c r="U44" s="150">
        <v>1010.9</v>
      </c>
      <c r="V44" s="150">
        <v>1010.6</v>
      </c>
      <c r="W44" s="150">
        <v>1009.6</v>
      </c>
      <c r="X44" s="150">
        <v>1008.6</v>
      </c>
      <c r="Y44" s="150">
        <v>1007</v>
      </c>
      <c r="Z44" s="103">
        <f t="shared" si="3"/>
        <v>1014.9041666666667</v>
      </c>
      <c r="AA44" s="154">
        <v>1021.4</v>
      </c>
      <c r="AB44" s="174" t="s">
        <v>91</v>
      </c>
      <c r="AC44" s="60">
        <v>6</v>
      </c>
      <c r="AD44" s="154">
        <v>1007</v>
      </c>
      <c r="AE44" s="171" t="s">
        <v>278</v>
      </c>
    </row>
    <row r="45" spans="1:31" ht="13.5" customHeight="1">
      <c r="A45" s="68">
        <v>7</v>
      </c>
      <c r="B45" s="149">
        <v>1006.3</v>
      </c>
      <c r="C45" s="150">
        <v>1004.3</v>
      </c>
      <c r="D45" s="150">
        <v>1004.2</v>
      </c>
      <c r="E45" s="150">
        <v>1004.1</v>
      </c>
      <c r="F45" s="150">
        <v>1004.9</v>
      </c>
      <c r="G45" s="150">
        <v>1005.4</v>
      </c>
      <c r="H45" s="150">
        <v>1006.6</v>
      </c>
      <c r="I45" s="150">
        <v>1006.9</v>
      </c>
      <c r="J45" s="150">
        <v>1007.3</v>
      </c>
      <c r="K45" s="150">
        <v>1007.4</v>
      </c>
      <c r="L45" s="150">
        <v>1007.1</v>
      </c>
      <c r="M45" s="150">
        <v>1006.8</v>
      </c>
      <c r="N45" s="150">
        <v>1006.5</v>
      </c>
      <c r="O45" s="150">
        <v>1006.7</v>
      </c>
      <c r="P45" s="150">
        <v>1007.3</v>
      </c>
      <c r="Q45" s="150">
        <v>1007.8</v>
      </c>
      <c r="R45" s="150">
        <v>1008.5</v>
      </c>
      <c r="S45" s="150">
        <v>1009.2</v>
      </c>
      <c r="T45" s="150">
        <v>1010.3</v>
      </c>
      <c r="U45" s="150">
        <v>1011.1</v>
      </c>
      <c r="V45" s="150">
        <v>1011.6</v>
      </c>
      <c r="W45" s="150">
        <v>1011.6</v>
      </c>
      <c r="X45" s="150">
        <v>1011.6</v>
      </c>
      <c r="Y45" s="150">
        <v>1012.1</v>
      </c>
      <c r="Z45" s="103">
        <f t="shared" si="3"/>
        <v>1007.733333333333</v>
      </c>
      <c r="AA45" s="154">
        <v>1012.1</v>
      </c>
      <c r="AB45" s="174" t="s">
        <v>278</v>
      </c>
      <c r="AC45" s="60">
        <v>7</v>
      </c>
      <c r="AD45" s="154">
        <v>1003.9</v>
      </c>
      <c r="AE45" s="171" t="s">
        <v>421</v>
      </c>
    </row>
    <row r="46" spans="1:31" ht="13.5" customHeight="1">
      <c r="A46" s="68">
        <v>8</v>
      </c>
      <c r="B46" s="149">
        <v>1012.5</v>
      </c>
      <c r="C46" s="150">
        <v>1012.8</v>
      </c>
      <c r="D46" s="150">
        <v>1013.2</v>
      </c>
      <c r="E46" s="150">
        <v>1013.6</v>
      </c>
      <c r="F46" s="150">
        <v>1014.3</v>
      </c>
      <c r="G46" s="150">
        <v>1014.9</v>
      </c>
      <c r="H46" s="150">
        <v>1015.2</v>
      </c>
      <c r="I46" s="150">
        <v>1015.9</v>
      </c>
      <c r="J46" s="150">
        <v>1016.3</v>
      </c>
      <c r="K46" s="150">
        <v>1016.5</v>
      </c>
      <c r="L46" s="150">
        <v>1016.2</v>
      </c>
      <c r="M46" s="150">
        <v>1015.9</v>
      </c>
      <c r="N46" s="150">
        <v>1015.5</v>
      </c>
      <c r="O46" s="150">
        <v>1015.2</v>
      </c>
      <c r="P46" s="150">
        <v>1015.3</v>
      </c>
      <c r="Q46" s="150">
        <v>1015.5</v>
      </c>
      <c r="R46" s="150">
        <v>1015.8</v>
      </c>
      <c r="S46" s="150">
        <v>1016.1</v>
      </c>
      <c r="T46" s="150">
        <v>1016.4</v>
      </c>
      <c r="U46" s="150">
        <v>1016.9</v>
      </c>
      <c r="V46" s="150">
        <v>1017.1</v>
      </c>
      <c r="W46" s="150">
        <v>1017</v>
      </c>
      <c r="X46" s="150">
        <v>1016.5</v>
      </c>
      <c r="Y46" s="150">
        <v>1016.3</v>
      </c>
      <c r="Z46" s="103">
        <f t="shared" si="3"/>
        <v>1015.4541666666665</v>
      </c>
      <c r="AA46" s="154">
        <v>1017.1</v>
      </c>
      <c r="AB46" s="174" t="s">
        <v>109</v>
      </c>
      <c r="AC46" s="60">
        <v>8</v>
      </c>
      <c r="AD46" s="154">
        <v>1012</v>
      </c>
      <c r="AE46" s="171" t="s">
        <v>152</v>
      </c>
    </row>
    <row r="47" spans="1:31" ht="13.5" customHeight="1">
      <c r="A47" s="68">
        <v>9</v>
      </c>
      <c r="B47" s="149">
        <v>1016.1</v>
      </c>
      <c r="C47" s="150">
        <v>1015.7</v>
      </c>
      <c r="D47" s="150">
        <v>1015.7</v>
      </c>
      <c r="E47" s="150">
        <v>1015.9</v>
      </c>
      <c r="F47" s="150">
        <v>1016.2</v>
      </c>
      <c r="G47" s="150">
        <v>1016.3</v>
      </c>
      <c r="H47" s="150">
        <v>1016.5</v>
      </c>
      <c r="I47" s="150">
        <v>1016.7</v>
      </c>
      <c r="J47" s="150">
        <v>1017</v>
      </c>
      <c r="K47" s="150">
        <v>1016.8</v>
      </c>
      <c r="L47" s="150">
        <v>1016.5</v>
      </c>
      <c r="M47" s="150">
        <v>1015.8</v>
      </c>
      <c r="N47" s="150">
        <v>1015.2</v>
      </c>
      <c r="O47" s="150">
        <v>1015.1</v>
      </c>
      <c r="P47" s="150">
        <v>1015.2</v>
      </c>
      <c r="Q47" s="150">
        <v>1015.8</v>
      </c>
      <c r="R47" s="150">
        <v>1016</v>
      </c>
      <c r="S47" s="150">
        <v>1016.4</v>
      </c>
      <c r="T47" s="150">
        <v>1016.8</v>
      </c>
      <c r="U47" s="150">
        <v>1017</v>
      </c>
      <c r="V47" s="150">
        <v>1017.2</v>
      </c>
      <c r="W47" s="150">
        <v>1017.6</v>
      </c>
      <c r="X47" s="150">
        <v>1017.4</v>
      </c>
      <c r="Y47" s="150">
        <v>1017.1</v>
      </c>
      <c r="Z47" s="103">
        <f t="shared" si="3"/>
        <v>1016.3333333333334</v>
      </c>
      <c r="AA47" s="154">
        <v>1017.7</v>
      </c>
      <c r="AB47" s="174" t="s">
        <v>407</v>
      </c>
      <c r="AC47" s="60">
        <v>9</v>
      </c>
      <c r="AD47" s="154">
        <v>1015</v>
      </c>
      <c r="AE47" s="171" t="s">
        <v>422</v>
      </c>
    </row>
    <row r="48" spans="1:31" ht="13.5" customHeight="1">
      <c r="A48" s="68">
        <v>10</v>
      </c>
      <c r="B48" s="149">
        <v>1016.8</v>
      </c>
      <c r="C48" s="150">
        <v>1016.7</v>
      </c>
      <c r="D48" s="150">
        <v>1016.7</v>
      </c>
      <c r="E48" s="150">
        <v>1016.7</v>
      </c>
      <c r="F48" s="150">
        <v>1016.9</v>
      </c>
      <c r="G48" s="150">
        <v>1016.8</v>
      </c>
      <c r="H48" s="150">
        <v>1017.1</v>
      </c>
      <c r="I48" s="150">
        <v>1017.1</v>
      </c>
      <c r="J48" s="150">
        <v>1017.3</v>
      </c>
      <c r="K48" s="150">
        <v>1017.1</v>
      </c>
      <c r="L48" s="150">
        <v>1017.2</v>
      </c>
      <c r="M48" s="150">
        <v>1016.4</v>
      </c>
      <c r="N48" s="150">
        <v>1015.8</v>
      </c>
      <c r="O48" s="150">
        <v>1015.5</v>
      </c>
      <c r="P48" s="150">
        <v>1015.9</v>
      </c>
      <c r="Q48" s="150">
        <v>1015.8</v>
      </c>
      <c r="R48" s="150">
        <v>1016.2</v>
      </c>
      <c r="S48" s="150">
        <v>1016.2</v>
      </c>
      <c r="T48" s="150">
        <v>1016.6</v>
      </c>
      <c r="U48" s="150">
        <v>1016.6</v>
      </c>
      <c r="V48" s="150">
        <v>1016.9</v>
      </c>
      <c r="W48" s="150">
        <v>1016.7</v>
      </c>
      <c r="X48" s="150">
        <v>1016.6</v>
      </c>
      <c r="Y48" s="150">
        <v>1016.4</v>
      </c>
      <c r="Z48" s="103">
        <f t="shared" si="3"/>
        <v>1016.5833333333334</v>
      </c>
      <c r="AA48" s="154">
        <v>1017.5</v>
      </c>
      <c r="AB48" s="174" t="s">
        <v>408</v>
      </c>
      <c r="AC48" s="60">
        <v>10</v>
      </c>
      <c r="AD48" s="154">
        <v>1015.3</v>
      </c>
      <c r="AE48" s="171" t="s">
        <v>423</v>
      </c>
    </row>
    <row r="49" spans="1:31" ht="13.5" customHeight="1">
      <c r="A49" s="67">
        <v>11</v>
      </c>
      <c r="B49" s="151">
        <v>1015.7</v>
      </c>
      <c r="C49" s="152">
        <v>1015.6</v>
      </c>
      <c r="D49" s="152">
        <v>1015.2</v>
      </c>
      <c r="E49" s="152">
        <v>1015.5</v>
      </c>
      <c r="F49" s="152">
        <v>1015.7</v>
      </c>
      <c r="G49" s="152">
        <v>1015.5</v>
      </c>
      <c r="H49" s="152">
        <v>1015.7</v>
      </c>
      <c r="I49" s="152">
        <v>1016.2</v>
      </c>
      <c r="J49" s="152">
        <v>1016</v>
      </c>
      <c r="K49" s="152">
        <v>1015.6</v>
      </c>
      <c r="L49" s="152">
        <v>1015.4</v>
      </c>
      <c r="M49" s="152">
        <v>1014.7</v>
      </c>
      <c r="N49" s="152">
        <v>1013.9</v>
      </c>
      <c r="O49" s="152">
        <v>1013.5</v>
      </c>
      <c r="P49" s="152">
        <v>1013.5</v>
      </c>
      <c r="Q49" s="152">
        <v>1013.1</v>
      </c>
      <c r="R49" s="152">
        <v>1013</v>
      </c>
      <c r="S49" s="152">
        <v>1013.4</v>
      </c>
      <c r="T49" s="152">
        <v>1013.3</v>
      </c>
      <c r="U49" s="152">
        <v>1013.5</v>
      </c>
      <c r="V49" s="152">
        <v>1013.8</v>
      </c>
      <c r="W49" s="152">
        <v>1013.7</v>
      </c>
      <c r="X49" s="152">
        <v>1013.5</v>
      </c>
      <c r="Y49" s="152">
        <v>1013.2</v>
      </c>
      <c r="Z49" s="109">
        <f t="shared" si="3"/>
        <v>1014.5083333333333</v>
      </c>
      <c r="AA49" s="155">
        <v>1016.5</v>
      </c>
      <c r="AB49" s="175" t="s">
        <v>206</v>
      </c>
      <c r="AC49" s="108">
        <v>11</v>
      </c>
      <c r="AD49" s="155">
        <v>1012.9</v>
      </c>
      <c r="AE49" s="172" t="s">
        <v>333</v>
      </c>
    </row>
    <row r="50" spans="1:31" ht="13.5" customHeight="1">
      <c r="A50" s="68">
        <v>12</v>
      </c>
      <c r="B50" s="149">
        <v>1013</v>
      </c>
      <c r="C50" s="150">
        <v>1012.9</v>
      </c>
      <c r="D50" s="150">
        <v>1012.9</v>
      </c>
      <c r="E50" s="150">
        <v>1013.2</v>
      </c>
      <c r="F50" s="150">
        <v>1013.5</v>
      </c>
      <c r="G50" s="150">
        <v>1013.7</v>
      </c>
      <c r="H50" s="150">
        <v>1014.4</v>
      </c>
      <c r="I50" s="150">
        <v>1014.9</v>
      </c>
      <c r="J50" s="150">
        <v>1015</v>
      </c>
      <c r="K50" s="150">
        <v>1016</v>
      </c>
      <c r="L50" s="150">
        <v>1016.2</v>
      </c>
      <c r="M50" s="150">
        <v>1015.9</v>
      </c>
      <c r="N50" s="150">
        <v>1016.2</v>
      </c>
      <c r="O50" s="150">
        <v>1016.9</v>
      </c>
      <c r="P50" s="150">
        <v>1018</v>
      </c>
      <c r="Q50" s="150">
        <v>1018.9</v>
      </c>
      <c r="R50" s="150">
        <v>1019.3</v>
      </c>
      <c r="S50" s="150">
        <v>1020.2</v>
      </c>
      <c r="T50" s="150">
        <v>1021.3</v>
      </c>
      <c r="U50" s="150">
        <v>1021.9</v>
      </c>
      <c r="V50" s="150">
        <v>1022.3</v>
      </c>
      <c r="W50" s="150">
        <v>1022.4</v>
      </c>
      <c r="X50" s="150">
        <v>1023.2</v>
      </c>
      <c r="Y50" s="150">
        <v>1022.9</v>
      </c>
      <c r="Z50" s="103">
        <f t="shared" si="3"/>
        <v>1017.2958333333336</v>
      </c>
      <c r="AA50" s="154">
        <v>1023.3</v>
      </c>
      <c r="AB50" s="174" t="s">
        <v>409</v>
      </c>
      <c r="AC50" s="60">
        <v>12</v>
      </c>
      <c r="AD50" s="154">
        <v>1012.6</v>
      </c>
      <c r="AE50" s="171" t="s">
        <v>392</v>
      </c>
    </row>
    <row r="51" spans="1:31" ht="13.5" customHeight="1">
      <c r="A51" s="68">
        <v>13</v>
      </c>
      <c r="B51" s="149">
        <v>1023.2</v>
      </c>
      <c r="C51" s="150">
        <v>1023.2</v>
      </c>
      <c r="D51" s="150">
        <v>1023.2</v>
      </c>
      <c r="E51" s="150">
        <v>1023.1</v>
      </c>
      <c r="F51" s="150">
        <v>1023.7</v>
      </c>
      <c r="G51" s="150">
        <v>1024.3</v>
      </c>
      <c r="H51" s="150">
        <v>1024.7</v>
      </c>
      <c r="I51" s="150">
        <v>1025.4</v>
      </c>
      <c r="J51" s="150">
        <v>1025.4</v>
      </c>
      <c r="K51" s="150">
        <v>1024.9</v>
      </c>
      <c r="L51" s="150">
        <v>1025.2</v>
      </c>
      <c r="M51" s="150">
        <v>1024.3</v>
      </c>
      <c r="N51" s="150">
        <v>1023.4</v>
      </c>
      <c r="O51" s="150">
        <v>1023.8</v>
      </c>
      <c r="P51" s="150">
        <v>1023.8</v>
      </c>
      <c r="Q51" s="150">
        <v>1023.7</v>
      </c>
      <c r="R51" s="150">
        <v>1023.8</v>
      </c>
      <c r="S51" s="150">
        <v>1024.3</v>
      </c>
      <c r="T51" s="150">
        <v>1024.1</v>
      </c>
      <c r="U51" s="150">
        <v>1023.7</v>
      </c>
      <c r="V51" s="150">
        <v>1023.8</v>
      </c>
      <c r="W51" s="150">
        <v>1023.4</v>
      </c>
      <c r="X51" s="150">
        <v>1023.6</v>
      </c>
      <c r="Y51" s="150">
        <v>1022.6</v>
      </c>
      <c r="Z51" s="103">
        <f t="shared" si="3"/>
        <v>1023.9416666666665</v>
      </c>
      <c r="AA51" s="154">
        <v>1025.6</v>
      </c>
      <c r="AB51" s="174" t="s">
        <v>410</v>
      </c>
      <c r="AC51" s="60">
        <v>13</v>
      </c>
      <c r="AD51" s="154">
        <v>1022.4</v>
      </c>
      <c r="AE51" s="171" t="s">
        <v>424</v>
      </c>
    </row>
    <row r="52" spans="1:31" ht="13.5" customHeight="1">
      <c r="A52" s="68">
        <v>14</v>
      </c>
      <c r="B52" s="149">
        <v>1022.5</v>
      </c>
      <c r="C52" s="150">
        <v>1022.6</v>
      </c>
      <c r="D52" s="150">
        <v>1021.7</v>
      </c>
      <c r="E52" s="150">
        <v>1021.4</v>
      </c>
      <c r="F52" s="150">
        <v>1021.9</v>
      </c>
      <c r="G52" s="150">
        <v>1020.9</v>
      </c>
      <c r="H52" s="150">
        <v>1021</v>
      </c>
      <c r="I52" s="150">
        <v>1021.6</v>
      </c>
      <c r="J52" s="150">
        <v>1021.3</v>
      </c>
      <c r="K52" s="150">
        <v>1021</v>
      </c>
      <c r="L52" s="150">
        <v>1020.4</v>
      </c>
      <c r="M52" s="150">
        <v>1020.5</v>
      </c>
      <c r="N52" s="150">
        <v>1020.1</v>
      </c>
      <c r="O52" s="150">
        <v>1019.6</v>
      </c>
      <c r="P52" s="150">
        <v>1020.2</v>
      </c>
      <c r="Q52" s="150">
        <v>1020.4</v>
      </c>
      <c r="R52" s="150">
        <v>1020.7</v>
      </c>
      <c r="S52" s="150">
        <v>1020.9</v>
      </c>
      <c r="T52" s="150">
        <v>1021.1</v>
      </c>
      <c r="U52" s="150">
        <v>1021.4</v>
      </c>
      <c r="V52" s="150">
        <v>1021.2</v>
      </c>
      <c r="W52" s="150">
        <v>1020.8</v>
      </c>
      <c r="X52" s="150">
        <v>1020.9</v>
      </c>
      <c r="Y52" s="150">
        <v>1021.1</v>
      </c>
      <c r="Z52" s="103">
        <f t="shared" si="3"/>
        <v>1021.0500000000001</v>
      </c>
      <c r="AA52" s="154">
        <v>1022.9</v>
      </c>
      <c r="AB52" s="174" t="s">
        <v>143</v>
      </c>
      <c r="AC52" s="60">
        <v>14</v>
      </c>
      <c r="AD52" s="154">
        <v>1019.5</v>
      </c>
      <c r="AE52" s="171" t="s">
        <v>400</v>
      </c>
    </row>
    <row r="53" spans="1:31" ht="13.5" customHeight="1">
      <c r="A53" s="68">
        <v>15</v>
      </c>
      <c r="B53" s="149">
        <v>1021.1</v>
      </c>
      <c r="C53" s="150">
        <v>1020.8</v>
      </c>
      <c r="D53" s="150">
        <v>1020.2</v>
      </c>
      <c r="E53" s="150">
        <v>1020</v>
      </c>
      <c r="F53" s="150">
        <v>1020.7</v>
      </c>
      <c r="G53" s="150">
        <v>1020.4</v>
      </c>
      <c r="H53" s="150">
        <v>1020.8</v>
      </c>
      <c r="I53" s="150">
        <v>1021.2</v>
      </c>
      <c r="J53" s="150">
        <v>1020.5</v>
      </c>
      <c r="K53" s="150">
        <v>1020.2</v>
      </c>
      <c r="L53" s="150">
        <v>1019.8</v>
      </c>
      <c r="M53" s="150">
        <v>1019</v>
      </c>
      <c r="N53" s="150">
        <v>1018.5</v>
      </c>
      <c r="O53" s="150">
        <v>1018.3</v>
      </c>
      <c r="P53" s="150">
        <v>1017.7</v>
      </c>
      <c r="Q53" s="150">
        <v>1017.7</v>
      </c>
      <c r="R53" s="150">
        <v>1017.7</v>
      </c>
      <c r="S53" s="150">
        <v>1018</v>
      </c>
      <c r="T53" s="150">
        <v>1017.7</v>
      </c>
      <c r="U53" s="150">
        <v>1018</v>
      </c>
      <c r="V53" s="150">
        <v>1018.4</v>
      </c>
      <c r="W53" s="150">
        <v>1017.7</v>
      </c>
      <c r="X53" s="150">
        <v>1017.5</v>
      </c>
      <c r="Y53" s="150">
        <v>1017</v>
      </c>
      <c r="Z53" s="103">
        <f t="shared" si="3"/>
        <v>1019.1208333333335</v>
      </c>
      <c r="AA53" s="154">
        <v>1021.3</v>
      </c>
      <c r="AB53" s="174" t="s">
        <v>194</v>
      </c>
      <c r="AC53" s="60">
        <v>15</v>
      </c>
      <c r="AD53" s="154">
        <v>1017</v>
      </c>
      <c r="AE53" s="171" t="s">
        <v>278</v>
      </c>
    </row>
    <row r="54" spans="1:31" ht="13.5" customHeight="1">
      <c r="A54" s="68">
        <v>16</v>
      </c>
      <c r="B54" s="149">
        <v>1017.1</v>
      </c>
      <c r="C54" s="150">
        <v>1016.3</v>
      </c>
      <c r="D54" s="150">
        <v>1016.3</v>
      </c>
      <c r="E54" s="150">
        <v>1016.5</v>
      </c>
      <c r="F54" s="150">
        <v>1016.3</v>
      </c>
      <c r="G54" s="150">
        <v>1016</v>
      </c>
      <c r="H54" s="150">
        <v>1016.7</v>
      </c>
      <c r="I54" s="150">
        <v>1016.5</v>
      </c>
      <c r="J54" s="150">
        <v>1016.1</v>
      </c>
      <c r="K54" s="150">
        <v>1015.3</v>
      </c>
      <c r="L54" s="150">
        <v>1014.6</v>
      </c>
      <c r="M54" s="150">
        <v>1014.4</v>
      </c>
      <c r="N54" s="150">
        <v>1013.1</v>
      </c>
      <c r="O54" s="150">
        <v>1013.4</v>
      </c>
      <c r="P54" s="150">
        <v>1013</v>
      </c>
      <c r="Q54" s="150">
        <v>1012.9</v>
      </c>
      <c r="R54" s="150">
        <v>1012.8</v>
      </c>
      <c r="S54" s="150">
        <v>1013</v>
      </c>
      <c r="T54" s="150">
        <v>1012.5</v>
      </c>
      <c r="U54" s="150">
        <v>1012.4</v>
      </c>
      <c r="V54" s="150">
        <v>1011.4</v>
      </c>
      <c r="W54" s="150">
        <v>1011.2</v>
      </c>
      <c r="X54" s="150">
        <v>1010.5</v>
      </c>
      <c r="Y54" s="150">
        <v>1010.4</v>
      </c>
      <c r="Z54" s="103">
        <f t="shared" si="3"/>
        <v>1014.1125000000002</v>
      </c>
      <c r="AA54" s="154">
        <v>1017.1</v>
      </c>
      <c r="AB54" s="174" t="s">
        <v>411</v>
      </c>
      <c r="AC54" s="60">
        <v>16</v>
      </c>
      <c r="AD54" s="154">
        <v>1009.9</v>
      </c>
      <c r="AE54" s="171" t="s">
        <v>425</v>
      </c>
    </row>
    <row r="55" spans="1:31" ht="13.5" customHeight="1">
      <c r="A55" s="68">
        <v>17</v>
      </c>
      <c r="B55" s="149">
        <v>1009.9</v>
      </c>
      <c r="C55" s="150">
        <v>1009.3</v>
      </c>
      <c r="D55" s="150">
        <v>1008.9</v>
      </c>
      <c r="E55" s="150">
        <v>1009.2</v>
      </c>
      <c r="F55" s="150">
        <v>1010</v>
      </c>
      <c r="G55" s="150">
        <v>1009.9</v>
      </c>
      <c r="H55" s="150">
        <v>1010</v>
      </c>
      <c r="I55" s="150">
        <v>1010.8</v>
      </c>
      <c r="J55" s="150">
        <v>1011.1</v>
      </c>
      <c r="K55" s="150">
        <v>1011.1</v>
      </c>
      <c r="L55" s="150">
        <v>1010.7</v>
      </c>
      <c r="M55" s="150">
        <v>1010.8</v>
      </c>
      <c r="N55" s="150">
        <v>1010.3</v>
      </c>
      <c r="O55" s="150">
        <v>1010.5</v>
      </c>
      <c r="P55" s="150">
        <v>1011.2</v>
      </c>
      <c r="Q55" s="150">
        <v>1012.3</v>
      </c>
      <c r="R55" s="150">
        <v>1012.6</v>
      </c>
      <c r="S55" s="150">
        <v>1014</v>
      </c>
      <c r="T55" s="150">
        <v>1014.4</v>
      </c>
      <c r="U55" s="150">
        <v>1014.7</v>
      </c>
      <c r="V55" s="150">
        <v>1015</v>
      </c>
      <c r="W55" s="150">
        <v>1015.4</v>
      </c>
      <c r="X55" s="150">
        <v>1015.1</v>
      </c>
      <c r="Y55" s="150">
        <v>1015.1</v>
      </c>
      <c r="Z55" s="103">
        <f t="shared" si="3"/>
        <v>1011.7624999999999</v>
      </c>
      <c r="AA55" s="154">
        <v>1015.7</v>
      </c>
      <c r="AB55" s="174" t="s">
        <v>412</v>
      </c>
      <c r="AC55" s="60">
        <v>17</v>
      </c>
      <c r="AD55" s="154">
        <v>1008.7</v>
      </c>
      <c r="AE55" s="171" t="s">
        <v>426</v>
      </c>
    </row>
    <row r="56" spans="1:31" ht="13.5" customHeight="1">
      <c r="A56" s="68">
        <v>18</v>
      </c>
      <c r="B56" s="149">
        <v>1015.3</v>
      </c>
      <c r="C56" s="150">
        <v>1015.2</v>
      </c>
      <c r="D56" s="150">
        <v>1015.4</v>
      </c>
      <c r="E56" s="150">
        <v>1016</v>
      </c>
      <c r="F56" s="150">
        <v>1016.2</v>
      </c>
      <c r="G56" s="150">
        <v>1016.6</v>
      </c>
      <c r="H56" s="150">
        <v>1017.2</v>
      </c>
      <c r="I56" s="150">
        <v>1017.4</v>
      </c>
      <c r="J56" s="150">
        <v>1017</v>
      </c>
      <c r="K56" s="150">
        <v>1017.2</v>
      </c>
      <c r="L56" s="150">
        <v>1017.1</v>
      </c>
      <c r="M56" s="150">
        <v>1016.7</v>
      </c>
      <c r="N56" s="150">
        <v>1016.5</v>
      </c>
      <c r="O56" s="150">
        <v>1016.6</v>
      </c>
      <c r="P56" s="150">
        <v>1017.3</v>
      </c>
      <c r="Q56" s="150">
        <v>1017.6</v>
      </c>
      <c r="R56" s="150">
        <v>1018</v>
      </c>
      <c r="S56" s="150">
        <v>1018.5</v>
      </c>
      <c r="T56" s="150">
        <v>1019</v>
      </c>
      <c r="U56" s="150">
        <v>1019.3</v>
      </c>
      <c r="V56" s="150">
        <v>1019</v>
      </c>
      <c r="W56" s="150">
        <v>1019</v>
      </c>
      <c r="X56" s="150">
        <v>1018.7</v>
      </c>
      <c r="Y56" s="150">
        <v>1018.4</v>
      </c>
      <c r="Z56" s="103">
        <f t="shared" si="3"/>
        <v>1017.3000000000002</v>
      </c>
      <c r="AA56" s="154">
        <v>1019.5</v>
      </c>
      <c r="AB56" s="174" t="s">
        <v>295</v>
      </c>
      <c r="AC56" s="60">
        <v>18</v>
      </c>
      <c r="AD56" s="154">
        <v>1014.8</v>
      </c>
      <c r="AE56" s="171" t="s">
        <v>307</v>
      </c>
    </row>
    <row r="57" spans="1:31" ht="13.5" customHeight="1">
      <c r="A57" s="68">
        <v>19</v>
      </c>
      <c r="B57" s="149">
        <v>1018.2</v>
      </c>
      <c r="C57" s="150">
        <v>1017.7</v>
      </c>
      <c r="D57" s="150">
        <v>1018</v>
      </c>
      <c r="E57" s="150">
        <v>1017.5</v>
      </c>
      <c r="F57" s="150">
        <v>1018.5</v>
      </c>
      <c r="G57" s="150">
        <v>1019.3</v>
      </c>
      <c r="H57" s="150">
        <v>1019</v>
      </c>
      <c r="I57" s="150">
        <v>1020</v>
      </c>
      <c r="J57" s="150">
        <v>1018.9</v>
      </c>
      <c r="K57" s="150">
        <v>1019.2</v>
      </c>
      <c r="L57" s="150">
        <v>1019.2</v>
      </c>
      <c r="M57" s="150">
        <v>1018.6</v>
      </c>
      <c r="N57" s="150">
        <v>1018</v>
      </c>
      <c r="O57" s="150">
        <v>1017.8</v>
      </c>
      <c r="P57" s="150">
        <v>1018.2</v>
      </c>
      <c r="Q57" s="150">
        <v>1018.2</v>
      </c>
      <c r="R57" s="150">
        <v>1018.3</v>
      </c>
      <c r="S57" s="150">
        <v>1018.6</v>
      </c>
      <c r="T57" s="150">
        <v>1019</v>
      </c>
      <c r="U57" s="150">
        <v>1019</v>
      </c>
      <c r="V57" s="150">
        <v>1019.4</v>
      </c>
      <c r="W57" s="150">
        <v>1019.7</v>
      </c>
      <c r="X57" s="150">
        <v>1019.1</v>
      </c>
      <c r="Y57" s="150">
        <v>1018.9</v>
      </c>
      <c r="Z57" s="103">
        <f t="shared" si="3"/>
        <v>1018.6791666666668</v>
      </c>
      <c r="AA57" s="154">
        <v>1020.2</v>
      </c>
      <c r="AB57" s="174" t="s">
        <v>98</v>
      </c>
      <c r="AC57" s="60">
        <v>19</v>
      </c>
      <c r="AD57" s="154">
        <v>1016.9</v>
      </c>
      <c r="AE57" s="171" t="s">
        <v>427</v>
      </c>
    </row>
    <row r="58" spans="1:31" ht="13.5" customHeight="1">
      <c r="A58" s="68">
        <v>20</v>
      </c>
      <c r="B58" s="149">
        <v>1018.8</v>
      </c>
      <c r="C58" s="150">
        <v>1018.7</v>
      </c>
      <c r="D58" s="150">
        <v>1018</v>
      </c>
      <c r="E58" s="150">
        <v>1018.1</v>
      </c>
      <c r="F58" s="150">
        <v>1017.9</v>
      </c>
      <c r="G58" s="150">
        <v>1018.2</v>
      </c>
      <c r="H58" s="150">
        <v>1018.9</v>
      </c>
      <c r="I58" s="150">
        <v>1018.9</v>
      </c>
      <c r="J58" s="150">
        <v>1018.7</v>
      </c>
      <c r="K58" s="150">
        <v>1018.4</v>
      </c>
      <c r="L58" s="150">
        <v>1017.7</v>
      </c>
      <c r="M58" s="150">
        <v>1017.1</v>
      </c>
      <c r="N58" s="150">
        <v>1016.7</v>
      </c>
      <c r="O58" s="150">
        <v>1016.9</v>
      </c>
      <c r="P58" s="150">
        <v>1017</v>
      </c>
      <c r="Q58" s="150">
        <v>1016.9</v>
      </c>
      <c r="R58" s="150">
        <v>1017.1</v>
      </c>
      <c r="S58" s="150">
        <v>1017.7</v>
      </c>
      <c r="T58" s="150">
        <v>1018.2</v>
      </c>
      <c r="U58" s="150">
        <v>1018.5</v>
      </c>
      <c r="V58" s="150">
        <v>1018.6</v>
      </c>
      <c r="W58" s="150">
        <v>1018.5</v>
      </c>
      <c r="X58" s="150">
        <v>1018.6</v>
      </c>
      <c r="Y58" s="150">
        <v>1018.4</v>
      </c>
      <c r="Z58" s="103">
        <f t="shared" si="3"/>
        <v>1018.0208333333334</v>
      </c>
      <c r="AA58" s="154">
        <v>1019.3</v>
      </c>
      <c r="AB58" s="174" t="s">
        <v>435</v>
      </c>
      <c r="AC58" s="60">
        <v>20</v>
      </c>
      <c r="AD58" s="154">
        <v>1016.5</v>
      </c>
      <c r="AE58" s="171" t="s">
        <v>423</v>
      </c>
    </row>
    <row r="59" spans="1:31" ht="13.5" customHeight="1">
      <c r="A59" s="67">
        <v>21</v>
      </c>
      <c r="B59" s="151">
        <v>1018.4</v>
      </c>
      <c r="C59" s="152">
        <v>1018.6</v>
      </c>
      <c r="D59" s="152">
        <v>1018.7</v>
      </c>
      <c r="E59" s="152">
        <v>1019.1</v>
      </c>
      <c r="F59" s="152">
        <v>1019.9</v>
      </c>
      <c r="G59" s="152">
        <v>1020.5</v>
      </c>
      <c r="H59" s="152">
        <v>1020.8</v>
      </c>
      <c r="I59" s="152">
        <v>1020.9</v>
      </c>
      <c r="J59" s="152">
        <v>1021.1</v>
      </c>
      <c r="K59" s="152">
        <v>1020.9</v>
      </c>
      <c r="L59" s="152">
        <v>1020.6</v>
      </c>
      <c r="M59" s="152">
        <v>1019.8</v>
      </c>
      <c r="N59" s="152">
        <v>1019.5</v>
      </c>
      <c r="O59" s="152">
        <v>1019.6</v>
      </c>
      <c r="P59" s="152">
        <v>1020.1</v>
      </c>
      <c r="Q59" s="152">
        <v>1020.2</v>
      </c>
      <c r="R59" s="152">
        <v>1020.8</v>
      </c>
      <c r="S59" s="152">
        <v>1021.4</v>
      </c>
      <c r="T59" s="152">
        <v>1021.9</v>
      </c>
      <c r="U59" s="152">
        <v>1022</v>
      </c>
      <c r="V59" s="152">
        <v>1022.5</v>
      </c>
      <c r="W59" s="152">
        <v>1022.8</v>
      </c>
      <c r="X59" s="152">
        <v>1022.7</v>
      </c>
      <c r="Y59" s="152">
        <v>1022.7</v>
      </c>
      <c r="Z59" s="109">
        <f t="shared" si="3"/>
        <v>1020.6458333333335</v>
      </c>
      <c r="AA59" s="155">
        <v>1023</v>
      </c>
      <c r="AB59" s="175" t="s">
        <v>403</v>
      </c>
      <c r="AC59" s="108">
        <v>21</v>
      </c>
      <c r="AD59" s="155">
        <v>1018.4</v>
      </c>
      <c r="AE59" s="172" t="s">
        <v>428</v>
      </c>
    </row>
    <row r="60" spans="1:31" ht="13.5" customHeight="1">
      <c r="A60" s="68">
        <v>22</v>
      </c>
      <c r="B60" s="149">
        <v>1022.7</v>
      </c>
      <c r="C60" s="150">
        <v>1022.6</v>
      </c>
      <c r="D60" s="150">
        <v>1022.8</v>
      </c>
      <c r="E60" s="150">
        <v>1023.1</v>
      </c>
      <c r="F60" s="150">
        <v>1023.6</v>
      </c>
      <c r="G60" s="150">
        <v>1023.8</v>
      </c>
      <c r="H60" s="150">
        <v>1024</v>
      </c>
      <c r="I60" s="150">
        <v>1024.3</v>
      </c>
      <c r="J60" s="150">
        <v>1024.2</v>
      </c>
      <c r="K60" s="150">
        <v>1024</v>
      </c>
      <c r="L60" s="150">
        <v>1023.8</v>
      </c>
      <c r="M60" s="150">
        <v>1023.7</v>
      </c>
      <c r="N60" s="150">
        <v>1023.3</v>
      </c>
      <c r="O60" s="150">
        <v>1023.3</v>
      </c>
      <c r="P60" s="150">
        <v>1023.7</v>
      </c>
      <c r="Q60" s="150">
        <v>1024</v>
      </c>
      <c r="R60" s="150">
        <v>1024.4</v>
      </c>
      <c r="S60" s="150">
        <v>1025</v>
      </c>
      <c r="T60" s="150">
        <v>1025</v>
      </c>
      <c r="U60" s="150">
        <v>1025.2</v>
      </c>
      <c r="V60" s="150">
        <v>1025.3</v>
      </c>
      <c r="W60" s="150">
        <v>1025.4</v>
      </c>
      <c r="X60" s="150">
        <v>1025</v>
      </c>
      <c r="Y60" s="150">
        <v>1024.9</v>
      </c>
      <c r="Z60" s="103">
        <f t="shared" si="3"/>
        <v>1024.0458333333333</v>
      </c>
      <c r="AA60" s="154">
        <v>1025.7</v>
      </c>
      <c r="AB60" s="174" t="s">
        <v>413</v>
      </c>
      <c r="AC60" s="60">
        <v>22</v>
      </c>
      <c r="AD60" s="154">
        <v>1022.5</v>
      </c>
      <c r="AE60" s="171" t="s">
        <v>429</v>
      </c>
    </row>
    <row r="61" spans="1:31" ht="13.5" customHeight="1">
      <c r="A61" s="68">
        <v>23</v>
      </c>
      <c r="B61" s="149">
        <v>1025</v>
      </c>
      <c r="C61" s="150">
        <v>1024.6</v>
      </c>
      <c r="D61" s="150">
        <v>1024.2</v>
      </c>
      <c r="E61" s="150">
        <v>1024</v>
      </c>
      <c r="F61" s="150">
        <v>1024.1</v>
      </c>
      <c r="G61" s="150">
        <v>1024</v>
      </c>
      <c r="H61" s="150">
        <v>1024.1</v>
      </c>
      <c r="I61" s="150">
        <v>1024.2</v>
      </c>
      <c r="J61" s="150">
        <v>1024.2</v>
      </c>
      <c r="K61" s="150">
        <v>1023.8</v>
      </c>
      <c r="L61" s="150">
        <v>1023.3</v>
      </c>
      <c r="M61" s="150">
        <v>1022.5</v>
      </c>
      <c r="N61" s="150">
        <v>1022.1</v>
      </c>
      <c r="O61" s="150">
        <v>1021.7</v>
      </c>
      <c r="P61" s="150">
        <v>1021.3</v>
      </c>
      <c r="Q61" s="150">
        <v>1021.2</v>
      </c>
      <c r="R61" s="150">
        <v>1020.5</v>
      </c>
      <c r="S61" s="150">
        <v>1020.2</v>
      </c>
      <c r="T61" s="150">
        <v>1020.7</v>
      </c>
      <c r="U61" s="150">
        <v>1019.9</v>
      </c>
      <c r="V61" s="150">
        <v>1019.6</v>
      </c>
      <c r="W61" s="150">
        <v>1019.1</v>
      </c>
      <c r="X61" s="150">
        <v>1018</v>
      </c>
      <c r="Y61" s="150">
        <v>1017.3</v>
      </c>
      <c r="Z61" s="103">
        <f t="shared" si="3"/>
        <v>1022.0666666666667</v>
      </c>
      <c r="AA61" s="154">
        <v>1025.1</v>
      </c>
      <c r="AB61" s="174" t="s">
        <v>414</v>
      </c>
      <c r="AC61" s="60">
        <v>23</v>
      </c>
      <c r="AD61" s="154">
        <v>1017.3</v>
      </c>
      <c r="AE61" s="171" t="s">
        <v>278</v>
      </c>
    </row>
    <row r="62" spans="1:31" ht="13.5" customHeight="1">
      <c r="A62" s="68">
        <v>24</v>
      </c>
      <c r="B62" s="149">
        <v>1017.1</v>
      </c>
      <c r="C62" s="150">
        <v>1017</v>
      </c>
      <c r="D62" s="150">
        <v>1016.2</v>
      </c>
      <c r="E62" s="150">
        <v>1015.8</v>
      </c>
      <c r="F62" s="150">
        <v>1015.7</v>
      </c>
      <c r="G62" s="150">
        <v>1015.1</v>
      </c>
      <c r="H62" s="150">
        <v>1015.9</v>
      </c>
      <c r="I62" s="150">
        <v>1016.3</v>
      </c>
      <c r="J62" s="150">
        <v>1015.6</v>
      </c>
      <c r="K62" s="150">
        <v>1014.9</v>
      </c>
      <c r="L62" s="150">
        <v>1014.9</v>
      </c>
      <c r="M62" s="150">
        <v>1013.8</v>
      </c>
      <c r="N62" s="150">
        <v>1013.6</v>
      </c>
      <c r="O62" s="150">
        <v>1013.6</v>
      </c>
      <c r="P62" s="150">
        <v>1014</v>
      </c>
      <c r="Q62" s="150">
        <v>1014</v>
      </c>
      <c r="R62" s="150">
        <v>1014.4</v>
      </c>
      <c r="S62" s="150">
        <v>1014.8</v>
      </c>
      <c r="T62" s="150">
        <v>1015.3</v>
      </c>
      <c r="U62" s="150">
        <v>1015.5</v>
      </c>
      <c r="V62" s="150">
        <v>1015.7</v>
      </c>
      <c r="W62" s="150">
        <v>1015.7</v>
      </c>
      <c r="X62" s="150">
        <v>1015.5</v>
      </c>
      <c r="Y62" s="150">
        <v>1015.7</v>
      </c>
      <c r="Z62" s="103">
        <f t="shared" si="3"/>
        <v>1015.2541666666667</v>
      </c>
      <c r="AA62" s="154">
        <v>1017.6</v>
      </c>
      <c r="AB62" s="174" t="s">
        <v>162</v>
      </c>
      <c r="AC62" s="60">
        <v>24</v>
      </c>
      <c r="AD62" s="154">
        <v>1013.3</v>
      </c>
      <c r="AE62" s="171" t="s">
        <v>430</v>
      </c>
    </row>
    <row r="63" spans="1:31" ht="13.5" customHeight="1">
      <c r="A63" s="68">
        <v>25</v>
      </c>
      <c r="B63" s="149">
        <v>1016.3</v>
      </c>
      <c r="C63" s="150">
        <v>1016.6</v>
      </c>
      <c r="D63" s="150">
        <v>1016.9</v>
      </c>
      <c r="E63" s="150">
        <v>1017.2</v>
      </c>
      <c r="F63" s="150">
        <v>1017.5</v>
      </c>
      <c r="G63" s="150">
        <v>1018</v>
      </c>
      <c r="H63" s="150">
        <v>1018.3</v>
      </c>
      <c r="I63" s="150">
        <v>1018.6</v>
      </c>
      <c r="J63" s="150">
        <v>1018.6</v>
      </c>
      <c r="K63" s="150">
        <v>1018.4</v>
      </c>
      <c r="L63" s="150">
        <v>1018.3</v>
      </c>
      <c r="M63" s="150">
        <v>1017.7</v>
      </c>
      <c r="N63" s="150">
        <v>1017.5</v>
      </c>
      <c r="O63" s="150">
        <v>1017.7</v>
      </c>
      <c r="P63" s="150">
        <v>1018</v>
      </c>
      <c r="Q63" s="150">
        <v>1018.7</v>
      </c>
      <c r="R63" s="150">
        <v>1019</v>
      </c>
      <c r="S63" s="150">
        <v>1019.9</v>
      </c>
      <c r="T63" s="150">
        <v>1020.5</v>
      </c>
      <c r="U63" s="150">
        <v>1020.9</v>
      </c>
      <c r="V63" s="150">
        <v>1021.2</v>
      </c>
      <c r="W63" s="150">
        <v>1021.5</v>
      </c>
      <c r="X63" s="150">
        <v>1021.4</v>
      </c>
      <c r="Y63" s="150">
        <v>1021.6</v>
      </c>
      <c r="Z63" s="103">
        <f t="shared" si="3"/>
        <v>1018.7625000000003</v>
      </c>
      <c r="AA63" s="154">
        <v>1021.6</v>
      </c>
      <c r="AB63" s="174" t="s">
        <v>278</v>
      </c>
      <c r="AC63" s="60">
        <v>25</v>
      </c>
      <c r="AD63" s="154">
        <v>1015.7</v>
      </c>
      <c r="AE63" s="171" t="s">
        <v>161</v>
      </c>
    </row>
    <row r="64" spans="1:31" ht="13.5" customHeight="1">
      <c r="A64" s="68">
        <v>26</v>
      </c>
      <c r="B64" s="149">
        <v>1021.8</v>
      </c>
      <c r="C64" s="150">
        <v>1022</v>
      </c>
      <c r="D64" s="150">
        <v>1022</v>
      </c>
      <c r="E64" s="150">
        <v>1022</v>
      </c>
      <c r="F64" s="150">
        <v>1022.7</v>
      </c>
      <c r="G64" s="150">
        <v>1022.9</v>
      </c>
      <c r="H64" s="150">
        <v>1023.3</v>
      </c>
      <c r="I64" s="150">
        <v>1023.4</v>
      </c>
      <c r="J64" s="150">
        <v>1023.1</v>
      </c>
      <c r="K64" s="150">
        <v>1022.5</v>
      </c>
      <c r="L64" s="150">
        <v>1022.3</v>
      </c>
      <c r="M64" s="150">
        <v>1021.3</v>
      </c>
      <c r="N64" s="150">
        <v>1021</v>
      </c>
      <c r="O64" s="150">
        <v>1020.6</v>
      </c>
      <c r="P64" s="150">
        <v>1020</v>
      </c>
      <c r="Q64" s="150">
        <v>1020</v>
      </c>
      <c r="R64" s="150">
        <v>1020.1</v>
      </c>
      <c r="S64" s="150">
        <v>1020.2</v>
      </c>
      <c r="T64" s="150">
        <v>1020.5</v>
      </c>
      <c r="U64" s="150">
        <v>1019.6</v>
      </c>
      <c r="V64" s="150">
        <v>1019.3</v>
      </c>
      <c r="W64" s="150">
        <v>1018.7</v>
      </c>
      <c r="X64" s="150">
        <v>1017.6</v>
      </c>
      <c r="Y64" s="150">
        <v>1016.7</v>
      </c>
      <c r="Z64" s="103">
        <f t="shared" si="3"/>
        <v>1020.9833333333331</v>
      </c>
      <c r="AA64" s="154">
        <v>1023.6</v>
      </c>
      <c r="AB64" s="174" t="s">
        <v>415</v>
      </c>
      <c r="AC64" s="60">
        <v>26</v>
      </c>
      <c r="AD64" s="154">
        <v>1016.6</v>
      </c>
      <c r="AE64" s="171" t="s">
        <v>278</v>
      </c>
    </row>
    <row r="65" spans="1:31" ht="13.5" customHeight="1">
      <c r="A65" s="68">
        <v>27</v>
      </c>
      <c r="B65" s="149">
        <v>1015.7</v>
      </c>
      <c r="C65" s="150">
        <v>1014.7</v>
      </c>
      <c r="D65" s="150">
        <v>1013.9</v>
      </c>
      <c r="E65" s="150">
        <v>1012.8</v>
      </c>
      <c r="F65" s="150">
        <v>1012.9</v>
      </c>
      <c r="G65" s="150">
        <v>1011.5</v>
      </c>
      <c r="H65" s="150">
        <v>1010.7</v>
      </c>
      <c r="I65" s="150">
        <v>1010.1</v>
      </c>
      <c r="J65" s="150">
        <v>1008.9</v>
      </c>
      <c r="K65" s="150">
        <v>1007.8</v>
      </c>
      <c r="L65" s="150">
        <v>1006.5</v>
      </c>
      <c r="M65" s="150">
        <v>1005.4</v>
      </c>
      <c r="N65" s="150">
        <v>1004.2</v>
      </c>
      <c r="O65" s="150">
        <v>1004</v>
      </c>
      <c r="P65" s="150">
        <v>1004.6</v>
      </c>
      <c r="Q65" s="150">
        <v>1005.3</v>
      </c>
      <c r="R65" s="150">
        <v>1005.3</v>
      </c>
      <c r="S65" s="150">
        <v>1006</v>
      </c>
      <c r="T65" s="150">
        <v>1006.4</v>
      </c>
      <c r="U65" s="150">
        <v>1006.3</v>
      </c>
      <c r="V65" s="150">
        <v>1006.6</v>
      </c>
      <c r="W65" s="150">
        <v>1007.7</v>
      </c>
      <c r="X65" s="150">
        <v>1007.7</v>
      </c>
      <c r="Y65" s="150">
        <v>1007.7</v>
      </c>
      <c r="Z65" s="103">
        <f t="shared" si="3"/>
        <v>1008.4458333333333</v>
      </c>
      <c r="AA65" s="154">
        <v>1016.7</v>
      </c>
      <c r="AB65" s="174" t="s">
        <v>77</v>
      </c>
      <c r="AC65" s="60">
        <v>27</v>
      </c>
      <c r="AD65" s="154">
        <v>1003.9</v>
      </c>
      <c r="AE65" s="171" t="s">
        <v>431</v>
      </c>
    </row>
    <row r="66" spans="1:31" ht="13.5" customHeight="1">
      <c r="A66" s="68">
        <v>28</v>
      </c>
      <c r="B66" s="149">
        <v>1008.3</v>
      </c>
      <c r="C66" s="150">
        <v>1008.8</v>
      </c>
      <c r="D66" s="150">
        <v>1008.9</v>
      </c>
      <c r="E66" s="150">
        <v>1009</v>
      </c>
      <c r="F66" s="150">
        <v>1009.5</v>
      </c>
      <c r="G66" s="150">
        <v>1009.8</v>
      </c>
      <c r="H66" s="150">
        <v>1010.5</v>
      </c>
      <c r="I66" s="150">
        <v>1010.7</v>
      </c>
      <c r="J66" s="150">
        <v>1011</v>
      </c>
      <c r="K66" s="150">
        <v>1010.6</v>
      </c>
      <c r="L66" s="150">
        <v>1009.9</v>
      </c>
      <c r="M66" s="150">
        <v>1009.3</v>
      </c>
      <c r="N66" s="150">
        <v>1008.5</v>
      </c>
      <c r="O66" s="150">
        <v>1008.5</v>
      </c>
      <c r="P66" s="150">
        <v>1008.9</v>
      </c>
      <c r="Q66" s="150">
        <v>1009.2</v>
      </c>
      <c r="R66" s="150">
        <v>1009.8</v>
      </c>
      <c r="S66" s="150">
        <v>1010.3</v>
      </c>
      <c r="T66" s="150">
        <v>1010.8</v>
      </c>
      <c r="U66" s="150">
        <v>1010.4</v>
      </c>
      <c r="V66" s="150">
        <v>1010.5</v>
      </c>
      <c r="W66" s="150">
        <v>1010</v>
      </c>
      <c r="X66" s="150">
        <v>1010</v>
      </c>
      <c r="Y66" s="150">
        <v>1009.2</v>
      </c>
      <c r="Z66" s="103">
        <f t="shared" si="3"/>
        <v>1009.6833333333334</v>
      </c>
      <c r="AA66" s="154">
        <v>1011.1</v>
      </c>
      <c r="AB66" s="174" t="s">
        <v>416</v>
      </c>
      <c r="AC66" s="60">
        <v>28</v>
      </c>
      <c r="AD66" s="154">
        <v>1007.7</v>
      </c>
      <c r="AE66" s="171" t="s">
        <v>131</v>
      </c>
    </row>
    <row r="67" spans="1:31" ht="13.5" customHeight="1">
      <c r="A67" s="68">
        <v>29</v>
      </c>
      <c r="B67" s="149">
        <v>1009</v>
      </c>
      <c r="C67" s="150">
        <v>1008.5</v>
      </c>
      <c r="D67" s="150">
        <v>1008.1</v>
      </c>
      <c r="E67" s="150">
        <v>1008.1</v>
      </c>
      <c r="F67" s="150">
        <v>1008.7</v>
      </c>
      <c r="G67" s="150">
        <v>1008.5</v>
      </c>
      <c r="H67" s="150">
        <v>1008.7</v>
      </c>
      <c r="I67" s="150">
        <v>1009</v>
      </c>
      <c r="J67" s="150">
        <v>1008.7</v>
      </c>
      <c r="K67" s="150">
        <v>1008.4</v>
      </c>
      <c r="L67" s="150">
        <v>1008.4</v>
      </c>
      <c r="M67" s="150">
        <v>1007.7</v>
      </c>
      <c r="N67" s="150">
        <v>1007.7</v>
      </c>
      <c r="O67" s="150">
        <v>1008.5</v>
      </c>
      <c r="P67" s="150">
        <v>1009</v>
      </c>
      <c r="Q67" s="150">
        <v>1009.5</v>
      </c>
      <c r="R67" s="150">
        <v>1009.8</v>
      </c>
      <c r="S67" s="150">
        <v>1010.7</v>
      </c>
      <c r="T67" s="150">
        <v>1011.3</v>
      </c>
      <c r="U67" s="150">
        <v>1011.5</v>
      </c>
      <c r="V67" s="150">
        <v>1011.9</v>
      </c>
      <c r="W67" s="150">
        <v>1011.7</v>
      </c>
      <c r="X67" s="150">
        <v>1011.5</v>
      </c>
      <c r="Y67" s="150">
        <v>1011.2</v>
      </c>
      <c r="Z67" s="103">
        <f t="shared" si="3"/>
        <v>1009.4208333333335</v>
      </c>
      <c r="AA67" s="154">
        <v>1011.9</v>
      </c>
      <c r="AB67" s="174" t="s">
        <v>417</v>
      </c>
      <c r="AC67" s="60">
        <v>29</v>
      </c>
      <c r="AD67" s="154">
        <v>1007.3</v>
      </c>
      <c r="AE67" s="171" t="s">
        <v>432</v>
      </c>
    </row>
    <row r="68" spans="1:31" ht="13.5" customHeight="1">
      <c r="A68" s="68">
        <v>30</v>
      </c>
      <c r="B68" s="149">
        <v>1010.9</v>
      </c>
      <c r="C68" s="150">
        <v>1010.9</v>
      </c>
      <c r="D68" s="150">
        <v>1010.3</v>
      </c>
      <c r="E68" s="150">
        <v>1010</v>
      </c>
      <c r="F68" s="150">
        <v>1010</v>
      </c>
      <c r="G68" s="150">
        <v>1009.8</v>
      </c>
      <c r="H68" s="150">
        <v>1009.9</v>
      </c>
      <c r="I68" s="150">
        <v>1010.3</v>
      </c>
      <c r="J68" s="150">
        <v>1009.9</v>
      </c>
      <c r="K68" s="150">
        <v>1009.8</v>
      </c>
      <c r="L68" s="150">
        <v>1009.8</v>
      </c>
      <c r="M68" s="150">
        <v>1009.4</v>
      </c>
      <c r="N68" s="150">
        <v>1009.3</v>
      </c>
      <c r="O68" s="150">
        <v>1009.8</v>
      </c>
      <c r="P68" s="150">
        <v>1010.3</v>
      </c>
      <c r="Q68" s="150">
        <v>1010.7</v>
      </c>
      <c r="R68" s="150">
        <v>1011.1</v>
      </c>
      <c r="S68" s="150">
        <v>1012.1</v>
      </c>
      <c r="T68" s="150">
        <v>1012.8</v>
      </c>
      <c r="U68" s="150">
        <v>1012.1</v>
      </c>
      <c r="V68" s="150">
        <v>1012.7</v>
      </c>
      <c r="W68" s="150">
        <v>1013</v>
      </c>
      <c r="X68" s="150">
        <v>1013</v>
      </c>
      <c r="Y68" s="150">
        <v>1013</v>
      </c>
      <c r="Z68" s="103">
        <f t="shared" si="3"/>
        <v>1010.870833333333</v>
      </c>
      <c r="AA68" s="154">
        <v>1013.3</v>
      </c>
      <c r="AB68" s="174" t="s">
        <v>418</v>
      </c>
      <c r="AC68" s="60">
        <v>30</v>
      </c>
      <c r="AD68" s="154">
        <v>1009.1</v>
      </c>
      <c r="AE68" s="171" t="s">
        <v>433</v>
      </c>
    </row>
    <row r="69" spans="1:31" ht="13.5" customHeight="1">
      <c r="A69" s="68">
        <v>31</v>
      </c>
      <c r="B69" s="149">
        <v>1013.1</v>
      </c>
      <c r="C69" s="150">
        <v>1012.5</v>
      </c>
      <c r="D69" s="150">
        <v>1012.5</v>
      </c>
      <c r="E69" s="150">
        <v>1012.8</v>
      </c>
      <c r="F69" s="150">
        <v>1012.8</v>
      </c>
      <c r="G69" s="150">
        <v>1013.1</v>
      </c>
      <c r="H69" s="150">
        <v>1013.7</v>
      </c>
      <c r="I69" s="150">
        <v>1013.7</v>
      </c>
      <c r="J69" s="150">
        <v>1013.7</v>
      </c>
      <c r="K69" s="150">
        <v>1013.5</v>
      </c>
      <c r="L69" s="150">
        <v>1012.9</v>
      </c>
      <c r="M69" s="150">
        <v>1012.1</v>
      </c>
      <c r="N69" s="150">
        <v>1011.8</v>
      </c>
      <c r="O69" s="150">
        <v>1012.2</v>
      </c>
      <c r="P69" s="150">
        <v>1012.7</v>
      </c>
      <c r="Q69" s="150">
        <v>1013.1</v>
      </c>
      <c r="R69" s="150">
        <v>1013.7</v>
      </c>
      <c r="S69" s="150">
        <v>1014.2</v>
      </c>
      <c r="T69" s="150">
        <v>1014.2</v>
      </c>
      <c r="U69" s="150">
        <v>1014.9</v>
      </c>
      <c r="V69" s="150">
        <v>1015.8</v>
      </c>
      <c r="W69" s="150">
        <v>1015.7</v>
      </c>
      <c r="X69" s="150">
        <v>1015.5</v>
      </c>
      <c r="Y69" s="150">
        <v>1015.6</v>
      </c>
      <c r="Z69" s="103">
        <f t="shared" si="3"/>
        <v>1013.5750000000002</v>
      </c>
      <c r="AA69" s="154">
        <v>1015.9</v>
      </c>
      <c r="AB69" s="174" t="s">
        <v>232</v>
      </c>
      <c r="AC69" s="60">
        <v>31</v>
      </c>
      <c r="AD69" s="154">
        <v>1011.6</v>
      </c>
      <c r="AE69" s="171" t="s">
        <v>434</v>
      </c>
    </row>
    <row r="70" spans="1:31" ht="13.5" customHeight="1">
      <c r="A70" s="82" t="s">
        <v>9</v>
      </c>
      <c r="B70" s="98">
        <f aca="true" t="shared" si="4" ref="B70:Q70">AVERAGE(B39:B69)</f>
        <v>1015.6774193548387</v>
      </c>
      <c r="C70" s="99">
        <f t="shared" si="4"/>
        <v>1015.3129032258065</v>
      </c>
      <c r="D70" s="99">
        <f t="shared" si="4"/>
        <v>1015.0677419354842</v>
      </c>
      <c r="E70" s="99">
        <f t="shared" si="4"/>
        <v>1015.1935483870967</v>
      </c>
      <c r="F70" s="99">
        <f t="shared" si="4"/>
        <v>1015.6516129032259</v>
      </c>
      <c r="G70" s="99">
        <f t="shared" si="4"/>
        <v>1015.8806451612901</v>
      </c>
      <c r="H70" s="99">
        <f t="shared" si="4"/>
        <v>1016.3354838709679</v>
      </c>
      <c r="I70" s="99">
        <f t="shared" si="4"/>
        <v>1016.6903225806453</v>
      </c>
      <c r="J70" s="99">
        <f t="shared" si="4"/>
        <v>1016.6290322580645</v>
      </c>
      <c r="K70" s="99">
        <f t="shared" si="4"/>
        <v>1016.4419354838711</v>
      </c>
      <c r="L70" s="99">
        <f t="shared" si="4"/>
        <v>1016.1967741935484</v>
      </c>
      <c r="M70" s="99">
        <f t="shared" si="4"/>
        <v>1015.6483870967742</v>
      </c>
      <c r="N70" s="99">
        <f t="shared" si="4"/>
        <v>1015.1903225806451</v>
      </c>
      <c r="O70" s="99">
        <f t="shared" si="4"/>
        <v>1015.2290322580643</v>
      </c>
      <c r="P70" s="99">
        <f t="shared" si="4"/>
        <v>1015.5064516129032</v>
      </c>
      <c r="Q70" s="99">
        <f t="shared" si="4"/>
        <v>1015.7645161290324</v>
      </c>
      <c r="R70" s="99">
        <f aca="true" t="shared" si="5" ref="R70:Y70">AVERAGE(R39:R69)</f>
        <v>1016.048387096774</v>
      </c>
      <c r="S70" s="99">
        <f t="shared" si="5"/>
        <v>1016.5483870967743</v>
      </c>
      <c r="T70" s="99">
        <f t="shared" si="5"/>
        <v>1016.9225806451614</v>
      </c>
      <c r="U70" s="99">
        <f t="shared" si="5"/>
        <v>1017.0193548387098</v>
      </c>
      <c r="V70" s="99">
        <f t="shared" si="5"/>
        <v>1017.216129032258</v>
      </c>
      <c r="W70" s="99">
        <f t="shared" si="5"/>
        <v>1017.1645161290324</v>
      </c>
      <c r="X70" s="99">
        <f t="shared" si="5"/>
        <v>1016.9483870967742</v>
      </c>
      <c r="Y70" s="99">
        <f t="shared" si="5"/>
        <v>1016.6967741935485</v>
      </c>
      <c r="Z70" s="98">
        <f>AVERAGE(B39:Y69)</f>
        <v>1016.1241935483878</v>
      </c>
      <c r="AA70" s="62">
        <f>AVERAGE(AA39:AA69)</f>
        <v>1019.2419354838709</v>
      </c>
      <c r="AB70" s="63"/>
      <c r="AC70" s="64"/>
      <c r="AD70" s="62">
        <f>AVERAGE(AD39:AD69)</f>
        <v>1012.6064516129031</v>
      </c>
      <c r="AE70" s="65"/>
    </row>
    <row r="71" ht="13.5" customHeight="1"/>
    <row r="72" ht="13.5" customHeight="1">
      <c r="A72" t="s">
        <v>11</v>
      </c>
    </row>
    <row r="73" spans="1:4" ht="13.5" customHeight="1">
      <c r="A73" s="88" t="s">
        <v>12</v>
      </c>
      <c r="B73" s="70"/>
      <c r="C73" s="70"/>
      <c r="D73" s="66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84" t="s">
        <v>14</v>
      </c>
      <c r="B76" s="85"/>
      <c r="C76" s="86" t="s">
        <v>3</v>
      </c>
      <c r="D76" s="83" t="s">
        <v>6</v>
      </c>
      <c r="F76" s="87" t="s">
        <v>15</v>
      </c>
      <c r="G76" s="85"/>
      <c r="H76" s="86" t="s">
        <v>3</v>
      </c>
      <c r="I76" s="83" t="s">
        <v>8</v>
      </c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</row>
    <row r="77" spans="1:24" ht="13.5" customHeight="1">
      <c r="A77" s="114"/>
      <c r="B77" s="105">
        <v>1028.9</v>
      </c>
      <c r="C77" s="141">
        <v>4</v>
      </c>
      <c r="D77" s="176" t="s">
        <v>405</v>
      </c>
      <c r="E77" s="57"/>
      <c r="F77" s="115"/>
      <c r="G77" s="105">
        <v>976.9</v>
      </c>
      <c r="H77" s="141">
        <v>1</v>
      </c>
      <c r="I77" s="176" t="s">
        <v>419</v>
      </c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</row>
    <row r="78" spans="1:24" ht="13.5" customHeight="1">
      <c r="A78" s="111"/>
      <c r="B78" s="102"/>
      <c r="C78" s="141">
        <v>5</v>
      </c>
      <c r="D78" s="176" t="s">
        <v>406</v>
      </c>
      <c r="E78" s="57"/>
      <c r="F78" s="116"/>
      <c r="G78" s="102"/>
      <c r="H78" s="137"/>
      <c r="I78" s="143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</row>
    <row r="79" spans="1:24" ht="13.5" customHeight="1">
      <c r="A79" s="112"/>
      <c r="B79" s="113"/>
      <c r="C79" s="139"/>
      <c r="D79" s="140"/>
      <c r="E79" s="57"/>
      <c r="F79" s="117"/>
      <c r="G79" s="113"/>
      <c r="H79" s="139"/>
      <c r="I79" s="144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E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28125" style="48" customWidth="1"/>
    <col min="26" max="28" width="6.8515625" style="48" customWidth="1"/>
    <col min="29" max="29" width="7.8515625" style="48" hidden="1" customWidth="1"/>
    <col min="30" max="31" width="6.8515625" style="48" customWidth="1"/>
    <col min="32" max="32" width="2.8515625" style="48" customWidth="1"/>
    <col min="33" max="16384" width="6.8515625" style="48" customWidth="1"/>
  </cols>
  <sheetData>
    <row r="1" spans="2:30" ht="24.75" customHeight="1">
      <c r="B1" s="47" t="s">
        <v>0</v>
      </c>
      <c r="Z1" s="48">
        <f>'１月'!Z1</f>
        <v>2018</v>
      </c>
      <c r="AA1" s="48" t="s">
        <v>1</v>
      </c>
      <c r="AB1" s="69">
        <v>11</v>
      </c>
      <c r="AC1" s="69"/>
      <c r="AD1" s="48" t="s">
        <v>2</v>
      </c>
    </row>
    <row r="2" spans="1:31" ht="13.5" customHeight="1">
      <c r="A2" s="81" t="s">
        <v>3</v>
      </c>
      <c r="B2" s="89">
        <v>1</v>
      </c>
      <c r="C2" s="90">
        <v>2</v>
      </c>
      <c r="D2" s="90">
        <v>3</v>
      </c>
      <c r="E2" s="90">
        <v>4</v>
      </c>
      <c r="F2" s="90">
        <v>5</v>
      </c>
      <c r="G2" s="90">
        <v>6</v>
      </c>
      <c r="H2" s="90">
        <v>7</v>
      </c>
      <c r="I2" s="90">
        <v>8</v>
      </c>
      <c r="J2" s="90">
        <v>9</v>
      </c>
      <c r="K2" s="90">
        <v>10</v>
      </c>
      <c r="L2" s="90">
        <v>11</v>
      </c>
      <c r="M2" s="90">
        <v>12</v>
      </c>
      <c r="N2" s="90">
        <v>13</v>
      </c>
      <c r="O2" s="90">
        <v>14</v>
      </c>
      <c r="P2" s="90">
        <v>15</v>
      </c>
      <c r="Q2" s="90">
        <v>16</v>
      </c>
      <c r="R2" s="90">
        <v>17</v>
      </c>
      <c r="S2" s="90">
        <v>18</v>
      </c>
      <c r="T2" s="90">
        <v>19</v>
      </c>
      <c r="U2" s="90">
        <v>20</v>
      </c>
      <c r="V2" s="90">
        <v>21</v>
      </c>
      <c r="W2" s="90">
        <v>22</v>
      </c>
      <c r="X2" s="90">
        <v>23</v>
      </c>
      <c r="Y2" s="90">
        <v>24</v>
      </c>
      <c r="Z2" s="91" t="s">
        <v>4</v>
      </c>
      <c r="AA2" s="92" t="s">
        <v>5</v>
      </c>
      <c r="AB2" s="85" t="s">
        <v>6</v>
      </c>
      <c r="AC2" s="85" t="s">
        <v>3</v>
      </c>
      <c r="AD2" s="92" t="s">
        <v>7</v>
      </c>
      <c r="AE2" s="93" t="s">
        <v>8</v>
      </c>
    </row>
    <row r="3" spans="1:31" ht="13.5" customHeight="1">
      <c r="A3" s="100">
        <v>1</v>
      </c>
      <c r="B3" s="147">
        <v>1009.1</v>
      </c>
      <c r="C3" s="148">
        <v>1009.3</v>
      </c>
      <c r="D3" s="148">
        <v>1009.6</v>
      </c>
      <c r="E3" s="148">
        <v>1009.7</v>
      </c>
      <c r="F3" s="148">
        <v>1010.2</v>
      </c>
      <c r="G3" s="148">
        <v>1010.9</v>
      </c>
      <c r="H3" s="148">
        <v>1011.7</v>
      </c>
      <c r="I3" s="148">
        <v>1012.5</v>
      </c>
      <c r="J3" s="148">
        <v>1012.8</v>
      </c>
      <c r="K3" s="148">
        <v>1012.8</v>
      </c>
      <c r="L3" s="148">
        <v>1012.6</v>
      </c>
      <c r="M3" s="148">
        <v>1012.2</v>
      </c>
      <c r="N3" s="148">
        <v>1011.8</v>
      </c>
      <c r="O3" s="148">
        <v>1011.6</v>
      </c>
      <c r="P3" s="148">
        <v>1012</v>
      </c>
      <c r="Q3" s="148">
        <v>1012.4</v>
      </c>
      <c r="R3" s="148">
        <v>1013.3</v>
      </c>
      <c r="S3" s="148">
        <v>1014.1</v>
      </c>
      <c r="T3" s="148">
        <v>1014.9</v>
      </c>
      <c r="U3" s="148">
        <v>1015.1</v>
      </c>
      <c r="V3" s="148">
        <v>1015.6</v>
      </c>
      <c r="W3" s="148">
        <v>1016</v>
      </c>
      <c r="X3" s="148">
        <v>1016</v>
      </c>
      <c r="Y3" s="148">
        <v>1015.9</v>
      </c>
      <c r="Z3" s="54">
        <f aca="true" t="shared" si="0" ref="Z3:Z32">AVERAGE(B3:Y3)</f>
        <v>1012.5875</v>
      </c>
      <c r="AA3" s="153">
        <v>1016.1</v>
      </c>
      <c r="AB3" s="173" t="s">
        <v>436</v>
      </c>
      <c r="AC3" s="55">
        <v>1</v>
      </c>
      <c r="AD3" s="153">
        <v>1008.8</v>
      </c>
      <c r="AE3" s="170" t="s">
        <v>176</v>
      </c>
    </row>
    <row r="4" spans="1:31" ht="13.5" customHeight="1">
      <c r="A4" s="68">
        <v>2</v>
      </c>
      <c r="B4" s="149">
        <v>1016.2</v>
      </c>
      <c r="C4" s="150">
        <v>1016.3</v>
      </c>
      <c r="D4" s="150">
        <v>1016.2</v>
      </c>
      <c r="E4" s="150">
        <v>1016.7</v>
      </c>
      <c r="F4" s="150">
        <v>1016.9</v>
      </c>
      <c r="G4" s="150">
        <v>1017.6</v>
      </c>
      <c r="H4" s="150">
        <v>1018.1</v>
      </c>
      <c r="I4" s="150">
        <v>1018.8</v>
      </c>
      <c r="J4" s="150">
        <v>1019</v>
      </c>
      <c r="K4" s="150">
        <v>1019</v>
      </c>
      <c r="L4" s="150">
        <v>1018.7</v>
      </c>
      <c r="M4" s="150">
        <v>1018.1</v>
      </c>
      <c r="N4" s="150">
        <v>1017.7</v>
      </c>
      <c r="O4" s="150">
        <v>1017.7</v>
      </c>
      <c r="P4" s="150">
        <v>1017.8</v>
      </c>
      <c r="Q4" s="150">
        <v>1018.3</v>
      </c>
      <c r="R4" s="150">
        <v>1018.7</v>
      </c>
      <c r="S4" s="150">
        <v>1019.4</v>
      </c>
      <c r="T4" s="150">
        <v>1019.8</v>
      </c>
      <c r="U4" s="150">
        <v>1019.9</v>
      </c>
      <c r="V4" s="150">
        <v>1020.1</v>
      </c>
      <c r="W4" s="150">
        <v>1020.3</v>
      </c>
      <c r="X4" s="150">
        <v>1020</v>
      </c>
      <c r="Y4" s="150">
        <v>1019.9</v>
      </c>
      <c r="Z4" s="58">
        <f t="shared" si="0"/>
        <v>1018.3833333333333</v>
      </c>
      <c r="AA4" s="154">
        <v>1020.5</v>
      </c>
      <c r="AB4" s="174" t="s">
        <v>88</v>
      </c>
      <c r="AC4" s="60">
        <v>2</v>
      </c>
      <c r="AD4" s="154">
        <v>1015.9</v>
      </c>
      <c r="AE4" s="171" t="s">
        <v>149</v>
      </c>
    </row>
    <row r="5" spans="1:31" ht="13.5" customHeight="1">
      <c r="A5" s="68">
        <v>3</v>
      </c>
      <c r="B5" s="149">
        <v>1020</v>
      </c>
      <c r="C5" s="150">
        <v>1019.6</v>
      </c>
      <c r="D5" s="150">
        <v>1019.8</v>
      </c>
      <c r="E5" s="150">
        <v>1019.7</v>
      </c>
      <c r="F5" s="150">
        <v>1019.9</v>
      </c>
      <c r="G5" s="150">
        <v>1020.1</v>
      </c>
      <c r="H5" s="150">
        <v>1020.2</v>
      </c>
      <c r="I5" s="150">
        <v>1020.7</v>
      </c>
      <c r="J5" s="150">
        <v>1020.4</v>
      </c>
      <c r="K5" s="150">
        <v>1019.9</v>
      </c>
      <c r="L5" s="150">
        <v>1019.1</v>
      </c>
      <c r="M5" s="150">
        <v>1018.4</v>
      </c>
      <c r="N5" s="150">
        <v>1017.7</v>
      </c>
      <c r="O5" s="150">
        <v>1017.4</v>
      </c>
      <c r="P5" s="150">
        <v>1017.5</v>
      </c>
      <c r="Q5" s="150">
        <v>1017.7</v>
      </c>
      <c r="R5" s="150">
        <v>1017.7</v>
      </c>
      <c r="S5" s="150">
        <v>1018.5</v>
      </c>
      <c r="T5" s="150">
        <v>1019</v>
      </c>
      <c r="U5" s="150">
        <v>1019</v>
      </c>
      <c r="V5" s="150">
        <v>1019</v>
      </c>
      <c r="W5" s="150">
        <v>1018.7</v>
      </c>
      <c r="X5" s="150">
        <v>1018.2</v>
      </c>
      <c r="Y5" s="150">
        <v>1018.2</v>
      </c>
      <c r="Z5" s="58">
        <f t="shared" si="0"/>
        <v>1019.0166666666668</v>
      </c>
      <c r="AA5" s="154">
        <v>1020.8</v>
      </c>
      <c r="AB5" s="174" t="s">
        <v>115</v>
      </c>
      <c r="AC5" s="60">
        <v>3</v>
      </c>
      <c r="AD5" s="154">
        <v>1017.3</v>
      </c>
      <c r="AE5" s="171" t="s">
        <v>452</v>
      </c>
    </row>
    <row r="6" spans="1:31" ht="13.5" customHeight="1">
      <c r="A6" s="68">
        <v>4</v>
      </c>
      <c r="B6" s="149">
        <v>1017.8</v>
      </c>
      <c r="C6" s="150">
        <v>1017.5</v>
      </c>
      <c r="D6" s="150">
        <v>1017.1</v>
      </c>
      <c r="E6" s="150">
        <v>1016.9</v>
      </c>
      <c r="F6" s="150">
        <v>1017.1</v>
      </c>
      <c r="G6" s="150">
        <v>1017.2</v>
      </c>
      <c r="H6" s="150">
        <v>1017.6</v>
      </c>
      <c r="I6" s="150">
        <v>1017.7</v>
      </c>
      <c r="J6" s="150">
        <v>1017.7</v>
      </c>
      <c r="K6" s="150">
        <v>1016.9</v>
      </c>
      <c r="L6" s="150">
        <v>1016.3</v>
      </c>
      <c r="M6" s="150">
        <v>1015.7</v>
      </c>
      <c r="N6" s="150">
        <v>1015.1</v>
      </c>
      <c r="O6" s="150">
        <v>1015</v>
      </c>
      <c r="P6" s="150">
        <v>1014.6</v>
      </c>
      <c r="Q6" s="150">
        <v>1014.8</v>
      </c>
      <c r="R6" s="150">
        <v>1015.1</v>
      </c>
      <c r="S6" s="150">
        <v>1015.4</v>
      </c>
      <c r="T6" s="150">
        <v>1015.7</v>
      </c>
      <c r="U6" s="150">
        <v>1015.8</v>
      </c>
      <c r="V6" s="150">
        <v>1016</v>
      </c>
      <c r="W6" s="150">
        <v>1016.1</v>
      </c>
      <c r="X6" s="150">
        <v>1015.7</v>
      </c>
      <c r="Y6" s="150">
        <v>1015.7</v>
      </c>
      <c r="Z6" s="58">
        <f t="shared" si="0"/>
        <v>1016.2708333333334</v>
      </c>
      <c r="AA6" s="154">
        <v>1018.2</v>
      </c>
      <c r="AB6" s="174" t="s">
        <v>125</v>
      </c>
      <c r="AC6" s="60">
        <v>4</v>
      </c>
      <c r="AD6" s="154">
        <v>1014.6</v>
      </c>
      <c r="AE6" s="171" t="s">
        <v>121</v>
      </c>
    </row>
    <row r="7" spans="1:31" ht="13.5" customHeight="1">
      <c r="A7" s="68">
        <v>5</v>
      </c>
      <c r="B7" s="149">
        <v>1015.8</v>
      </c>
      <c r="C7" s="150">
        <v>1015.5</v>
      </c>
      <c r="D7" s="150">
        <v>1015.3</v>
      </c>
      <c r="E7" s="150">
        <v>1015.4</v>
      </c>
      <c r="F7" s="150">
        <v>1015.4</v>
      </c>
      <c r="G7" s="150">
        <v>1015.4</v>
      </c>
      <c r="H7" s="150">
        <v>1015.8</v>
      </c>
      <c r="I7" s="150">
        <v>1016.4</v>
      </c>
      <c r="J7" s="150">
        <v>1016.4</v>
      </c>
      <c r="K7" s="150">
        <v>1016</v>
      </c>
      <c r="L7" s="150">
        <v>1015.7</v>
      </c>
      <c r="M7" s="150">
        <v>1015.4</v>
      </c>
      <c r="N7" s="150">
        <v>1014.8</v>
      </c>
      <c r="O7" s="150">
        <v>1014.8</v>
      </c>
      <c r="P7" s="150">
        <v>1014.8</v>
      </c>
      <c r="Q7" s="150">
        <v>1015.4</v>
      </c>
      <c r="R7" s="150">
        <v>1015.5</v>
      </c>
      <c r="S7" s="150">
        <v>1015.7</v>
      </c>
      <c r="T7" s="150">
        <v>1016</v>
      </c>
      <c r="U7" s="150">
        <v>1015.9</v>
      </c>
      <c r="V7" s="150">
        <v>1016</v>
      </c>
      <c r="W7" s="150">
        <v>1015.8</v>
      </c>
      <c r="X7" s="150">
        <v>1015.7</v>
      </c>
      <c r="Y7" s="150">
        <v>1015.7</v>
      </c>
      <c r="Z7" s="58">
        <f t="shared" si="0"/>
        <v>1015.6083333333332</v>
      </c>
      <c r="AA7" s="154">
        <v>1016.6</v>
      </c>
      <c r="AB7" s="174" t="s">
        <v>410</v>
      </c>
      <c r="AC7" s="60">
        <v>5</v>
      </c>
      <c r="AD7" s="154">
        <v>1014.6</v>
      </c>
      <c r="AE7" s="171" t="s">
        <v>453</v>
      </c>
    </row>
    <row r="8" spans="1:31" ht="13.5" customHeight="1">
      <c r="A8" s="68">
        <v>6</v>
      </c>
      <c r="B8" s="149">
        <v>1015.4</v>
      </c>
      <c r="C8" s="150">
        <v>1015.5</v>
      </c>
      <c r="D8" s="150">
        <v>1015.4</v>
      </c>
      <c r="E8" s="150">
        <v>1015.2</v>
      </c>
      <c r="F8" s="150">
        <v>1015.4</v>
      </c>
      <c r="G8" s="150">
        <v>1015.4</v>
      </c>
      <c r="H8" s="150">
        <v>1015.7</v>
      </c>
      <c r="I8" s="150">
        <v>1016</v>
      </c>
      <c r="J8" s="150">
        <v>1015.7</v>
      </c>
      <c r="K8" s="150">
        <v>1015.6</v>
      </c>
      <c r="L8" s="150">
        <v>1014.8</v>
      </c>
      <c r="M8" s="150">
        <v>1014</v>
      </c>
      <c r="N8" s="150">
        <v>1013.6</v>
      </c>
      <c r="O8" s="150">
        <v>1013.6</v>
      </c>
      <c r="P8" s="150">
        <v>1013.7</v>
      </c>
      <c r="Q8" s="150">
        <v>1014.1</v>
      </c>
      <c r="R8" s="150">
        <v>1013.9</v>
      </c>
      <c r="S8" s="150">
        <v>1014.2</v>
      </c>
      <c r="T8" s="150">
        <v>1014.8</v>
      </c>
      <c r="U8" s="150">
        <v>1014.7</v>
      </c>
      <c r="V8" s="150">
        <v>1015</v>
      </c>
      <c r="W8" s="150">
        <v>1014.8</v>
      </c>
      <c r="X8" s="150">
        <v>1014.7</v>
      </c>
      <c r="Y8" s="150">
        <v>1014.9</v>
      </c>
      <c r="Z8" s="58">
        <f t="shared" si="0"/>
        <v>1014.8375000000001</v>
      </c>
      <c r="AA8" s="154">
        <v>1016.3</v>
      </c>
      <c r="AB8" s="174" t="s">
        <v>437</v>
      </c>
      <c r="AC8" s="60">
        <v>6</v>
      </c>
      <c r="AD8" s="154">
        <v>1013.3</v>
      </c>
      <c r="AE8" s="171" t="s">
        <v>454</v>
      </c>
    </row>
    <row r="9" spans="1:31" ht="13.5" customHeight="1">
      <c r="A9" s="68">
        <v>7</v>
      </c>
      <c r="B9" s="149">
        <v>1014.8</v>
      </c>
      <c r="C9" s="150">
        <v>1015</v>
      </c>
      <c r="D9" s="150">
        <v>1015.1</v>
      </c>
      <c r="E9" s="150">
        <v>1015.4</v>
      </c>
      <c r="F9" s="150">
        <v>1015.6</v>
      </c>
      <c r="G9" s="150">
        <v>1016.2</v>
      </c>
      <c r="H9" s="150">
        <v>1016.7</v>
      </c>
      <c r="I9" s="150">
        <v>1017.8</v>
      </c>
      <c r="J9" s="150">
        <v>1017.9</v>
      </c>
      <c r="K9" s="150">
        <v>1017.5</v>
      </c>
      <c r="L9" s="150">
        <v>1017</v>
      </c>
      <c r="M9" s="150">
        <v>1016.9</v>
      </c>
      <c r="N9" s="150">
        <v>1016.5</v>
      </c>
      <c r="O9" s="150">
        <v>1016.8</v>
      </c>
      <c r="P9" s="150">
        <v>1016.8</v>
      </c>
      <c r="Q9" s="150">
        <v>1017.4</v>
      </c>
      <c r="R9" s="150">
        <v>1017.7</v>
      </c>
      <c r="S9" s="150">
        <v>1018.3</v>
      </c>
      <c r="T9" s="150">
        <v>1018.4</v>
      </c>
      <c r="U9" s="150">
        <v>1018.7</v>
      </c>
      <c r="V9" s="150">
        <v>1018.7</v>
      </c>
      <c r="W9" s="150">
        <v>1018.7</v>
      </c>
      <c r="X9" s="150">
        <v>1018</v>
      </c>
      <c r="Y9" s="150">
        <v>1017.6</v>
      </c>
      <c r="Z9" s="58">
        <f t="shared" si="0"/>
        <v>1017.0625</v>
      </c>
      <c r="AA9" s="154">
        <v>1018.9</v>
      </c>
      <c r="AB9" s="174" t="s">
        <v>438</v>
      </c>
      <c r="AC9" s="60">
        <v>7</v>
      </c>
      <c r="AD9" s="154">
        <v>1014.5</v>
      </c>
      <c r="AE9" s="171" t="s">
        <v>455</v>
      </c>
    </row>
    <row r="10" spans="1:31" ht="13.5" customHeight="1">
      <c r="A10" s="68">
        <v>8</v>
      </c>
      <c r="B10" s="149">
        <v>1017.7</v>
      </c>
      <c r="C10" s="150">
        <v>1017.6</v>
      </c>
      <c r="D10" s="150">
        <v>1017.6</v>
      </c>
      <c r="E10" s="150">
        <v>1017.8</v>
      </c>
      <c r="F10" s="150">
        <v>1018</v>
      </c>
      <c r="G10" s="150">
        <v>1018.5</v>
      </c>
      <c r="H10" s="150">
        <v>1018.7</v>
      </c>
      <c r="I10" s="150">
        <v>1019.3</v>
      </c>
      <c r="J10" s="150">
        <v>1019.2</v>
      </c>
      <c r="K10" s="150">
        <v>1018.9</v>
      </c>
      <c r="L10" s="150">
        <v>1018.4</v>
      </c>
      <c r="M10" s="150">
        <v>1017.6</v>
      </c>
      <c r="N10" s="150">
        <v>1017.1</v>
      </c>
      <c r="O10" s="150">
        <v>1017.3</v>
      </c>
      <c r="P10" s="150">
        <v>1017.9</v>
      </c>
      <c r="Q10" s="150">
        <v>1018</v>
      </c>
      <c r="R10" s="150">
        <v>1018</v>
      </c>
      <c r="S10" s="150">
        <v>1018.4</v>
      </c>
      <c r="T10" s="150">
        <v>1018.7</v>
      </c>
      <c r="U10" s="150">
        <v>1018.2</v>
      </c>
      <c r="V10" s="150">
        <v>1017.9</v>
      </c>
      <c r="W10" s="150">
        <v>1017.5</v>
      </c>
      <c r="X10" s="150">
        <v>1017</v>
      </c>
      <c r="Y10" s="150">
        <v>1015.9</v>
      </c>
      <c r="Z10" s="58">
        <f t="shared" si="0"/>
        <v>1017.9666666666668</v>
      </c>
      <c r="AA10" s="154">
        <v>1019.3</v>
      </c>
      <c r="AB10" s="174" t="s">
        <v>439</v>
      </c>
      <c r="AC10" s="60">
        <v>8</v>
      </c>
      <c r="AD10" s="154">
        <v>1015.9</v>
      </c>
      <c r="AE10" s="171" t="s">
        <v>278</v>
      </c>
    </row>
    <row r="11" spans="1:31" ht="13.5" customHeight="1">
      <c r="A11" s="68">
        <v>9</v>
      </c>
      <c r="B11" s="149">
        <v>1015.5</v>
      </c>
      <c r="C11" s="150">
        <v>1015.2</v>
      </c>
      <c r="D11" s="150">
        <v>1014.6</v>
      </c>
      <c r="E11" s="150">
        <v>1014.6</v>
      </c>
      <c r="F11" s="150">
        <v>1014.7</v>
      </c>
      <c r="G11" s="150">
        <v>1014.5</v>
      </c>
      <c r="H11" s="150">
        <v>1014.8</v>
      </c>
      <c r="I11" s="150">
        <v>1014.8</v>
      </c>
      <c r="J11" s="150">
        <v>1014.7</v>
      </c>
      <c r="K11" s="150">
        <v>1014.2</v>
      </c>
      <c r="L11" s="150">
        <v>1013.6</v>
      </c>
      <c r="M11" s="150">
        <v>1012.7</v>
      </c>
      <c r="N11" s="150">
        <v>1012.1</v>
      </c>
      <c r="O11" s="150">
        <v>1011.8</v>
      </c>
      <c r="P11" s="150">
        <v>1011.8</v>
      </c>
      <c r="Q11" s="150">
        <v>1012.3</v>
      </c>
      <c r="R11" s="150">
        <v>1011.7</v>
      </c>
      <c r="S11" s="150">
        <v>1011.8</v>
      </c>
      <c r="T11" s="150">
        <v>1012.3</v>
      </c>
      <c r="U11" s="150">
        <v>1011.8</v>
      </c>
      <c r="V11" s="150">
        <v>1011.9</v>
      </c>
      <c r="W11" s="150">
        <v>1011.9</v>
      </c>
      <c r="X11" s="150">
        <v>1011.2</v>
      </c>
      <c r="Y11" s="150">
        <v>1010.8</v>
      </c>
      <c r="Z11" s="58">
        <f t="shared" si="0"/>
        <v>1013.1375000000002</v>
      </c>
      <c r="AA11" s="154">
        <v>1016</v>
      </c>
      <c r="AB11" s="174" t="s">
        <v>104</v>
      </c>
      <c r="AC11" s="60">
        <v>9</v>
      </c>
      <c r="AD11" s="154">
        <v>1010.7</v>
      </c>
      <c r="AE11" s="171" t="s">
        <v>278</v>
      </c>
    </row>
    <row r="12" spans="1:31" ht="13.5" customHeight="1">
      <c r="A12" s="68">
        <v>10</v>
      </c>
      <c r="B12" s="149">
        <v>1010.4</v>
      </c>
      <c r="C12" s="150">
        <v>1010.3</v>
      </c>
      <c r="D12" s="150">
        <v>1009.6</v>
      </c>
      <c r="E12" s="150">
        <v>1009.6</v>
      </c>
      <c r="F12" s="150">
        <v>1009.7</v>
      </c>
      <c r="G12" s="150">
        <v>1009.5</v>
      </c>
      <c r="H12" s="150">
        <v>1010</v>
      </c>
      <c r="I12" s="150">
        <v>1010.6</v>
      </c>
      <c r="J12" s="150">
        <v>1010.8</v>
      </c>
      <c r="K12" s="150">
        <v>1010.6</v>
      </c>
      <c r="L12" s="150">
        <v>1010.3</v>
      </c>
      <c r="M12" s="150">
        <v>1010</v>
      </c>
      <c r="N12" s="150">
        <v>1009.7</v>
      </c>
      <c r="O12" s="150">
        <v>1009.5</v>
      </c>
      <c r="P12" s="150">
        <v>1010.1</v>
      </c>
      <c r="Q12" s="150">
        <v>1010.6</v>
      </c>
      <c r="R12" s="150">
        <v>1010.9</v>
      </c>
      <c r="S12" s="150">
        <v>1011.8</v>
      </c>
      <c r="T12" s="150">
        <v>1012.3</v>
      </c>
      <c r="U12" s="150">
        <v>1012.9</v>
      </c>
      <c r="V12" s="150">
        <v>1013.7</v>
      </c>
      <c r="W12" s="150">
        <v>1013.7</v>
      </c>
      <c r="X12" s="150">
        <v>1013.5</v>
      </c>
      <c r="Y12" s="150">
        <v>1013.6</v>
      </c>
      <c r="Z12" s="58">
        <f t="shared" si="0"/>
        <v>1010.9875000000001</v>
      </c>
      <c r="AA12" s="154">
        <v>1013.9</v>
      </c>
      <c r="AB12" s="174" t="s">
        <v>301</v>
      </c>
      <c r="AC12" s="60">
        <v>10</v>
      </c>
      <c r="AD12" s="154">
        <v>1009.3</v>
      </c>
      <c r="AE12" s="171" t="s">
        <v>456</v>
      </c>
    </row>
    <row r="13" spans="1:31" ht="13.5" customHeight="1">
      <c r="A13" s="67">
        <v>11</v>
      </c>
      <c r="B13" s="151">
        <v>1013.6</v>
      </c>
      <c r="C13" s="152">
        <v>1013.6</v>
      </c>
      <c r="D13" s="152">
        <v>1013.6</v>
      </c>
      <c r="E13" s="152">
        <v>1013.8</v>
      </c>
      <c r="F13" s="152">
        <v>1014.1</v>
      </c>
      <c r="G13" s="152">
        <v>1014.3</v>
      </c>
      <c r="H13" s="152">
        <v>1014.7</v>
      </c>
      <c r="I13" s="152">
        <v>1014.8</v>
      </c>
      <c r="J13" s="152">
        <v>1014.8</v>
      </c>
      <c r="K13" s="152">
        <v>1014.5</v>
      </c>
      <c r="L13" s="152">
        <v>1014.1</v>
      </c>
      <c r="M13" s="152">
        <v>1013.3</v>
      </c>
      <c r="N13" s="152">
        <v>1012.7</v>
      </c>
      <c r="O13" s="152">
        <v>1012.4</v>
      </c>
      <c r="P13" s="152">
        <v>1012.4</v>
      </c>
      <c r="Q13" s="152">
        <v>1012.4</v>
      </c>
      <c r="R13" s="152">
        <v>1013.2</v>
      </c>
      <c r="S13" s="152">
        <v>1013.6</v>
      </c>
      <c r="T13" s="152">
        <v>1013.6</v>
      </c>
      <c r="U13" s="152">
        <v>1014</v>
      </c>
      <c r="V13" s="152">
        <v>1013.6</v>
      </c>
      <c r="W13" s="152">
        <v>1013.5</v>
      </c>
      <c r="X13" s="152">
        <v>1012.9</v>
      </c>
      <c r="Y13" s="152">
        <v>1012.7</v>
      </c>
      <c r="Z13" s="106">
        <f t="shared" si="0"/>
        <v>1013.5916666666666</v>
      </c>
      <c r="AA13" s="155">
        <v>1015</v>
      </c>
      <c r="AB13" s="175" t="s">
        <v>440</v>
      </c>
      <c r="AC13" s="108">
        <v>11</v>
      </c>
      <c r="AD13" s="155">
        <v>1012.2</v>
      </c>
      <c r="AE13" s="172" t="s">
        <v>363</v>
      </c>
    </row>
    <row r="14" spans="1:31" ht="13.5" customHeight="1">
      <c r="A14" s="68">
        <v>12</v>
      </c>
      <c r="B14" s="149">
        <v>1012.4</v>
      </c>
      <c r="C14" s="150">
        <v>1012.4</v>
      </c>
      <c r="D14" s="150">
        <v>1011.8</v>
      </c>
      <c r="E14" s="150">
        <v>1011.5</v>
      </c>
      <c r="F14" s="150">
        <v>1011</v>
      </c>
      <c r="G14" s="150">
        <v>1010.3</v>
      </c>
      <c r="H14" s="150">
        <v>1010.6</v>
      </c>
      <c r="I14" s="150">
        <v>1010.5</v>
      </c>
      <c r="J14" s="150">
        <v>1010.2</v>
      </c>
      <c r="K14" s="150">
        <v>1009.6</v>
      </c>
      <c r="L14" s="150">
        <v>1009</v>
      </c>
      <c r="M14" s="150">
        <v>1008</v>
      </c>
      <c r="N14" s="150">
        <v>1007</v>
      </c>
      <c r="O14" s="150">
        <v>1006.3</v>
      </c>
      <c r="P14" s="150">
        <v>1005.8</v>
      </c>
      <c r="Q14" s="150">
        <v>1005.8</v>
      </c>
      <c r="R14" s="150">
        <v>1005.8</v>
      </c>
      <c r="S14" s="150">
        <v>1006.1</v>
      </c>
      <c r="T14" s="150">
        <v>1006.1</v>
      </c>
      <c r="U14" s="150">
        <v>1005.8</v>
      </c>
      <c r="V14" s="150">
        <v>1005.5</v>
      </c>
      <c r="W14" s="150">
        <v>1005.6</v>
      </c>
      <c r="X14" s="150">
        <v>1005.7</v>
      </c>
      <c r="Y14" s="150">
        <v>1005.7</v>
      </c>
      <c r="Z14" s="58">
        <f t="shared" si="0"/>
        <v>1008.2708333333331</v>
      </c>
      <c r="AA14" s="154">
        <v>1012.8</v>
      </c>
      <c r="AB14" s="174" t="s">
        <v>165</v>
      </c>
      <c r="AC14" s="60">
        <v>12</v>
      </c>
      <c r="AD14" s="154">
        <v>1005.3</v>
      </c>
      <c r="AE14" s="171" t="s">
        <v>81</v>
      </c>
    </row>
    <row r="15" spans="1:31" ht="13.5" customHeight="1">
      <c r="A15" s="68">
        <v>13</v>
      </c>
      <c r="B15" s="149">
        <v>1005.8</v>
      </c>
      <c r="C15" s="150">
        <v>1005.9</v>
      </c>
      <c r="D15" s="150">
        <v>1005.9</v>
      </c>
      <c r="E15" s="150">
        <v>1006.4</v>
      </c>
      <c r="F15" s="150">
        <v>1006.7</v>
      </c>
      <c r="G15" s="150">
        <v>1007.5</v>
      </c>
      <c r="H15" s="150">
        <v>1007.9</v>
      </c>
      <c r="I15" s="150">
        <v>1008.6</v>
      </c>
      <c r="J15" s="150">
        <v>1008.5</v>
      </c>
      <c r="K15" s="150">
        <v>1008.5</v>
      </c>
      <c r="L15" s="150">
        <v>1008</v>
      </c>
      <c r="M15" s="150">
        <v>1007.3</v>
      </c>
      <c r="N15" s="150">
        <v>1007</v>
      </c>
      <c r="O15" s="150">
        <v>1007</v>
      </c>
      <c r="P15" s="150">
        <v>1007</v>
      </c>
      <c r="Q15" s="150">
        <v>1007.1</v>
      </c>
      <c r="R15" s="150">
        <v>1007.6</v>
      </c>
      <c r="S15" s="150">
        <v>1008.1</v>
      </c>
      <c r="T15" s="150">
        <v>1008.4</v>
      </c>
      <c r="U15" s="150">
        <v>1007.9</v>
      </c>
      <c r="V15" s="150">
        <v>1007.8</v>
      </c>
      <c r="W15" s="150">
        <v>1007.9</v>
      </c>
      <c r="X15" s="150">
        <v>1007.7</v>
      </c>
      <c r="Y15" s="150">
        <v>1007.6</v>
      </c>
      <c r="Z15" s="58">
        <f t="shared" si="0"/>
        <v>1007.4208333333335</v>
      </c>
      <c r="AA15" s="154">
        <v>1008.8</v>
      </c>
      <c r="AB15" s="174" t="s">
        <v>441</v>
      </c>
      <c r="AC15" s="60">
        <v>13</v>
      </c>
      <c r="AD15" s="154">
        <v>1005.5</v>
      </c>
      <c r="AE15" s="171" t="s">
        <v>362</v>
      </c>
    </row>
    <row r="16" spans="1:31" ht="13.5" customHeight="1">
      <c r="A16" s="68">
        <v>14</v>
      </c>
      <c r="B16" s="149">
        <v>1007.6</v>
      </c>
      <c r="C16" s="150">
        <v>1007.6</v>
      </c>
      <c r="D16" s="150">
        <v>1007.7</v>
      </c>
      <c r="E16" s="150">
        <v>1007.6</v>
      </c>
      <c r="F16" s="150">
        <v>1008.2</v>
      </c>
      <c r="G16" s="150">
        <v>1008.9</v>
      </c>
      <c r="H16" s="150">
        <v>1009.4</v>
      </c>
      <c r="I16" s="150">
        <v>1009.7</v>
      </c>
      <c r="J16" s="150">
        <v>1009.5</v>
      </c>
      <c r="K16" s="150">
        <v>1009.3</v>
      </c>
      <c r="L16" s="150">
        <v>1008.8</v>
      </c>
      <c r="M16" s="150">
        <v>1008.5</v>
      </c>
      <c r="N16" s="150">
        <v>1008.5</v>
      </c>
      <c r="O16" s="150">
        <v>1008.7</v>
      </c>
      <c r="P16" s="150">
        <v>1009.4</v>
      </c>
      <c r="Q16" s="150">
        <v>1010.2</v>
      </c>
      <c r="R16" s="150">
        <v>1011</v>
      </c>
      <c r="S16" s="150">
        <v>1011.8</v>
      </c>
      <c r="T16" s="150">
        <v>1012.3</v>
      </c>
      <c r="U16" s="150">
        <v>1012.7</v>
      </c>
      <c r="V16" s="150">
        <v>1013.3</v>
      </c>
      <c r="W16" s="150">
        <v>1013.5</v>
      </c>
      <c r="X16" s="150">
        <v>1013.3</v>
      </c>
      <c r="Y16" s="150">
        <v>1013.3</v>
      </c>
      <c r="Z16" s="58">
        <f t="shared" si="0"/>
        <v>1010.0333333333332</v>
      </c>
      <c r="AA16" s="154">
        <v>1013.6</v>
      </c>
      <c r="AB16" s="174" t="s">
        <v>442</v>
      </c>
      <c r="AC16" s="60">
        <v>14</v>
      </c>
      <c r="AD16" s="154">
        <v>1007.4</v>
      </c>
      <c r="AE16" s="171" t="s">
        <v>300</v>
      </c>
    </row>
    <row r="17" spans="1:31" ht="13.5" customHeight="1">
      <c r="A17" s="68">
        <v>15</v>
      </c>
      <c r="B17" s="149">
        <v>1013.6</v>
      </c>
      <c r="C17" s="150">
        <v>1013.7</v>
      </c>
      <c r="D17" s="150">
        <v>1013.9</v>
      </c>
      <c r="E17" s="150">
        <v>1014.4</v>
      </c>
      <c r="F17" s="150">
        <v>1014.9</v>
      </c>
      <c r="G17" s="150">
        <v>1015.3</v>
      </c>
      <c r="H17" s="150">
        <v>1016</v>
      </c>
      <c r="I17" s="150">
        <v>1016.6</v>
      </c>
      <c r="J17" s="150">
        <v>1016.6</v>
      </c>
      <c r="K17" s="150">
        <v>1016.4</v>
      </c>
      <c r="L17" s="150">
        <v>1015.9</v>
      </c>
      <c r="M17" s="150">
        <v>1015.4</v>
      </c>
      <c r="N17" s="150">
        <v>1015</v>
      </c>
      <c r="O17" s="150">
        <v>1015.2</v>
      </c>
      <c r="P17" s="150">
        <v>1015.7</v>
      </c>
      <c r="Q17" s="150">
        <v>1016</v>
      </c>
      <c r="R17" s="150">
        <v>1016.6</v>
      </c>
      <c r="S17" s="150">
        <v>1017.3</v>
      </c>
      <c r="T17" s="150">
        <v>1017.6</v>
      </c>
      <c r="U17" s="150">
        <v>1018</v>
      </c>
      <c r="V17" s="150">
        <v>1018.4</v>
      </c>
      <c r="W17" s="150">
        <v>1018.2</v>
      </c>
      <c r="X17" s="150">
        <v>1018.7</v>
      </c>
      <c r="Y17" s="150">
        <v>1018.8</v>
      </c>
      <c r="Z17" s="58">
        <f t="shared" si="0"/>
        <v>1016.1750000000001</v>
      </c>
      <c r="AA17" s="154">
        <v>1019</v>
      </c>
      <c r="AB17" s="174" t="s">
        <v>443</v>
      </c>
      <c r="AC17" s="60">
        <v>15</v>
      </c>
      <c r="AD17" s="154">
        <v>1013.3</v>
      </c>
      <c r="AE17" s="171" t="s">
        <v>56</v>
      </c>
    </row>
    <row r="18" spans="1:31" ht="13.5" customHeight="1">
      <c r="A18" s="68">
        <v>16</v>
      </c>
      <c r="B18" s="149">
        <v>1018.6</v>
      </c>
      <c r="C18" s="150">
        <v>1018.8</v>
      </c>
      <c r="D18" s="150">
        <v>1018.4</v>
      </c>
      <c r="E18" s="150">
        <v>1018.1</v>
      </c>
      <c r="F18" s="150">
        <v>1017.9</v>
      </c>
      <c r="G18" s="150">
        <v>1017.6</v>
      </c>
      <c r="H18" s="150">
        <v>1017.8</v>
      </c>
      <c r="I18" s="150">
        <v>1018</v>
      </c>
      <c r="J18" s="150">
        <v>1017.7</v>
      </c>
      <c r="K18" s="150">
        <v>1017.3</v>
      </c>
      <c r="L18" s="150">
        <v>1016.3</v>
      </c>
      <c r="M18" s="150">
        <v>1015.1</v>
      </c>
      <c r="N18" s="150">
        <v>1014.3</v>
      </c>
      <c r="O18" s="150">
        <v>1014.2</v>
      </c>
      <c r="P18" s="150">
        <v>1014.2</v>
      </c>
      <c r="Q18" s="150">
        <v>1014.2</v>
      </c>
      <c r="R18" s="150">
        <v>1014</v>
      </c>
      <c r="S18" s="150">
        <v>1014</v>
      </c>
      <c r="T18" s="150">
        <v>1013.6</v>
      </c>
      <c r="U18" s="150">
        <v>1013.4</v>
      </c>
      <c r="V18" s="150">
        <v>1013</v>
      </c>
      <c r="W18" s="150">
        <v>1012.4</v>
      </c>
      <c r="X18" s="150">
        <v>1011.9</v>
      </c>
      <c r="Y18" s="150">
        <v>1011.1</v>
      </c>
      <c r="Z18" s="58">
        <f t="shared" si="0"/>
        <v>1015.4958333333334</v>
      </c>
      <c r="AA18" s="154">
        <v>1018.8</v>
      </c>
      <c r="AB18" s="174" t="s">
        <v>444</v>
      </c>
      <c r="AC18" s="60">
        <v>16</v>
      </c>
      <c r="AD18" s="154">
        <v>1011.1</v>
      </c>
      <c r="AE18" s="171" t="s">
        <v>278</v>
      </c>
    </row>
    <row r="19" spans="1:31" ht="13.5" customHeight="1">
      <c r="A19" s="68">
        <v>17</v>
      </c>
      <c r="B19" s="149">
        <v>1010.5</v>
      </c>
      <c r="C19" s="150">
        <v>1010</v>
      </c>
      <c r="D19" s="150">
        <v>1009.4</v>
      </c>
      <c r="E19" s="150">
        <v>1009.3</v>
      </c>
      <c r="F19" s="150">
        <v>1009.5</v>
      </c>
      <c r="G19" s="150">
        <v>1009.3</v>
      </c>
      <c r="H19" s="150">
        <v>1009.8</v>
      </c>
      <c r="I19" s="150">
        <v>1009.3</v>
      </c>
      <c r="J19" s="150">
        <v>1009.5</v>
      </c>
      <c r="K19" s="150">
        <v>1009.7</v>
      </c>
      <c r="L19" s="150">
        <v>1009.5</v>
      </c>
      <c r="M19" s="150">
        <v>1008.8</v>
      </c>
      <c r="N19" s="150">
        <v>1008.5</v>
      </c>
      <c r="O19" s="150">
        <v>1008.6</v>
      </c>
      <c r="P19" s="150">
        <v>1009.1</v>
      </c>
      <c r="Q19" s="150">
        <v>1009.7</v>
      </c>
      <c r="R19" s="150">
        <v>1010.5</v>
      </c>
      <c r="S19" s="150">
        <v>1011.4</v>
      </c>
      <c r="T19" s="150">
        <v>1011.8</v>
      </c>
      <c r="U19" s="150">
        <v>1012.3</v>
      </c>
      <c r="V19" s="150">
        <v>1012.5</v>
      </c>
      <c r="W19" s="150">
        <v>1012.3</v>
      </c>
      <c r="X19" s="150">
        <v>1012.6</v>
      </c>
      <c r="Y19" s="150">
        <v>1012.7</v>
      </c>
      <c r="Z19" s="58">
        <f t="shared" si="0"/>
        <v>1010.275</v>
      </c>
      <c r="AA19" s="154">
        <v>1012.9</v>
      </c>
      <c r="AB19" s="174" t="s">
        <v>179</v>
      </c>
      <c r="AC19" s="60">
        <v>17</v>
      </c>
      <c r="AD19" s="154">
        <v>1008.3</v>
      </c>
      <c r="AE19" s="171" t="s">
        <v>94</v>
      </c>
    </row>
    <row r="20" spans="1:31" ht="13.5" customHeight="1">
      <c r="A20" s="68">
        <v>18</v>
      </c>
      <c r="B20" s="149">
        <v>1012.5</v>
      </c>
      <c r="C20" s="150">
        <v>1012.8</v>
      </c>
      <c r="D20" s="150">
        <v>1013</v>
      </c>
      <c r="E20" s="150">
        <v>1012.8</v>
      </c>
      <c r="F20" s="150">
        <v>1013.3</v>
      </c>
      <c r="G20" s="150">
        <v>1014.3</v>
      </c>
      <c r="H20" s="150">
        <v>1014.4</v>
      </c>
      <c r="I20" s="150">
        <v>1014.8</v>
      </c>
      <c r="J20" s="150">
        <v>1014.7</v>
      </c>
      <c r="K20" s="150">
        <v>1014.4</v>
      </c>
      <c r="L20" s="150">
        <v>1013.6</v>
      </c>
      <c r="M20" s="150">
        <v>1012.1</v>
      </c>
      <c r="N20" s="150">
        <v>1011.6</v>
      </c>
      <c r="O20" s="150">
        <v>1011.7</v>
      </c>
      <c r="P20" s="150">
        <v>1012.2</v>
      </c>
      <c r="Q20" s="150">
        <v>1012.6</v>
      </c>
      <c r="R20" s="150">
        <v>1012.8</v>
      </c>
      <c r="S20" s="150">
        <v>1013</v>
      </c>
      <c r="T20" s="150">
        <v>1012.9</v>
      </c>
      <c r="U20" s="150">
        <v>1013</v>
      </c>
      <c r="V20" s="150">
        <v>1012.4</v>
      </c>
      <c r="W20" s="150">
        <v>1011.9</v>
      </c>
      <c r="X20" s="150">
        <v>1010.8</v>
      </c>
      <c r="Y20" s="150">
        <v>1010.5</v>
      </c>
      <c r="Z20" s="58">
        <f t="shared" si="0"/>
        <v>1012.8375000000002</v>
      </c>
      <c r="AA20" s="154">
        <v>1015</v>
      </c>
      <c r="AB20" s="174" t="s">
        <v>99</v>
      </c>
      <c r="AC20" s="60">
        <v>18</v>
      </c>
      <c r="AD20" s="154">
        <v>1010.3</v>
      </c>
      <c r="AE20" s="171" t="s">
        <v>150</v>
      </c>
    </row>
    <row r="21" spans="1:31" ht="13.5" customHeight="1">
      <c r="A21" s="68">
        <v>19</v>
      </c>
      <c r="B21" s="149">
        <v>1009.5</v>
      </c>
      <c r="C21" s="150">
        <v>1009.5</v>
      </c>
      <c r="D21" s="150">
        <v>1009.2</v>
      </c>
      <c r="E21" s="150">
        <v>1008.5</v>
      </c>
      <c r="F21" s="150">
        <v>1008</v>
      </c>
      <c r="G21" s="150">
        <v>1008</v>
      </c>
      <c r="H21" s="150">
        <v>1008.1</v>
      </c>
      <c r="I21" s="150">
        <v>1008.1</v>
      </c>
      <c r="J21" s="150">
        <v>1007.6</v>
      </c>
      <c r="K21" s="150">
        <v>1007.4</v>
      </c>
      <c r="L21" s="150">
        <v>1006.6</v>
      </c>
      <c r="M21" s="150">
        <v>1006.1</v>
      </c>
      <c r="N21" s="150">
        <v>1005.6</v>
      </c>
      <c r="O21" s="150">
        <v>1006.1</v>
      </c>
      <c r="P21" s="150">
        <v>1006.4</v>
      </c>
      <c r="Q21" s="150">
        <v>1006.5</v>
      </c>
      <c r="R21" s="150">
        <v>1007.2</v>
      </c>
      <c r="S21" s="150">
        <v>1007.6</v>
      </c>
      <c r="T21" s="150">
        <v>1007.5</v>
      </c>
      <c r="U21" s="150">
        <v>1008.2</v>
      </c>
      <c r="V21" s="150">
        <v>1008.4</v>
      </c>
      <c r="W21" s="150">
        <v>1008.6</v>
      </c>
      <c r="X21" s="150">
        <v>1008.3</v>
      </c>
      <c r="Y21" s="150">
        <v>1008.8</v>
      </c>
      <c r="Z21" s="58">
        <f t="shared" si="0"/>
        <v>1007.7416666666667</v>
      </c>
      <c r="AA21" s="154">
        <v>1010.6</v>
      </c>
      <c r="AB21" s="174" t="s">
        <v>104</v>
      </c>
      <c r="AC21" s="60">
        <v>19</v>
      </c>
      <c r="AD21" s="154">
        <v>1005.5</v>
      </c>
      <c r="AE21" s="171" t="s">
        <v>457</v>
      </c>
    </row>
    <row r="22" spans="1:31" ht="13.5" customHeight="1">
      <c r="A22" s="68">
        <v>20</v>
      </c>
      <c r="B22" s="149">
        <v>1008.9</v>
      </c>
      <c r="C22" s="150">
        <v>1009.1</v>
      </c>
      <c r="D22" s="150">
        <v>1009.2</v>
      </c>
      <c r="E22" s="150">
        <v>1009.4</v>
      </c>
      <c r="F22" s="150">
        <v>1010.3</v>
      </c>
      <c r="G22" s="150">
        <v>1011.3</v>
      </c>
      <c r="H22" s="150">
        <v>1012.4</v>
      </c>
      <c r="I22" s="150">
        <v>1013.2</v>
      </c>
      <c r="J22" s="150">
        <v>1013</v>
      </c>
      <c r="K22" s="150">
        <v>1013</v>
      </c>
      <c r="L22" s="150">
        <v>1012.4</v>
      </c>
      <c r="M22" s="150">
        <v>1012.1</v>
      </c>
      <c r="N22" s="150">
        <v>1012</v>
      </c>
      <c r="O22" s="150">
        <v>1012.1</v>
      </c>
      <c r="P22" s="150">
        <v>1012.3</v>
      </c>
      <c r="Q22" s="150">
        <v>1013</v>
      </c>
      <c r="R22" s="150">
        <v>1013.9</v>
      </c>
      <c r="S22" s="150">
        <v>1014.8</v>
      </c>
      <c r="T22" s="150">
        <v>1015.8</v>
      </c>
      <c r="U22" s="150">
        <v>1016.3</v>
      </c>
      <c r="V22" s="150">
        <v>1016.9</v>
      </c>
      <c r="W22" s="150">
        <v>1016.6</v>
      </c>
      <c r="X22" s="150">
        <v>1016.6</v>
      </c>
      <c r="Y22" s="150">
        <v>1016.4</v>
      </c>
      <c r="Z22" s="58">
        <f t="shared" si="0"/>
        <v>1012.9583333333331</v>
      </c>
      <c r="AA22" s="154">
        <v>1017</v>
      </c>
      <c r="AB22" s="174" t="s">
        <v>445</v>
      </c>
      <c r="AC22" s="60">
        <v>20</v>
      </c>
      <c r="AD22" s="154">
        <v>1008.7</v>
      </c>
      <c r="AE22" s="171" t="s">
        <v>458</v>
      </c>
    </row>
    <row r="23" spans="1:31" ht="13.5" customHeight="1">
      <c r="A23" s="67">
        <v>21</v>
      </c>
      <c r="B23" s="151">
        <v>1016.3</v>
      </c>
      <c r="C23" s="152">
        <v>1016.9</v>
      </c>
      <c r="D23" s="152">
        <v>1016.6</v>
      </c>
      <c r="E23" s="152">
        <v>1016.4</v>
      </c>
      <c r="F23" s="152">
        <v>1016.3</v>
      </c>
      <c r="G23" s="152">
        <v>1016.5</v>
      </c>
      <c r="H23" s="152">
        <v>1016.9</v>
      </c>
      <c r="I23" s="152">
        <v>1016.9</v>
      </c>
      <c r="J23" s="152">
        <v>1017.2</v>
      </c>
      <c r="K23" s="152">
        <v>1016.7</v>
      </c>
      <c r="L23" s="152">
        <v>1015.9</v>
      </c>
      <c r="M23" s="152">
        <v>1014.9</v>
      </c>
      <c r="N23" s="152">
        <v>1013.6</v>
      </c>
      <c r="O23" s="152">
        <v>1013.7</v>
      </c>
      <c r="P23" s="152">
        <v>1013.5</v>
      </c>
      <c r="Q23" s="152">
        <v>1013.6</v>
      </c>
      <c r="R23" s="152">
        <v>1014.3</v>
      </c>
      <c r="S23" s="152">
        <v>1014.6</v>
      </c>
      <c r="T23" s="152">
        <v>1014.9</v>
      </c>
      <c r="U23" s="152">
        <v>1014.6</v>
      </c>
      <c r="V23" s="152">
        <v>1013.7</v>
      </c>
      <c r="W23" s="152">
        <v>1013.4</v>
      </c>
      <c r="X23" s="152">
        <v>1012</v>
      </c>
      <c r="Y23" s="152">
        <v>1011.2</v>
      </c>
      <c r="Z23" s="106">
        <f t="shared" si="0"/>
        <v>1015.0250000000001</v>
      </c>
      <c r="AA23" s="155">
        <v>1017.4</v>
      </c>
      <c r="AB23" s="175" t="s">
        <v>446</v>
      </c>
      <c r="AC23" s="108">
        <v>21</v>
      </c>
      <c r="AD23" s="155">
        <v>1011.1</v>
      </c>
      <c r="AE23" s="172" t="s">
        <v>46</v>
      </c>
    </row>
    <row r="24" spans="1:31" ht="13.5" customHeight="1">
      <c r="A24" s="68">
        <v>22</v>
      </c>
      <c r="B24" s="149">
        <v>1011.6</v>
      </c>
      <c r="C24" s="150">
        <v>1011.3</v>
      </c>
      <c r="D24" s="150">
        <v>1010</v>
      </c>
      <c r="E24" s="150">
        <v>1009.1</v>
      </c>
      <c r="F24" s="150">
        <v>1008.6</v>
      </c>
      <c r="G24" s="150">
        <v>1008</v>
      </c>
      <c r="H24" s="150">
        <v>1006.9</v>
      </c>
      <c r="I24" s="150">
        <v>1005.8</v>
      </c>
      <c r="J24" s="150">
        <v>1005.2</v>
      </c>
      <c r="K24" s="150">
        <v>1004.4</v>
      </c>
      <c r="L24" s="150">
        <v>1002</v>
      </c>
      <c r="M24" s="150">
        <v>1001.6</v>
      </c>
      <c r="N24" s="150">
        <v>1000.2</v>
      </c>
      <c r="O24" s="150">
        <v>1000.3</v>
      </c>
      <c r="P24" s="150">
        <v>1000.4</v>
      </c>
      <c r="Q24" s="150">
        <v>1001.1</v>
      </c>
      <c r="R24" s="150">
        <v>1001.8</v>
      </c>
      <c r="S24" s="150">
        <v>1002.6</v>
      </c>
      <c r="T24" s="150">
        <v>1003.5</v>
      </c>
      <c r="U24" s="150">
        <v>1004</v>
      </c>
      <c r="V24" s="150">
        <v>1004.3</v>
      </c>
      <c r="W24" s="150">
        <v>1004.6</v>
      </c>
      <c r="X24" s="150">
        <v>1005.1</v>
      </c>
      <c r="Y24" s="150">
        <v>1005.5</v>
      </c>
      <c r="Z24" s="58">
        <f t="shared" si="0"/>
        <v>1004.9124999999998</v>
      </c>
      <c r="AA24" s="154">
        <v>1011.7</v>
      </c>
      <c r="AB24" s="174" t="s">
        <v>447</v>
      </c>
      <c r="AC24" s="60">
        <v>22</v>
      </c>
      <c r="AD24" s="154">
        <v>999.8</v>
      </c>
      <c r="AE24" s="171" t="s">
        <v>124</v>
      </c>
    </row>
    <row r="25" spans="1:31" ht="13.5" customHeight="1">
      <c r="A25" s="68">
        <v>23</v>
      </c>
      <c r="B25" s="149">
        <v>1006.5</v>
      </c>
      <c r="C25" s="150">
        <v>1007.6</v>
      </c>
      <c r="D25" s="150">
        <v>1007.9</v>
      </c>
      <c r="E25" s="150">
        <v>1008.7</v>
      </c>
      <c r="F25" s="150">
        <v>1009.3</v>
      </c>
      <c r="G25" s="150">
        <v>1010</v>
      </c>
      <c r="H25" s="150">
        <v>1010.9</v>
      </c>
      <c r="I25" s="150">
        <v>1011.7</v>
      </c>
      <c r="J25" s="150">
        <v>1012</v>
      </c>
      <c r="K25" s="150">
        <v>1012.3</v>
      </c>
      <c r="L25" s="150">
        <v>1011.9</v>
      </c>
      <c r="M25" s="150">
        <v>1011.5</v>
      </c>
      <c r="N25" s="150">
        <v>1011.6</v>
      </c>
      <c r="O25" s="150">
        <v>1012.4</v>
      </c>
      <c r="P25" s="150">
        <v>1013.4</v>
      </c>
      <c r="Q25" s="150">
        <v>1013.9</v>
      </c>
      <c r="R25" s="150">
        <v>1014.6</v>
      </c>
      <c r="S25" s="150">
        <v>1014.9</v>
      </c>
      <c r="T25" s="150">
        <v>1016.6</v>
      </c>
      <c r="U25" s="150">
        <v>1017.5</v>
      </c>
      <c r="V25" s="150">
        <v>1017.7</v>
      </c>
      <c r="W25" s="150">
        <v>1017.9</v>
      </c>
      <c r="X25" s="150">
        <v>1017.7</v>
      </c>
      <c r="Y25" s="150">
        <v>1018.4</v>
      </c>
      <c r="Z25" s="58">
        <f t="shared" si="0"/>
        <v>1012.7875</v>
      </c>
      <c r="AA25" s="154">
        <v>1018.4</v>
      </c>
      <c r="AB25" s="174" t="s">
        <v>278</v>
      </c>
      <c r="AC25" s="60">
        <v>23</v>
      </c>
      <c r="AD25" s="154">
        <v>1005.5</v>
      </c>
      <c r="AE25" s="171" t="s">
        <v>162</v>
      </c>
    </row>
    <row r="26" spans="1:31" ht="13.5" customHeight="1">
      <c r="A26" s="68">
        <v>24</v>
      </c>
      <c r="B26" s="149">
        <v>1018.8</v>
      </c>
      <c r="C26" s="150">
        <v>1019</v>
      </c>
      <c r="D26" s="150">
        <v>1019.1</v>
      </c>
      <c r="E26" s="150">
        <v>1019.4</v>
      </c>
      <c r="F26" s="150">
        <v>1019.9</v>
      </c>
      <c r="G26" s="150">
        <v>1020.2</v>
      </c>
      <c r="H26" s="150">
        <v>1020.9</v>
      </c>
      <c r="I26" s="150">
        <v>1021</v>
      </c>
      <c r="J26" s="150">
        <v>1020.9</v>
      </c>
      <c r="K26" s="150">
        <v>1020.7</v>
      </c>
      <c r="L26" s="150">
        <v>1020.2</v>
      </c>
      <c r="M26" s="150">
        <v>1019.3</v>
      </c>
      <c r="N26" s="150">
        <v>1018.7</v>
      </c>
      <c r="O26" s="150">
        <v>1018.4</v>
      </c>
      <c r="P26" s="150">
        <v>1018.8</v>
      </c>
      <c r="Q26" s="150">
        <v>1019</v>
      </c>
      <c r="R26" s="150">
        <v>1019.1</v>
      </c>
      <c r="S26" s="150">
        <v>1019.1</v>
      </c>
      <c r="T26" s="150">
        <v>1019.3</v>
      </c>
      <c r="U26" s="150">
        <v>1019.6</v>
      </c>
      <c r="V26" s="150">
        <v>1019.4</v>
      </c>
      <c r="W26" s="150">
        <v>1018.9</v>
      </c>
      <c r="X26" s="150">
        <v>1018.7</v>
      </c>
      <c r="Y26" s="150">
        <v>1017.9</v>
      </c>
      <c r="Z26" s="58">
        <f t="shared" si="0"/>
        <v>1019.4291666666667</v>
      </c>
      <c r="AA26" s="154">
        <v>1021.1</v>
      </c>
      <c r="AB26" s="174" t="s">
        <v>448</v>
      </c>
      <c r="AC26" s="60">
        <v>24</v>
      </c>
      <c r="AD26" s="154">
        <v>1017.8</v>
      </c>
      <c r="AE26" s="171" t="s">
        <v>46</v>
      </c>
    </row>
    <row r="27" spans="1:31" ht="13.5" customHeight="1">
      <c r="A27" s="68">
        <v>25</v>
      </c>
      <c r="B27" s="149">
        <v>1017.8</v>
      </c>
      <c r="C27" s="150">
        <v>1017.9</v>
      </c>
      <c r="D27" s="150">
        <v>1017.8</v>
      </c>
      <c r="E27" s="150">
        <v>1017.5</v>
      </c>
      <c r="F27" s="150">
        <v>1017.5</v>
      </c>
      <c r="G27" s="150">
        <v>1017.7</v>
      </c>
      <c r="H27" s="150">
        <v>1018</v>
      </c>
      <c r="I27" s="150">
        <v>1018</v>
      </c>
      <c r="J27" s="150">
        <v>1018</v>
      </c>
      <c r="K27" s="150">
        <v>1017.7</v>
      </c>
      <c r="L27" s="150">
        <v>1016.8</v>
      </c>
      <c r="M27" s="150">
        <v>1015.8</v>
      </c>
      <c r="N27" s="150">
        <v>1015.3</v>
      </c>
      <c r="O27" s="150">
        <v>1014.9</v>
      </c>
      <c r="P27" s="150">
        <v>1015.1</v>
      </c>
      <c r="Q27" s="150">
        <v>1015</v>
      </c>
      <c r="R27" s="150">
        <v>1014.8</v>
      </c>
      <c r="S27" s="150">
        <v>1015.1</v>
      </c>
      <c r="T27" s="150">
        <v>1015.3</v>
      </c>
      <c r="U27" s="150">
        <v>1015</v>
      </c>
      <c r="V27" s="150">
        <v>1014.8</v>
      </c>
      <c r="W27" s="150">
        <v>1014.5</v>
      </c>
      <c r="X27" s="150">
        <v>1013.9</v>
      </c>
      <c r="Y27" s="150">
        <v>1013.5</v>
      </c>
      <c r="Z27" s="58">
        <f t="shared" si="0"/>
        <v>1016.1541666666666</v>
      </c>
      <c r="AA27" s="154">
        <v>1018.1</v>
      </c>
      <c r="AB27" s="174" t="s">
        <v>449</v>
      </c>
      <c r="AC27" s="60">
        <v>25</v>
      </c>
      <c r="AD27" s="154">
        <v>1013.3</v>
      </c>
      <c r="AE27" s="171" t="s">
        <v>424</v>
      </c>
    </row>
    <row r="28" spans="1:31" ht="13.5" customHeight="1">
      <c r="A28" s="68">
        <v>26</v>
      </c>
      <c r="B28" s="149">
        <v>1013.3</v>
      </c>
      <c r="C28" s="150">
        <v>1013.3</v>
      </c>
      <c r="D28" s="150">
        <v>1013.3</v>
      </c>
      <c r="E28" s="150">
        <v>1013.9</v>
      </c>
      <c r="F28" s="150">
        <v>1014.2</v>
      </c>
      <c r="G28" s="150">
        <v>1015.7</v>
      </c>
      <c r="H28" s="150">
        <v>1016.2</v>
      </c>
      <c r="I28" s="150">
        <v>1016.6</v>
      </c>
      <c r="J28" s="150">
        <v>1017.2</v>
      </c>
      <c r="K28" s="150">
        <v>1017.3</v>
      </c>
      <c r="L28" s="150">
        <v>1016.3</v>
      </c>
      <c r="M28" s="150">
        <v>1016.1</v>
      </c>
      <c r="N28" s="150">
        <v>1016</v>
      </c>
      <c r="O28" s="150">
        <v>1016.7</v>
      </c>
      <c r="P28" s="150">
        <v>1017.2</v>
      </c>
      <c r="Q28" s="150">
        <v>1017.8</v>
      </c>
      <c r="R28" s="150">
        <v>1018.4</v>
      </c>
      <c r="S28" s="150">
        <v>1018.6</v>
      </c>
      <c r="T28" s="150">
        <v>1018.9</v>
      </c>
      <c r="U28" s="150">
        <v>1019.3</v>
      </c>
      <c r="V28" s="150">
        <v>1019.3</v>
      </c>
      <c r="W28" s="150">
        <v>1019.4</v>
      </c>
      <c r="X28" s="150">
        <v>1019.2</v>
      </c>
      <c r="Y28" s="150">
        <v>1018.4</v>
      </c>
      <c r="Z28" s="58">
        <f t="shared" si="0"/>
        <v>1016.7750000000001</v>
      </c>
      <c r="AA28" s="154">
        <v>1019.5</v>
      </c>
      <c r="AB28" s="174" t="s">
        <v>450</v>
      </c>
      <c r="AC28" s="60">
        <v>26</v>
      </c>
      <c r="AD28" s="154">
        <v>1013.1</v>
      </c>
      <c r="AE28" s="171" t="s">
        <v>459</v>
      </c>
    </row>
    <row r="29" spans="1:31" ht="13.5" customHeight="1">
      <c r="A29" s="68">
        <v>27</v>
      </c>
      <c r="B29" s="149">
        <v>1018</v>
      </c>
      <c r="C29" s="150">
        <v>1017.9</v>
      </c>
      <c r="D29" s="150">
        <v>1017.1</v>
      </c>
      <c r="E29" s="150">
        <v>1017</v>
      </c>
      <c r="F29" s="150">
        <v>1016.7</v>
      </c>
      <c r="G29" s="150">
        <v>1016.7</v>
      </c>
      <c r="H29" s="150">
        <v>1016.7</v>
      </c>
      <c r="I29" s="150">
        <v>1016.8</v>
      </c>
      <c r="J29" s="150">
        <v>1016.3</v>
      </c>
      <c r="K29" s="150">
        <v>1015.6</v>
      </c>
      <c r="L29" s="150">
        <v>1014.4</v>
      </c>
      <c r="M29" s="150">
        <v>1013.3</v>
      </c>
      <c r="N29" s="150">
        <v>1012.2</v>
      </c>
      <c r="O29" s="150">
        <v>1011.6</v>
      </c>
      <c r="P29" s="150">
        <v>1011.8</v>
      </c>
      <c r="Q29" s="150">
        <v>1011.6</v>
      </c>
      <c r="R29" s="150">
        <v>1012.1</v>
      </c>
      <c r="S29" s="150">
        <v>1012.4</v>
      </c>
      <c r="T29" s="150">
        <v>1012.7</v>
      </c>
      <c r="U29" s="150">
        <v>1012.9</v>
      </c>
      <c r="V29" s="150">
        <v>1013</v>
      </c>
      <c r="W29" s="150">
        <v>1012.4</v>
      </c>
      <c r="X29" s="150">
        <v>1011.8</v>
      </c>
      <c r="Y29" s="150">
        <v>1011.2</v>
      </c>
      <c r="Z29" s="58">
        <f t="shared" si="0"/>
        <v>1014.2583333333336</v>
      </c>
      <c r="AA29" s="154">
        <v>1018.5</v>
      </c>
      <c r="AB29" s="174" t="s">
        <v>135</v>
      </c>
      <c r="AC29" s="60">
        <v>27</v>
      </c>
      <c r="AD29" s="154">
        <v>1011.2</v>
      </c>
      <c r="AE29" s="171" t="s">
        <v>278</v>
      </c>
    </row>
    <row r="30" spans="1:31" ht="13.5" customHeight="1">
      <c r="A30" s="68">
        <v>28</v>
      </c>
      <c r="B30" s="149">
        <v>1011.5</v>
      </c>
      <c r="C30" s="150">
        <v>1011.2</v>
      </c>
      <c r="D30" s="150">
        <v>1011.2</v>
      </c>
      <c r="E30" s="150">
        <v>1011.5</v>
      </c>
      <c r="F30" s="150">
        <v>1011.1</v>
      </c>
      <c r="G30" s="150">
        <v>1011.2</v>
      </c>
      <c r="H30" s="150">
        <v>1011.5</v>
      </c>
      <c r="I30" s="150">
        <v>1011.6</v>
      </c>
      <c r="J30" s="150">
        <v>1011.2</v>
      </c>
      <c r="K30" s="150">
        <v>1010.9</v>
      </c>
      <c r="L30" s="150">
        <v>1010.3</v>
      </c>
      <c r="M30" s="150">
        <v>1009.1</v>
      </c>
      <c r="N30" s="150">
        <v>1008.5</v>
      </c>
      <c r="O30" s="150">
        <v>1009.1</v>
      </c>
      <c r="P30" s="150">
        <v>1009</v>
      </c>
      <c r="Q30" s="150">
        <v>1008.9</v>
      </c>
      <c r="R30" s="150">
        <v>1009.4</v>
      </c>
      <c r="S30" s="150">
        <v>1010</v>
      </c>
      <c r="T30" s="150">
        <v>1009.8</v>
      </c>
      <c r="U30" s="150">
        <v>1010.9</v>
      </c>
      <c r="V30" s="150">
        <v>1010.1</v>
      </c>
      <c r="W30" s="150">
        <v>1010.3</v>
      </c>
      <c r="X30" s="150">
        <v>1010</v>
      </c>
      <c r="Y30" s="150">
        <v>1010.3</v>
      </c>
      <c r="Z30" s="58">
        <f t="shared" si="0"/>
        <v>1010.3583333333332</v>
      </c>
      <c r="AA30" s="154">
        <v>1011.8</v>
      </c>
      <c r="AB30" s="174" t="s">
        <v>110</v>
      </c>
      <c r="AC30" s="60">
        <v>28</v>
      </c>
      <c r="AD30" s="154">
        <v>1007.9</v>
      </c>
      <c r="AE30" s="171" t="s">
        <v>87</v>
      </c>
    </row>
    <row r="31" spans="1:31" ht="13.5" customHeight="1">
      <c r="A31" s="68">
        <v>29</v>
      </c>
      <c r="B31" s="149">
        <v>1009.9</v>
      </c>
      <c r="C31" s="150">
        <v>1010.5</v>
      </c>
      <c r="D31" s="150">
        <v>1010.4</v>
      </c>
      <c r="E31" s="150">
        <v>1010.5</v>
      </c>
      <c r="F31" s="150">
        <v>1010.9</v>
      </c>
      <c r="G31" s="150">
        <v>1011.5</v>
      </c>
      <c r="H31" s="150">
        <v>1012.4</v>
      </c>
      <c r="I31" s="150">
        <v>1013.3</v>
      </c>
      <c r="J31" s="150">
        <v>1013.6</v>
      </c>
      <c r="K31" s="150">
        <v>1013.6</v>
      </c>
      <c r="L31" s="150">
        <v>1013.2</v>
      </c>
      <c r="M31" s="150">
        <v>1012.4</v>
      </c>
      <c r="N31" s="150">
        <v>1012.4</v>
      </c>
      <c r="O31" s="150">
        <v>1012.4</v>
      </c>
      <c r="P31" s="150">
        <v>1012.7</v>
      </c>
      <c r="Q31" s="150">
        <v>1013</v>
      </c>
      <c r="R31" s="150">
        <v>1013.3</v>
      </c>
      <c r="S31" s="150">
        <v>1014.2</v>
      </c>
      <c r="T31" s="150">
        <v>1014.4</v>
      </c>
      <c r="U31" s="150">
        <v>1013.9</v>
      </c>
      <c r="V31" s="150">
        <v>1013.6</v>
      </c>
      <c r="W31" s="150">
        <v>1013.5</v>
      </c>
      <c r="X31" s="150">
        <v>1013</v>
      </c>
      <c r="Y31" s="150">
        <v>1013</v>
      </c>
      <c r="Z31" s="58">
        <f t="shared" si="0"/>
        <v>1012.5666666666667</v>
      </c>
      <c r="AA31" s="154">
        <v>1014.5</v>
      </c>
      <c r="AB31" s="174" t="s">
        <v>451</v>
      </c>
      <c r="AC31" s="60">
        <v>29</v>
      </c>
      <c r="AD31" s="154">
        <v>1009.9</v>
      </c>
      <c r="AE31" s="171" t="s">
        <v>204</v>
      </c>
    </row>
    <row r="32" spans="1:31" ht="13.5" customHeight="1">
      <c r="A32" s="68">
        <v>30</v>
      </c>
      <c r="B32" s="149">
        <v>1013.1</v>
      </c>
      <c r="C32" s="150">
        <v>1013.4</v>
      </c>
      <c r="D32" s="150">
        <v>1013.9</v>
      </c>
      <c r="E32" s="150">
        <v>1014.5</v>
      </c>
      <c r="F32" s="150">
        <v>1014.5</v>
      </c>
      <c r="G32" s="150">
        <v>1015.1</v>
      </c>
      <c r="H32" s="150">
        <v>1015.5</v>
      </c>
      <c r="I32" s="150">
        <v>1015.9</v>
      </c>
      <c r="J32" s="150">
        <v>1016</v>
      </c>
      <c r="K32" s="150">
        <v>1015.7</v>
      </c>
      <c r="L32" s="150">
        <v>1014.8</v>
      </c>
      <c r="M32" s="150">
        <v>1014.4</v>
      </c>
      <c r="N32" s="150">
        <v>1014.2</v>
      </c>
      <c r="O32" s="150">
        <v>1014.3</v>
      </c>
      <c r="P32" s="150">
        <v>1014.7</v>
      </c>
      <c r="Q32" s="150">
        <v>1015.2</v>
      </c>
      <c r="R32" s="150">
        <v>1016.3</v>
      </c>
      <c r="S32" s="150">
        <v>1016.8</v>
      </c>
      <c r="T32" s="150">
        <v>1017.4</v>
      </c>
      <c r="U32" s="150">
        <v>1017.5</v>
      </c>
      <c r="V32" s="150">
        <v>1017.5</v>
      </c>
      <c r="W32" s="150">
        <v>1017.2</v>
      </c>
      <c r="X32" s="150">
        <v>1017</v>
      </c>
      <c r="Y32" s="150">
        <v>1016.3</v>
      </c>
      <c r="Z32" s="58">
        <f t="shared" si="0"/>
        <v>1015.4666666666667</v>
      </c>
      <c r="AA32" s="154">
        <v>1017.8</v>
      </c>
      <c r="AB32" s="174" t="s">
        <v>413</v>
      </c>
      <c r="AC32" s="60">
        <v>30</v>
      </c>
      <c r="AD32" s="154">
        <v>1012.9</v>
      </c>
      <c r="AE32" s="171" t="s">
        <v>460</v>
      </c>
    </row>
    <row r="33" spans="1:31" ht="13.5" customHeight="1">
      <c r="A33" s="68">
        <v>31</v>
      </c>
      <c r="B33" s="96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58"/>
      <c r="AA33" s="56"/>
      <c r="AB33" s="119"/>
      <c r="AC33" s="60">
        <v>31</v>
      </c>
      <c r="AD33" s="56"/>
      <c r="AE33" s="122"/>
    </row>
    <row r="34" spans="1:31" ht="13.5" customHeight="1">
      <c r="A34" s="82" t="s">
        <v>9</v>
      </c>
      <c r="B34" s="98">
        <f aca="true" t="shared" si="1" ref="B34:Q34">AVERAGE(B3:B33)</f>
        <v>1013.4166666666665</v>
      </c>
      <c r="C34" s="99">
        <f t="shared" si="1"/>
        <v>1013.4733333333334</v>
      </c>
      <c r="D34" s="99">
        <f t="shared" si="1"/>
        <v>1013.3233333333334</v>
      </c>
      <c r="E34" s="99">
        <f t="shared" si="1"/>
        <v>1013.3766666666668</v>
      </c>
      <c r="F34" s="99">
        <f t="shared" si="1"/>
        <v>1013.5266666666668</v>
      </c>
      <c r="G34" s="99">
        <f t="shared" si="1"/>
        <v>1013.8233333333333</v>
      </c>
      <c r="H34" s="99">
        <f t="shared" si="1"/>
        <v>1014.2100000000004</v>
      </c>
      <c r="I34" s="99">
        <f t="shared" si="1"/>
        <v>1014.5266666666666</v>
      </c>
      <c r="J34" s="99">
        <f t="shared" si="1"/>
        <v>1014.4766666666668</v>
      </c>
      <c r="K34" s="99">
        <f t="shared" si="1"/>
        <v>1014.2133333333335</v>
      </c>
      <c r="L34" s="99">
        <f t="shared" si="1"/>
        <v>1013.55</v>
      </c>
      <c r="M34" s="99">
        <f t="shared" si="1"/>
        <v>1012.8699999999997</v>
      </c>
      <c r="N34" s="99">
        <f t="shared" si="1"/>
        <v>1012.3666666666666</v>
      </c>
      <c r="O34" s="99">
        <f t="shared" si="1"/>
        <v>1012.3866666666668</v>
      </c>
      <c r="P34" s="99">
        <f t="shared" si="1"/>
        <v>1012.6033333333334</v>
      </c>
      <c r="Q34" s="99">
        <f t="shared" si="1"/>
        <v>1012.92</v>
      </c>
      <c r="R34" s="99">
        <f aca="true" t="shared" si="2" ref="R34:Y34">AVERAGE(R3:R33)</f>
        <v>1013.3066666666665</v>
      </c>
      <c r="S34" s="99">
        <f t="shared" si="2"/>
        <v>1013.7866666666664</v>
      </c>
      <c r="T34" s="99">
        <f t="shared" si="2"/>
        <v>1014.1433333333334</v>
      </c>
      <c r="U34" s="99">
        <f t="shared" si="2"/>
        <v>1014.2933333333333</v>
      </c>
      <c r="V34" s="99">
        <f t="shared" si="2"/>
        <v>1014.3033333333334</v>
      </c>
      <c r="W34" s="99">
        <f t="shared" si="2"/>
        <v>1014.2033333333335</v>
      </c>
      <c r="X34" s="99">
        <f t="shared" si="2"/>
        <v>1013.8966666666666</v>
      </c>
      <c r="Y34" s="99">
        <f t="shared" si="2"/>
        <v>1013.7166666666668</v>
      </c>
      <c r="Z34" s="61">
        <f>AVERAGE(B3:Y33)</f>
        <v>1013.6130555555561</v>
      </c>
      <c r="AA34" s="62">
        <f>AVERAGE(AA3:AA33)</f>
        <v>1016.2966666666666</v>
      </c>
      <c r="AB34" s="63"/>
      <c r="AC34" s="64"/>
      <c r="AD34" s="62">
        <f>AVERAGE(AD3:AD33)</f>
        <v>1010.8333333333334</v>
      </c>
      <c r="AE34" s="65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2018</v>
      </c>
      <c r="AA37" s="48" t="s">
        <v>1</v>
      </c>
      <c r="AB37" s="69">
        <f>AB1</f>
        <v>11</v>
      </c>
      <c r="AC37" s="69"/>
      <c r="AD37" s="48" t="s">
        <v>2</v>
      </c>
    </row>
    <row r="38" spans="1:31" ht="13.5" customHeight="1">
      <c r="A38" s="81" t="s">
        <v>3</v>
      </c>
      <c r="B38" s="89">
        <v>1</v>
      </c>
      <c r="C38" s="90">
        <v>2</v>
      </c>
      <c r="D38" s="90">
        <v>3</v>
      </c>
      <c r="E38" s="90">
        <v>4</v>
      </c>
      <c r="F38" s="90">
        <v>5</v>
      </c>
      <c r="G38" s="90">
        <v>6</v>
      </c>
      <c r="H38" s="90">
        <v>7</v>
      </c>
      <c r="I38" s="90">
        <v>8</v>
      </c>
      <c r="J38" s="90">
        <v>9</v>
      </c>
      <c r="K38" s="90">
        <v>10</v>
      </c>
      <c r="L38" s="90">
        <v>11</v>
      </c>
      <c r="M38" s="90">
        <v>12</v>
      </c>
      <c r="N38" s="90">
        <v>13</v>
      </c>
      <c r="O38" s="90">
        <v>14</v>
      </c>
      <c r="P38" s="90">
        <v>15</v>
      </c>
      <c r="Q38" s="90">
        <v>16</v>
      </c>
      <c r="R38" s="90">
        <v>17</v>
      </c>
      <c r="S38" s="90">
        <v>18</v>
      </c>
      <c r="T38" s="90">
        <v>19</v>
      </c>
      <c r="U38" s="90">
        <v>20</v>
      </c>
      <c r="V38" s="90">
        <v>21</v>
      </c>
      <c r="W38" s="90">
        <v>22</v>
      </c>
      <c r="X38" s="90">
        <v>23</v>
      </c>
      <c r="Y38" s="90">
        <v>24</v>
      </c>
      <c r="Z38" s="91" t="s">
        <v>4</v>
      </c>
      <c r="AA38" s="92" t="s">
        <v>5</v>
      </c>
      <c r="AB38" s="85" t="s">
        <v>6</v>
      </c>
      <c r="AC38" s="85" t="s">
        <v>3</v>
      </c>
      <c r="AD38" s="92" t="s">
        <v>7</v>
      </c>
      <c r="AE38" s="93" t="s">
        <v>8</v>
      </c>
    </row>
    <row r="39" spans="1:31" ht="13.5" customHeight="1">
      <c r="A39" s="100">
        <v>1</v>
      </c>
      <c r="B39" s="147">
        <v>1015.8</v>
      </c>
      <c r="C39" s="148">
        <v>1016</v>
      </c>
      <c r="D39" s="148">
        <v>1016.3</v>
      </c>
      <c r="E39" s="148">
        <v>1016.4</v>
      </c>
      <c r="F39" s="148">
        <v>1017</v>
      </c>
      <c r="G39" s="148">
        <v>1017.6</v>
      </c>
      <c r="H39" s="148">
        <v>1018.4</v>
      </c>
      <c r="I39" s="148">
        <v>1019.1</v>
      </c>
      <c r="J39" s="148">
        <v>1019.4</v>
      </c>
      <c r="K39" s="148">
        <v>1019.3</v>
      </c>
      <c r="L39" s="148">
        <v>1019.1</v>
      </c>
      <c r="M39" s="148">
        <v>1018.7</v>
      </c>
      <c r="N39" s="148">
        <v>1018.3</v>
      </c>
      <c r="O39" s="148">
        <v>1018.1</v>
      </c>
      <c r="P39" s="148">
        <v>1018.5</v>
      </c>
      <c r="Q39" s="148">
        <v>1019</v>
      </c>
      <c r="R39" s="148">
        <v>1019.9</v>
      </c>
      <c r="S39" s="148">
        <v>1020.8</v>
      </c>
      <c r="T39" s="148">
        <v>1021.6</v>
      </c>
      <c r="U39" s="148">
        <v>1021.8</v>
      </c>
      <c r="V39" s="148">
        <v>1022.3</v>
      </c>
      <c r="W39" s="148">
        <v>1022.8</v>
      </c>
      <c r="X39" s="148">
        <v>1022.8</v>
      </c>
      <c r="Y39" s="148">
        <v>1022.7</v>
      </c>
      <c r="Z39" s="101">
        <f aca="true" t="shared" si="3" ref="Z39:Z68">AVERAGE(B39:Y39)</f>
        <v>1019.2374999999998</v>
      </c>
      <c r="AA39" s="153">
        <v>1022.9</v>
      </c>
      <c r="AB39" s="173" t="s">
        <v>436</v>
      </c>
      <c r="AC39" s="55">
        <v>1</v>
      </c>
      <c r="AD39" s="153">
        <v>1015.5</v>
      </c>
      <c r="AE39" s="170" t="s">
        <v>152</v>
      </c>
    </row>
    <row r="40" spans="1:31" ht="13.5" customHeight="1">
      <c r="A40" s="68">
        <v>2</v>
      </c>
      <c r="B40" s="149">
        <v>1023</v>
      </c>
      <c r="C40" s="150">
        <v>1023.1</v>
      </c>
      <c r="D40" s="150">
        <v>1023</v>
      </c>
      <c r="E40" s="150">
        <v>1023.5</v>
      </c>
      <c r="F40" s="150">
        <v>1023.7</v>
      </c>
      <c r="G40" s="150">
        <v>1024.4</v>
      </c>
      <c r="H40" s="150">
        <v>1024.9</v>
      </c>
      <c r="I40" s="150">
        <v>1025.4</v>
      </c>
      <c r="J40" s="150">
        <v>1025.6</v>
      </c>
      <c r="K40" s="150">
        <v>1025.6</v>
      </c>
      <c r="L40" s="150">
        <v>1025.3</v>
      </c>
      <c r="M40" s="150">
        <v>1024.7</v>
      </c>
      <c r="N40" s="150">
        <v>1024.3</v>
      </c>
      <c r="O40" s="150">
        <v>1024.3</v>
      </c>
      <c r="P40" s="150">
        <v>1024.4</v>
      </c>
      <c r="Q40" s="150">
        <v>1024.9</v>
      </c>
      <c r="R40" s="150">
        <v>1025.3</v>
      </c>
      <c r="S40" s="150">
        <v>1026</v>
      </c>
      <c r="T40" s="150">
        <v>1026.4</v>
      </c>
      <c r="U40" s="150">
        <v>1026.6</v>
      </c>
      <c r="V40" s="150">
        <v>1026.8</v>
      </c>
      <c r="W40" s="150">
        <v>1027</v>
      </c>
      <c r="X40" s="150">
        <v>1026.7</v>
      </c>
      <c r="Y40" s="150">
        <v>1026.6</v>
      </c>
      <c r="Z40" s="103">
        <f t="shared" si="3"/>
        <v>1025.0624999999998</v>
      </c>
      <c r="AA40" s="154">
        <v>1027.2</v>
      </c>
      <c r="AB40" s="174" t="s">
        <v>88</v>
      </c>
      <c r="AC40" s="60">
        <v>2</v>
      </c>
      <c r="AD40" s="154">
        <v>1022.7</v>
      </c>
      <c r="AE40" s="171" t="s">
        <v>149</v>
      </c>
    </row>
    <row r="41" spans="1:31" ht="13.5" customHeight="1">
      <c r="A41" s="68">
        <v>3</v>
      </c>
      <c r="B41" s="149">
        <v>1026.7</v>
      </c>
      <c r="C41" s="150">
        <v>1026.3</v>
      </c>
      <c r="D41" s="150">
        <v>1026.5</v>
      </c>
      <c r="E41" s="150">
        <v>1026.4</v>
      </c>
      <c r="F41" s="150">
        <v>1026.6</v>
      </c>
      <c r="G41" s="150">
        <v>1026.9</v>
      </c>
      <c r="H41" s="150">
        <v>1026.9</v>
      </c>
      <c r="I41" s="150">
        <v>1027.3</v>
      </c>
      <c r="J41" s="150">
        <v>1027</v>
      </c>
      <c r="K41" s="150">
        <v>1026.5</v>
      </c>
      <c r="L41" s="150">
        <v>1025.6</v>
      </c>
      <c r="M41" s="150">
        <v>1024.9</v>
      </c>
      <c r="N41" s="150">
        <v>1024.2</v>
      </c>
      <c r="O41" s="150">
        <v>1023.9</v>
      </c>
      <c r="P41" s="150">
        <v>1024</v>
      </c>
      <c r="Q41" s="150">
        <v>1024.3</v>
      </c>
      <c r="R41" s="150">
        <v>1024.3</v>
      </c>
      <c r="S41" s="150">
        <v>1025.1</v>
      </c>
      <c r="T41" s="150">
        <v>1025.7</v>
      </c>
      <c r="U41" s="150">
        <v>1025.7</v>
      </c>
      <c r="V41" s="150">
        <v>1025.7</v>
      </c>
      <c r="W41" s="150">
        <v>1025.4</v>
      </c>
      <c r="X41" s="150">
        <v>1024.9</v>
      </c>
      <c r="Y41" s="150">
        <v>1024.9</v>
      </c>
      <c r="Z41" s="103">
        <f t="shared" si="3"/>
        <v>1025.654166666667</v>
      </c>
      <c r="AA41" s="154">
        <v>1027.5</v>
      </c>
      <c r="AB41" s="174" t="s">
        <v>461</v>
      </c>
      <c r="AC41" s="60">
        <v>3</v>
      </c>
      <c r="AD41" s="154">
        <v>1023.8</v>
      </c>
      <c r="AE41" s="171" t="s">
        <v>452</v>
      </c>
    </row>
    <row r="42" spans="1:31" ht="13.5" customHeight="1">
      <c r="A42" s="68">
        <v>4</v>
      </c>
      <c r="B42" s="149">
        <v>1024.5</v>
      </c>
      <c r="C42" s="150">
        <v>1024.2</v>
      </c>
      <c r="D42" s="150">
        <v>1023.8</v>
      </c>
      <c r="E42" s="150">
        <v>1023.6</v>
      </c>
      <c r="F42" s="150">
        <v>1023.8</v>
      </c>
      <c r="G42" s="150">
        <v>1023.9</v>
      </c>
      <c r="H42" s="150">
        <v>1024.2</v>
      </c>
      <c r="I42" s="150">
        <v>1024.3</v>
      </c>
      <c r="J42" s="150">
        <v>1024.3</v>
      </c>
      <c r="K42" s="150">
        <v>1023.4</v>
      </c>
      <c r="L42" s="150">
        <v>1022.8</v>
      </c>
      <c r="M42" s="150">
        <v>1022.2</v>
      </c>
      <c r="N42" s="150">
        <v>1021.6</v>
      </c>
      <c r="O42" s="150">
        <v>1021.5</v>
      </c>
      <c r="P42" s="150">
        <v>1021.1</v>
      </c>
      <c r="Q42" s="150">
        <v>1021.3</v>
      </c>
      <c r="R42" s="150">
        <v>1021.6</v>
      </c>
      <c r="S42" s="150">
        <v>1022</v>
      </c>
      <c r="T42" s="150">
        <v>1022.3</v>
      </c>
      <c r="U42" s="150">
        <v>1022.4</v>
      </c>
      <c r="V42" s="150">
        <v>1022.6</v>
      </c>
      <c r="W42" s="150">
        <v>1022.7</v>
      </c>
      <c r="X42" s="150">
        <v>1022.3</v>
      </c>
      <c r="Y42" s="150">
        <v>1022.3</v>
      </c>
      <c r="Z42" s="103">
        <f t="shared" si="3"/>
        <v>1022.8624999999998</v>
      </c>
      <c r="AA42" s="154">
        <v>1024.9</v>
      </c>
      <c r="AB42" s="174" t="s">
        <v>125</v>
      </c>
      <c r="AC42" s="60">
        <v>4</v>
      </c>
      <c r="AD42" s="154">
        <v>1021.1</v>
      </c>
      <c r="AE42" s="171" t="s">
        <v>121</v>
      </c>
    </row>
    <row r="43" spans="1:31" ht="13.5" customHeight="1">
      <c r="A43" s="68">
        <v>5</v>
      </c>
      <c r="B43" s="149">
        <v>1022.4</v>
      </c>
      <c r="C43" s="150">
        <v>1022.1</v>
      </c>
      <c r="D43" s="150">
        <v>1021.9</v>
      </c>
      <c r="E43" s="150">
        <v>1022</v>
      </c>
      <c r="F43" s="150">
        <v>1022</v>
      </c>
      <c r="G43" s="150">
        <v>1022</v>
      </c>
      <c r="H43" s="150">
        <v>1022.4</v>
      </c>
      <c r="I43" s="150">
        <v>1023</v>
      </c>
      <c r="J43" s="150">
        <v>1022.9</v>
      </c>
      <c r="K43" s="150">
        <v>1022.5</v>
      </c>
      <c r="L43" s="150">
        <v>1022.2</v>
      </c>
      <c r="M43" s="150">
        <v>1021.9</v>
      </c>
      <c r="N43" s="150">
        <v>1021.3</v>
      </c>
      <c r="O43" s="150">
        <v>1021.3</v>
      </c>
      <c r="P43" s="150">
        <v>1021.3</v>
      </c>
      <c r="Q43" s="150">
        <v>1021.9</v>
      </c>
      <c r="R43" s="150">
        <v>1022</v>
      </c>
      <c r="S43" s="150">
        <v>1022.2</v>
      </c>
      <c r="T43" s="150">
        <v>1022.6</v>
      </c>
      <c r="U43" s="150">
        <v>1022.5</v>
      </c>
      <c r="V43" s="150">
        <v>1022.6</v>
      </c>
      <c r="W43" s="150">
        <v>1022.4</v>
      </c>
      <c r="X43" s="150">
        <v>1022.3</v>
      </c>
      <c r="Y43" s="150">
        <v>1022.3</v>
      </c>
      <c r="Z43" s="103">
        <f t="shared" si="3"/>
        <v>1022.1666666666665</v>
      </c>
      <c r="AA43" s="154">
        <v>1023.2</v>
      </c>
      <c r="AB43" s="174" t="s">
        <v>462</v>
      </c>
      <c r="AC43" s="60">
        <v>5</v>
      </c>
      <c r="AD43" s="154">
        <v>1021.1</v>
      </c>
      <c r="AE43" s="171" t="s">
        <v>453</v>
      </c>
    </row>
    <row r="44" spans="1:31" ht="13.5" customHeight="1">
      <c r="A44" s="68">
        <v>6</v>
      </c>
      <c r="B44" s="149">
        <v>1022</v>
      </c>
      <c r="C44" s="150">
        <v>1022.1</v>
      </c>
      <c r="D44" s="150">
        <v>1022</v>
      </c>
      <c r="E44" s="150">
        <v>1021.8</v>
      </c>
      <c r="F44" s="150">
        <v>1022</v>
      </c>
      <c r="G44" s="150">
        <v>1022</v>
      </c>
      <c r="H44" s="150">
        <v>1022.3</v>
      </c>
      <c r="I44" s="150">
        <v>1022.5</v>
      </c>
      <c r="J44" s="150">
        <v>1022.2</v>
      </c>
      <c r="K44" s="150">
        <v>1022.1</v>
      </c>
      <c r="L44" s="150">
        <v>1021.3</v>
      </c>
      <c r="M44" s="150">
        <v>1020.5</v>
      </c>
      <c r="N44" s="150">
        <v>1020.1</v>
      </c>
      <c r="O44" s="150">
        <v>1020.1</v>
      </c>
      <c r="P44" s="150">
        <v>1020.2</v>
      </c>
      <c r="Q44" s="150">
        <v>1020.6</v>
      </c>
      <c r="R44" s="150">
        <v>1020.5</v>
      </c>
      <c r="S44" s="150">
        <v>1020.8</v>
      </c>
      <c r="T44" s="150">
        <v>1021.4</v>
      </c>
      <c r="U44" s="150">
        <v>1021.3</v>
      </c>
      <c r="V44" s="150">
        <v>1021.6</v>
      </c>
      <c r="W44" s="150">
        <v>1021.4</v>
      </c>
      <c r="X44" s="150">
        <v>1021.3</v>
      </c>
      <c r="Y44" s="150">
        <v>1021.5</v>
      </c>
      <c r="Z44" s="103">
        <f t="shared" si="3"/>
        <v>1021.4000000000001</v>
      </c>
      <c r="AA44" s="154">
        <v>1022.8</v>
      </c>
      <c r="AB44" s="174" t="s">
        <v>437</v>
      </c>
      <c r="AC44" s="60">
        <v>6</v>
      </c>
      <c r="AD44" s="154">
        <v>1019.8</v>
      </c>
      <c r="AE44" s="171" t="s">
        <v>454</v>
      </c>
    </row>
    <row r="45" spans="1:31" ht="13.5" customHeight="1">
      <c r="A45" s="68">
        <v>7</v>
      </c>
      <c r="B45" s="149">
        <v>1021.4</v>
      </c>
      <c r="C45" s="150">
        <v>1021.6</v>
      </c>
      <c r="D45" s="150">
        <v>1021.7</v>
      </c>
      <c r="E45" s="150">
        <v>1022</v>
      </c>
      <c r="F45" s="150">
        <v>1022.2</v>
      </c>
      <c r="G45" s="150">
        <v>1022.8</v>
      </c>
      <c r="H45" s="150">
        <v>1023.3</v>
      </c>
      <c r="I45" s="150">
        <v>1024.4</v>
      </c>
      <c r="J45" s="150">
        <v>1024.5</v>
      </c>
      <c r="K45" s="150">
        <v>1024</v>
      </c>
      <c r="L45" s="150">
        <v>1023.6</v>
      </c>
      <c r="M45" s="150">
        <v>1023.4</v>
      </c>
      <c r="N45" s="150">
        <v>1023</v>
      </c>
      <c r="O45" s="150">
        <v>1023.3</v>
      </c>
      <c r="P45" s="150">
        <v>1023.3</v>
      </c>
      <c r="Q45" s="150">
        <v>1024</v>
      </c>
      <c r="R45" s="150">
        <v>1024.3</v>
      </c>
      <c r="S45" s="150">
        <v>1024.9</v>
      </c>
      <c r="T45" s="150">
        <v>1025</v>
      </c>
      <c r="U45" s="150">
        <v>1025.3</v>
      </c>
      <c r="V45" s="150">
        <v>1025.3</v>
      </c>
      <c r="W45" s="150">
        <v>1025.3</v>
      </c>
      <c r="X45" s="150">
        <v>1024.6</v>
      </c>
      <c r="Y45" s="150">
        <v>1024.2</v>
      </c>
      <c r="Z45" s="103">
        <f t="shared" si="3"/>
        <v>1023.6416666666665</v>
      </c>
      <c r="AA45" s="154">
        <v>1025.5</v>
      </c>
      <c r="AB45" s="174" t="s">
        <v>438</v>
      </c>
      <c r="AC45" s="60">
        <v>7</v>
      </c>
      <c r="AD45" s="154">
        <v>1021.1</v>
      </c>
      <c r="AE45" s="171" t="s">
        <v>455</v>
      </c>
    </row>
    <row r="46" spans="1:31" ht="13.5" customHeight="1">
      <c r="A46" s="68">
        <v>8</v>
      </c>
      <c r="B46" s="149">
        <v>1024.3</v>
      </c>
      <c r="C46" s="150">
        <v>1024.2</v>
      </c>
      <c r="D46" s="150">
        <v>1024.2</v>
      </c>
      <c r="E46" s="150">
        <v>1024.4</v>
      </c>
      <c r="F46" s="150">
        <v>1024.6</v>
      </c>
      <c r="G46" s="150">
        <v>1025.1</v>
      </c>
      <c r="H46" s="150">
        <v>1025.3</v>
      </c>
      <c r="I46" s="150">
        <v>1025.9</v>
      </c>
      <c r="J46" s="150">
        <v>1025.7</v>
      </c>
      <c r="K46" s="150">
        <v>1025.4</v>
      </c>
      <c r="L46" s="150">
        <v>1024.9</v>
      </c>
      <c r="M46" s="150">
        <v>1024.1</v>
      </c>
      <c r="N46" s="150">
        <v>1023.6</v>
      </c>
      <c r="O46" s="150">
        <v>1023.8</v>
      </c>
      <c r="P46" s="150">
        <v>1024.5</v>
      </c>
      <c r="Q46" s="150">
        <v>1024.6</v>
      </c>
      <c r="R46" s="150">
        <v>1024.6</v>
      </c>
      <c r="S46" s="150">
        <v>1025</v>
      </c>
      <c r="T46" s="150">
        <v>1025.3</v>
      </c>
      <c r="U46" s="150">
        <v>1024.8</v>
      </c>
      <c r="V46" s="150">
        <v>1024.5</v>
      </c>
      <c r="W46" s="150">
        <v>1024.1</v>
      </c>
      <c r="X46" s="150">
        <v>1023.6</v>
      </c>
      <c r="Y46" s="150">
        <v>1022.5</v>
      </c>
      <c r="Z46" s="103">
        <f t="shared" si="3"/>
        <v>1024.5416666666665</v>
      </c>
      <c r="AA46" s="154">
        <v>1025.9</v>
      </c>
      <c r="AB46" s="174" t="s">
        <v>463</v>
      </c>
      <c r="AC46" s="60">
        <v>8</v>
      </c>
      <c r="AD46" s="154">
        <v>1022.5</v>
      </c>
      <c r="AE46" s="171" t="s">
        <v>278</v>
      </c>
    </row>
    <row r="47" spans="1:31" ht="13.5" customHeight="1">
      <c r="A47" s="68">
        <v>9</v>
      </c>
      <c r="B47" s="149">
        <v>1022.1</v>
      </c>
      <c r="C47" s="150">
        <v>1021.8</v>
      </c>
      <c r="D47" s="150">
        <v>1021.2</v>
      </c>
      <c r="E47" s="150">
        <v>1021.2</v>
      </c>
      <c r="F47" s="150">
        <v>1021.3</v>
      </c>
      <c r="G47" s="150">
        <v>1021.1</v>
      </c>
      <c r="H47" s="150">
        <v>1021.3</v>
      </c>
      <c r="I47" s="150">
        <v>1021.3</v>
      </c>
      <c r="J47" s="150">
        <v>1021.2</v>
      </c>
      <c r="K47" s="150">
        <v>1020.7</v>
      </c>
      <c r="L47" s="150">
        <v>1020.1</v>
      </c>
      <c r="M47" s="150">
        <v>1019.2</v>
      </c>
      <c r="N47" s="150">
        <v>1018.6</v>
      </c>
      <c r="O47" s="150">
        <v>1018.3</v>
      </c>
      <c r="P47" s="150">
        <v>1018.3</v>
      </c>
      <c r="Q47" s="150">
        <v>1018.8</v>
      </c>
      <c r="R47" s="150">
        <v>1018.2</v>
      </c>
      <c r="S47" s="150">
        <v>1018.3</v>
      </c>
      <c r="T47" s="150">
        <v>1018.8</v>
      </c>
      <c r="U47" s="150">
        <v>1018.3</v>
      </c>
      <c r="V47" s="150">
        <v>1018.4</v>
      </c>
      <c r="W47" s="150">
        <v>1018.4</v>
      </c>
      <c r="X47" s="150">
        <v>1017.7</v>
      </c>
      <c r="Y47" s="150">
        <v>1017.3</v>
      </c>
      <c r="Z47" s="103">
        <f t="shared" si="3"/>
        <v>1019.6625</v>
      </c>
      <c r="AA47" s="154">
        <v>1022.6</v>
      </c>
      <c r="AB47" s="174" t="s">
        <v>104</v>
      </c>
      <c r="AC47" s="60">
        <v>9</v>
      </c>
      <c r="AD47" s="154">
        <v>1017.2</v>
      </c>
      <c r="AE47" s="171" t="s">
        <v>278</v>
      </c>
    </row>
    <row r="48" spans="1:31" ht="13.5" customHeight="1">
      <c r="A48" s="68">
        <v>10</v>
      </c>
      <c r="B48" s="149">
        <v>1016.9</v>
      </c>
      <c r="C48" s="150">
        <v>1016.8</v>
      </c>
      <c r="D48" s="150">
        <v>1016.1</v>
      </c>
      <c r="E48" s="150">
        <v>1016.1</v>
      </c>
      <c r="F48" s="150">
        <v>1016.2</v>
      </c>
      <c r="G48" s="150">
        <v>1016</v>
      </c>
      <c r="H48" s="150">
        <v>1016.5</v>
      </c>
      <c r="I48" s="150">
        <v>1017.1</v>
      </c>
      <c r="J48" s="150">
        <v>1017.3</v>
      </c>
      <c r="K48" s="150">
        <v>1017.1</v>
      </c>
      <c r="L48" s="150">
        <v>1016.8</v>
      </c>
      <c r="M48" s="150">
        <v>1016.4</v>
      </c>
      <c r="N48" s="150">
        <v>1016.1</v>
      </c>
      <c r="O48" s="150">
        <v>1015.9</v>
      </c>
      <c r="P48" s="150">
        <v>1016.5</v>
      </c>
      <c r="Q48" s="150">
        <v>1017.1</v>
      </c>
      <c r="R48" s="150">
        <v>1017.4</v>
      </c>
      <c r="S48" s="150">
        <v>1018.4</v>
      </c>
      <c r="T48" s="150">
        <v>1018.9</v>
      </c>
      <c r="U48" s="150">
        <v>1019.5</v>
      </c>
      <c r="V48" s="150">
        <v>1020.4</v>
      </c>
      <c r="W48" s="150">
        <v>1020.4</v>
      </c>
      <c r="X48" s="150">
        <v>1020.1</v>
      </c>
      <c r="Y48" s="150">
        <v>1020.3</v>
      </c>
      <c r="Z48" s="103">
        <f t="shared" si="3"/>
        <v>1017.5125000000002</v>
      </c>
      <c r="AA48" s="154">
        <v>1020.6</v>
      </c>
      <c r="AB48" s="174" t="s">
        <v>301</v>
      </c>
      <c r="AC48" s="60">
        <v>10</v>
      </c>
      <c r="AD48" s="154">
        <v>1015.7</v>
      </c>
      <c r="AE48" s="171" t="s">
        <v>456</v>
      </c>
    </row>
    <row r="49" spans="1:31" ht="13.5" customHeight="1">
      <c r="A49" s="67">
        <v>11</v>
      </c>
      <c r="B49" s="151">
        <v>1020.3</v>
      </c>
      <c r="C49" s="152">
        <v>1020.3</v>
      </c>
      <c r="D49" s="152">
        <v>1020.3</v>
      </c>
      <c r="E49" s="152">
        <v>1020.5</v>
      </c>
      <c r="F49" s="152">
        <v>1020.8</v>
      </c>
      <c r="G49" s="152">
        <v>1021</v>
      </c>
      <c r="H49" s="152">
        <v>1021.4</v>
      </c>
      <c r="I49" s="152">
        <v>1021.4</v>
      </c>
      <c r="J49" s="152">
        <v>1021.4</v>
      </c>
      <c r="K49" s="152">
        <v>1021</v>
      </c>
      <c r="L49" s="152">
        <v>1020.6</v>
      </c>
      <c r="M49" s="152">
        <v>1019.8</v>
      </c>
      <c r="N49" s="152">
        <v>1019.2</v>
      </c>
      <c r="O49" s="152">
        <v>1018.9</v>
      </c>
      <c r="P49" s="152">
        <v>1018.9</v>
      </c>
      <c r="Q49" s="152">
        <v>1018.9</v>
      </c>
      <c r="R49" s="152">
        <v>1019.8</v>
      </c>
      <c r="S49" s="152">
        <v>1020.2</v>
      </c>
      <c r="T49" s="152">
        <v>1020.2</v>
      </c>
      <c r="U49" s="152">
        <v>1020.6</v>
      </c>
      <c r="V49" s="152">
        <v>1020.3</v>
      </c>
      <c r="W49" s="152">
        <v>1020.1</v>
      </c>
      <c r="X49" s="152">
        <v>1019.5</v>
      </c>
      <c r="Y49" s="152">
        <v>1019.3</v>
      </c>
      <c r="Z49" s="109">
        <f t="shared" si="3"/>
        <v>1020.1958333333332</v>
      </c>
      <c r="AA49" s="155">
        <v>1021.6</v>
      </c>
      <c r="AB49" s="175" t="s">
        <v>440</v>
      </c>
      <c r="AC49" s="108">
        <v>11</v>
      </c>
      <c r="AD49" s="155">
        <v>1018.7</v>
      </c>
      <c r="AE49" s="172" t="s">
        <v>363</v>
      </c>
    </row>
    <row r="50" spans="1:31" ht="13.5" customHeight="1">
      <c r="A50" s="68">
        <v>12</v>
      </c>
      <c r="B50" s="149">
        <v>1019</v>
      </c>
      <c r="C50" s="150">
        <v>1019</v>
      </c>
      <c r="D50" s="150">
        <v>1018.4</v>
      </c>
      <c r="E50" s="150">
        <v>1018.1</v>
      </c>
      <c r="F50" s="150">
        <v>1017.6</v>
      </c>
      <c r="G50" s="150">
        <v>1016.9</v>
      </c>
      <c r="H50" s="150">
        <v>1017.2</v>
      </c>
      <c r="I50" s="150">
        <v>1017.1</v>
      </c>
      <c r="J50" s="150">
        <v>1016.7</v>
      </c>
      <c r="K50" s="150">
        <v>1016.1</v>
      </c>
      <c r="L50" s="150">
        <v>1015.5</v>
      </c>
      <c r="M50" s="150">
        <v>1014.5</v>
      </c>
      <c r="N50" s="150">
        <v>1013.5</v>
      </c>
      <c r="O50" s="150">
        <v>1012.8</v>
      </c>
      <c r="P50" s="150">
        <v>1012.3</v>
      </c>
      <c r="Q50" s="150">
        <v>1012.3</v>
      </c>
      <c r="R50" s="150">
        <v>1012.3</v>
      </c>
      <c r="S50" s="150">
        <v>1012.6</v>
      </c>
      <c r="T50" s="150">
        <v>1012.6</v>
      </c>
      <c r="U50" s="150">
        <v>1012.3</v>
      </c>
      <c r="V50" s="150">
        <v>1012</v>
      </c>
      <c r="W50" s="150">
        <v>1012.1</v>
      </c>
      <c r="X50" s="150">
        <v>1012.3</v>
      </c>
      <c r="Y50" s="150">
        <v>1012.2</v>
      </c>
      <c r="Z50" s="103">
        <f t="shared" si="3"/>
        <v>1014.808333333333</v>
      </c>
      <c r="AA50" s="154">
        <v>1019.4</v>
      </c>
      <c r="AB50" s="174" t="s">
        <v>165</v>
      </c>
      <c r="AC50" s="60">
        <v>12</v>
      </c>
      <c r="AD50" s="154">
        <v>1011.8</v>
      </c>
      <c r="AE50" s="171" t="s">
        <v>81</v>
      </c>
    </row>
    <row r="51" spans="1:31" ht="13.5" customHeight="1">
      <c r="A51" s="68">
        <v>13</v>
      </c>
      <c r="B51" s="149">
        <v>1012.3</v>
      </c>
      <c r="C51" s="150">
        <v>1012.4</v>
      </c>
      <c r="D51" s="150">
        <v>1012.5</v>
      </c>
      <c r="E51" s="150">
        <v>1013</v>
      </c>
      <c r="F51" s="150">
        <v>1013.3</v>
      </c>
      <c r="G51" s="150">
        <v>1014.1</v>
      </c>
      <c r="H51" s="150">
        <v>1014.5</v>
      </c>
      <c r="I51" s="150">
        <v>1015.2</v>
      </c>
      <c r="J51" s="150">
        <v>1015.1</v>
      </c>
      <c r="K51" s="150">
        <v>1015.1</v>
      </c>
      <c r="L51" s="150">
        <v>1014.6</v>
      </c>
      <c r="M51" s="150">
        <v>1013.8</v>
      </c>
      <c r="N51" s="150">
        <v>1013.6</v>
      </c>
      <c r="O51" s="150">
        <v>1013.6</v>
      </c>
      <c r="P51" s="150">
        <v>1013.6</v>
      </c>
      <c r="Q51" s="150">
        <v>1013.7</v>
      </c>
      <c r="R51" s="150">
        <v>1014.2</v>
      </c>
      <c r="S51" s="150">
        <v>1014.7</v>
      </c>
      <c r="T51" s="150">
        <v>1015</v>
      </c>
      <c r="U51" s="150">
        <v>1014.5</v>
      </c>
      <c r="V51" s="150">
        <v>1014.4</v>
      </c>
      <c r="W51" s="150">
        <v>1014.5</v>
      </c>
      <c r="X51" s="150">
        <v>1014.3</v>
      </c>
      <c r="Y51" s="150">
        <v>1014.2</v>
      </c>
      <c r="Z51" s="103">
        <f t="shared" si="3"/>
        <v>1014.0083333333336</v>
      </c>
      <c r="AA51" s="154">
        <v>1015.4</v>
      </c>
      <c r="AB51" s="174" t="s">
        <v>441</v>
      </c>
      <c r="AC51" s="60">
        <v>13</v>
      </c>
      <c r="AD51" s="154">
        <v>1012</v>
      </c>
      <c r="AE51" s="171" t="s">
        <v>362</v>
      </c>
    </row>
    <row r="52" spans="1:31" ht="13.5" customHeight="1">
      <c r="A52" s="68">
        <v>14</v>
      </c>
      <c r="B52" s="149">
        <v>1014.2</v>
      </c>
      <c r="C52" s="150">
        <v>1014.2</v>
      </c>
      <c r="D52" s="150">
        <v>1014.3</v>
      </c>
      <c r="E52" s="150">
        <v>1014.3</v>
      </c>
      <c r="F52" s="150">
        <v>1014.9</v>
      </c>
      <c r="G52" s="150">
        <v>1015.6</v>
      </c>
      <c r="H52" s="150">
        <v>1016.1</v>
      </c>
      <c r="I52" s="150">
        <v>1016.3</v>
      </c>
      <c r="J52" s="150">
        <v>1016.1</v>
      </c>
      <c r="K52" s="150">
        <v>1015.9</v>
      </c>
      <c r="L52" s="150">
        <v>1015.4</v>
      </c>
      <c r="M52" s="150">
        <v>1015.1</v>
      </c>
      <c r="N52" s="150">
        <v>1015.1</v>
      </c>
      <c r="O52" s="150">
        <v>1015.3</v>
      </c>
      <c r="P52" s="150">
        <v>1016</v>
      </c>
      <c r="Q52" s="150">
        <v>1016.8</v>
      </c>
      <c r="R52" s="150">
        <v>1017.7</v>
      </c>
      <c r="S52" s="150">
        <v>1018.5</v>
      </c>
      <c r="T52" s="150">
        <v>1019</v>
      </c>
      <c r="U52" s="150">
        <v>1019.4</v>
      </c>
      <c r="V52" s="150">
        <v>1020</v>
      </c>
      <c r="W52" s="150">
        <v>1020.2</v>
      </c>
      <c r="X52" s="150">
        <v>1020</v>
      </c>
      <c r="Y52" s="150">
        <v>1020</v>
      </c>
      <c r="Z52" s="103">
        <f t="shared" si="3"/>
        <v>1016.6833333333334</v>
      </c>
      <c r="AA52" s="154">
        <v>1020.3</v>
      </c>
      <c r="AB52" s="174" t="s">
        <v>442</v>
      </c>
      <c r="AC52" s="60">
        <v>14</v>
      </c>
      <c r="AD52" s="154">
        <v>1014</v>
      </c>
      <c r="AE52" s="171" t="s">
        <v>300</v>
      </c>
    </row>
    <row r="53" spans="1:31" ht="13.5" customHeight="1">
      <c r="A53" s="68">
        <v>15</v>
      </c>
      <c r="B53" s="149">
        <v>1020.3</v>
      </c>
      <c r="C53" s="150">
        <v>1020.4</v>
      </c>
      <c r="D53" s="150">
        <v>1020.6</v>
      </c>
      <c r="E53" s="150">
        <v>1021.1</v>
      </c>
      <c r="F53" s="150">
        <v>1021.7</v>
      </c>
      <c r="G53" s="150">
        <v>1022.1</v>
      </c>
      <c r="H53" s="150">
        <v>1022.8</v>
      </c>
      <c r="I53" s="150">
        <v>1023.3</v>
      </c>
      <c r="J53" s="150">
        <v>1023.3</v>
      </c>
      <c r="K53" s="150">
        <v>1023</v>
      </c>
      <c r="L53" s="150">
        <v>1022.5</v>
      </c>
      <c r="M53" s="150">
        <v>1022</v>
      </c>
      <c r="N53" s="150">
        <v>1021.6</v>
      </c>
      <c r="O53" s="150">
        <v>1021.8</v>
      </c>
      <c r="P53" s="150">
        <v>1022.3</v>
      </c>
      <c r="Q53" s="150">
        <v>1022.7</v>
      </c>
      <c r="R53" s="150">
        <v>1023.3</v>
      </c>
      <c r="S53" s="150">
        <v>1024</v>
      </c>
      <c r="T53" s="150">
        <v>1024.4</v>
      </c>
      <c r="U53" s="150">
        <v>1024.7</v>
      </c>
      <c r="V53" s="150">
        <v>1025.1</v>
      </c>
      <c r="W53" s="150">
        <v>1025</v>
      </c>
      <c r="X53" s="150">
        <v>1025.5</v>
      </c>
      <c r="Y53" s="150">
        <v>1025.6</v>
      </c>
      <c r="Z53" s="103">
        <f t="shared" si="3"/>
        <v>1022.8791666666666</v>
      </c>
      <c r="AA53" s="154">
        <v>1025.8</v>
      </c>
      <c r="AB53" s="174" t="s">
        <v>443</v>
      </c>
      <c r="AC53" s="60">
        <v>15</v>
      </c>
      <c r="AD53" s="154">
        <v>1020</v>
      </c>
      <c r="AE53" s="171" t="s">
        <v>56</v>
      </c>
    </row>
    <row r="54" spans="1:31" ht="13.5" customHeight="1">
      <c r="A54" s="68">
        <v>16</v>
      </c>
      <c r="B54" s="149">
        <v>1025.4</v>
      </c>
      <c r="C54" s="150">
        <v>1025.6</v>
      </c>
      <c r="D54" s="150">
        <v>1025.2</v>
      </c>
      <c r="E54" s="150">
        <v>1024.9</v>
      </c>
      <c r="F54" s="150">
        <v>1024.7</v>
      </c>
      <c r="G54" s="150">
        <v>1024.4</v>
      </c>
      <c r="H54" s="150">
        <v>1024.6</v>
      </c>
      <c r="I54" s="150">
        <v>1024.7</v>
      </c>
      <c r="J54" s="150">
        <v>1024.3</v>
      </c>
      <c r="K54" s="150">
        <v>1023.9</v>
      </c>
      <c r="L54" s="150">
        <v>1022.9</v>
      </c>
      <c r="M54" s="150">
        <v>1021.7</v>
      </c>
      <c r="N54" s="150">
        <v>1020.9</v>
      </c>
      <c r="O54" s="150">
        <v>1020.8</v>
      </c>
      <c r="P54" s="150">
        <v>1020.8</v>
      </c>
      <c r="Q54" s="150">
        <v>1020.8</v>
      </c>
      <c r="R54" s="150">
        <v>1020.6</v>
      </c>
      <c r="S54" s="150">
        <v>1020.7</v>
      </c>
      <c r="T54" s="150">
        <v>1020.3</v>
      </c>
      <c r="U54" s="150">
        <v>1020.1</v>
      </c>
      <c r="V54" s="150">
        <v>1019.7</v>
      </c>
      <c r="W54" s="150">
        <v>1019.1</v>
      </c>
      <c r="X54" s="150">
        <v>1018.6</v>
      </c>
      <c r="Y54" s="150">
        <v>1017.8</v>
      </c>
      <c r="Z54" s="103">
        <f t="shared" si="3"/>
        <v>1022.1874999999997</v>
      </c>
      <c r="AA54" s="154">
        <v>1025.6</v>
      </c>
      <c r="AB54" s="174" t="s">
        <v>444</v>
      </c>
      <c r="AC54" s="60">
        <v>16</v>
      </c>
      <c r="AD54" s="154">
        <v>1017.8</v>
      </c>
      <c r="AE54" s="171" t="s">
        <v>278</v>
      </c>
    </row>
    <row r="55" spans="1:31" ht="13.5" customHeight="1">
      <c r="A55" s="68">
        <v>17</v>
      </c>
      <c r="B55" s="149">
        <v>1017.1</v>
      </c>
      <c r="C55" s="150">
        <v>1016.6</v>
      </c>
      <c r="D55" s="150">
        <v>1016</v>
      </c>
      <c r="E55" s="150">
        <v>1015.9</v>
      </c>
      <c r="F55" s="150">
        <v>1016.1</v>
      </c>
      <c r="G55" s="150">
        <v>1015.9</v>
      </c>
      <c r="H55" s="150">
        <v>1016.4</v>
      </c>
      <c r="I55" s="150">
        <v>1015.9</v>
      </c>
      <c r="J55" s="150">
        <v>1016</v>
      </c>
      <c r="K55" s="150">
        <v>1016.2</v>
      </c>
      <c r="L55" s="150">
        <v>1016</v>
      </c>
      <c r="M55" s="150">
        <v>1015.3</v>
      </c>
      <c r="N55" s="150">
        <v>1015</v>
      </c>
      <c r="O55" s="150">
        <v>1015.1</v>
      </c>
      <c r="P55" s="150">
        <v>1015.6</v>
      </c>
      <c r="Q55" s="150">
        <v>1016.3</v>
      </c>
      <c r="R55" s="150">
        <v>1017.1</v>
      </c>
      <c r="S55" s="150">
        <v>1018.1</v>
      </c>
      <c r="T55" s="150">
        <v>1018.5</v>
      </c>
      <c r="U55" s="150">
        <v>1019</v>
      </c>
      <c r="V55" s="150">
        <v>1019.2</v>
      </c>
      <c r="W55" s="150">
        <v>1019</v>
      </c>
      <c r="X55" s="150">
        <v>1019.3</v>
      </c>
      <c r="Y55" s="150">
        <v>1019.4</v>
      </c>
      <c r="Z55" s="103">
        <f t="shared" si="3"/>
        <v>1016.8749999999999</v>
      </c>
      <c r="AA55" s="154">
        <v>1019.6</v>
      </c>
      <c r="AB55" s="174" t="s">
        <v>179</v>
      </c>
      <c r="AC55" s="60">
        <v>17</v>
      </c>
      <c r="AD55" s="154">
        <v>1014.8</v>
      </c>
      <c r="AE55" s="171" t="s">
        <v>94</v>
      </c>
    </row>
    <row r="56" spans="1:31" ht="13.5" customHeight="1">
      <c r="A56" s="68">
        <v>18</v>
      </c>
      <c r="B56" s="149">
        <v>1019.2</v>
      </c>
      <c r="C56" s="150">
        <v>1019.5</v>
      </c>
      <c r="D56" s="150">
        <v>1019.7</v>
      </c>
      <c r="E56" s="150">
        <v>1019.5</v>
      </c>
      <c r="F56" s="150">
        <v>1020</v>
      </c>
      <c r="G56" s="150">
        <v>1021</v>
      </c>
      <c r="H56" s="150">
        <v>1021.1</v>
      </c>
      <c r="I56" s="150">
        <v>1021.5</v>
      </c>
      <c r="J56" s="150">
        <v>1021.4</v>
      </c>
      <c r="K56" s="150">
        <v>1021.1</v>
      </c>
      <c r="L56" s="150">
        <v>1020.3</v>
      </c>
      <c r="M56" s="150">
        <v>1018.7</v>
      </c>
      <c r="N56" s="150">
        <v>1018.2</v>
      </c>
      <c r="O56" s="150">
        <v>1018.3</v>
      </c>
      <c r="P56" s="150">
        <v>1018.8</v>
      </c>
      <c r="Q56" s="150">
        <v>1019.3</v>
      </c>
      <c r="R56" s="150">
        <v>1019.5</v>
      </c>
      <c r="S56" s="150">
        <v>1019.7</v>
      </c>
      <c r="T56" s="150">
        <v>1019.6</v>
      </c>
      <c r="U56" s="150">
        <v>1019.7</v>
      </c>
      <c r="V56" s="150">
        <v>1019.1</v>
      </c>
      <c r="W56" s="150">
        <v>1018.6</v>
      </c>
      <c r="X56" s="150">
        <v>1017.5</v>
      </c>
      <c r="Y56" s="150">
        <v>1017.2</v>
      </c>
      <c r="Z56" s="103">
        <f t="shared" si="3"/>
        <v>1019.5208333333331</v>
      </c>
      <c r="AA56" s="154">
        <v>1021.7</v>
      </c>
      <c r="AB56" s="174" t="s">
        <v>99</v>
      </c>
      <c r="AC56" s="60">
        <v>18</v>
      </c>
      <c r="AD56" s="154">
        <v>1017</v>
      </c>
      <c r="AE56" s="171" t="s">
        <v>150</v>
      </c>
    </row>
    <row r="57" spans="1:31" ht="13.5" customHeight="1">
      <c r="A57" s="68">
        <v>19</v>
      </c>
      <c r="B57" s="149">
        <v>1016.1</v>
      </c>
      <c r="C57" s="150">
        <v>1016.2</v>
      </c>
      <c r="D57" s="150">
        <v>1015.9</v>
      </c>
      <c r="E57" s="150">
        <v>1015.2</v>
      </c>
      <c r="F57" s="150">
        <v>1014.7</v>
      </c>
      <c r="G57" s="150">
        <v>1014.6</v>
      </c>
      <c r="H57" s="150">
        <v>1014.7</v>
      </c>
      <c r="I57" s="150">
        <v>1014.7</v>
      </c>
      <c r="J57" s="150">
        <v>1014.2</v>
      </c>
      <c r="K57" s="150">
        <v>1014</v>
      </c>
      <c r="L57" s="150">
        <v>1013.1</v>
      </c>
      <c r="M57" s="150">
        <v>1012.6</v>
      </c>
      <c r="N57" s="150">
        <v>1012.1</v>
      </c>
      <c r="O57" s="150">
        <v>1012.6</v>
      </c>
      <c r="P57" s="150">
        <v>1012.9</v>
      </c>
      <c r="Q57" s="150">
        <v>1013.1</v>
      </c>
      <c r="R57" s="150">
        <v>1013.8</v>
      </c>
      <c r="S57" s="150">
        <v>1014.2</v>
      </c>
      <c r="T57" s="150">
        <v>1014.1</v>
      </c>
      <c r="U57" s="150">
        <v>1014.8</v>
      </c>
      <c r="V57" s="150">
        <v>1015</v>
      </c>
      <c r="W57" s="150">
        <v>1015.2</v>
      </c>
      <c r="X57" s="150">
        <v>1014.9</v>
      </c>
      <c r="Y57" s="150">
        <v>1015.5</v>
      </c>
      <c r="Z57" s="103">
        <f t="shared" si="3"/>
        <v>1014.3416666666668</v>
      </c>
      <c r="AA57" s="154">
        <v>1017.3</v>
      </c>
      <c r="AB57" s="174" t="s">
        <v>104</v>
      </c>
      <c r="AC57" s="60">
        <v>19</v>
      </c>
      <c r="AD57" s="154">
        <v>1012</v>
      </c>
      <c r="AE57" s="171" t="s">
        <v>457</v>
      </c>
    </row>
    <row r="58" spans="1:31" ht="13.5" customHeight="1">
      <c r="A58" s="68">
        <v>20</v>
      </c>
      <c r="B58" s="149">
        <v>1015.6</v>
      </c>
      <c r="C58" s="150">
        <v>1015.8</v>
      </c>
      <c r="D58" s="150">
        <v>1015.9</v>
      </c>
      <c r="E58" s="150">
        <v>1016.1</v>
      </c>
      <c r="F58" s="150">
        <v>1017</v>
      </c>
      <c r="G58" s="150">
        <v>1018</v>
      </c>
      <c r="H58" s="150">
        <v>1019.2</v>
      </c>
      <c r="I58" s="150">
        <v>1020</v>
      </c>
      <c r="J58" s="150">
        <v>1019.7</v>
      </c>
      <c r="K58" s="150">
        <v>1019.7</v>
      </c>
      <c r="L58" s="150">
        <v>1019.1</v>
      </c>
      <c r="M58" s="150">
        <v>1018.8</v>
      </c>
      <c r="N58" s="150">
        <v>1018.7</v>
      </c>
      <c r="O58" s="150">
        <v>1018.8</v>
      </c>
      <c r="P58" s="150">
        <v>1019</v>
      </c>
      <c r="Q58" s="150">
        <v>1019.7</v>
      </c>
      <c r="R58" s="150">
        <v>1020.7</v>
      </c>
      <c r="S58" s="150">
        <v>1021.6</v>
      </c>
      <c r="T58" s="150">
        <v>1022.6</v>
      </c>
      <c r="U58" s="150">
        <v>1023.1</v>
      </c>
      <c r="V58" s="150">
        <v>1023.7</v>
      </c>
      <c r="W58" s="150">
        <v>1023.5</v>
      </c>
      <c r="X58" s="150">
        <v>1023.5</v>
      </c>
      <c r="Y58" s="150">
        <v>1023.3</v>
      </c>
      <c r="Z58" s="103">
        <f t="shared" si="3"/>
        <v>1019.7124999999997</v>
      </c>
      <c r="AA58" s="154">
        <v>1023.9</v>
      </c>
      <c r="AB58" s="174" t="s">
        <v>464</v>
      </c>
      <c r="AC58" s="60">
        <v>20</v>
      </c>
      <c r="AD58" s="154">
        <v>1015.3</v>
      </c>
      <c r="AE58" s="171" t="s">
        <v>458</v>
      </c>
    </row>
    <row r="59" spans="1:31" ht="13.5" customHeight="1">
      <c r="A59" s="67">
        <v>21</v>
      </c>
      <c r="B59" s="151">
        <v>1023.2</v>
      </c>
      <c r="C59" s="152">
        <v>1023.8</v>
      </c>
      <c r="D59" s="152">
        <v>1023.4</v>
      </c>
      <c r="E59" s="152">
        <v>1023.2</v>
      </c>
      <c r="F59" s="152">
        <v>1023.1</v>
      </c>
      <c r="G59" s="152">
        <v>1023.3</v>
      </c>
      <c r="H59" s="152">
        <v>1023.7</v>
      </c>
      <c r="I59" s="152">
        <v>1023.6</v>
      </c>
      <c r="J59" s="152">
        <v>1023.9</v>
      </c>
      <c r="K59" s="152">
        <v>1023.4</v>
      </c>
      <c r="L59" s="152">
        <v>1022.5</v>
      </c>
      <c r="M59" s="152">
        <v>1021.5</v>
      </c>
      <c r="N59" s="152">
        <v>1020.2</v>
      </c>
      <c r="O59" s="152">
        <v>1020.3</v>
      </c>
      <c r="P59" s="152">
        <v>1020.1</v>
      </c>
      <c r="Q59" s="152">
        <v>1020.3</v>
      </c>
      <c r="R59" s="152">
        <v>1021</v>
      </c>
      <c r="S59" s="152">
        <v>1021.3</v>
      </c>
      <c r="T59" s="152">
        <v>1021.6</v>
      </c>
      <c r="U59" s="152">
        <v>1021.3</v>
      </c>
      <c r="V59" s="152">
        <v>1020.4</v>
      </c>
      <c r="W59" s="152">
        <v>1020.1</v>
      </c>
      <c r="X59" s="152">
        <v>1018.7</v>
      </c>
      <c r="Y59" s="152">
        <v>1017.8</v>
      </c>
      <c r="Z59" s="109">
        <f t="shared" si="3"/>
        <v>1021.7374999999998</v>
      </c>
      <c r="AA59" s="155">
        <v>1024.1</v>
      </c>
      <c r="AB59" s="175" t="s">
        <v>446</v>
      </c>
      <c r="AC59" s="108">
        <v>21</v>
      </c>
      <c r="AD59" s="155">
        <v>1017.7</v>
      </c>
      <c r="AE59" s="172" t="s">
        <v>46</v>
      </c>
    </row>
    <row r="60" spans="1:31" ht="13.5" customHeight="1">
      <c r="A60" s="68">
        <v>22</v>
      </c>
      <c r="B60" s="149">
        <v>1018.3</v>
      </c>
      <c r="C60" s="150">
        <v>1018</v>
      </c>
      <c r="D60" s="150">
        <v>1016.7</v>
      </c>
      <c r="E60" s="150">
        <v>1015.8</v>
      </c>
      <c r="F60" s="150">
        <v>1015.3</v>
      </c>
      <c r="G60" s="150">
        <v>1014.7</v>
      </c>
      <c r="H60" s="150">
        <v>1013.5</v>
      </c>
      <c r="I60" s="150">
        <v>1012.4</v>
      </c>
      <c r="J60" s="150">
        <v>1011.8</v>
      </c>
      <c r="K60" s="150">
        <v>1011</v>
      </c>
      <c r="L60" s="150">
        <v>1008.6</v>
      </c>
      <c r="M60" s="150">
        <v>1008.1</v>
      </c>
      <c r="N60" s="150">
        <v>1006.7</v>
      </c>
      <c r="O60" s="150">
        <v>1006.8</v>
      </c>
      <c r="P60" s="150">
        <v>1006.9</v>
      </c>
      <c r="Q60" s="150">
        <v>1007.7</v>
      </c>
      <c r="R60" s="150">
        <v>1008.4</v>
      </c>
      <c r="S60" s="150">
        <v>1009.3</v>
      </c>
      <c r="T60" s="150">
        <v>1010.2</v>
      </c>
      <c r="U60" s="150">
        <v>1010.7</v>
      </c>
      <c r="V60" s="150">
        <v>1011</v>
      </c>
      <c r="W60" s="150">
        <v>1011.3</v>
      </c>
      <c r="X60" s="150">
        <v>1011.8</v>
      </c>
      <c r="Y60" s="150">
        <v>1012.2</v>
      </c>
      <c r="Z60" s="103">
        <f t="shared" si="3"/>
        <v>1011.5500000000001</v>
      </c>
      <c r="AA60" s="154">
        <v>1018.4</v>
      </c>
      <c r="AB60" s="174" t="s">
        <v>447</v>
      </c>
      <c r="AC60" s="60">
        <v>22</v>
      </c>
      <c r="AD60" s="154">
        <v>1006.3</v>
      </c>
      <c r="AE60" s="171" t="s">
        <v>124</v>
      </c>
    </row>
    <row r="61" spans="1:31" ht="13.5" customHeight="1">
      <c r="A61" s="68">
        <v>23</v>
      </c>
      <c r="B61" s="149">
        <v>1013.2</v>
      </c>
      <c r="C61" s="150">
        <v>1014.4</v>
      </c>
      <c r="D61" s="150">
        <v>1014.7</v>
      </c>
      <c r="E61" s="150">
        <v>1015.5</v>
      </c>
      <c r="F61" s="150">
        <v>1016.2</v>
      </c>
      <c r="G61" s="150">
        <v>1016.9</v>
      </c>
      <c r="H61" s="150">
        <v>1017.7</v>
      </c>
      <c r="I61" s="150">
        <v>1018.4</v>
      </c>
      <c r="J61" s="150">
        <v>1018.7</v>
      </c>
      <c r="K61" s="150">
        <v>1018.9</v>
      </c>
      <c r="L61" s="150">
        <v>1018.5</v>
      </c>
      <c r="M61" s="150">
        <v>1018.1</v>
      </c>
      <c r="N61" s="150">
        <v>1018.2</v>
      </c>
      <c r="O61" s="150">
        <v>1019.1</v>
      </c>
      <c r="P61" s="150">
        <v>1020.1</v>
      </c>
      <c r="Q61" s="150">
        <v>1020.6</v>
      </c>
      <c r="R61" s="150">
        <v>1021.4</v>
      </c>
      <c r="S61" s="150">
        <v>1021.7</v>
      </c>
      <c r="T61" s="150">
        <v>1023.4</v>
      </c>
      <c r="U61" s="150">
        <v>1024.3</v>
      </c>
      <c r="V61" s="150">
        <v>1024.6</v>
      </c>
      <c r="W61" s="150">
        <v>1024.7</v>
      </c>
      <c r="X61" s="150">
        <v>1024.6</v>
      </c>
      <c r="Y61" s="150">
        <v>1025.2</v>
      </c>
      <c r="Z61" s="103">
        <f t="shared" si="3"/>
        <v>1019.5458333333335</v>
      </c>
      <c r="AA61" s="154">
        <v>1025.3</v>
      </c>
      <c r="AB61" s="174" t="s">
        <v>182</v>
      </c>
      <c r="AC61" s="60">
        <v>23</v>
      </c>
      <c r="AD61" s="154">
        <v>1012.2</v>
      </c>
      <c r="AE61" s="171" t="s">
        <v>162</v>
      </c>
    </row>
    <row r="62" spans="1:31" ht="13.5" customHeight="1">
      <c r="A62" s="68">
        <v>24</v>
      </c>
      <c r="B62" s="149">
        <v>1025.7</v>
      </c>
      <c r="C62" s="150">
        <v>1025.9</v>
      </c>
      <c r="D62" s="150">
        <v>1026</v>
      </c>
      <c r="E62" s="150">
        <v>1026.3</v>
      </c>
      <c r="F62" s="150">
        <v>1026.8</v>
      </c>
      <c r="G62" s="150">
        <v>1027.1</v>
      </c>
      <c r="H62" s="150">
        <v>1027.8</v>
      </c>
      <c r="I62" s="150">
        <v>1027.8</v>
      </c>
      <c r="J62" s="150">
        <v>1027.7</v>
      </c>
      <c r="K62" s="150">
        <v>1027.5</v>
      </c>
      <c r="L62" s="150">
        <v>1027</v>
      </c>
      <c r="M62" s="150">
        <v>1026.1</v>
      </c>
      <c r="N62" s="150">
        <v>1025.5</v>
      </c>
      <c r="O62" s="150">
        <v>1025.2</v>
      </c>
      <c r="P62" s="150">
        <v>1025.6</v>
      </c>
      <c r="Q62" s="150">
        <v>1025.8</v>
      </c>
      <c r="R62" s="150">
        <v>1025.9</v>
      </c>
      <c r="S62" s="150">
        <v>1025.9</v>
      </c>
      <c r="T62" s="150">
        <v>1026.1</v>
      </c>
      <c r="U62" s="150">
        <v>1026.4</v>
      </c>
      <c r="V62" s="150">
        <v>1026.2</v>
      </c>
      <c r="W62" s="150">
        <v>1025.7</v>
      </c>
      <c r="X62" s="150">
        <v>1025.5</v>
      </c>
      <c r="Y62" s="150">
        <v>1024.7</v>
      </c>
      <c r="Z62" s="103">
        <f t="shared" si="3"/>
        <v>1026.2583333333337</v>
      </c>
      <c r="AA62" s="154">
        <v>1028</v>
      </c>
      <c r="AB62" s="174" t="s">
        <v>465</v>
      </c>
      <c r="AC62" s="60">
        <v>24</v>
      </c>
      <c r="AD62" s="154">
        <v>1024.6</v>
      </c>
      <c r="AE62" s="171" t="s">
        <v>46</v>
      </c>
    </row>
    <row r="63" spans="1:31" ht="13.5" customHeight="1">
      <c r="A63" s="68">
        <v>25</v>
      </c>
      <c r="B63" s="149">
        <v>1024.6</v>
      </c>
      <c r="C63" s="150">
        <v>1024.7</v>
      </c>
      <c r="D63" s="150">
        <v>1024.6</v>
      </c>
      <c r="E63" s="150">
        <v>1024.3</v>
      </c>
      <c r="F63" s="150">
        <v>1024.3</v>
      </c>
      <c r="G63" s="150">
        <v>1024.5</v>
      </c>
      <c r="H63" s="150">
        <v>1024.8</v>
      </c>
      <c r="I63" s="150">
        <v>1024.7</v>
      </c>
      <c r="J63" s="150">
        <v>1024.7</v>
      </c>
      <c r="K63" s="150">
        <v>1024.4</v>
      </c>
      <c r="L63" s="150">
        <v>1023.4</v>
      </c>
      <c r="M63" s="150">
        <v>1022.4</v>
      </c>
      <c r="N63" s="150">
        <v>1021.9</v>
      </c>
      <c r="O63" s="150">
        <v>1021.5</v>
      </c>
      <c r="P63" s="150">
        <v>1021.7</v>
      </c>
      <c r="Q63" s="150">
        <v>1021.7</v>
      </c>
      <c r="R63" s="150">
        <v>1021.5</v>
      </c>
      <c r="S63" s="150">
        <v>1021.8</v>
      </c>
      <c r="T63" s="150">
        <v>1022</v>
      </c>
      <c r="U63" s="150">
        <v>1021.7</v>
      </c>
      <c r="V63" s="150">
        <v>1021.5</v>
      </c>
      <c r="W63" s="150">
        <v>1021.2</v>
      </c>
      <c r="X63" s="150">
        <v>1020.7</v>
      </c>
      <c r="Y63" s="150">
        <v>1020.3</v>
      </c>
      <c r="Z63" s="103">
        <f t="shared" si="3"/>
        <v>1022.8708333333334</v>
      </c>
      <c r="AA63" s="154">
        <v>1024.9</v>
      </c>
      <c r="AB63" s="174" t="s">
        <v>345</v>
      </c>
      <c r="AC63" s="60">
        <v>25</v>
      </c>
      <c r="AD63" s="154">
        <v>1020.1</v>
      </c>
      <c r="AE63" s="171" t="s">
        <v>424</v>
      </c>
    </row>
    <row r="64" spans="1:31" ht="13.5" customHeight="1">
      <c r="A64" s="68">
        <v>26</v>
      </c>
      <c r="B64" s="149">
        <v>1020.1</v>
      </c>
      <c r="C64" s="150">
        <v>1020.1</v>
      </c>
      <c r="D64" s="150">
        <v>1020.1</v>
      </c>
      <c r="E64" s="150">
        <v>1020.7</v>
      </c>
      <c r="F64" s="150">
        <v>1021</v>
      </c>
      <c r="G64" s="150">
        <v>1022.5</v>
      </c>
      <c r="H64" s="150">
        <v>1023</v>
      </c>
      <c r="I64" s="150">
        <v>1023.3</v>
      </c>
      <c r="J64" s="150">
        <v>1023.8</v>
      </c>
      <c r="K64" s="150">
        <v>1023.9</v>
      </c>
      <c r="L64" s="150">
        <v>1022.9</v>
      </c>
      <c r="M64" s="150">
        <v>1022.7</v>
      </c>
      <c r="N64" s="150">
        <v>1022.6</v>
      </c>
      <c r="O64" s="150">
        <v>1023.3</v>
      </c>
      <c r="P64" s="150">
        <v>1023.8</v>
      </c>
      <c r="Q64" s="150">
        <v>1024.4</v>
      </c>
      <c r="R64" s="150">
        <v>1025.1</v>
      </c>
      <c r="S64" s="150">
        <v>1025.3</v>
      </c>
      <c r="T64" s="150">
        <v>1025.6</v>
      </c>
      <c r="U64" s="150">
        <v>1026</v>
      </c>
      <c r="V64" s="150">
        <v>1026.1</v>
      </c>
      <c r="W64" s="150">
        <v>1026.2</v>
      </c>
      <c r="X64" s="150">
        <v>1026</v>
      </c>
      <c r="Y64" s="150">
        <v>1025.2</v>
      </c>
      <c r="Z64" s="103">
        <f t="shared" si="3"/>
        <v>1023.4874999999998</v>
      </c>
      <c r="AA64" s="154">
        <v>1026.3</v>
      </c>
      <c r="AB64" s="174" t="s">
        <v>450</v>
      </c>
      <c r="AC64" s="60">
        <v>26</v>
      </c>
      <c r="AD64" s="154">
        <v>1019.9</v>
      </c>
      <c r="AE64" s="171" t="s">
        <v>459</v>
      </c>
    </row>
    <row r="65" spans="1:31" ht="13.5" customHeight="1">
      <c r="A65" s="68">
        <v>27</v>
      </c>
      <c r="B65" s="149">
        <v>1024.7</v>
      </c>
      <c r="C65" s="150">
        <v>1024.6</v>
      </c>
      <c r="D65" s="150">
        <v>1023.8</v>
      </c>
      <c r="E65" s="150">
        <v>1023.7</v>
      </c>
      <c r="F65" s="150">
        <v>1023.4</v>
      </c>
      <c r="G65" s="150">
        <v>1023.4</v>
      </c>
      <c r="H65" s="150">
        <v>1023.4</v>
      </c>
      <c r="I65" s="150">
        <v>1023.5</v>
      </c>
      <c r="J65" s="150">
        <v>1022.9</v>
      </c>
      <c r="K65" s="150">
        <v>1022.2</v>
      </c>
      <c r="L65" s="150">
        <v>1021</v>
      </c>
      <c r="M65" s="150">
        <v>1019.9</v>
      </c>
      <c r="N65" s="150">
        <v>1018.7</v>
      </c>
      <c r="O65" s="150">
        <v>1018.1</v>
      </c>
      <c r="P65" s="150">
        <v>1018.3</v>
      </c>
      <c r="Q65" s="150">
        <v>1018.2</v>
      </c>
      <c r="R65" s="150">
        <v>1018.7</v>
      </c>
      <c r="S65" s="150">
        <v>1019</v>
      </c>
      <c r="T65" s="150">
        <v>1019.3</v>
      </c>
      <c r="U65" s="150">
        <v>1019.6</v>
      </c>
      <c r="V65" s="150">
        <v>1019.7</v>
      </c>
      <c r="W65" s="150">
        <v>1019.1</v>
      </c>
      <c r="X65" s="150">
        <v>1018.5</v>
      </c>
      <c r="Y65" s="150">
        <v>1017.9</v>
      </c>
      <c r="Z65" s="103">
        <f t="shared" si="3"/>
        <v>1020.9</v>
      </c>
      <c r="AA65" s="154">
        <v>1025.3</v>
      </c>
      <c r="AB65" s="174" t="s">
        <v>172</v>
      </c>
      <c r="AC65" s="60">
        <v>27</v>
      </c>
      <c r="AD65" s="154">
        <v>1017.9</v>
      </c>
      <c r="AE65" s="171" t="s">
        <v>278</v>
      </c>
    </row>
    <row r="66" spans="1:31" ht="13.5" customHeight="1">
      <c r="A66" s="68">
        <v>28</v>
      </c>
      <c r="B66" s="149">
        <v>1018.2</v>
      </c>
      <c r="C66" s="150">
        <v>1017.9</v>
      </c>
      <c r="D66" s="150">
        <v>1017.9</v>
      </c>
      <c r="E66" s="150">
        <v>1018.2</v>
      </c>
      <c r="F66" s="150">
        <v>1017.8</v>
      </c>
      <c r="G66" s="150">
        <v>1017.9</v>
      </c>
      <c r="H66" s="150">
        <v>1018.2</v>
      </c>
      <c r="I66" s="150">
        <v>1018.2</v>
      </c>
      <c r="J66" s="150">
        <v>1017.7</v>
      </c>
      <c r="K66" s="150">
        <v>1017.4</v>
      </c>
      <c r="L66" s="150">
        <v>1016.8</v>
      </c>
      <c r="M66" s="150">
        <v>1015.6</v>
      </c>
      <c r="N66" s="150">
        <v>1015</v>
      </c>
      <c r="O66" s="150">
        <v>1015.6</v>
      </c>
      <c r="P66" s="150">
        <v>1015.5</v>
      </c>
      <c r="Q66" s="150">
        <v>1015.4</v>
      </c>
      <c r="R66" s="150">
        <v>1016</v>
      </c>
      <c r="S66" s="150">
        <v>1016.6</v>
      </c>
      <c r="T66" s="150">
        <v>1016.4</v>
      </c>
      <c r="U66" s="150">
        <v>1017.5</v>
      </c>
      <c r="V66" s="150">
        <v>1016.7</v>
      </c>
      <c r="W66" s="150">
        <v>1016.9</v>
      </c>
      <c r="X66" s="150">
        <v>1016.6</v>
      </c>
      <c r="Y66" s="150">
        <v>1017</v>
      </c>
      <c r="Z66" s="103">
        <f t="shared" si="3"/>
        <v>1016.9583333333334</v>
      </c>
      <c r="AA66" s="154">
        <v>1018.4</v>
      </c>
      <c r="AB66" s="174" t="s">
        <v>110</v>
      </c>
      <c r="AC66" s="60">
        <v>28</v>
      </c>
      <c r="AD66" s="154">
        <v>1014.4</v>
      </c>
      <c r="AE66" s="171" t="s">
        <v>87</v>
      </c>
    </row>
    <row r="67" spans="1:31" ht="13.5" customHeight="1">
      <c r="A67" s="68">
        <v>29</v>
      </c>
      <c r="B67" s="149">
        <v>1016.6</v>
      </c>
      <c r="C67" s="150">
        <v>1017.2</v>
      </c>
      <c r="D67" s="150">
        <v>1017.1</v>
      </c>
      <c r="E67" s="150">
        <v>1017.2</v>
      </c>
      <c r="F67" s="150">
        <v>1017.6</v>
      </c>
      <c r="G67" s="150">
        <v>1018.2</v>
      </c>
      <c r="H67" s="150">
        <v>1019.1</v>
      </c>
      <c r="I67" s="150">
        <v>1020.1</v>
      </c>
      <c r="J67" s="150">
        <v>1020.3</v>
      </c>
      <c r="K67" s="150">
        <v>1020.3</v>
      </c>
      <c r="L67" s="150">
        <v>1019.9</v>
      </c>
      <c r="M67" s="150">
        <v>1019.1</v>
      </c>
      <c r="N67" s="150">
        <v>1019.1</v>
      </c>
      <c r="O67" s="150">
        <v>1019.1</v>
      </c>
      <c r="P67" s="150">
        <v>1019.4</v>
      </c>
      <c r="Q67" s="150">
        <v>1019.7</v>
      </c>
      <c r="R67" s="150">
        <v>1020</v>
      </c>
      <c r="S67" s="150">
        <v>1021</v>
      </c>
      <c r="T67" s="150">
        <v>1021.2</v>
      </c>
      <c r="U67" s="150">
        <v>1020.7</v>
      </c>
      <c r="V67" s="150">
        <v>1020.4</v>
      </c>
      <c r="W67" s="150">
        <v>1020.3</v>
      </c>
      <c r="X67" s="150">
        <v>1019.7</v>
      </c>
      <c r="Y67" s="150">
        <v>1019.7</v>
      </c>
      <c r="Z67" s="103">
        <f t="shared" si="3"/>
        <v>1019.2916666666669</v>
      </c>
      <c r="AA67" s="154">
        <v>1021.3</v>
      </c>
      <c r="AB67" s="174" t="s">
        <v>451</v>
      </c>
      <c r="AC67" s="60">
        <v>29</v>
      </c>
      <c r="AD67" s="154">
        <v>1016.6</v>
      </c>
      <c r="AE67" s="171" t="s">
        <v>204</v>
      </c>
    </row>
    <row r="68" spans="1:31" ht="13.5" customHeight="1">
      <c r="A68" s="68">
        <v>30</v>
      </c>
      <c r="B68" s="149">
        <v>1019.9</v>
      </c>
      <c r="C68" s="150">
        <v>1020.2</v>
      </c>
      <c r="D68" s="150">
        <v>1020.7</v>
      </c>
      <c r="E68" s="150">
        <v>1021.3</v>
      </c>
      <c r="F68" s="150">
        <v>1021.3</v>
      </c>
      <c r="G68" s="150">
        <v>1022</v>
      </c>
      <c r="H68" s="150">
        <v>1022.4</v>
      </c>
      <c r="I68" s="150">
        <v>1022.6</v>
      </c>
      <c r="J68" s="150">
        <v>1022.7</v>
      </c>
      <c r="K68" s="150">
        <v>1022.3</v>
      </c>
      <c r="L68" s="150">
        <v>1021.4</v>
      </c>
      <c r="M68" s="150">
        <v>1021</v>
      </c>
      <c r="N68" s="150">
        <v>1020.8</v>
      </c>
      <c r="O68" s="150">
        <v>1020.9</v>
      </c>
      <c r="P68" s="150">
        <v>1021.3</v>
      </c>
      <c r="Q68" s="150">
        <v>1021.9</v>
      </c>
      <c r="R68" s="150">
        <v>1023</v>
      </c>
      <c r="S68" s="150">
        <v>1023.5</v>
      </c>
      <c r="T68" s="150">
        <v>1024.2</v>
      </c>
      <c r="U68" s="150">
        <v>1024.3</v>
      </c>
      <c r="V68" s="150">
        <v>1024.3</v>
      </c>
      <c r="W68" s="150">
        <v>1024</v>
      </c>
      <c r="X68" s="150">
        <v>1023.8</v>
      </c>
      <c r="Y68" s="150">
        <v>1023.1</v>
      </c>
      <c r="Z68" s="103">
        <f t="shared" si="3"/>
        <v>1022.2041666666664</v>
      </c>
      <c r="AA68" s="154">
        <v>1024.6</v>
      </c>
      <c r="AB68" s="174" t="s">
        <v>413</v>
      </c>
      <c r="AC68" s="60">
        <v>30</v>
      </c>
      <c r="AD68" s="154">
        <v>1019.6</v>
      </c>
      <c r="AE68" s="171" t="s">
        <v>460</v>
      </c>
    </row>
    <row r="69" spans="1:31" ht="13.5" customHeight="1">
      <c r="A69" s="68">
        <v>31</v>
      </c>
      <c r="B69" s="96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103"/>
      <c r="AA69" s="56"/>
      <c r="AB69" s="119"/>
      <c r="AC69" s="60">
        <v>31</v>
      </c>
      <c r="AD69" s="56"/>
      <c r="AE69" s="122"/>
    </row>
    <row r="70" spans="1:31" ht="13.5" customHeight="1">
      <c r="A70" s="82" t="s">
        <v>9</v>
      </c>
      <c r="B70" s="98">
        <f aca="true" t="shared" si="4" ref="B70:Q70">AVERAGE(B39:B69)</f>
        <v>1020.1033333333331</v>
      </c>
      <c r="C70" s="99">
        <f t="shared" si="4"/>
        <v>1020.1666666666666</v>
      </c>
      <c r="D70" s="99">
        <f t="shared" si="4"/>
        <v>1020.0166666666668</v>
      </c>
      <c r="E70" s="99">
        <f t="shared" si="4"/>
        <v>1020.0733333333334</v>
      </c>
      <c r="F70" s="99">
        <f t="shared" si="4"/>
        <v>1020.2333333333332</v>
      </c>
      <c r="G70" s="99">
        <f t="shared" si="4"/>
        <v>1020.5300000000002</v>
      </c>
      <c r="H70" s="99">
        <f t="shared" si="4"/>
        <v>1020.9033333333334</v>
      </c>
      <c r="I70" s="99">
        <f t="shared" si="4"/>
        <v>1021.1666666666666</v>
      </c>
      <c r="J70" s="99">
        <f t="shared" si="4"/>
        <v>1021.0833333333336</v>
      </c>
      <c r="K70" s="99">
        <f t="shared" si="4"/>
        <v>1020.7966666666669</v>
      </c>
      <c r="L70" s="99">
        <f t="shared" si="4"/>
        <v>1020.1233333333333</v>
      </c>
      <c r="M70" s="99">
        <f t="shared" si="4"/>
        <v>1019.4266666666665</v>
      </c>
      <c r="N70" s="99">
        <f t="shared" si="4"/>
        <v>1018.9233333333334</v>
      </c>
      <c r="O70" s="99">
        <f t="shared" si="4"/>
        <v>1018.9466666666663</v>
      </c>
      <c r="P70" s="99">
        <f t="shared" si="4"/>
        <v>1019.1666666666665</v>
      </c>
      <c r="Q70" s="99">
        <f t="shared" si="4"/>
        <v>1019.5266666666668</v>
      </c>
      <c r="R70" s="99">
        <f aca="true" t="shared" si="5" ref="R70:Y70">AVERAGE(R39:R69)</f>
        <v>1019.9366666666667</v>
      </c>
      <c r="S70" s="99">
        <f t="shared" si="5"/>
        <v>1020.4399999999999</v>
      </c>
      <c r="T70" s="99">
        <f t="shared" si="5"/>
        <v>1020.8099999999998</v>
      </c>
      <c r="U70" s="99">
        <f t="shared" si="5"/>
        <v>1020.9633333333333</v>
      </c>
      <c r="V70" s="99">
        <f t="shared" si="5"/>
        <v>1020.9866666666668</v>
      </c>
      <c r="W70" s="99">
        <f t="shared" si="5"/>
        <v>1020.89</v>
      </c>
      <c r="X70" s="99">
        <f t="shared" si="5"/>
        <v>1020.5866666666666</v>
      </c>
      <c r="Y70" s="99">
        <f t="shared" si="5"/>
        <v>1020.4066666666666</v>
      </c>
      <c r="Z70" s="98">
        <f>AVERAGE(B39:Y69)</f>
        <v>1020.2586111111085</v>
      </c>
      <c r="AA70" s="62">
        <f>AVERAGE(AA39:AA69)</f>
        <v>1023.01</v>
      </c>
      <c r="AB70" s="63"/>
      <c r="AC70" s="64"/>
      <c r="AD70" s="62">
        <f>AVERAGE(AD39:AD69)</f>
        <v>1017.44</v>
      </c>
      <c r="AE70" s="65"/>
    </row>
    <row r="71" ht="13.5" customHeight="1"/>
    <row r="72" ht="13.5" customHeight="1">
      <c r="A72" t="s">
        <v>11</v>
      </c>
    </row>
    <row r="73" spans="1:4" ht="13.5" customHeight="1">
      <c r="A73" s="88" t="s">
        <v>12</v>
      </c>
      <c r="B73" s="70"/>
      <c r="C73" s="70"/>
      <c r="D73" s="66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84" t="s">
        <v>14</v>
      </c>
      <c r="B76" s="85"/>
      <c r="C76" s="86" t="s">
        <v>3</v>
      </c>
      <c r="D76" s="83" t="s">
        <v>6</v>
      </c>
      <c r="F76" s="87" t="s">
        <v>15</v>
      </c>
      <c r="G76" s="85"/>
      <c r="H76" s="86" t="s">
        <v>3</v>
      </c>
      <c r="I76" s="83" t="s">
        <v>8</v>
      </c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</row>
    <row r="77" spans="1:24" ht="13.5" customHeight="1">
      <c r="A77" s="114"/>
      <c r="B77" s="105">
        <v>1028</v>
      </c>
      <c r="C77" s="141">
        <v>24</v>
      </c>
      <c r="D77" s="176" t="s">
        <v>465</v>
      </c>
      <c r="E77" s="57"/>
      <c r="F77" s="115"/>
      <c r="G77" s="105">
        <v>1006.3</v>
      </c>
      <c r="H77" s="141">
        <v>22</v>
      </c>
      <c r="I77" s="176" t="s">
        <v>124</v>
      </c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</row>
    <row r="78" spans="1:24" ht="13.5" customHeight="1">
      <c r="A78" s="111"/>
      <c r="B78" s="102"/>
      <c r="C78" s="137"/>
      <c r="D78" s="143"/>
      <c r="E78" s="57"/>
      <c r="F78" s="116"/>
      <c r="G78" s="102"/>
      <c r="H78" s="137"/>
      <c r="I78" s="143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</row>
    <row r="79" spans="1:24" ht="13.5" customHeight="1">
      <c r="A79" s="112"/>
      <c r="B79" s="113"/>
      <c r="C79" s="139"/>
      <c r="D79" s="140"/>
      <c r="E79" s="57"/>
      <c r="F79" s="117"/>
      <c r="G79" s="113"/>
      <c r="H79" s="139"/>
      <c r="I79" s="144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AE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28125" style="48" customWidth="1"/>
    <col min="26" max="28" width="6.8515625" style="48" customWidth="1"/>
    <col min="29" max="29" width="7.8515625" style="48" hidden="1" customWidth="1"/>
    <col min="30" max="31" width="6.8515625" style="48" customWidth="1"/>
    <col min="32" max="32" width="2.8515625" style="48" customWidth="1"/>
    <col min="33" max="16384" width="6.8515625" style="48" customWidth="1"/>
  </cols>
  <sheetData>
    <row r="1" spans="2:30" ht="24.75" customHeight="1">
      <c r="B1" s="47" t="s">
        <v>0</v>
      </c>
      <c r="Z1" s="48">
        <f>'１月'!Z1</f>
        <v>2018</v>
      </c>
      <c r="AA1" s="48" t="s">
        <v>1</v>
      </c>
      <c r="AB1" s="69">
        <v>12</v>
      </c>
      <c r="AC1" s="69"/>
      <c r="AD1" s="48" t="s">
        <v>2</v>
      </c>
    </row>
    <row r="2" spans="1:31" ht="13.5" customHeight="1">
      <c r="A2" s="81" t="s">
        <v>3</v>
      </c>
      <c r="B2" s="89">
        <v>1</v>
      </c>
      <c r="C2" s="90">
        <v>2</v>
      </c>
      <c r="D2" s="90">
        <v>3</v>
      </c>
      <c r="E2" s="90">
        <v>4</v>
      </c>
      <c r="F2" s="90">
        <v>5</v>
      </c>
      <c r="G2" s="90">
        <v>6</v>
      </c>
      <c r="H2" s="90">
        <v>7</v>
      </c>
      <c r="I2" s="90">
        <v>8</v>
      </c>
      <c r="J2" s="90">
        <v>9</v>
      </c>
      <c r="K2" s="90">
        <v>10</v>
      </c>
      <c r="L2" s="90">
        <v>11</v>
      </c>
      <c r="M2" s="90">
        <v>12</v>
      </c>
      <c r="N2" s="90">
        <v>13</v>
      </c>
      <c r="O2" s="90">
        <v>14</v>
      </c>
      <c r="P2" s="90">
        <v>15</v>
      </c>
      <c r="Q2" s="90">
        <v>16</v>
      </c>
      <c r="R2" s="90">
        <v>17</v>
      </c>
      <c r="S2" s="90">
        <v>18</v>
      </c>
      <c r="T2" s="90">
        <v>19</v>
      </c>
      <c r="U2" s="90">
        <v>20</v>
      </c>
      <c r="V2" s="90">
        <v>21</v>
      </c>
      <c r="W2" s="90">
        <v>22</v>
      </c>
      <c r="X2" s="90">
        <v>23</v>
      </c>
      <c r="Y2" s="90">
        <v>24</v>
      </c>
      <c r="Z2" s="91" t="s">
        <v>4</v>
      </c>
      <c r="AA2" s="92" t="s">
        <v>5</v>
      </c>
      <c r="AB2" s="85" t="s">
        <v>6</v>
      </c>
      <c r="AC2" s="85" t="s">
        <v>3</v>
      </c>
      <c r="AD2" s="92" t="s">
        <v>7</v>
      </c>
      <c r="AE2" s="93" t="s">
        <v>8</v>
      </c>
    </row>
    <row r="3" spans="1:31" ht="13.5" customHeight="1">
      <c r="A3" s="100">
        <v>1</v>
      </c>
      <c r="B3" s="147">
        <v>1015.7</v>
      </c>
      <c r="C3" s="148">
        <v>1015.1</v>
      </c>
      <c r="D3" s="148">
        <v>1014.2</v>
      </c>
      <c r="E3" s="148">
        <v>1013.6</v>
      </c>
      <c r="F3" s="148">
        <v>1013</v>
      </c>
      <c r="G3" s="148">
        <v>1012.7</v>
      </c>
      <c r="H3" s="148">
        <v>1012.4</v>
      </c>
      <c r="I3" s="148">
        <v>1012.4</v>
      </c>
      <c r="J3" s="148">
        <v>1011.5</v>
      </c>
      <c r="K3" s="148">
        <v>1011.2</v>
      </c>
      <c r="L3" s="148">
        <v>1010.2</v>
      </c>
      <c r="M3" s="148">
        <v>1010</v>
      </c>
      <c r="N3" s="148">
        <v>1009.9</v>
      </c>
      <c r="O3" s="148">
        <v>1010.9</v>
      </c>
      <c r="P3" s="148">
        <v>1012.4</v>
      </c>
      <c r="Q3" s="148">
        <v>1013.6</v>
      </c>
      <c r="R3" s="148">
        <v>1014.5</v>
      </c>
      <c r="S3" s="148">
        <v>1015.6</v>
      </c>
      <c r="T3" s="148">
        <v>1016.3</v>
      </c>
      <c r="U3" s="148">
        <v>1017.2</v>
      </c>
      <c r="V3" s="148">
        <v>1018.4</v>
      </c>
      <c r="W3" s="148">
        <v>1018.9</v>
      </c>
      <c r="X3" s="148">
        <v>1019.6</v>
      </c>
      <c r="Y3" s="148">
        <v>1020</v>
      </c>
      <c r="Z3" s="54">
        <f aca="true" t="shared" si="0" ref="Z3:Z33">AVERAGE(B3:Y3)</f>
        <v>1014.1374999999999</v>
      </c>
      <c r="AA3" s="153">
        <v>1020.1</v>
      </c>
      <c r="AB3" s="173" t="s">
        <v>179</v>
      </c>
      <c r="AC3" s="55">
        <v>1</v>
      </c>
      <c r="AD3" s="153">
        <v>1009.8</v>
      </c>
      <c r="AE3" s="170" t="s">
        <v>471</v>
      </c>
    </row>
    <row r="4" spans="1:31" ht="13.5" customHeight="1">
      <c r="A4" s="68">
        <v>2</v>
      </c>
      <c r="B4" s="149">
        <v>1020.7</v>
      </c>
      <c r="C4" s="150">
        <v>1021.7</v>
      </c>
      <c r="D4" s="150">
        <v>1021.9</v>
      </c>
      <c r="E4" s="150">
        <v>1022.6</v>
      </c>
      <c r="F4" s="150">
        <v>1023.2</v>
      </c>
      <c r="G4" s="150">
        <v>1023.3</v>
      </c>
      <c r="H4" s="150">
        <v>1024.5</v>
      </c>
      <c r="I4" s="150">
        <v>1024.9</v>
      </c>
      <c r="J4" s="150">
        <v>1025.2</v>
      </c>
      <c r="K4" s="150">
        <v>1025.2</v>
      </c>
      <c r="L4" s="150">
        <v>1024.5</v>
      </c>
      <c r="M4" s="150">
        <v>1024.1</v>
      </c>
      <c r="N4" s="150">
        <v>1023.6</v>
      </c>
      <c r="O4" s="150">
        <v>1023.5</v>
      </c>
      <c r="P4" s="150">
        <v>1023.8</v>
      </c>
      <c r="Q4" s="150">
        <v>1023.9</v>
      </c>
      <c r="R4" s="150">
        <v>1024.1</v>
      </c>
      <c r="S4" s="150">
        <v>1023.8</v>
      </c>
      <c r="T4" s="150">
        <v>1023.5</v>
      </c>
      <c r="U4" s="150">
        <v>1023.2</v>
      </c>
      <c r="V4" s="150">
        <v>1022.9</v>
      </c>
      <c r="W4" s="150">
        <v>1022.4</v>
      </c>
      <c r="X4" s="150">
        <v>1021.8</v>
      </c>
      <c r="Y4" s="150">
        <v>1021.2</v>
      </c>
      <c r="Z4" s="58">
        <f t="shared" si="0"/>
        <v>1023.3125000000001</v>
      </c>
      <c r="AA4" s="154">
        <v>1025.6</v>
      </c>
      <c r="AB4" s="174" t="s">
        <v>466</v>
      </c>
      <c r="AC4" s="60">
        <v>2</v>
      </c>
      <c r="AD4" s="154">
        <v>1020</v>
      </c>
      <c r="AE4" s="171" t="s">
        <v>125</v>
      </c>
    </row>
    <row r="5" spans="1:31" ht="13.5" customHeight="1">
      <c r="A5" s="68">
        <v>3</v>
      </c>
      <c r="B5" s="149">
        <v>1020.6</v>
      </c>
      <c r="C5" s="150">
        <v>1020.5</v>
      </c>
      <c r="D5" s="150">
        <v>1019.8</v>
      </c>
      <c r="E5" s="150">
        <v>1019.3</v>
      </c>
      <c r="F5" s="150">
        <v>1019.2</v>
      </c>
      <c r="G5" s="150">
        <v>1019.1</v>
      </c>
      <c r="H5" s="150">
        <v>1019.4</v>
      </c>
      <c r="I5" s="150">
        <v>1019.4</v>
      </c>
      <c r="J5" s="150">
        <v>1019.9</v>
      </c>
      <c r="K5" s="150">
        <v>1019.9</v>
      </c>
      <c r="L5" s="150">
        <v>1018.8</v>
      </c>
      <c r="M5" s="150">
        <v>1017.9</v>
      </c>
      <c r="N5" s="150">
        <v>1016.8</v>
      </c>
      <c r="O5" s="150">
        <v>1016.9</v>
      </c>
      <c r="P5" s="150">
        <v>1016.9</v>
      </c>
      <c r="Q5" s="150">
        <v>1016.7</v>
      </c>
      <c r="R5" s="150">
        <v>1017.1</v>
      </c>
      <c r="S5" s="150">
        <v>1017.6</v>
      </c>
      <c r="T5" s="150">
        <v>1017.7</v>
      </c>
      <c r="U5" s="150">
        <v>1017.6</v>
      </c>
      <c r="V5" s="150">
        <v>1017</v>
      </c>
      <c r="W5" s="150">
        <v>1016.6</v>
      </c>
      <c r="X5" s="150">
        <v>1015.9</v>
      </c>
      <c r="Y5" s="150">
        <v>1015.1</v>
      </c>
      <c r="Z5" s="58">
        <f t="shared" si="0"/>
        <v>1018.1541666666664</v>
      </c>
      <c r="AA5" s="154">
        <v>1021.1</v>
      </c>
      <c r="AB5" s="174" t="s">
        <v>111</v>
      </c>
      <c r="AC5" s="60">
        <v>3</v>
      </c>
      <c r="AD5" s="154">
        <v>1015.1</v>
      </c>
      <c r="AE5" s="171" t="s">
        <v>278</v>
      </c>
    </row>
    <row r="6" spans="1:31" ht="13.5" customHeight="1">
      <c r="A6" s="68">
        <v>4</v>
      </c>
      <c r="B6" s="149">
        <v>1014.5</v>
      </c>
      <c r="C6" s="150">
        <v>1013.9</v>
      </c>
      <c r="D6" s="150">
        <v>1013.1</v>
      </c>
      <c r="E6" s="150">
        <v>1012.2</v>
      </c>
      <c r="F6" s="150">
        <v>1011.9</v>
      </c>
      <c r="G6" s="150">
        <v>1011.6</v>
      </c>
      <c r="H6" s="150">
        <v>1011.5</v>
      </c>
      <c r="I6" s="150">
        <v>1011.2</v>
      </c>
      <c r="J6" s="150">
        <v>1011</v>
      </c>
      <c r="K6" s="150">
        <v>1010.3</v>
      </c>
      <c r="L6" s="150">
        <v>1008.6</v>
      </c>
      <c r="M6" s="150">
        <v>1006.7</v>
      </c>
      <c r="N6" s="150">
        <v>1005.1</v>
      </c>
      <c r="O6" s="150">
        <v>1004.8</v>
      </c>
      <c r="P6" s="150">
        <v>1004.1</v>
      </c>
      <c r="Q6" s="150">
        <v>1003.7</v>
      </c>
      <c r="R6" s="150">
        <v>1003.5</v>
      </c>
      <c r="S6" s="150">
        <v>1003.3</v>
      </c>
      <c r="T6" s="150">
        <v>1002.8</v>
      </c>
      <c r="U6" s="150">
        <v>1002.5</v>
      </c>
      <c r="V6" s="150">
        <v>1001.7</v>
      </c>
      <c r="W6" s="150">
        <v>1001</v>
      </c>
      <c r="X6" s="150">
        <v>1001</v>
      </c>
      <c r="Y6" s="150">
        <v>1001.8</v>
      </c>
      <c r="Z6" s="58">
        <f t="shared" si="0"/>
        <v>1007.1583333333333</v>
      </c>
      <c r="AA6" s="154">
        <v>1015.2</v>
      </c>
      <c r="AB6" s="174" t="s">
        <v>104</v>
      </c>
      <c r="AC6" s="60">
        <v>4</v>
      </c>
      <c r="AD6" s="154">
        <v>1000.6</v>
      </c>
      <c r="AE6" s="171" t="s">
        <v>472</v>
      </c>
    </row>
    <row r="7" spans="1:31" ht="13.5" customHeight="1">
      <c r="A7" s="68">
        <v>5</v>
      </c>
      <c r="B7" s="149">
        <v>1002.4</v>
      </c>
      <c r="C7" s="150">
        <v>1002.8</v>
      </c>
      <c r="D7" s="150">
        <v>1003.3</v>
      </c>
      <c r="E7" s="150">
        <v>1004</v>
      </c>
      <c r="F7" s="150">
        <v>1004.3</v>
      </c>
      <c r="G7" s="150">
        <v>1005.8</v>
      </c>
      <c r="H7" s="150">
        <v>1007</v>
      </c>
      <c r="I7" s="150">
        <v>1008.5</v>
      </c>
      <c r="J7" s="150">
        <v>1010</v>
      </c>
      <c r="K7" s="150">
        <v>1010.5</v>
      </c>
      <c r="L7" s="150">
        <v>1010.6</v>
      </c>
      <c r="M7" s="150">
        <v>1010.6</v>
      </c>
      <c r="N7" s="150">
        <v>1010.8</v>
      </c>
      <c r="O7" s="150">
        <v>1011</v>
      </c>
      <c r="P7" s="150">
        <v>1012.1</v>
      </c>
      <c r="Q7" s="150">
        <v>1013.6</v>
      </c>
      <c r="R7" s="150">
        <v>1015.1</v>
      </c>
      <c r="S7" s="150">
        <v>1016.4</v>
      </c>
      <c r="T7" s="150">
        <v>1016.7</v>
      </c>
      <c r="U7" s="150">
        <v>1017.7</v>
      </c>
      <c r="V7" s="150">
        <v>1018.4</v>
      </c>
      <c r="W7" s="150">
        <v>1018.5</v>
      </c>
      <c r="X7" s="150">
        <v>1019.2</v>
      </c>
      <c r="Y7" s="150">
        <v>1019.3</v>
      </c>
      <c r="Z7" s="58">
        <f t="shared" si="0"/>
        <v>1011.191666666667</v>
      </c>
      <c r="AA7" s="154">
        <v>1019.3</v>
      </c>
      <c r="AB7" s="174" t="s">
        <v>278</v>
      </c>
      <c r="AC7" s="60">
        <v>5</v>
      </c>
      <c r="AD7" s="154">
        <v>1001.7</v>
      </c>
      <c r="AE7" s="171" t="s">
        <v>91</v>
      </c>
    </row>
    <row r="8" spans="1:31" ht="13.5" customHeight="1">
      <c r="A8" s="68">
        <v>6</v>
      </c>
      <c r="B8" s="149">
        <v>1018.8</v>
      </c>
      <c r="C8" s="150">
        <v>1018.8</v>
      </c>
      <c r="D8" s="150">
        <v>1018.7</v>
      </c>
      <c r="E8" s="150">
        <v>1018.1</v>
      </c>
      <c r="F8" s="150">
        <v>1017.1</v>
      </c>
      <c r="G8" s="150">
        <v>1017</v>
      </c>
      <c r="H8" s="150">
        <v>1016.9</v>
      </c>
      <c r="I8" s="150">
        <v>1016.4</v>
      </c>
      <c r="J8" s="150">
        <v>1016.3</v>
      </c>
      <c r="K8" s="150">
        <v>1015.4</v>
      </c>
      <c r="L8" s="150">
        <v>1013.1</v>
      </c>
      <c r="M8" s="150">
        <v>1011.7</v>
      </c>
      <c r="N8" s="150">
        <v>1009.9</v>
      </c>
      <c r="O8" s="150">
        <v>1008.3</v>
      </c>
      <c r="P8" s="150">
        <v>1007.2</v>
      </c>
      <c r="Q8" s="150">
        <v>1006.2</v>
      </c>
      <c r="R8" s="150">
        <v>1004.9</v>
      </c>
      <c r="S8" s="150">
        <v>1004.8</v>
      </c>
      <c r="T8" s="150">
        <v>1004.6</v>
      </c>
      <c r="U8" s="150">
        <v>1004.8</v>
      </c>
      <c r="V8" s="150">
        <v>1003.8</v>
      </c>
      <c r="W8" s="150">
        <v>1003.9</v>
      </c>
      <c r="X8" s="150">
        <v>1003.9</v>
      </c>
      <c r="Y8" s="150">
        <v>1003.5</v>
      </c>
      <c r="Z8" s="58">
        <f t="shared" si="0"/>
        <v>1011.0041666666666</v>
      </c>
      <c r="AA8" s="154">
        <v>1019.3</v>
      </c>
      <c r="AB8" s="174" t="s">
        <v>77</v>
      </c>
      <c r="AC8" s="60">
        <v>6</v>
      </c>
      <c r="AD8" s="154">
        <v>1003.4</v>
      </c>
      <c r="AE8" s="171" t="s">
        <v>443</v>
      </c>
    </row>
    <row r="9" spans="1:31" ht="13.5" customHeight="1">
      <c r="A9" s="68">
        <v>7</v>
      </c>
      <c r="B9" s="149">
        <v>1003</v>
      </c>
      <c r="C9" s="150">
        <v>1003.4</v>
      </c>
      <c r="D9" s="150">
        <v>1003.5</v>
      </c>
      <c r="E9" s="150">
        <v>1003.5</v>
      </c>
      <c r="F9" s="150">
        <v>1003.6</v>
      </c>
      <c r="G9" s="150">
        <v>1004.2</v>
      </c>
      <c r="H9" s="150">
        <v>1004.5</v>
      </c>
      <c r="I9" s="150">
        <v>1004.4</v>
      </c>
      <c r="J9" s="150">
        <v>1004.6</v>
      </c>
      <c r="K9" s="150">
        <v>1003.9</v>
      </c>
      <c r="L9" s="150">
        <v>1003.3</v>
      </c>
      <c r="M9" s="150">
        <v>1002</v>
      </c>
      <c r="N9" s="150">
        <v>1001.3</v>
      </c>
      <c r="O9" s="150">
        <v>1001.6</v>
      </c>
      <c r="P9" s="150">
        <v>1002.1</v>
      </c>
      <c r="Q9" s="150">
        <v>1002.3</v>
      </c>
      <c r="R9" s="150">
        <v>1003.4</v>
      </c>
      <c r="S9" s="150">
        <v>1003.8</v>
      </c>
      <c r="T9" s="150">
        <v>1004.4</v>
      </c>
      <c r="U9" s="150">
        <v>1005</v>
      </c>
      <c r="V9" s="150">
        <v>1005.3</v>
      </c>
      <c r="W9" s="150">
        <v>1006</v>
      </c>
      <c r="X9" s="150">
        <v>1006.5</v>
      </c>
      <c r="Y9" s="150">
        <v>1007.6</v>
      </c>
      <c r="Z9" s="58">
        <f t="shared" si="0"/>
        <v>1003.8833333333332</v>
      </c>
      <c r="AA9" s="154">
        <v>1007.6</v>
      </c>
      <c r="AB9" s="174" t="s">
        <v>278</v>
      </c>
      <c r="AC9" s="60">
        <v>7</v>
      </c>
      <c r="AD9" s="154">
        <v>1001.2</v>
      </c>
      <c r="AE9" s="171" t="s">
        <v>87</v>
      </c>
    </row>
    <row r="10" spans="1:31" ht="13.5" customHeight="1">
      <c r="A10" s="68">
        <v>8</v>
      </c>
      <c r="B10" s="149">
        <v>1007.8</v>
      </c>
      <c r="C10" s="150">
        <v>1007.9</v>
      </c>
      <c r="D10" s="150">
        <v>1008.1</v>
      </c>
      <c r="E10" s="150">
        <v>1009.3</v>
      </c>
      <c r="F10" s="150">
        <v>1009.7</v>
      </c>
      <c r="G10" s="150">
        <v>1010.6</v>
      </c>
      <c r="H10" s="150">
        <v>1011.2</v>
      </c>
      <c r="I10" s="150">
        <v>1011.6</v>
      </c>
      <c r="J10" s="150">
        <v>1011.7</v>
      </c>
      <c r="K10" s="150">
        <v>1011.4</v>
      </c>
      <c r="L10" s="150">
        <v>1010.3</v>
      </c>
      <c r="M10" s="150">
        <v>1009.7</v>
      </c>
      <c r="N10" s="150">
        <v>1009</v>
      </c>
      <c r="O10" s="150">
        <v>1008.5</v>
      </c>
      <c r="P10" s="150">
        <v>1008.8</v>
      </c>
      <c r="Q10" s="150">
        <v>1009.2</v>
      </c>
      <c r="R10" s="150">
        <v>1009.2</v>
      </c>
      <c r="S10" s="150">
        <v>1008.9</v>
      </c>
      <c r="T10" s="150">
        <v>1009.1</v>
      </c>
      <c r="U10" s="150">
        <v>1009.2</v>
      </c>
      <c r="V10" s="150">
        <v>1008.6</v>
      </c>
      <c r="W10" s="150">
        <v>1008.8</v>
      </c>
      <c r="X10" s="150">
        <v>1009.1</v>
      </c>
      <c r="Y10" s="150">
        <v>1009.2</v>
      </c>
      <c r="Z10" s="58">
        <f t="shared" si="0"/>
        <v>1009.4541666666665</v>
      </c>
      <c r="AA10" s="154">
        <v>1011.8</v>
      </c>
      <c r="AB10" s="174" t="s">
        <v>467</v>
      </c>
      <c r="AC10" s="60">
        <v>8</v>
      </c>
      <c r="AD10" s="154">
        <v>1007.4</v>
      </c>
      <c r="AE10" s="171" t="s">
        <v>161</v>
      </c>
    </row>
    <row r="11" spans="1:31" ht="13.5" customHeight="1">
      <c r="A11" s="68">
        <v>9</v>
      </c>
      <c r="B11" s="149">
        <v>1009.2</v>
      </c>
      <c r="C11" s="150">
        <v>1009.7</v>
      </c>
      <c r="D11" s="150">
        <v>1010.2</v>
      </c>
      <c r="E11" s="150">
        <v>1010.7</v>
      </c>
      <c r="F11" s="150">
        <v>1011.3</v>
      </c>
      <c r="G11" s="150">
        <v>1012.4</v>
      </c>
      <c r="H11" s="150">
        <v>1013.8</v>
      </c>
      <c r="I11" s="150">
        <v>1015</v>
      </c>
      <c r="J11" s="150">
        <v>1016</v>
      </c>
      <c r="K11" s="150">
        <v>1016.6</v>
      </c>
      <c r="L11" s="150">
        <v>1016.4</v>
      </c>
      <c r="M11" s="150">
        <v>1015.7</v>
      </c>
      <c r="N11" s="150">
        <v>1015.7</v>
      </c>
      <c r="O11" s="150">
        <v>1016.2</v>
      </c>
      <c r="P11" s="150">
        <v>1016.6</v>
      </c>
      <c r="Q11" s="150">
        <v>1017.4</v>
      </c>
      <c r="R11" s="150">
        <v>1018.4</v>
      </c>
      <c r="S11" s="150">
        <v>1018.7</v>
      </c>
      <c r="T11" s="150">
        <v>1019</v>
      </c>
      <c r="U11" s="150">
        <v>1019.2</v>
      </c>
      <c r="V11" s="150">
        <v>1019</v>
      </c>
      <c r="W11" s="150">
        <v>1019.4</v>
      </c>
      <c r="X11" s="150">
        <v>1019.8</v>
      </c>
      <c r="Y11" s="150">
        <v>1020.2</v>
      </c>
      <c r="Z11" s="58">
        <f t="shared" si="0"/>
        <v>1015.691666666667</v>
      </c>
      <c r="AA11" s="154">
        <v>1020.4</v>
      </c>
      <c r="AB11" s="174" t="s">
        <v>182</v>
      </c>
      <c r="AC11" s="60">
        <v>9</v>
      </c>
      <c r="AD11" s="154">
        <v>1008.8</v>
      </c>
      <c r="AE11" s="171" t="s">
        <v>290</v>
      </c>
    </row>
    <row r="12" spans="1:31" ht="13.5" customHeight="1">
      <c r="A12" s="68">
        <v>10</v>
      </c>
      <c r="B12" s="149">
        <v>1019.9</v>
      </c>
      <c r="C12" s="150">
        <v>1019.8</v>
      </c>
      <c r="D12" s="150">
        <v>1019.7</v>
      </c>
      <c r="E12" s="150">
        <v>1019.9</v>
      </c>
      <c r="F12" s="150">
        <v>1020.8</v>
      </c>
      <c r="G12" s="150">
        <v>1021.4</v>
      </c>
      <c r="H12" s="150">
        <v>1021.8</v>
      </c>
      <c r="I12" s="150">
        <v>1022.6</v>
      </c>
      <c r="J12" s="150">
        <v>1022.5</v>
      </c>
      <c r="K12" s="150">
        <v>1022.5</v>
      </c>
      <c r="L12" s="150">
        <v>1022.1</v>
      </c>
      <c r="M12" s="150">
        <v>1021.4</v>
      </c>
      <c r="N12" s="150">
        <v>1020.8</v>
      </c>
      <c r="O12" s="150">
        <v>1020.6</v>
      </c>
      <c r="P12" s="150">
        <v>1020.7</v>
      </c>
      <c r="Q12" s="150">
        <v>1021.5</v>
      </c>
      <c r="R12" s="150">
        <v>1022.3</v>
      </c>
      <c r="S12" s="150">
        <v>1022.9</v>
      </c>
      <c r="T12" s="150">
        <v>1023.1</v>
      </c>
      <c r="U12" s="150">
        <v>1023.2</v>
      </c>
      <c r="V12" s="150">
        <v>1023.4</v>
      </c>
      <c r="W12" s="150">
        <v>1023.3</v>
      </c>
      <c r="X12" s="150">
        <v>1023.5</v>
      </c>
      <c r="Y12" s="150">
        <v>1023.8</v>
      </c>
      <c r="Z12" s="58">
        <f t="shared" si="0"/>
        <v>1021.8125</v>
      </c>
      <c r="AA12" s="154">
        <v>1023.9</v>
      </c>
      <c r="AB12" s="174" t="s">
        <v>112</v>
      </c>
      <c r="AC12" s="60">
        <v>10</v>
      </c>
      <c r="AD12" s="154">
        <v>1019.6</v>
      </c>
      <c r="AE12" s="171" t="s">
        <v>473</v>
      </c>
    </row>
    <row r="13" spans="1:31" ht="13.5" customHeight="1">
      <c r="A13" s="67">
        <v>11</v>
      </c>
      <c r="B13" s="151">
        <v>1024.4</v>
      </c>
      <c r="C13" s="152">
        <v>1024.6</v>
      </c>
      <c r="D13" s="152">
        <v>1024.2</v>
      </c>
      <c r="E13" s="152">
        <v>1024.2</v>
      </c>
      <c r="F13" s="152">
        <v>1024</v>
      </c>
      <c r="G13" s="152">
        <v>1024</v>
      </c>
      <c r="H13" s="152">
        <v>1025</v>
      </c>
      <c r="I13" s="152">
        <v>1025.3</v>
      </c>
      <c r="J13" s="152">
        <v>1025.9</v>
      </c>
      <c r="K13" s="152">
        <v>1025.6</v>
      </c>
      <c r="L13" s="152">
        <v>1024.9</v>
      </c>
      <c r="M13" s="152">
        <v>1022.9</v>
      </c>
      <c r="N13" s="152">
        <v>1022.6</v>
      </c>
      <c r="O13" s="152">
        <v>1021.7</v>
      </c>
      <c r="P13" s="152">
        <v>1021.6</v>
      </c>
      <c r="Q13" s="152">
        <v>1022</v>
      </c>
      <c r="R13" s="152">
        <v>1021.7</v>
      </c>
      <c r="S13" s="152">
        <v>1021.4</v>
      </c>
      <c r="T13" s="152">
        <v>1021.4</v>
      </c>
      <c r="U13" s="152">
        <v>1020.5</v>
      </c>
      <c r="V13" s="152">
        <v>1019.9</v>
      </c>
      <c r="W13" s="152">
        <v>1018.7</v>
      </c>
      <c r="X13" s="152">
        <v>1017.8</v>
      </c>
      <c r="Y13" s="152">
        <v>1016.1</v>
      </c>
      <c r="Z13" s="106">
        <f t="shared" si="0"/>
        <v>1022.5166666666668</v>
      </c>
      <c r="AA13" s="155">
        <v>1025.9</v>
      </c>
      <c r="AB13" s="175" t="s">
        <v>468</v>
      </c>
      <c r="AC13" s="108">
        <v>11</v>
      </c>
      <c r="AD13" s="155">
        <v>1016.1</v>
      </c>
      <c r="AE13" s="172" t="s">
        <v>278</v>
      </c>
    </row>
    <row r="14" spans="1:31" ht="13.5" customHeight="1">
      <c r="A14" s="68">
        <v>12</v>
      </c>
      <c r="B14" s="149">
        <v>1015.3</v>
      </c>
      <c r="C14" s="150">
        <v>1013.7</v>
      </c>
      <c r="D14" s="150">
        <v>1011</v>
      </c>
      <c r="E14" s="150">
        <v>1008.3</v>
      </c>
      <c r="F14" s="150">
        <v>1007.4</v>
      </c>
      <c r="G14" s="150">
        <v>1007.3</v>
      </c>
      <c r="H14" s="150">
        <v>1006.2</v>
      </c>
      <c r="I14" s="150">
        <v>1007</v>
      </c>
      <c r="J14" s="150">
        <v>1007.6</v>
      </c>
      <c r="K14" s="150">
        <v>1006.4</v>
      </c>
      <c r="L14" s="150">
        <v>1005.2</v>
      </c>
      <c r="M14" s="150">
        <v>1003.8</v>
      </c>
      <c r="N14" s="150">
        <v>1003.2</v>
      </c>
      <c r="O14" s="150">
        <v>1003.2</v>
      </c>
      <c r="P14" s="150">
        <v>1003.2</v>
      </c>
      <c r="Q14" s="150">
        <v>1003.7</v>
      </c>
      <c r="R14" s="150">
        <v>1004.6</v>
      </c>
      <c r="S14" s="150">
        <v>1005.8</v>
      </c>
      <c r="T14" s="150">
        <v>1006.6</v>
      </c>
      <c r="U14" s="150">
        <v>1007.3</v>
      </c>
      <c r="V14" s="150">
        <v>1007.8</v>
      </c>
      <c r="W14" s="150">
        <v>1008.5</v>
      </c>
      <c r="X14" s="150">
        <v>1009.3</v>
      </c>
      <c r="Y14" s="150">
        <v>1009.7</v>
      </c>
      <c r="Z14" s="58">
        <f t="shared" si="0"/>
        <v>1007.1708333333332</v>
      </c>
      <c r="AA14" s="154">
        <v>1016.1</v>
      </c>
      <c r="AB14" s="174" t="s">
        <v>104</v>
      </c>
      <c r="AC14" s="60">
        <v>12</v>
      </c>
      <c r="AD14" s="154">
        <v>1002.8</v>
      </c>
      <c r="AE14" s="171" t="s">
        <v>90</v>
      </c>
    </row>
    <row r="15" spans="1:31" ht="13.5" customHeight="1">
      <c r="A15" s="68">
        <v>13</v>
      </c>
      <c r="B15" s="149">
        <v>1010.3</v>
      </c>
      <c r="C15" s="150">
        <v>1011.4</v>
      </c>
      <c r="D15" s="150">
        <v>1011.8</v>
      </c>
      <c r="E15" s="150">
        <v>1012.4</v>
      </c>
      <c r="F15" s="150">
        <v>1013.3</v>
      </c>
      <c r="G15" s="150">
        <v>1014.2</v>
      </c>
      <c r="H15" s="150">
        <v>1014.9</v>
      </c>
      <c r="I15" s="150">
        <v>1015.4</v>
      </c>
      <c r="J15" s="150">
        <v>1015.5</v>
      </c>
      <c r="K15" s="150">
        <v>1014.9</v>
      </c>
      <c r="L15" s="150">
        <v>1014.5</v>
      </c>
      <c r="M15" s="150">
        <v>1014</v>
      </c>
      <c r="N15" s="150">
        <v>1013.4</v>
      </c>
      <c r="O15" s="150">
        <v>1013.6</v>
      </c>
      <c r="P15" s="150">
        <v>1014</v>
      </c>
      <c r="Q15" s="150">
        <v>1013.8</v>
      </c>
      <c r="R15" s="150">
        <v>1013.9</v>
      </c>
      <c r="S15" s="150">
        <v>1014.3</v>
      </c>
      <c r="T15" s="150">
        <v>1013.9</v>
      </c>
      <c r="U15" s="150">
        <v>1013.8</v>
      </c>
      <c r="V15" s="150">
        <v>1013.3</v>
      </c>
      <c r="W15" s="150">
        <v>1012.7</v>
      </c>
      <c r="X15" s="150">
        <v>1012</v>
      </c>
      <c r="Y15" s="150">
        <v>1011.3</v>
      </c>
      <c r="Z15" s="58">
        <f t="shared" si="0"/>
        <v>1013.4416666666666</v>
      </c>
      <c r="AA15" s="154">
        <v>1015.7</v>
      </c>
      <c r="AB15" s="174" t="s">
        <v>408</v>
      </c>
      <c r="AC15" s="60">
        <v>13</v>
      </c>
      <c r="AD15" s="154">
        <v>1009.6</v>
      </c>
      <c r="AE15" s="171" t="s">
        <v>199</v>
      </c>
    </row>
    <row r="16" spans="1:31" ht="13.5" customHeight="1">
      <c r="A16" s="68">
        <v>14</v>
      </c>
      <c r="B16" s="149">
        <v>1010.8</v>
      </c>
      <c r="C16" s="150">
        <v>1010.1</v>
      </c>
      <c r="D16" s="150">
        <v>1009.5</v>
      </c>
      <c r="E16" s="150">
        <v>1009.4</v>
      </c>
      <c r="F16" s="150">
        <v>1010.4</v>
      </c>
      <c r="G16" s="150">
        <v>1011.5</v>
      </c>
      <c r="H16" s="150">
        <v>1011.9</v>
      </c>
      <c r="I16" s="150">
        <v>1013.6</v>
      </c>
      <c r="J16" s="150">
        <v>1014.6</v>
      </c>
      <c r="K16" s="150">
        <v>1014.9</v>
      </c>
      <c r="L16" s="150">
        <v>1014.8</v>
      </c>
      <c r="M16" s="150">
        <v>1014.2</v>
      </c>
      <c r="N16" s="150">
        <v>1013.9</v>
      </c>
      <c r="O16" s="150">
        <v>1014.4</v>
      </c>
      <c r="P16" s="150">
        <v>1015.1</v>
      </c>
      <c r="Q16" s="150">
        <v>1015.7</v>
      </c>
      <c r="R16" s="150">
        <v>1016.3</v>
      </c>
      <c r="S16" s="150">
        <v>1016.8</v>
      </c>
      <c r="T16" s="150">
        <v>1017.1</v>
      </c>
      <c r="U16" s="150">
        <v>1017.5</v>
      </c>
      <c r="V16" s="150">
        <v>1017.7</v>
      </c>
      <c r="W16" s="150">
        <v>1017.8</v>
      </c>
      <c r="X16" s="150">
        <v>1017.6</v>
      </c>
      <c r="Y16" s="150">
        <v>1017.5</v>
      </c>
      <c r="Z16" s="58">
        <f t="shared" si="0"/>
        <v>1014.2958333333331</v>
      </c>
      <c r="AA16" s="154">
        <v>1018.1</v>
      </c>
      <c r="AB16" s="174" t="s">
        <v>95</v>
      </c>
      <c r="AC16" s="60">
        <v>14</v>
      </c>
      <c r="AD16" s="154">
        <v>1009.3</v>
      </c>
      <c r="AE16" s="171" t="s">
        <v>419</v>
      </c>
    </row>
    <row r="17" spans="1:31" ht="13.5" customHeight="1">
      <c r="A17" s="68">
        <v>15</v>
      </c>
      <c r="B17" s="149">
        <v>1017.8</v>
      </c>
      <c r="C17" s="150">
        <v>1018.1</v>
      </c>
      <c r="D17" s="150">
        <v>1018.1</v>
      </c>
      <c r="E17" s="150">
        <v>1018.4</v>
      </c>
      <c r="F17" s="150">
        <v>1018.7</v>
      </c>
      <c r="G17" s="150">
        <v>1019.4</v>
      </c>
      <c r="H17" s="150">
        <v>1019.9</v>
      </c>
      <c r="I17" s="150">
        <v>1020.4</v>
      </c>
      <c r="J17" s="150">
        <v>1020.9</v>
      </c>
      <c r="K17" s="150">
        <v>1020.7</v>
      </c>
      <c r="L17" s="150">
        <v>1019.9</v>
      </c>
      <c r="M17" s="150">
        <v>1019.3</v>
      </c>
      <c r="N17" s="150">
        <v>1018.9</v>
      </c>
      <c r="O17" s="150">
        <v>1019.2</v>
      </c>
      <c r="P17" s="150">
        <v>1019.6</v>
      </c>
      <c r="Q17" s="150">
        <v>1020.1</v>
      </c>
      <c r="R17" s="150">
        <v>1020.8</v>
      </c>
      <c r="S17" s="150">
        <v>1021.4</v>
      </c>
      <c r="T17" s="150">
        <v>1021.7</v>
      </c>
      <c r="U17" s="150">
        <v>1022</v>
      </c>
      <c r="V17" s="150">
        <v>1022</v>
      </c>
      <c r="W17" s="150">
        <v>1021.5</v>
      </c>
      <c r="X17" s="150">
        <v>1021.4</v>
      </c>
      <c r="Y17" s="150">
        <v>1021.3</v>
      </c>
      <c r="Z17" s="58">
        <f t="shared" si="0"/>
        <v>1020.0625000000001</v>
      </c>
      <c r="AA17" s="154">
        <v>1022.1</v>
      </c>
      <c r="AB17" s="174" t="s">
        <v>469</v>
      </c>
      <c r="AC17" s="60">
        <v>15</v>
      </c>
      <c r="AD17" s="154">
        <v>1017.5</v>
      </c>
      <c r="AE17" s="171" t="s">
        <v>149</v>
      </c>
    </row>
    <row r="18" spans="1:31" ht="13.5" customHeight="1">
      <c r="A18" s="68">
        <v>16</v>
      </c>
      <c r="B18" s="149">
        <v>1021.1</v>
      </c>
      <c r="C18" s="150">
        <v>1021.4</v>
      </c>
      <c r="D18" s="150">
        <v>1020.9</v>
      </c>
      <c r="E18" s="150">
        <v>1020.6</v>
      </c>
      <c r="F18" s="150">
        <v>1020.3</v>
      </c>
      <c r="G18" s="150">
        <v>1020.5</v>
      </c>
      <c r="H18" s="150">
        <v>1019.9</v>
      </c>
      <c r="I18" s="150">
        <v>1019.6</v>
      </c>
      <c r="J18" s="150">
        <v>1019.3</v>
      </c>
      <c r="K18" s="150">
        <v>1019.2</v>
      </c>
      <c r="L18" s="150">
        <v>1017.9</v>
      </c>
      <c r="M18" s="150">
        <v>1016.6</v>
      </c>
      <c r="N18" s="150">
        <v>1015.9</v>
      </c>
      <c r="O18" s="150">
        <v>1015.4</v>
      </c>
      <c r="P18" s="150">
        <v>1014.8</v>
      </c>
      <c r="Q18" s="150">
        <v>1014.3</v>
      </c>
      <c r="R18" s="150">
        <v>1013.6</v>
      </c>
      <c r="S18" s="150">
        <v>1012.6</v>
      </c>
      <c r="T18" s="150">
        <v>1011.6</v>
      </c>
      <c r="U18" s="150">
        <v>1010.9</v>
      </c>
      <c r="V18" s="150">
        <v>1010.1</v>
      </c>
      <c r="W18" s="150">
        <v>1009.1</v>
      </c>
      <c r="X18" s="150">
        <v>1008.3</v>
      </c>
      <c r="Y18" s="150">
        <v>1007.2</v>
      </c>
      <c r="Z18" s="58">
        <f t="shared" si="0"/>
        <v>1015.8791666666665</v>
      </c>
      <c r="AA18" s="154">
        <v>1021.5</v>
      </c>
      <c r="AB18" s="174" t="s">
        <v>135</v>
      </c>
      <c r="AC18" s="60">
        <v>16</v>
      </c>
      <c r="AD18" s="154">
        <v>1007.1</v>
      </c>
      <c r="AE18" s="171" t="s">
        <v>106</v>
      </c>
    </row>
    <row r="19" spans="1:31" ht="13.5" customHeight="1">
      <c r="A19" s="68">
        <v>17</v>
      </c>
      <c r="B19" s="149">
        <v>1006.1</v>
      </c>
      <c r="C19" s="150">
        <v>1005.1</v>
      </c>
      <c r="D19" s="150">
        <v>1004.5</v>
      </c>
      <c r="E19" s="150">
        <v>1003.4</v>
      </c>
      <c r="F19" s="150">
        <v>1002.8</v>
      </c>
      <c r="G19" s="150">
        <v>1002.8</v>
      </c>
      <c r="H19" s="150">
        <v>1002.6</v>
      </c>
      <c r="I19" s="150">
        <v>1002.4</v>
      </c>
      <c r="J19" s="150">
        <v>1001.6</v>
      </c>
      <c r="K19" s="150">
        <v>1000.7</v>
      </c>
      <c r="L19" s="150">
        <v>999.4</v>
      </c>
      <c r="M19" s="150">
        <v>998.2</v>
      </c>
      <c r="N19" s="150">
        <v>996.8</v>
      </c>
      <c r="O19" s="150">
        <v>996.5</v>
      </c>
      <c r="P19" s="150">
        <v>996.9</v>
      </c>
      <c r="Q19" s="150">
        <v>997.7</v>
      </c>
      <c r="R19" s="150">
        <v>998.3</v>
      </c>
      <c r="S19" s="150">
        <v>998.5</v>
      </c>
      <c r="T19" s="150">
        <v>998.6</v>
      </c>
      <c r="U19" s="150">
        <v>998.3</v>
      </c>
      <c r="V19" s="150">
        <v>998.9</v>
      </c>
      <c r="W19" s="150">
        <v>998.8</v>
      </c>
      <c r="X19" s="150">
        <v>998.8</v>
      </c>
      <c r="Y19" s="150">
        <v>998.7</v>
      </c>
      <c r="Z19" s="58">
        <f t="shared" si="0"/>
        <v>1000.2666666666665</v>
      </c>
      <c r="AA19" s="154">
        <v>1007.3</v>
      </c>
      <c r="AB19" s="174" t="s">
        <v>199</v>
      </c>
      <c r="AC19" s="60">
        <v>17</v>
      </c>
      <c r="AD19" s="154">
        <v>996.2</v>
      </c>
      <c r="AE19" s="171" t="s">
        <v>474</v>
      </c>
    </row>
    <row r="20" spans="1:31" ht="13.5" customHeight="1">
      <c r="A20" s="68">
        <v>18</v>
      </c>
      <c r="B20" s="149">
        <v>999</v>
      </c>
      <c r="C20" s="150">
        <v>999.5</v>
      </c>
      <c r="D20" s="150">
        <v>999.8</v>
      </c>
      <c r="E20" s="150">
        <v>1000.3</v>
      </c>
      <c r="F20" s="150">
        <v>1000.7</v>
      </c>
      <c r="G20" s="150">
        <v>1002.2</v>
      </c>
      <c r="H20" s="150">
        <v>1002.6</v>
      </c>
      <c r="I20" s="150">
        <v>1003.7</v>
      </c>
      <c r="J20" s="150">
        <v>1005</v>
      </c>
      <c r="K20" s="150">
        <v>1005.8</v>
      </c>
      <c r="L20" s="150">
        <v>1005.6</v>
      </c>
      <c r="M20" s="150">
        <v>1005.2</v>
      </c>
      <c r="N20" s="150">
        <v>1005</v>
      </c>
      <c r="O20" s="150">
        <v>1004.6</v>
      </c>
      <c r="P20" s="150">
        <v>1004.8</v>
      </c>
      <c r="Q20" s="150">
        <v>1005.2</v>
      </c>
      <c r="R20" s="150">
        <v>1005.5</v>
      </c>
      <c r="S20" s="150">
        <v>1006</v>
      </c>
      <c r="T20" s="150">
        <v>1006.3</v>
      </c>
      <c r="U20" s="150">
        <v>1006.6</v>
      </c>
      <c r="V20" s="150">
        <v>1006.7</v>
      </c>
      <c r="W20" s="150">
        <v>1006.8</v>
      </c>
      <c r="X20" s="150">
        <v>1007.2</v>
      </c>
      <c r="Y20" s="150">
        <v>1007.9</v>
      </c>
      <c r="Z20" s="58">
        <f t="shared" si="0"/>
        <v>1004.25</v>
      </c>
      <c r="AA20" s="154">
        <v>1007.9</v>
      </c>
      <c r="AB20" s="174" t="s">
        <v>278</v>
      </c>
      <c r="AC20" s="60">
        <v>18</v>
      </c>
      <c r="AD20" s="154">
        <v>998.7</v>
      </c>
      <c r="AE20" s="171" t="s">
        <v>273</v>
      </c>
    </row>
    <row r="21" spans="1:31" ht="13.5" customHeight="1">
      <c r="A21" s="68">
        <v>19</v>
      </c>
      <c r="B21" s="149">
        <v>1008.6</v>
      </c>
      <c r="C21" s="150">
        <v>1009.1</v>
      </c>
      <c r="D21" s="150">
        <v>1009.3</v>
      </c>
      <c r="E21" s="150">
        <v>1009.4</v>
      </c>
      <c r="F21" s="150">
        <v>1009.9</v>
      </c>
      <c r="G21" s="150">
        <v>1010.6</v>
      </c>
      <c r="H21" s="150">
        <v>1010.5</v>
      </c>
      <c r="I21" s="150">
        <v>1010.6</v>
      </c>
      <c r="J21" s="150">
        <v>1010.6</v>
      </c>
      <c r="K21" s="150">
        <v>1010</v>
      </c>
      <c r="L21" s="150">
        <v>1008.6</v>
      </c>
      <c r="M21" s="150">
        <v>1007.4</v>
      </c>
      <c r="N21" s="150">
        <v>1006.1</v>
      </c>
      <c r="O21" s="150">
        <v>1005.4</v>
      </c>
      <c r="P21" s="150">
        <v>1005</v>
      </c>
      <c r="Q21" s="150">
        <v>1005.2</v>
      </c>
      <c r="R21" s="150">
        <v>1005.8</v>
      </c>
      <c r="S21" s="150">
        <v>1006.6</v>
      </c>
      <c r="T21" s="150">
        <v>1007</v>
      </c>
      <c r="U21" s="150">
        <v>1007.4</v>
      </c>
      <c r="V21" s="150">
        <v>1007.9</v>
      </c>
      <c r="W21" s="150">
        <v>1008.7</v>
      </c>
      <c r="X21" s="150">
        <v>1008.7</v>
      </c>
      <c r="Y21" s="150">
        <v>1009.4</v>
      </c>
      <c r="Z21" s="58">
        <f t="shared" si="0"/>
        <v>1008.2416666666669</v>
      </c>
      <c r="AA21" s="154">
        <v>1010.8</v>
      </c>
      <c r="AB21" s="174" t="s">
        <v>99</v>
      </c>
      <c r="AC21" s="60">
        <v>19</v>
      </c>
      <c r="AD21" s="154">
        <v>1004.7</v>
      </c>
      <c r="AE21" s="171" t="s">
        <v>475</v>
      </c>
    </row>
    <row r="22" spans="1:31" ht="13.5" customHeight="1">
      <c r="A22" s="68">
        <v>20</v>
      </c>
      <c r="B22" s="149">
        <v>1009.9</v>
      </c>
      <c r="C22" s="150">
        <v>1010</v>
      </c>
      <c r="D22" s="150">
        <v>1010.5</v>
      </c>
      <c r="E22" s="150">
        <v>1011</v>
      </c>
      <c r="F22" s="150">
        <v>1011.2</v>
      </c>
      <c r="G22" s="150">
        <v>1011.5</v>
      </c>
      <c r="H22" s="150">
        <v>1012.2</v>
      </c>
      <c r="I22" s="150">
        <v>1012.7</v>
      </c>
      <c r="J22" s="150">
        <v>1013</v>
      </c>
      <c r="K22" s="150">
        <v>1013</v>
      </c>
      <c r="L22" s="150">
        <v>1012.5</v>
      </c>
      <c r="M22" s="150">
        <v>1011.6</v>
      </c>
      <c r="N22" s="150">
        <v>1011.5</v>
      </c>
      <c r="O22" s="150">
        <v>1012</v>
      </c>
      <c r="P22" s="150">
        <v>1012.4</v>
      </c>
      <c r="Q22" s="150">
        <v>1013</v>
      </c>
      <c r="R22" s="150">
        <v>1013.6</v>
      </c>
      <c r="S22" s="150">
        <v>1014</v>
      </c>
      <c r="T22" s="150">
        <v>1014.2</v>
      </c>
      <c r="U22" s="150">
        <v>1014.5</v>
      </c>
      <c r="V22" s="150">
        <v>1014.3</v>
      </c>
      <c r="W22" s="150">
        <v>1014.8</v>
      </c>
      <c r="X22" s="150">
        <v>1015.1</v>
      </c>
      <c r="Y22" s="150">
        <v>1015.4</v>
      </c>
      <c r="Z22" s="58">
        <f t="shared" si="0"/>
        <v>1012.6624999999999</v>
      </c>
      <c r="AA22" s="154">
        <v>1015.4</v>
      </c>
      <c r="AB22" s="174" t="s">
        <v>278</v>
      </c>
      <c r="AC22" s="60">
        <v>20</v>
      </c>
      <c r="AD22" s="154">
        <v>1009.3</v>
      </c>
      <c r="AE22" s="171" t="s">
        <v>76</v>
      </c>
    </row>
    <row r="23" spans="1:31" ht="13.5" customHeight="1">
      <c r="A23" s="67">
        <v>21</v>
      </c>
      <c r="B23" s="151">
        <v>1015.6</v>
      </c>
      <c r="C23" s="152">
        <v>1016</v>
      </c>
      <c r="D23" s="152">
        <v>1016.1</v>
      </c>
      <c r="E23" s="152">
        <v>1016.4</v>
      </c>
      <c r="F23" s="152">
        <v>1017.2</v>
      </c>
      <c r="G23" s="152">
        <v>1017.5</v>
      </c>
      <c r="H23" s="152">
        <v>1018.2</v>
      </c>
      <c r="I23" s="152">
        <v>1018.7</v>
      </c>
      <c r="J23" s="152">
        <v>1019.6</v>
      </c>
      <c r="K23" s="152">
        <v>1019.6</v>
      </c>
      <c r="L23" s="152">
        <v>1019.2</v>
      </c>
      <c r="M23" s="152">
        <v>1018.4</v>
      </c>
      <c r="N23" s="152">
        <v>1017.9</v>
      </c>
      <c r="O23" s="152">
        <v>1017.9</v>
      </c>
      <c r="P23" s="152">
        <v>1018.1</v>
      </c>
      <c r="Q23" s="152">
        <v>1018.2</v>
      </c>
      <c r="R23" s="152">
        <v>1018.4</v>
      </c>
      <c r="S23" s="152">
        <v>1018.7</v>
      </c>
      <c r="T23" s="152">
        <v>1018.5</v>
      </c>
      <c r="U23" s="152">
        <v>1018.1</v>
      </c>
      <c r="V23" s="152">
        <v>1017.6</v>
      </c>
      <c r="W23" s="152">
        <v>1017.2</v>
      </c>
      <c r="X23" s="152">
        <v>1016.3</v>
      </c>
      <c r="Y23" s="152">
        <v>1015.5</v>
      </c>
      <c r="Z23" s="106">
        <f t="shared" si="0"/>
        <v>1017.7041666666665</v>
      </c>
      <c r="AA23" s="155">
        <v>1020</v>
      </c>
      <c r="AB23" s="175" t="s">
        <v>188</v>
      </c>
      <c r="AC23" s="108">
        <v>21</v>
      </c>
      <c r="AD23" s="155">
        <v>1015.2</v>
      </c>
      <c r="AE23" s="172" t="s">
        <v>74</v>
      </c>
    </row>
    <row r="24" spans="1:31" ht="13.5" customHeight="1">
      <c r="A24" s="68">
        <v>22</v>
      </c>
      <c r="B24" s="149">
        <v>1014.4</v>
      </c>
      <c r="C24" s="150">
        <v>1013.6</v>
      </c>
      <c r="D24" s="150">
        <v>1012.9</v>
      </c>
      <c r="E24" s="150">
        <v>1012.4</v>
      </c>
      <c r="F24" s="150">
        <v>1012.3</v>
      </c>
      <c r="G24" s="150">
        <v>1012.5</v>
      </c>
      <c r="H24" s="150">
        <v>1013</v>
      </c>
      <c r="I24" s="150">
        <v>1013.1</v>
      </c>
      <c r="J24" s="150">
        <v>1013.4</v>
      </c>
      <c r="K24" s="150">
        <v>1013.6</v>
      </c>
      <c r="L24" s="150">
        <v>1012.7</v>
      </c>
      <c r="M24" s="150">
        <v>1011.5</v>
      </c>
      <c r="N24" s="150">
        <v>1011.2</v>
      </c>
      <c r="O24" s="150">
        <v>1010.6</v>
      </c>
      <c r="P24" s="150">
        <v>1010.7</v>
      </c>
      <c r="Q24" s="150">
        <v>1011.2</v>
      </c>
      <c r="R24" s="150">
        <v>1011.8</v>
      </c>
      <c r="S24" s="150">
        <v>1012.3</v>
      </c>
      <c r="T24" s="150">
        <v>1012.6</v>
      </c>
      <c r="U24" s="150">
        <v>1012.7</v>
      </c>
      <c r="V24" s="150">
        <v>1013</v>
      </c>
      <c r="W24" s="150">
        <v>1013.4</v>
      </c>
      <c r="X24" s="150">
        <v>1013.3</v>
      </c>
      <c r="Y24" s="150">
        <v>1013.4</v>
      </c>
      <c r="Z24" s="58">
        <f t="shared" si="0"/>
        <v>1012.566666666667</v>
      </c>
      <c r="AA24" s="154">
        <v>1015.5</v>
      </c>
      <c r="AB24" s="174" t="s">
        <v>104</v>
      </c>
      <c r="AC24" s="60">
        <v>22</v>
      </c>
      <c r="AD24" s="154">
        <v>1010.4</v>
      </c>
      <c r="AE24" s="171" t="s">
        <v>476</v>
      </c>
    </row>
    <row r="25" spans="1:31" ht="13.5" customHeight="1">
      <c r="A25" s="68">
        <v>23</v>
      </c>
      <c r="B25" s="149">
        <v>1013.6</v>
      </c>
      <c r="C25" s="150">
        <v>1013.5</v>
      </c>
      <c r="D25" s="150">
        <v>1013.1</v>
      </c>
      <c r="E25" s="150">
        <v>1012.6</v>
      </c>
      <c r="F25" s="150">
        <v>1013.2</v>
      </c>
      <c r="G25" s="150">
        <v>1013.2</v>
      </c>
      <c r="H25" s="150">
        <v>1013</v>
      </c>
      <c r="I25" s="150">
        <v>1013</v>
      </c>
      <c r="J25" s="150">
        <v>1012.4</v>
      </c>
      <c r="K25" s="150">
        <v>1012</v>
      </c>
      <c r="L25" s="150">
        <v>1010.5</v>
      </c>
      <c r="M25" s="150">
        <v>1008.9</v>
      </c>
      <c r="N25" s="150">
        <v>1007.5</v>
      </c>
      <c r="O25" s="150">
        <v>1006.9</v>
      </c>
      <c r="P25" s="150">
        <v>1006.4</v>
      </c>
      <c r="Q25" s="150">
        <v>1005.5</v>
      </c>
      <c r="R25" s="150">
        <v>1004.9</v>
      </c>
      <c r="S25" s="150">
        <v>1004</v>
      </c>
      <c r="T25" s="150">
        <v>1003.2</v>
      </c>
      <c r="U25" s="150">
        <v>1002.3</v>
      </c>
      <c r="V25" s="150">
        <v>1002.2</v>
      </c>
      <c r="W25" s="150">
        <v>1002.5</v>
      </c>
      <c r="X25" s="150">
        <v>1002.5</v>
      </c>
      <c r="Y25" s="150">
        <v>1002.5</v>
      </c>
      <c r="Z25" s="58">
        <f t="shared" si="0"/>
        <v>1008.3083333333334</v>
      </c>
      <c r="AA25" s="154">
        <v>1013.8</v>
      </c>
      <c r="AB25" s="174" t="s">
        <v>190</v>
      </c>
      <c r="AC25" s="60">
        <v>23</v>
      </c>
      <c r="AD25" s="154">
        <v>1001.9</v>
      </c>
      <c r="AE25" s="171" t="s">
        <v>477</v>
      </c>
    </row>
    <row r="26" spans="1:31" ht="13.5" customHeight="1">
      <c r="A26" s="68">
        <v>24</v>
      </c>
      <c r="B26" s="149">
        <v>1002.5</v>
      </c>
      <c r="C26" s="150">
        <v>1002.5</v>
      </c>
      <c r="D26" s="150">
        <v>1002.6</v>
      </c>
      <c r="E26" s="150">
        <v>1002.4</v>
      </c>
      <c r="F26" s="150">
        <v>1003.1</v>
      </c>
      <c r="G26" s="150">
        <v>1005.6</v>
      </c>
      <c r="H26" s="150">
        <v>1007.6</v>
      </c>
      <c r="I26" s="150">
        <v>1008.3</v>
      </c>
      <c r="J26" s="150">
        <v>1009.4</v>
      </c>
      <c r="K26" s="150">
        <v>1009</v>
      </c>
      <c r="L26" s="150">
        <v>1008.9</v>
      </c>
      <c r="M26" s="150">
        <v>1008.5</v>
      </c>
      <c r="N26" s="150">
        <v>1009.1</v>
      </c>
      <c r="O26" s="150">
        <v>1010.2</v>
      </c>
      <c r="P26" s="150">
        <v>1011.2</v>
      </c>
      <c r="Q26" s="150">
        <v>1012</v>
      </c>
      <c r="R26" s="150">
        <v>1012.6</v>
      </c>
      <c r="S26" s="150">
        <v>1013.2</v>
      </c>
      <c r="T26" s="150">
        <v>1013.6</v>
      </c>
      <c r="U26" s="150">
        <v>1014.1</v>
      </c>
      <c r="V26" s="150">
        <v>1014.3</v>
      </c>
      <c r="W26" s="150">
        <v>1014.5</v>
      </c>
      <c r="X26" s="150">
        <v>1015.1</v>
      </c>
      <c r="Y26" s="150">
        <v>1015.1</v>
      </c>
      <c r="Z26" s="58">
        <f t="shared" si="0"/>
        <v>1009.3916666666665</v>
      </c>
      <c r="AA26" s="154">
        <v>1015.5</v>
      </c>
      <c r="AB26" s="174" t="s">
        <v>67</v>
      </c>
      <c r="AC26" s="60">
        <v>24</v>
      </c>
      <c r="AD26" s="154">
        <v>1002.2</v>
      </c>
      <c r="AE26" s="171" t="s">
        <v>478</v>
      </c>
    </row>
    <row r="27" spans="1:31" ht="13.5" customHeight="1">
      <c r="A27" s="68">
        <v>25</v>
      </c>
      <c r="B27" s="149">
        <v>1015.4</v>
      </c>
      <c r="C27" s="150">
        <v>1016.3</v>
      </c>
      <c r="D27" s="150">
        <v>1016.3</v>
      </c>
      <c r="E27" s="150">
        <v>1016.3</v>
      </c>
      <c r="F27" s="150">
        <v>1016.9</v>
      </c>
      <c r="G27" s="150">
        <v>1016.9</v>
      </c>
      <c r="H27" s="150">
        <v>1016.8</v>
      </c>
      <c r="I27" s="150">
        <v>1016.9</v>
      </c>
      <c r="J27" s="150">
        <v>1017</v>
      </c>
      <c r="K27" s="150">
        <v>1016.6</v>
      </c>
      <c r="L27" s="150">
        <v>1015.8</v>
      </c>
      <c r="M27" s="150">
        <v>1014.9</v>
      </c>
      <c r="N27" s="150">
        <v>1014.2</v>
      </c>
      <c r="O27" s="150">
        <v>1013.7</v>
      </c>
      <c r="P27" s="150">
        <v>1014.2</v>
      </c>
      <c r="Q27" s="150">
        <v>1014.3</v>
      </c>
      <c r="R27" s="150">
        <v>1014.1</v>
      </c>
      <c r="S27" s="150">
        <v>1014</v>
      </c>
      <c r="T27" s="150">
        <v>1014.1</v>
      </c>
      <c r="U27" s="150">
        <v>1013.7</v>
      </c>
      <c r="V27" s="150">
        <v>1013.3</v>
      </c>
      <c r="W27" s="150">
        <v>1012.7</v>
      </c>
      <c r="X27" s="150">
        <v>1012.3</v>
      </c>
      <c r="Y27" s="150">
        <v>1011.7</v>
      </c>
      <c r="Z27" s="58">
        <f t="shared" si="0"/>
        <v>1014.9333333333333</v>
      </c>
      <c r="AA27" s="154">
        <v>1017.1</v>
      </c>
      <c r="AB27" s="174" t="s">
        <v>59</v>
      </c>
      <c r="AC27" s="60">
        <v>25</v>
      </c>
      <c r="AD27" s="154">
        <v>1011.6</v>
      </c>
      <c r="AE27" s="171" t="s">
        <v>46</v>
      </c>
    </row>
    <row r="28" spans="1:31" ht="13.5" customHeight="1">
      <c r="A28" s="68">
        <v>26</v>
      </c>
      <c r="B28" s="149">
        <v>1011.3</v>
      </c>
      <c r="C28" s="150">
        <v>1010.7</v>
      </c>
      <c r="D28" s="150">
        <v>1010.3</v>
      </c>
      <c r="E28" s="150">
        <v>1010</v>
      </c>
      <c r="F28" s="150">
        <v>1009.7</v>
      </c>
      <c r="G28" s="150">
        <v>1009.8</v>
      </c>
      <c r="H28" s="150">
        <v>1009.7</v>
      </c>
      <c r="I28" s="150">
        <v>1009.9</v>
      </c>
      <c r="J28" s="150">
        <v>1010</v>
      </c>
      <c r="K28" s="150">
        <v>1008.9</v>
      </c>
      <c r="L28" s="150">
        <v>1007.9</v>
      </c>
      <c r="M28" s="150">
        <v>1006.9</v>
      </c>
      <c r="N28" s="150">
        <v>1006.1</v>
      </c>
      <c r="O28" s="150">
        <v>1005.6</v>
      </c>
      <c r="P28" s="150">
        <v>1006.4</v>
      </c>
      <c r="Q28" s="150">
        <v>1006.7</v>
      </c>
      <c r="R28" s="150">
        <v>1007.2</v>
      </c>
      <c r="S28" s="150">
        <v>1006.7</v>
      </c>
      <c r="T28" s="150">
        <v>1006.1</v>
      </c>
      <c r="U28" s="150">
        <v>1005.8</v>
      </c>
      <c r="V28" s="150">
        <v>1005.4</v>
      </c>
      <c r="W28" s="150">
        <v>1005.3</v>
      </c>
      <c r="X28" s="150">
        <v>1005.1</v>
      </c>
      <c r="Y28" s="150">
        <v>1003.3</v>
      </c>
      <c r="Z28" s="58">
        <f t="shared" si="0"/>
        <v>1007.6999999999998</v>
      </c>
      <c r="AA28" s="154">
        <v>1011.7</v>
      </c>
      <c r="AB28" s="174" t="s">
        <v>172</v>
      </c>
      <c r="AC28" s="60">
        <v>26</v>
      </c>
      <c r="AD28" s="154">
        <v>1003.3</v>
      </c>
      <c r="AE28" s="171" t="s">
        <v>278</v>
      </c>
    </row>
    <row r="29" spans="1:31" ht="13.5" customHeight="1">
      <c r="A29" s="68">
        <v>27</v>
      </c>
      <c r="B29" s="149">
        <v>1003.1</v>
      </c>
      <c r="C29" s="150">
        <v>1003</v>
      </c>
      <c r="D29" s="150">
        <v>1002.8</v>
      </c>
      <c r="E29" s="150">
        <v>1001.9</v>
      </c>
      <c r="F29" s="150">
        <v>1001.6</v>
      </c>
      <c r="G29" s="150">
        <v>1001.8</v>
      </c>
      <c r="H29" s="150">
        <v>1001.9</v>
      </c>
      <c r="I29" s="150">
        <v>1001.9</v>
      </c>
      <c r="J29" s="150">
        <v>1002.3</v>
      </c>
      <c r="K29" s="150">
        <v>1001.8</v>
      </c>
      <c r="L29" s="150">
        <v>1000.7</v>
      </c>
      <c r="M29" s="150">
        <v>999.4</v>
      </c>
      <c r="N29" s="150">
        <v>998.6</v>
      </c>
      <c r="O29" s="150">
        <v>998</v>
      </c>
      <c r="P29" s="150">
        <v>998.5</v>
      </c>
      <c r="Q29" s="150">
        <v>998.6</v>
      </c>
      <c r="R29" s="150">
        <v>998.9</v>
      </c>
      <c r="S29" s="150">
        <v>999.4</v>
      </c>
      <c r="T29" s="150">
        <v>998.9</v>
      </c>
      <c r="U29" s="150">
        <v>998.3</v>
      </c>
      <c r="V29" s="150">
        <v>998.4</v>
      </c>
      <c r="W29" s="150">
        <v>998.3</v>
      </c>
      <c r="X29" s="150">
        <v>998.3</v>
      </c>
      <c r="Y29" s="150">
        <v>998.6</v>
      </c>
      <c r="Z29" s="58">
        <f t="shared" si="0"/>
        <v>1000.2083333333334</v>
      </c>
      <c r="AA29" s="154">
        <v>1003.4</v>
      </c>
      <c r="AB29" s="174" t="s">
        <v>206</v>
      </c>
      <c r="AC29" s="60">
        <v>27</v>
      </c>
      <c r="AD29" s="154">
        <v>997.8</v>
      </c>
      <c r="AE29" s="171" t="s">
        <v>479</v>
      </c>
    </row>
    <row r="30" spans="1:31" ht="13.5" customHeight="1">
      <c r="A30" s="68">
        <v>28</v>
      </c>
      <c r="B30" s="149">
        <v>999.2</v>
      </c>
      <c r="C30" s="150">
        <v>1001</v>
      </c>
      <c r="D30" s="150">
        <v>1001.6</v>
      </c>
      <c r="E30" s="150">
        <v>1002.5</v>
      </c>
      <c r="F30" s="150">
        <v>1003.4</v>
      </c>
      <c r="G30" s="150">
        <v>1004</v>
      </c>
      <c r="H30" s="150">
        <v>1004</v>
      </c>
      <c r="I30" s="150">
        <v>1004.6</v>
      </c>
      <c r="J30" s="150">
        <v>1004.7</v>
      </c>
      <c r="K30" s="150">
        <v>1004</v>
      </c>
      <c r="L30" s="150">
        <v>1003.4</v>
      </c>
      <c r="M30" s="150">
        <v>1003.6</v>
      </c>
      <c r="N30" s="150">
        <v>1003.4</v>
      </c>
      <c r="O30" s="150">
        <v>1003.9</v>
      </c>
      <c r="P30" s="150">
        <v>1004.6</v>
      </c>
      <c r="Q30" s="150">
        <v>1005.5</v>
      </c>
      <c r="R30" s="150">
        <v>1005.8</v>
      </c>
      <c r="S30" s="150">
        <v>1006.4</v>
      </c>
      <c r="T30" s="150">
        <v>1006.6</v>
      </c>
      <c r="U30" s="150">
        <v>1006.8</v>
      </c>
      <c r="V30" s="150">
        <v>1006.7</v>
      </c>
      <c r="W30" s="150">
        <v>1007.1</v>
      </c>
      <c r="X30" s="150">
        <v>1007</v>
      </c>
      <c r="Y30" s="150">
        <v>1007</v>
      </c>
      <c r="Z30" s="58">
        <f t="shared" si="0"/>
        <v>1004.4499999999999</v>
      </c>
      <c r="AA30" s="154">
        <v>1007.3</v>
      </c>
      <c r="AB30" s="174" t="s">
        <v>70</v>
      </c>
      <c r="AC30" s="60">
        <v>28</v>
      </c>
      <c r="AD30" s="154">
        <v>998.2</v>
      </c>
      <c r="AE30" s="171" t="s">
        <v>227</v>
      </c>
    </row>
    <row r="31" spans="1:31" ht="13.5" customHeight="1">
      <c r="A31" s="68">
        <v>29</v>
      </c>
      <c r="B31" s="149">
        <v>1007</v>
      </c>
      <c r="C31" s="150">
        <v>1007.9</v>
      </c>
      <c r="D31" s="150">
        <v>1007.9</v>
      </c>
      <c r="E31" s="150">
        <v>1007.8</v>
      </c>
      <c r="F31" s="150">
        <v>1008.2</v>
      </c>
      <c r="G31" s="150">
        <v>1008.4</v>
      </c>
      <c r="H31" s="150">
        <v>1008.8</v>
      </c>
      <c r="I31" s="150">
        <v>1009</v>
      </c>
      <c r="J31" s="150">
        <v>1008.7</v>
      </c>
      <c r="K31" s="150">
        <v>1008.2</v>
      </c>
      <c r="L31" s="150">
        <v>1007.4</v>
      </c>
      <c r="M31" s="150">
        <v>1006.7</v>
      </c>
      <c r="N31" s="150">
        <v>1006.4</v>
      </c>
      <c r="O31" s="150">
        <v>1007.3</v>
      </c>
      <c r="P31" s="150">
        <v>1007.7</v>
      </c>
      <c r="Q31" s="150">
        <v>1009</v>
      </c>
      <c r="R31" s="150">
        <v>1009.9</v>
      </c>
      <c r="S31" s="150">
        <v>1010.6</v>
      </c>
      <c r="T31" s="150">
        <v>1011.1</v>
      </c>
      <c r="U31" s="150">
        <v>1011.5</v>
      </c>
      <c r="V31" s="150">
        <v>1011.7</v>
      </c>
      <c r="W31" s="150">
        <v>1012.4</v>
      </c>
      <c r="X31" s="150">
        <v>1013</v>
      </c>
      <c r="Y31" s="150">
        <v>1013</v>
      </c>
      <c r="Z31" s="58">
        <f t="shared" si="0"/>
        <v>1009.1500000000001</v>
      </c>
      <c r="AA31" s="154">
        <v>1013.1</v>
      </c>
      <c r="AB31" s="174" t="s">
        <v>424</v>
      </c>
      <c r="AC31" s="60">
        <v>29</v>
      </c>
      <c r="AD31" s="154">
        <v>1006.4</v>
      </c>
      <c r="AE31" s="171" t="s">
        <v>480</v>
      </c>
    </row>
    <row r="32" spans="1:31" ht="13.5" customHeight="1">
      <c r="A32" s="68">
        <v>30</v>
      </c>
      <c r="B32" s="149">
        <v>1013.3</v>
      </c>
      <c r="C32" s="150">
        <v>1013.8</v>
      </c>
      <c r="D32" s="150">
        <v>1013.9</v>
      </c>
      <c r="E32" s="150">
        <v>1013.8</v>
      </c>
      <c r="F32" s="150">
        <v>1014.2</v>
      </c>
      <c r="G32" s="150">
        <v>1014.6</v>
      </c>
      <c r="H32" s="150">
        <v>1014.7</v>
      </c>
      <c r="I32" s="150">
        <v>1015.3</v>
      </c>
      <c r="J32" s="150">
        <v>1015.4</v>
      </c>
      <c r="K32" s="150">
        <v>1015.1</v>
      </c>
      <c r="L32" s="150">
        <v>1013.9</v>
      </c>
      <c r="M32" s="150">
        <v>1013.9</v>
      </c>
      <c r="N32" s="150">
        <v>1013.8</v>
      </c>
      <c r="O32" s="150">
        <v>1014.8</v>
      </c>
      <c r="P32" s="150">
        <v>1015.3</v>
      </c>
      <c r="Q32" s="150">
        <v>1016.4</v>
      </c>
      <c r="R32" s="150">
        <v>1017.8</v>
      </c>
      <c r="S32" s="150">
        <v>1019</v>
      </c>
      <c r="T32" s="150">
        <v>1019.2</v>
      </c>
      <c r="U32" s="150">
        <v>1020</v>
      </c>
      <c r="V32" s="150">
        <v>1019.9</v>
      </c>
      <c r="W32" s="150">
        <v>1020.2</v>
      </c>
      <c r="X32" s="150">
        <v>1020.8</v>
      </c>
      <c r="Y32" s="150">
        <v>1020.8</v>
      </c>
      <c r="Z32" s="58">
        <f t="shared" si="0"/>
        <v>1016.2458333333333</v>
      </c>
      <c r="AA32" s="154">
        <v>1021.1</v>
      </c>
      <c r="AB32" s="174" t="s">
        <v>106</v>
      </c>
      <c r="AC32" s="60">
        <v>30</v>
      </c>
      <c r="AD32" s="154">
        <v>1012.9</v>
      </c>
      <c r="AE32" s="171" t="s">
        <v>176</v>
      </c>
    </row>
    <row r="33" spans="1:31" ht="13.5" customHeight="1">
      <c r="A33" s="68">
        <v>31</v>
      </c>
      <c r="B33" s="149">
        <v>1020.9</v>
      </c>
      <c r="C33" s="150">
        <v>1021.5</v>
      </c>
      <c r="D33" s="150">
        <v>1021.8</v>
      </c>
      <c r="E33" s="150">
        <v>1021.4</v>
      </c>
      <c r="F33" s="150">
        <v>1021.7</v>
      </c>
      <c r="G33" s="150">
        <v>1022.3</v>
      </c>
      <c r="H33" s="150">
        <v>1023.2</v>
      </c>
      <c r="I33" s="150">
        <v>1023.5</v>
      </c>
      <c r="J33" s="150">
        <v>1023.3</v>
      </c>
      <c r="K33" s="150">
        <v>1022.9</v>
      </c>
      <c r="L33" s="150">
        <v>1022.1</v>
      </c>
      <c r="M33" s="150">
        <v>1020.9</v>
      </c>
      <c r="N33" s="150">
        <v>1020.3</v>
      </c>
      <c r="O33" s="150">
        <v>1020.4</v>
      </c>
      <c r="P33" s="150">
        <v>1020.6</v>
      </c>
      <c r="Q33" s="150">
        <v>1021</v>
      </c>
      <c r="R33" s="150">
        <v>1020.9</v>
      </c>
      <c r="S33" s="150">
        <v>1021.1</v>
      </c>
      <c r="T33" s="150">
        <v>1020.9</v>
      </c>
      <c r="U33" s="150">
        <v>1021</v>
      </c>
      <c r="V33" s="150">
        <v>1020.7</v>
      </c>
      <c r="W33" s="150">
        <v>1020.4</v>
      </c>
      <c r="X33" s="150">
        <v>1020</v>
      </c>
      <c r="Y33" s="150">
        <v>1019.7</v>
      </c>
      <c r="Z33" s="58">
        <f t="shared" si="0"/>
        <v>1021.3541666666669</v>
      </c>
      <c r="AA33" s="154">
        <v>1023.9</v>
      </c>
      <c r="AB33" s="174" t="s">
        <v>470</v>
      </c>
      <c r="AC33" s="60">
        <v>31</v>
      </c>
      <c r="AD33" s="154">
        <v>1019.6</v>
      </c>
      <c r="AE33" s="171" t="s">
        <v>278</v>
      </c>
    </row>
    <row r="34" spans="1:31" ht="13.5" customHeight="1">
      <c r="A34" s="82" t="s">
        <v>9</v>
      </c>
      <c r="B34" s="98">
        <f aca="true" t="shared" si="1" ref="B34:Q34">AVERAGE(B3:B33)</f>
        <v>1012.0064516129031</v>
      </c>
      <c r="C34" s="99">
        <f t="shared" si="1"/>
        <v>1012.141935483871</v>
      </c>
      <c r="D34" s="99">
        <f t="shared" si="1"/>
        <v>1011.9806451612901</v>
      </c>
      <c r="E34" s="99">
        <f t="shared" si="1"/>
        <v>1011.8741935483873</v>
      </c>
      <c r="F34" s="99">
        <f t="shared" si="1"/>
        <v>1012.0741935483873</v>
      </c>
      <c r="G34" s="99">
        <f t="shared" si="1"/>
        <v>1012.5387096774192</v>
      </c>
      <c r="H34" s="99">
        <f t="shared" si="1"/>
        <v>1012.8903225806451</v>
      </c>
      <c r="I34" s="99">
        <f t="shared" si="1"/>
        <v>1013.2677419354839</v>
      </c>
      <c r="J34" s="99">
        <f t="shared" si="1"/>
        <v>1013.5129032258066</v>
      </c>
      <c r="K34" s="99">
        <f t="shared" si="1"/>
        <v>1013.2193548387096</v>
      </c>
      <c r="L34" s="99">
        <f t="shared" si="1"/>
        <v>1012.3774193548388</v>
      </c>
      <c r="M34" s="99">
        <f t="shared" si="1"/>
        <v>1011.503225806452</v>
      </c>
      <c r="N34" s="99">
        <f t="shared" si="1"/>
        <v>1010.9258064516129</v>
      </c>
      <c r="O34" s="99">
        <f t="shared" si="1"/>
        <v>1010.8903225806454</v>
      </c>
      <c r="P34" s="99">
        <f t="shared" si="1"/>
        <v>1011.1548387096775</v>
      </c>
      <c r="Q34" s="99">
        <f t="shared" si="1"/>
        <v>1011.5225806451614</v>
      </c>
      <c r="R34" s="99">
        <f aca="true" t="shared" si="2" ref="R34:Y34">AVERAGE(R3:R33)</f>
        <v>1011.9</v>
      </c>
      <c r="S34" s="99">
        <f t="shared" si="2"/>
        <v>1012.2129032258064</v>
      </c>
      <c r="T34" s="99">
        <f t="shared" si="2"/>
        <v>1012.2709677419355</v>
      </c>
      <c r="U34" s="99">
        <f t="shared" si="2"/>
        <v>1012.3451612903224</v>
      </c>
      <c r="V34" s="99">
        <f t="shared" si="2"/>
        <v>1012.2677419354841</v>
      </c>
      <c r="W34" s="99">
        <f t="shared" si="2"/>
        <v>1012.2645161290324</v>
      </c>
      <c r="X34" s="99">
        <f t="shared" si="2"/>
        <v>1012.2645161290319</v>
      </c>
      <c r="Y34" s="99">
        <f t="shared" si="2"/>
        <v>1012.1548387096775</v>
      </c>
      <c r="Z34" s="61">
        <f>AVERAGE(B3:Y33)</f>
        <v>1012.1483870967753</v>
      </c>
      <c r="AA34" s="62">
        <f>AVERAGE(AA3:AA33)</f>
        <v>1016.3709677419356</v>
      </c>
      <c r="AB34" s="63"/>
      <c r="AC34" s="64"/>
      <c r="AD34" s="62">
        <f>AVERAGE(AD3:AD33)</f>
        <v>1007.6903225806452</v>
      </c>
      <c r="AE34" s="65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2018</v>
      </c>
      <c r="AA37" s="48" t="s">
        <v>1</v>
      </c>
      <c r="AB37" s="69">
        <f>AB1</f>
        <v>12</v>
      </c>
      <c r="AC37" s="69"/>
      <c r="AD37" s="48" t="s">
        <v>2</v>
      </c>
    </row>
    <row r="38" spans="1:31" ht="13.5" customHeight="1">
      <c r="A38" s="81" t="s">
        <v>3</v>
      </c>
      <c r="B38" s="89">
        <v>1</v>
      </c>
      <c r="C38" s="90">
        <v>2</v>
      </c>
      <c r="D38" s="90">
        <v>3</v>
      </c>
      <c r="E38" s="90">
        <v>4</v>
      </c>
      <c r="F38" s="90">
        <v>5</v>
      </c>
      <c r="G38" s="90">
        <v>6</v>
      </c>
      <c r="H38" s="90">
        <v>7</v>
      </c>
      <c r="I38" s="90">
        <v>8</v>
      </c>
      <c r="J38" s="90">
        <v>9</v>
      </c>
      <c r="K38" s="90">
        <v>10</v>
      </c>
      <c r="L38" s="90">
        <v>11</v>
      </c>
      <c r="M38" s="90">
        <v>12</v>
      </c>
      <c r="N38" s="90">
        <v>13</v>
      </c>
      <c r="O38" s="90">
        <v>14</v>
      </c>
      <c r="P38" s="90">
        <v>15</v>
      </c>
      <c r="Q38" s="90">
        <v>16</v>
      </c>
      <c r="R38" s="90">
        <v>17</v>
      </c>
      <c r="S38" s="90">
        <v>18</v>
      </c>
      <c r="T38" s="90">
        <v>19</v>
      </c>
      <c r="U38" s="90">
        <v>20</v>
      </c>
      <c r="V38" s="90">
        <v>21</v>
      </c>
      <c r="W38" s="90">
        <v>22</v>
      </c>
      <c r="X38" s="90">
        <v>23</v>
      </c>
      <c r="Y38" s="90">
        <v>24</v>
      </c>
      <c r="Z38" s="91" t="s">
        <v>4</v>
      </c>
      <c r="AA38" s="92" t="s">
        <v>5</v>
      </c>
      <c r="AB38" s="85" t="s">
        <v>6</v>
      </c>
      <c r="AC38" s="85" t="s">
        <v>3</v>
      </c>
      <c r="AD38" s="92" t="s">
        <v>7</v>
      </c>
      <c r="AE38" s="93" t="s">
        <v>8</v>
      </c>
    </row>
    <row r="39" spans="1:31" ht="13.5" customHeight="1">
      <c r="A39" s="100">
        <v>1</v>
      </c>
      <c r="B39" s="147">
        <v>1022.5</v>
      </c>
      <c r="C39" s="148">
        <v>1021.9</v>
      </c>
      <c r="D39" s="148">
        <v>1021</v>
      </c>
      <c r="E39" s="148">
        <v>1020.4</v>
      </c>
      <c r="F39" s="148">
        <v>1019.8</v>
      </c>
      <c r="G39" s="148">
        <v>1019.5</v>
      </c>
      <c r="H39" s="148">
        <v>1019.2</v>
      </c>
      <c r="I39" s="148">
        <v>1019.1</v>
      </c>
      <c r="J39" s="148">
        <v>1018.1</v>
      </c>
      <c r="K39" s="148">
        <v>1017.8</v>
      </c>
      <c r="L39" s="148">
        <v>1016.8</v>
      </c>
      <c r="M39" s="148">
        <v>1016.6</v>
      </c>
      <c r="N39" s="148">
        <v>1016.4</v>
      </c>
      <c r="O39" s="148">
        <v>1017.4</v>
      </c>
      <c r="P39" s="148">
        <v>1019</v>
      </c>
      <c r="Q39" s="148">
        <v>1020.3</v>
      </c>
      <c r="R39" s="148">
        <v>1021.2</v>
      </c>
      <c r="S39" s="148">
        <v>1022.3</v>
      </c>
      <c r="T39" s="148">
        <v>1023.1</v>
      </c>
      <c r="U39" s="148">
        <v>1024</v>
      </c>
      <c r="V39" s="148">
        <v>1025.2</v>
      </c>
      <c r="W39" s="148">
        <v>1025.7</v>
      </c>
      <c r="X39" s="148">
        <v>1026.5</v>
      </c>
      <c r="Y39" s="148">
        <v>1026.9</v>
      </c>
      <c r="Z39" s="101">
        <f aca="true" t="shared" si="3" ref="Z39:Z69">AVERAGE(B39:Y39)</f>
        <v>1020.8624999999998</v>
      </c>
      <c r="AA39" s="153">
        <v>1027</v>
      </c>
      <c r="AB39" s="173" t="s">
        <v>179</v>
      </c>
      <c r="AC39" s="55">
        <v>1</v>
      </c>
      <c r="AD39" s="153">
        <v>1016.4</v>
      </c>
      <c r="AE39" s="170" t="s">
        <v>483</v>
      </c>
    </row>
    <row r="40" spans="1:31" ht="13.5" customHeight="1">
      <c r="A40" s="68">
        <v>2</v>
      </c>
      <c r="B40" s="149">
        <v>1027.6</v>
      </c>
      <c r="C40" s="150">
        <v>1028.6</v>
      </c>
      <c r="D40" s="150">
        <v>1028.8</v>
      </c>
      <c r="E40" s="150">
        <v>1029.5</v>
      </c>
      <c r="F40" s="150">
        <v>1030.1</v>
      </c>
      <c r="G40" s="150">
        <v>1030.2</v>
      </c>
      <c r="H40" s="150">
        <v>1031.4</v>
      </c>
      <c r="I40" s="150">
        <v>1031.8</v>
      </c>
      <c r="J40" s="150">
        <v>1032</v>
      </c>
      <c r="K40" s="150">
        <v>1032</v>
      </c>
      <c r="L40" s="150">
        <v>1031.3</v>
      </c>
      <c r="M40" s="150">
        <v>1030.9</v>
      </c>
      <c r="N40" s="150">
        <v>1030.4</v>
      </c>
      <c r="O40" s="150">
        <v>1030.3</v>
      </c>
      <c r="P40" s="150">
        <v>1030.6</v>
      </c>
      <c r="Q40" s="150">
        <v>1030.7</v>
      </c>
      <c r="R40" s="150">
        <v>1030.9</v>
      </c>
      <c r="S40" s="150">
        <v>1030.6</v>
      </c>
      <c r="T40" s="150">
        <v>1030.3</v>
      </c>
      <c r="U40" s="150">
        <v>1030</v>
      </c>
      <c r="V40" s="150">
        <v>1029.7</v>
      </c>
      <c r="W40" s="150">
        <v>1029.1</v>
      </c>
      <c r="X40" s="150">
        <v>1028.5</v>
      </c>
      <c r="Y40" s="150">
        <v>1027.9</v>
      </c>
      <c r="Z40" s="103">
        <f t="shared" si="3"/>
        <v>1030.1333333333332</v>
      </c>
      <c r="AA40" s="154">
        <v>1032.4</v>
      </c>
      <c r="AB40" s="174" t="s">
        <v>466</v>
      </c>
      <c r="AC40" s="60">
        <v>2</v>
      </c>
      <c r="AD40" s="154">
        <v>1026.9</v>
      </c>
      <c r="AE40" s="171" t="s">
        <v>125</v>
      </c>
    </row>
    <row r="41" spans="1:31" ht="13.5" customHeight="1">
      <c r="A41" s="68">
        <v>3</v>
      </c>
      <c r="B41" s="149">
        <v>1027.3</v>
      </c>
      <c r="C41" s="150">
        <v>1027.2</v>
      </c>
      <c r="D41" s="150">
        <v>1026.5</v>
      </c>
      <c r="E41" s="150">
        <v>1026</v>
      </c>
      <c r="F41" s="150">
        <v>1025.9</v>
      </c>
      <c r="G41" s="150">
        <v>1025.8</v>
      </c>
      <c r="H41" s="150">
        <v>1026.1</v>
      </c>
      <c r="I41" s="150">
        <v>1026.1</v>
      </c>
      <c r="J41" s="150">
        <v>1026.5</v>
      </c>
      <c r="K41" s="150">
        <v>1026.5</v>
      </c>
      <c r="L41" s="150">
        <v>1025.4</v>
      </c>
      <c r="M41" s="150">
        <v>1024.5</v>
      </c>
      <c r="N41" s="150">
        <v>1023.4</v>
      </c>
      <c r="O41" s="150">
        <v>1023.5</v>
      </c>
      <c r="P41" s="150">
        <v>1023.5</v>
      </c>
      <c r="Q41" s="150">
        <v>1023.3</v>
      </c>
      <c r="R41" s="150">
        <v>1023.7</v>
      </c>
      <c r="S41" s="150">
        <v>1024.2</v>
      </c>
      <c r="T41" s="150">
        <v>1024.3</v>
      </c>
      <c r="U41" s="150">
        <v>1024.3</v>
      </c>
      <c r="V41" s="150">
        <v>1023.7</v>
      </c>
      <c r="W41" s="150">
        <v>1023.3</v>
      </c>
      <c r="X41" s="150">
        <v>1022.6</v>
      </c>
      <c r="Y41" s="150">
        <v>1021.8</v>
      </c>
      <c r="Z41" s="103">
        <f t="shared" si="3"/>
        <v>1024.8083333333332</v>
      </c>
      <c r="AA41" s="154">
        <v>1027.8</v>
      </c>
      <c r="AB41" s="174" t="s">
        <v>111</v>
      </c>
      <c r="AC41" s="60">
        <v>3</v>
      </c>
      <c r="AD41" s="154">
        <v>1021.8</v>
      </c>
      <c r="AE41" s="171" t="s">
        <v>278</v>
      </c>
    </row>
    <row r="42" spans="1:31" ht="13.5" customHeight="1">
      <c r="A42" s="68">
        <v>4</v>
      </c>
      <c r="B42" s="149">
        <v>1021.2</v>
      </c>
      <c r="C42" s="150">
        <v>1020.6</v>
      </c>
      <c r="D42" s="150">
        <v>1019.7</v>
      </c>
      <c r="E42" s="150">
        <v>1018.8</v>
      </c>
      <c r="F42" s="150">
        <v>1018.5</v>
      </c>
      <c r="G42" s="150">
        <v>1018.2</v>
      </c>
      <c r="H42" s="150">
        <v>1018.1</v>
      </c>
      <c r="I42" s="150">
        <v>1017.8</v>
      </c>
      <c r="J42" s="150">
        <v>1017.5</v>
      </c>
      <c r="K42" s="150">
        <v>1016.8</v>
      </c>
      <c r="L42" s="150">
        <v>1015.1</v>
      </c>
      <c r="M42" s="150">
        <v>1013.2</v>
      </c>
      <c r="N42" s="150">
        <v>1011.5</v>
      </c>
      <c r="O42" s="150">
        <v>1011.2</v>
      </c>
      <c r="P42" s="150">
        <v>1010.5</v>
      </c>
      <c r="Q42" s="150">
        <v>1010.1</v>
      </c>
      <c r="R42" s="150">
        <v>1009.9</v>
      </c>
      <c r="S42" s="150">
        <v>1009.7</v>
      </c>
      <c r="T42" s="150">
        <v>1009.2</v>
      </c>
      <c r="U42" s="150">
        <v>1008.9</v>
      </c>
      <c r="V42" s="150">
        <v>1008.1</v>
      </c>
      <c r="W42" s="150">
        <v>1007.4</v>
      </c>
      <c r="X42" s="150">
        <v>1007.4</v>
      </c>
      <c r="Y42" s="150">
        <v>1008.2</v>
      </c>
      <c r="Z42" s="103">
        <f t="shared" si="3"/>
        <v>1013.6500000000004</v>
      </c>
      <c r="AA42" s="154">
        <v>1021.9</v>
      </c>
      <c r="AB42" s="174" t="s">
        <v>104</v>
      </c>
      <c r="AC42" s="60">
        <v>4</v>
      </c>
      <c r="AD42" s="154">
        <v>1007</v>
      </c>
      <c r="AE42" s="171" t="s">
        <v>472</v>
      </c>
    </row>
    <row r="43" spans="1:31" ht="13.5" customHeight="1">
      <c r="A43" s="68">
        <v>5</v>
      </c>
      <c r="B43" s="149">
        <v>1008.8</v>
      </c>
      <c r="C43" s="150">
        <v>1009.2</v>
      </c>
      <c r="D43" s="150">
        <v>1009.7</v>
      </c>
      <c r="E43" s="150">
        <v>1010.5</v>
      </c>
      <c r="F43" s="150">
        <v>1010.8</v>
      </c>
      <c r="G43" s="150">
        <v>1012.3</v>
      </c>
      <c r="H43" s="150">
        <v>1013.5</v>
      </c>
      <c r="I43" s="150">
        <v>1015</v>
      </c>
      <c r="J43" s="150">
        <v>1016.5</v>
      </c>
      <c r="K43" s="150">
        <v>1017</v>
      </c>
      <c r="L43" s="150">
        <v>1017.1</v>
      </c>
      <c r="M43" s="150">
        <v>1017.1</v>
      </c>
      <c r="N43" s="150">
        <v>1017.3</v>
      </c>
      <c r="O43" s="150">
        <v>1017.5</v>
      </c>
      <c r="P43" s="150">
        <v>1018.6</v>
      </c>
      <c r="Q43" s="150">
        <v>1020.2</v>
      </c>
      <c r="R43" s="150">
        <v>1021.8</v>
      </c>
      <c r="S43" s="150">
        <v>1023.1</v>
      </c>
      <c r="T43" s="150">
        <v>1023.4</v>
      </c>
      <c r="U43" s="150">
        <v>1024.4</v>
      </c>
      <c r="V43" s="150">
        <v>1025.1</v>
      </c>
      <c r="W43" s="150">
        <v>1025.2</v>
      </c>
      <c r="X43" s="150">
        <v>1026</v>
      </c>
      <c r="Y43" s="150">
        <v>1026.1</v>
      </c>
      <c r="Z43" s="103">
        <f t="shared" si="3"/>
        <v>1017.7583333333333</v>
      </c>
      <c r="AA43" s="154">
        <v>1026.1</v>
      </c>
      <c r="AB43" s="174" t="s">
        <v>278</v>
      </c>
      <c r="AC43" s="60">
        <v>5</v>
      </c>
      <c r="AD43" s="154">
        <v>1008.1</v>
      </c>
      <c r="AE43" s="171" t="s">
        <v>91</v>
      </c>
    </row>
    <row r="44" spans="1:31" ht="13.5" customHeight="1">
      <c r="A44" s="68">
        <v>6</v>
      </c>
      <c r="B44" s="149">
        <v>1025.6</v>
      </c>
      <c r="C44" s="150">
        <v>1025.6</v>
      </c>
      <c r="D44" s="150">
        <v>1025.5</v>
      </c>
      <c r="E44" s="150">
        <v>1024.9</v>
      </c>
      <c r="F44" s="150">
        <v>1023.9</v>
      </c>
      <c r="G44" s="150">
        <v>1023.8</v>
      </c>
      <c r="H44" s="150">
        <v>1023.6</v>
      </c>
      <c r="I44" s="150">
        <v>1023.1</v>
      </c>
      <c r="J44" s="150">
        <v>1023.1</v>
      </c>
      <c r="K44" s="150">
        <v>1022.2</v>
      </c>
      <c r="L44" s="150">
        <v>1019.9</v>
      </c>
      <c r="M44" s="150">
        <v>1018.5</v>
      </c>
      <c r="N44" s="150">
        <v>1016.6</v>
      </c>
      <c r="O44" s="150">
        <v>1015</v>
      </c>
      <c r="P44" s="150">
        <v>1013.9</v>
      </c>
      <c r="Q44" s="150">
        <v>1012.9</v>
      </c>
      <c r="R44" s="150">
        <v>1011.6</v>
      </c>
      <c r="S44" s="150">
        <v>1011.5</v>
      </c>
      <c r="T44" s="150">
        <v>1011.2</v>
      </c>
      <c r="U44" s="150">
        <v>1011.4</v>
      </c>
      <c r="V44" s="150">
        <v>1010.4</v>
      </c>
      <c r="W44" s="150">
        <v>1010.5</v>
      </c>
      <c r="X44" s="150">
        <v>1010.5</v>
      </c>
      <c r="Y44" s="150">
        <v>1010.1</v>
      </c>
      <c r="Z44" s="103">
        <f t="shared" si="3"/>
        <v>1017.7208333333334</v>
      </c>
      <c r="AA44" s="154">
        <v>1026.1</v>
      </c>
      <c r="AB44" s="174" t="s">
        <v>77</v>
      </c>
      <c r="AC44" s="60">
        <v>6</v>
      </c>
      <c r="AD44" s="154">
        <v>1010</v>
      </c>
      <c r="AE44" s="171" t="s">
        <v>443</v>
      </c>
    </row>
    <row r="45" spans="1:31" ht="13.5" customHeight="1">
      <c r="A45" s="68">
        <v>7</v>
      </c>
      <c r="B45" s="149">
        <v>1009.6</v>
      </c>
      <c r="C45" s="150">
        <v>1010</v>
      </c>
      <c r="D45" s="150">
        <v>1010.1</v>
      </c>
      <c r="E45" s="150">
        <v>1010.1</v>
      </c>
      <c r="F45" s="150">
        <v>1010.2</v>
      </c>
      <c r="G45" s="150">
        <v>1010.8</v>
      </c>
      <c r="H45" s="150">
        <v>1011.1</v>
      </c>
      <c r="I45" s="150">
        <v>1011</v>
      </c>
      <c r="J45" s="150">
        <v>1011.2</v>
      </c>
      <c r="K45" s="150">
        <v>1010.4</v>
      </c>
      <c r="L45" s="150">
        <v>1009.8</v>
      </c>
      <c r="M45" s="150">
        <v>1008.5</v>
      </c>
      <c r="N45" s="150">
        <v>1007.8</v>
      </c>
      <c r="O45" s="150">
        <v>1008.1</v>
      </c>
      <c r="P45" s="150">
        <v>1008.6</v>
      </c>
      <c r="Q45" s="150">
        <v>1008.8</v>
      </c>
      <c r="R45" s="150">
        <v>1010</v>
      </c>
      <c r="S45" s="150">
        <v>1010.4</v>
      </c>
      <c r="T45" s="150">
        <v>1011</v>
      </c>
      <c r="U45" s="150">
        <v>1011.6</v>
      </c>
      <c r="V45" s="150">
        <v>1011.9</v>
      </c>
      <c r="W45" s="150">
        <v>1012.7</v>
      </c>
      <c r="X45" s="150">
        <v>1013.2</v>
      </c>
      <c r="Y45" s="150">
        <v>1014.3</v>
      </c>
      <c r="Z45" s="103">
        <f t="shared" si="3"/>
        <v>1010.4666666666667</v>
      </c>
      <c r="AA45" s="154">
        <v>1014.3</v>
      </c>
      <c r="AB45" s="174" t="s">
        <v>278</v>
      </c>
      <c r="AC45" s="60">
        <v>7</v>
      </c>
      <c r="AD45" s="154">
        <v>1007.7</v>
      </c>
      <c r="AE45" s="171" t="s">
        <v>87</v>
      </c>
    </row>
    <row r="46" spans="1:31" ht="13.5" customHeight="1">
      <c r="A46" s="68">
        <v>8</v>
      </c>
      <c r="B46" s="149">
        <v>1014.5</v>
      </c>
      <c r="C46" s="150">
        <v>1014.7</v>
      </c>
      <c r="D46" s="150">
        <v>1014.9</v>
      </c>
      <c r="E46" s="150">
        <v>1016.1</v>
      </c>
      <c r="F46" s="150">
        <v>1016.5</v>
      </c>
      <c r="G46" s="150">
        <v>1017.4</v>
      </c>
      <c r="H46" s="150">
        <v>1018</v>
      </c>
      <c r="I46" s="150">
        <v>1018.4</v>
      </c>
      <c r="J46" s="150">
        <v>1018.5</v>
      </c>
      <c r="K46" s="150">
        <v>1018.2</v>
      </c>
      <c r="L46" s="150">
        <v>1017.1</v>
      </c>
      <c r="M46" s="150">
        <v>1016.5</v>
      </c>
      <c r="N46" s="150">
        <v>1015.7</v>
      </c>
      <c r="O46" s="150">
        <v>1015.2</v>
      </c>
      <c r="P46" s="150">
        <v>1015.5</v>
      </c>
      <c r="Q46" s="150">
        <v>1016</v>
      </c>
      <c r="R46" s="150">
        <v>1016</v>
      </c>
      <c r="S46" s="150">
        <v>1015.7</v>
      </c>
      <c r="T46" s="150">
        <v>1015.9</v>
      </c>
      <c r="U46" s="150">
        <v>1016</v>
      </c>
      <c r="V46" s="150">
        <v>1015.4</v>
      </c>
      <c r="W46" s="150">
        <v>1015.6</v>
      </c>
      <c r="X46" s="150">
        <v>1015.9</v>
      </c>
      <c r="Y46" s="150">
        <v>1016</v>
      </c>
      <c r="Z46" s="103">
        <f t="shared" si="3"/>
        <v>1016.2375000000003</v>
      </c>
      <c r="AA46" s="154">
        <v>1018.6</v>
      </c>
      <c r="AB46" s="174" t="s">
        <v>467</v>
      </c>
      <c r="AC46" s="60">
        <v>8</v>
      </c>
      <c r="AD46" s="154">
        <v>1014.1</v>
      </c>
      <c r="AE46" s="171" t="s">
        <v>161</v>
      </c>
    </row>
    <row r="47" spans="1:31" ht="13.5" customHeight="1">
      <c r="A47" s="68">
        <v>9</v>
      </c>
      <c r="B47" s="149">
        <v>1016</v>
      </c>
      <c r="C47" s="150">
        <v>1016.5</v>
      </c>
      <c r="D47" s="150">
        <v>1017</v>
      </c>
      <c r="E47" s="150">
        <v>1017.5</v>
      </c>
      <c r="F47" s="150">
        <v>1018.1</v>
      </c>
      <c r="G47" s="150">
        <v>1019.2</v>
      </c>
      <c r="H47" s="150">
        <v>1020.7</v>
      </c>
      <c r="I47" s="150">
        <v>1021.9</v>
      </c>
      <c r="J47" s="150">
        <v>1022.9</v>
      </c>
      <c r="K47" s="150">
        <v>1023.5</v>
      </c>
      <c r="L47" s="150">
        <v>1023.2</v>
      </c>
      <c r="M47" s="150">
        <v>1022.5</v>
      </c>
      <c r="N47" s="150">
        <v>1022.5</v>
      </c>
      <c r="O47" s="150">
        <v>1023</v>
      </c>
      <c r="P47" s="150">
        <v>1023.4</v>
      </c>
      <c r="Q47" s="150">
        <v>1024.2</v>
      </c>
      <c r="R47" s="150">
        <v>1025.3</v>
      </c>
      <c r="S47" s="150">
        <v>1025.6</v>
      </c>
      <c r="T47" s="150">
        <v>1025.9</v>
      </c>
      <c r="U47" s="150">
        <v>1026.1</v>
      </c>
      <c r="V47" s="150">
        <v>1025.9</v>
      </c>
      <c r="W47" s="150">
        <v>1026.3</v>
      </c>
      <c r="X47" s="150">
        <v>1026.7</v>
      </c>
      <c r="Y47" s="150">
        <v>1027.2</v>
      </c>
      <c r="Z47" s="103">
        <f t="shared" si="3"/>
        <v>1022.5458333333335</v>
      </c>
      <c r="AA47" s="154">
        <v>1027.3</v>
      </c>
      <c r="AB47" s="174" t="s">
        <v>278</v>
      </c>
      <c r="AC47" s="60">
        <v>9</v>
      </c>
      <c r="AD47" s="154">
        <v>1015.6</v>
      </c>
      <c r="AE47" s="171" t="s">
        <v>290</v>
      </c>
    </row>
    <row r="48" spans="1:31" ht="13.5" customHeight="1">
      <c r="A48" s="68">
        <v>10</v>
      </c>
      <c r="B48" s="149">
        <v>1026.8</v>
      </c>
      <c r="C48" s="150">
        <v>1026.8</v>
      </c>
      <c r="D48" s="150">
        <v>1026.6</v>
      </c>
      <c r="E48" s="150">
        <v>1026.9</v>
      </c>
      <c r="F48" s="150">
        <v>1027.8</v>
      </c>
      <c r="G48" s="150">
        <v>1028.4</v>
      </c>
      <c r="H48" s="150">
        <v>1028.8</v>
      </c>
      <c r="I48" s="150">
        <v>1029.6</v>
      </c>
      <c r="J48" s="150">
        <v>1029.4</v>
      </c>
      <c r="K48" s="150">
        <v>1029.4</v>
      </c>
      <c r="L48" s="150">
        <v>1029</v>
      </c>
      <c r="M48" s="150">
        <v>1028.2</v>
      </c>
      <c r="N48" s="150">
        <v>1027.6</v>
      </c>
      <c r="O48" s="150">
        <v>1027.4</v>
      </c>
      <c r="P48" s="150">
        <v>1027.5</v>
      </c>
      <c r="Q48" s="150">
        <v>1028.4</v>
      </c>
      <c r="R48" s="150">
        <v>1029.2</v>
      </c>
      <c r="S48" s="150">
        <v>1029.8</v>
      </c>
      <c r="T48" s="150">
        <v>1030.1</v>
      </c>
      <c r="U48" s="150">
        <v>1030.2</v>
      </c>
      <c r="V48" s="150">
        <v>1030.4</v>
      </c>
      <c r="W48" s="150">
        <v>1030.3</v>
      </c>
      <c r="X48" s="150">
        <v>1030.5</v>
      </c>
      <c r="Y48" s="150">
        <v>1030.8</v>
      </c>
      <c r="Z48" s="103">
        <f t="shared" si="3"/>
        <v>1028.7458333333334</v>
      </c>
      <c r="AA48" s="154">
        <v>1030.9</v>
      </c>
      <c r="AB48" s="174" t="s">
        <v>112</v>
      </c>
      <c r="AC48" s="60">
        <v>10</v>
      </c>
      <c r="AD48" s="154">
        <v>1026.5</v>
      </c>
      <c r="AE48" s="171" t="s">
        <v>484</v>
      </c>
    </row>
    <row r="49" spans="1:31" ht="13.5" customHeight="1">
      <c r="A49" s="67">
        <v>11</v>
      </c>
      <c r="B49" s="151">
        <v>1031.4</v>
      </c>
      <c r="C49" s="152">
        <v>1031.6</v>
      </c>
      <c r="D49" s="152">
        <v>1031.2</v>
      </c>
      <c r="E49" s="152">
        <v>1031.2</v>
      </c>
      <c r="F49" s="152">
        <v>1031</v>
      </c>
      <c r="G49" s="152">
        <v>1031</v>
      </c>
      <c r="H49" s="152">
        <v>1032</v>
      </c>
      <c r="I49" s="152">
        <v>1032.2</v>
      </c>
      <c r="J49" s="152">
        <v>1032.8</v>
      </c>
      <c r="K49" s="152">
        <v>1032.5</v>
      </c>
      <c r="L49" s="152">
        <v>1031.7</v>
      </c>
      <c r="M49" s="152">
        <v>1029.7</v>
      </c>
      <c r="N49" s="152">
        <v>1029.4</v>
      </c>
      <c r="O49" s="152">
        <v>1028.5</v>
      </c>
      <c r="P49" s="152">
        <v>1028.4</v>
      </c>
      <c r="Q49" s="152">
        <v>1028.8</v>
      </c>
      <c r="R49" s="152">
        <v>1028.5</v>
      </c>
      <c r="S49" s="152">
        <v>1028.2</v>
      </c>
      <c r="T49" s="152">
        <v>1028.2</v>
      </c>
      <c r="U49" s="152">
        <v>1027.4</v>
      </c>
      <c r="V49" s="152">
        <v>1026.8</v>
      </c>
      <c r="W49" s="152">
        <v>1025.6</v>
      </c>
      <c r="X49" s="152">
        <v>1024.7</v>
      </c>
      <c r="Y49" s="152">
        <v>1023</v>
      </c>
      <c r="Z49" s="109">
        <f t="shared" si="3"/>
        <v>1029.4083333333335</v>
      </c>
      <c r="AA49" s="155">
        <v>1032.8</v>
      </c>
      <c r="AB49" s="175" t="s">
        <v>468</v>
      </c>
      <c r="AC49" s="108">
        <v>11</v>
      </c>
      <c r="AD49" s="155">
        <v>1023</v>
      </c>
      <c r="AE49" s="172" t="s">
        <v>278</v>
      </c>
    </row>
    <row r="50" spans="1:31" ht="13.5" customHeight="1">
      <c r="A50" s="68">
        <v>12</v>
      </c>
      <c r="B50" s="149">
        <v>1022.2</v>
      </c>
      <c r="C50" s="150">
        <v>1020.5</v>
      </c>
      <c r="D50" s="150">
        <v>1017.8</v>
      </c>
      <c r="E50" s="150">
        <v>1015.1</v>
      </c>
      <c r="F50" s="150">
        <v>1014.2</v>
      </c>
      <c r="G50" s="150">
        <v>1014.1</v>
      </c>
      <c r="H50" s="150">
        <v>1013</v>
      </c>
      <c r="I50" s="150">
        <v>1013.8</v>
      </c>
      <c r="J50" s="150">
        <v>1014.3</v>
      </c>
      <c r="K50" s="150">
        <v>1013.1</v>
      </c>
      <c r="L50" s="150">
        <v>1011.9</v>
      </c>
      <c r="M50" s="150">
        <v>1010.5</v>
      </c>
      <c r="N50" s="150">
        <v>1009.9</v>
      </c>
      <c r="O50" s="150">
        <v>1009.8</v>
      </c>
      <c r="P50" s="150">
        <v>1009.8</v>
      </c>
      <c r="Q50" s="150">
        <v>1010.3</v>
      </c>
      <c r="R50" s="150">
        <v>1011.3</v>
      </c>
      <c r="S50" s="150">
        <v>1012.5</v>
      </c>
      <c r="T50" s="150">
        <v>1013.4</v>
      </c>
      <c r="U50" s="150">
        <v>1014.1</v>
      </c>
      <c r="V50" s="150">
        <v>1014.6</v>
      </c>
      <c r="W50" s="150">
        <v>1015.3</v>
      </c>
      <c r="X50" s="150">
        <v>1016.1</v>
      </c>
      <c r="Y50" s="150">
        <v>1016.5</v>
      </c>
      <c r="Z50" s="103">
        <f t="shared" si="3"/>
        <v>1013.9208333333331</v>
      </c>
      <c r="AA50" s="154">
        <v>1023</v>
      </c>
      <c r="AB50" s="174" t="s">
        <v>104</v>
      </c>
      <c r="AC50" s="60">
        <v>12</v>
      </c>
      <c r="AD50" s="154">
        <v>1009.4</v>
      </c>
      <c r="AE50" s="171" t="s">
        <v>90</v>
      </c>
    </row>
    <row r="51" spans="1:31" ht="13.5" customHeight="1">
      <c r="A51" s="68">
        <v>13</v>
      </c>
      <c r="B51" s="149">
        <v>1017.1</v>
      </c>
      <c r="C51" s="150">
        <v>1018.3</v>
      </c>
      <c r="D51" s="150">
        <v>1018.7</v>
      </c>
      <c r="E51" s="150">
        <v>1019.3</v>
      </c>
      <c r="F51" s="150">
        <v>1020.2</v>
      </c>
      <c r="G51" s="150">
        <v>1021.1</v>
      </c>
      <c r="H51" s="150">
        <v>1021.8</v>
      </c>
      <c r="I51" s="150">
        <v>1022.3</v>
      </c>
      <c r="J51" s="150">
        <v>1022.3</v>
      </c>
      <c r="K51" s="150">
        <v>1021.6</v>
      </c>
      <c r="L51" s="150">
        <v>1021.2</v>
      </c>
      <c r="M51" s="150">
        <v>1020.7</v>
      </c>
      <c r="N51" s="150">
        <v>1020.1</v>
      </c>
      <c r="O51" s="150">
        <v>1020.3</v>
      </c>
      <c r="P51" s="150">
        <v>1020.7</v>
      </c>
      <c r="Q51" s="150">
        <v>1020.6</v>
      </c>
      <c r="R51" s="150">
        <v>1020.7</v>
      </c>
      <c r="S51" s="150">
        <v>1021.1</v>
      </c>
      <c r="T51" s="150">
        <v>1020.7</v>
      </c>
      <c r="U51" s="150">
        <v>1020.6</v>
      </c>
      <c r="V51" s="150">
        <v>1020.1</v>
      </c>
      <c r="W51" s="150">
        <v>1019.5</v>
      </c>
      <c r="X51" s="150">
        <v>1018.8</v>
      </c>
      <c r="Y51" s="150">
        <v>1018.2</v>
      </c>
      <c r="Z51" s="103">
        <f t="shared" si="3"/>
        <v>1020.25</v>
      </c>
      <c r="AA51" s="154">
        <v>1022.6</v>
      </c>
      <c r="AB51" s="174" t="s">
        <v>481</v>
      </c>
      <c r="AC51" s="60">
        <v>13</v>
      </c>
      <c r="AD51" s="154">
        <v>1016.4</v>
      </c>
      <c r="AE51" s="171" t="s">
        <v>199</v>
      </c>
    </row>
    <row r="52" spans="1:31" ht="13.5" customHeight="1">
      <c r="A52" s="68">
        <v>14</v>
      </c>
      <c r="B52" s="149">
        <v>1017.6</v>
      </c>
      <c r="C52" s="150">
        <v>1016.9</v>
      </c>
      <c r="D52" s="150">
        <v>1016.3</v>
      </c>
      <c r="E52" s="150">
        <v>1016.2</v>
      </c>
      <c r="F52" s="150">
        <v>1017.2</v>
      </c>
      <c r="G52" s="150">
        <v>1018.3</v>
      </c>
      <c r="H52" s="150">
        <v>1018.7</v>
      </c>
      <c r="I52" s="150">
        <v>1020.4</v>
      </c>
      <c r="J52" s="150">
        <v>1021.4</v>
      </c>
      <c r="K52" s="150">
        <v>1021.7</v>
      </c>
      <c r="L52" s="150">
        <v>1021.6</v>
      </c>
      <c r="M52" s="150">
        <v>1021</v>
      </c>
      <c r="N52" s="150">
        <v>1020.7</v>
      </c>
      <c r="O52" s="150">
        <v>1021.2</v>
      </c>
      <c r="P52" s="150">
        <v>1021.9</v>
      </c>
      <c r="Q52" s="150">
        <v>1022.5</v>
      </c>
      <c r="R52" s="150">
        <v>1023.2</v>
      </c>
      <c r="S52" s="150">
        <v>1023.7</v>
      </c>
      <c r="T52" s="150">
        <v>1024</v>
      </c>
      <c r="U52" s="150">
        <v>1024.4</v>
      </c>
      <c r="V52" s="150">
        <v>1024.6</v>
      </c>
      <c r="W52" s="150">
        <v>1024.8</v>
      </c>
      <c r="X52" s="150">
        <v>1024.6</v>
      </c>
      <c r="Y52" s="150">
        <v>1024.5</v>
      </c>
      <c r="Z52" s="103">
        <f t="shared" si="3"/>
        <v>1021.1416666666668</v>
      </c>
      <c r="AA52" s="154">
        <v>1025.1</v>
      </c>
      <c r="AB52" s="174" t="s">
        <v>95</v>
      </c>
      <c r="AC52" s="60">
        <v>14</v>
      </c>
      <c r="AD52" s="154">
        <v>1016.1</v>
      </c>
      <c r="AE52" s="171" t="s">
        <v>419</v>
      </c>
    </row>
    <row r="53" spans="1:31" ht="13.5" customHeight="1">
      <c r="A53" s="68">
        <v>15</v>
      </c>
      <c r="B53" s="149">
        <v>1024.8</v>
      </c>
      <c r="C53" s="150">
        <v>1025.1</v>
      </c>
      <c r="D53" s="150">
        <v>1025.1</v>
      </c>
      <c r="E53" s="150">
        <v>1025.4</v>
      </c>
      <c r="F53" s="150">
        <v>1025.7</v>
      </c>
      <c r="G53" s="150">
        <v>1026.4</v>
      </c>
      <c r="H53" s="150">
        <v>1026.9</v>
      </c>
      <c r="I53" s="150">
        <v>1027.3</v>
      </c>
      <c r="J53" s="150">
        <v>1027.8</v>
      </c>
      <c r="K53" s="150">
        <v>1027.6</v>
      </c>
      <c r="L53" s="150">
        <v>1026.8</v>
      </c>
      <c r="M53" s="150">
        <v>1026.1</v>
      </c>
      <c r="N53" s="150">
        <v>1025.7</v>
      </c>
      <c r="O53" s="150">
        <v>1026</v>
      </c>
      <c r="P53" s="150">
        <v>1026.4</v>
      </c>
      <c r="Q53" s="150">
        <v>1027</v>
      </c>
      <c r="R53" s="150">
        <v>1027.7</v>
      </c>
      <c r="S53" s="150">
        <v>1028.3</v>
      </c>
      <c r="T53" s="150">
        <v>1028.7</v>
      </c>
      <c r="U53" s="150">
        <v>1029</v>
      </c>
      <c r="V53" s="150">
        <v>1029</v>
      </c>
      <c r="W53" s="150">
        <v>1028.5</v>
      </c>
      <c r="X53" s="150">
        <v>1028.4</v>
      </c>
      <c r="Y53" s="150">
        <v>1028.3</v>
      </c>
      <c r="Z53" s="103">
        <f t="shared" si="3"/>
        <v>1027</v>
      </c>
      <c r="AA53" s="154">
        <v>1029.1</v>
      </c>
      <c r="AB53" s="174" t="s">
        <v>469</v>
      </c>
      <c r="AC53" s="60">
        <v>15</v>
      </c>
      <c r="AD53" s="154">
        <v>1024.4</v>
      </c>
      <c r="AE53" s="171" t="s">
        <v>149</v>
      </c>
    </row>
    <row r="54" spans="1:31" ht="13.5" customHeight="1">
      <c r="A54" s="68">
        <v>16</v>
      </c>
      <c r="B54" s="149">
        <v>1028.1</v>
      </c>
      <c r="C54" s="150">
        <v>1028.4</v>
      </c>
      <c r="D54" s="150">
        <v>1027.9</v>
      </c>
      <c r="E54" s="150">
        <v>1027.6</v>
      </c>
      <c r="F54" s="150">
        <v>1027.3</v>
      </c>
      <c r="G54" s="150">
        <v>1027.5</v>
      </c>
      <c r="H54" s="150">
        <v>1026.9</v>
      </c>
      <c r="I54" s="150">
        <v>1026.5</v>
      </c>
      <c r="J54" s="150">
        <v>1026.1</v>
      </c>
      <c r="K54" s="150">
        <v>1026</v>
      </c>
      <c r="L54" s="150">
        <v>1024.7</v>
      </c>
      <c r="M54" s="150">
        <v>1023.4</v>
      </c>
      <c r="N54" s="150">
        <v>1022.7</v>
      </c>
      <c r="O54" s="150">
        <v>1022.2</v>
      </c>
      <c r="P54" s="150">
        <v>1021.6</v>
      </c>
      <c r="Q54" s="150">
        <v>1021</v>
      </c>
      <c r="R54" s="150">
        <v>1020.3</v>
      </c>
      <c r="S54" s="150">
        <v>1019.4</v>
      </c>
      <c r="T54" s="150">
        <v>1018.3</v>
      </c>
      <c r="U54" s="150">
        <v>1017.6</v>
      </c>
      <c r="V54" s="150">
        <v>1016.8</v>
      </c>
      <c r="W54" s="150">
        <v>1015.8</v>
      </c>
      <c r="X54" s="150">
        <v>1015</v>
      </c>
      <c r="Y54" s="150">
        <v>1013.9</v>
      </c>
      <c r="Z54" s="103">
        <f t="shared" si="3"/>
        <v>1022.7083333333334</v>
      </c>
      <c r="AA54" s="154">
        <v>1028.5</v>
      </c>
      <c r="AB54" s="174" t="s">
        <v>135</v>
      </c>
      <c r="AC54" s="60">
        <v>16</v>
      </c>
      <c r="AD54" s="154">
        <v>1013.8</v>
      </c>
      <c r="AE54" s="171" t="s">
        <v>106</v>
      </c>
    </row>
    <row r="55" spans="1:31" ht="13.5" customHeight="1">
      <c r="A55" s="68">
        <v>17</v>
      </c>
      <c r="B55" s="149">
        <v>1012.8</v>
      </c>
      <c r="C55" s="150">
        <v>1011.8</v>
      </c>
      <c r="D55" s="150">
        <v>1011.2</v>
      </c>
      <c r="E55" s="150">
        <v>1010</v>
      </c>
      <c r="F55" s="150">
        <v>1009.4</v>
      </c>
      <c r="G55" s="150">
        <v>1009.4</v>
      </c>
      <c r="H55" s="150">
        <v>1009.3</v>
      </c>
      <c r="I55" s="150">
        <v>1009</v>
      </c>
      <c r="J55" s="150">
        <v>1008.3</v>
      </c>
      <c r="K55" s="150">
        <v>1007.4</v>
      </c>
      <c r="L55" s="150">
        <v>1006</v>
      </c>
      <c r="M55" s="150">
        <v>1004.7</v>
      </c>
      <c r="N55" s="150">
        <v>1003.3</v>
      </c>
      <c r="O55" s="150">
        <v>1003</v>
      </c>
      <c r="P55" s="150">
        <v>1003.4</v>
      </c>
      <c r="Q55" s="150">
        <v>1004.2</v>
      </c>
      <c r="R55" s="150">
        <v>1004.9</v>
      </c>
      <c r="S55" s="150">
        <v>1005.1</v>
      </c>
      <c r="T55" s="150">
        <v>1005.2</v>
      </c>
      <c r="U55" s="150">
        <v>1004.9</v>
      </c>
      <c r="V55" s="150">
        <v>1005.5</v>
      </c>
      <c r="W55" s="150">
        <v>1005.5</v>
      </c>
      <c r="X55" s="150">
        <v>1005.5</v>
      </c>
      <c r="Y55" s="150">
        <v>1005.4</v>
      </c>
      <c r="Z55" s="103">
        <f t="shared" si="3"/>
        <v>1006.8833333333333</v>
      </c>
      <c r="AA55" s="154">
        <v>1014</v>
      </c>
      <c r="AB55" s="174" t="s">
        <v>199</v>
      </c>
      <c r="AC55" s="60">
        <v>17</v>
      </c>
      <c r="AD55" s="154">
        <v>1002.7</v>
      </c>
      <c r="AE55" s="171" t="s">
        <v>474</v>
      </c>
    </row>
    <row r="56" spans="1:31" ht="13.5" customHeight="1">
      <c r="A56" s="68">
        <v>18</v>
      </c>
      <c r="B56" s="149">
        <v>1005.7</v>
      </c>
      <c r="C56" s="150">
        <v>1006.3</v>
      </c>
      <c r="D56" s="150">
        <v>1006.5</v>
      </c>
      <c r="E56" s="150">
        <v>1007</v>
      </c>
      <c r="F56" s="150">
        <v>1007.4</v>
      </c>
      <c r="G56" s="150">
        <v>1008.9</v>
      </c>
      <c r="H56" s="150">
        <v>1009.3</v>
      </c>
      <c r="I56" s="150">
        <v>1010.4</v>
      </c>
      <c r="J56" s="150">
        <v>1011.7</v>
      </c>
      <c r="K56" s="150">
        <v>1012.5</v>
      </c>
      <c r="L56" s="150">
        <v>1012.2</v>
      </c>
      <c r="M56" s="150">
        <v>1011.8</v>
      </c>
      <c r="N56" s="150">
        <v>1011.6</v>
      </c>
      <c r="O56" s="150">
        <v>1011.2</v>
      </c>
      <c r="P56" s="150">
        <v>1011.4</v>
      </c>
      <c r="Q56" s="150">
        <v>1011.9</v>
      </c>
      <c r="R56" s="150">
        <v>1012.2</v>
      </c>
      <c r="S56" s="150">
        <v>1012.8</v>
      </c>
      <c r="T56" s="150">
        <v>1013</v>
      </c>
      <c r="U56" s="150">
        <v>1013.3</v>
      </c>
      <c r="V56" s="150">
        <v>1013.4</v>
      </c>
      <c r="W56" s="150">
        <v>1013.5</v>
      </c>
      <c r="X56" s="150">
        <v>1014</v>
      </c>
      <c r="Y56" s="150">
        <v>1014.7</v>
      </c>
      <c r="Z56" s="103">
        <f t="shared" si="3"/>
        <v>1010.9458333333333</v>
      </c>
      <c r="AA56" s="154">
        <v>1014.7</v>
      </c>
      <c r="AB56" s="174" t="s">
        <v>278</v>
      </c>
      <c r="AC56" s="60">
        <v>18</v>
      </c>
      <c r="AD56" s="154">
        <v>1005.4</v>
      </c>
      <c r="AE56" s="171" t="s">
        <v>273</v>
      </c>
    </row>
    <row r="57" spans="1:31" ht="13.5" customHeight="1">
      <c r="A57" s="68">
        <v>19</v>
      </c>
      <c r="B57" s="149">
        <v>1015.4</v>
      </c>
      <c r="C57" s="150">
        <v>1015.9</v>
      </c>
      <c r="D57" s="150">
        <v>1016.2</v>
      </c>
      <c r="E57" s="150">
        <v>1016.3</v>
      </c>
      <c r="F57" s="150">
        <v>1016.8</v>
      </c>
      <c r="G57" s="150">
        <v>1017.5</v>
      </c>
      <c r="H57" s="150">
        <v>1017.4</v>
      </c>
      <c r="I57" s="150">
        <v>1017.4</v>
      </c>
      <c r="J57" s="150">
        <v>1017.3</v>
      </c>
      <c r="K57" s="150">
        <v>1016.7</v>
      </c>
      <c r="L57" s="150">
        <v>1015.3</v>
      </c>
      <c r="M57" s="150">
        <v>1014</v>
      </c>
      <c r="N57" s="150">
        <v>1012.7</v>
      </c>
      <c r="O57" s="150">
        <v>1012</v>
      </c>
      <c r="P57" s="150">
        <v>1011.6</v>
      </c>
      <c r="Q57" s="150">
        <v>1011.8</v>
      </c>
      <c r="R57" s="150">
        <v>1012.5</v>
      </c>
      <c r="S57" s="150">
        <v>1013.3</v>
      </c>
      <c r="T57" s="150">
        <v>1013.8</v>
      </c>
      <c r="U57" s="150">
        <v>1014.1</v>
      </c>
      <c r="V57" s="150">
        <v>1014.6</v>
      </c>
      <c r="W57" s="150">
        <v>1015.4</v>
      </c>
      <c r="X57" s="150">
        <v>1015.5</v>
      </c>
      <c r="Y57" s="150">
        <v>1016.2</v>
      </c>
      <c r="Z57" s="103">
        <f t="shared" si="3"/>
        <v>1014.9874999999998</v>
      </c>
      <c r="AA57" s="154">
        <v>1017.7</v>
      </c>
      <c r="AB57" s="174" t="s">
        <v>62</v>
      </c>
      <c r="AC57" s="60">
        <v>19</v>
      </c>
      <c r="AD57" s="154">
        <v>1011.3</v>
      </c>
      <c r="AE57" s="171" t="s">
        <v>475</v>
      </c>
    </row>
    <row r="58" spans="1:31" ht="13.5" customHeight="1">
      <c r="A58" s="68">
        <v>20</v>
      </c>
      <c r="B58" s="149">
        <v>1016.7</v>
      </c>
      <c r="C58" s="150">
        <v>1016.8</v>
      </c>
      <c r="D58" s="150">
        <v>1017.3</v>
      </c>
      <c r="E58" s="150">
        <v>1017.8</v>
      </c>
      <c r="F58" s="150">
        <v>1018</v>
      </c>
      <c r="G58" s="150">
        <v>1018.4</v>
      </c>
      <c r="H58" s="150">
        <v>1019</v>
      </c>
      <c r="I58" s="150">
        <v>1019.5</v>
      </c>
      <c r="J58" s="150">
        <v>1019.7</v>
      </c>
      <c r="K58" s="150">
        <v>1019.7</v>
      </c>
      <c r="L58" s="150">
        <v>1019.2</v>
      </c>
      <c r="M58" s="150">
        <v>1018.2</v>
      </c>
      <c r="N58" s="150">
        <v>1018.2</v>
      </c>
      <c r="O58" s="150">
        <v>1018.7</v>
      </c>
      <c r="P58" s="150">
        <v>1019.1</v>
      </c>
      <c r="Q58" s="150">
        <v>1019.7</v>
      </c>
      <c r="R58" s="150">
        <v>1020.4</v>
      </c>
      <c r="S58" s="150">
        <v>1020.8</v>
      </c>
      <c r="T58" s="150">
        <v>1021</v>
      </c>
      <c r="U58" s="150">
        <v>1021.3</v>
      </c>
      <c r="V58" s="150">
        <v>1021.1</v>
      </c>
      <c r="W58" s="150">
        <v>1021.6</v>
      </c>
      <c r="X58" s="150">
        <v>1021.9</v>
      </c>
      <c r="Y58" s="150">
        <v>1022.2</v>
      </c>
      <c r="Z58" s="103">
        <f t="shared" si="3"/>
        <v>1019.4291666666668</v>
      </c>
      <c r="AA58" s="154">
        <v>1022.2</v>
      </c>
      <c r="AB58" s="174" t="s">
        <v>278</v>
      </c>
      <c r="AC58" s="60">
        <v>20</v>
      </c>
      <c r="AD58" s="154">
        <v>1016</v>
      </c>
      <c r="AE58" s="171" t="s">
        <v>93</v>
      </c>
    </row>
    <row r="59" spans="1:31" ht="13.5" customHeight="1">
      <c r="A59" s="67">
        <v>21</v>
      </c>
      <c r="B59" s="151">
        <v>1022.4</v>
      </c>
      <c r="C59" s="152">
        <v>1022.8</v>
      </c>
      <c r="D59" s="152">
        <v>1022.9</v>
      </c>
      <c r="E59" s="152">
        <v>1023.3</v>
      </c>
      <c r="F59" s="152">
        <v>1024</v>
      </c>
      <c r="G59" s="152">
        <v>1024.3</v>
      </c>
      <c r="H59" s="152">
        <v>1025</v>
      </c>
      <c r="I59" s="152">
        <v>1025.5</v>
      </c>
      <c r="J59" s="152">
        <v>1026.4</v>
      </c>
      <c r="K59" s="152">
        <v>1026.4</v>
      </c>
      <c r="L59" s="152">
        <v>1025.9</v>
      </c>
      <c r="M59" s="152">
        <v>1025.1</v>
      </c>
      <c r="N59" s="152">
        <v>1024.6</v>
      </c>
      <c r="O59" s="152">
        <v>1024.6</v>
      </c>
      <c r="P59" s="152">
        <v>1024.8</v>
      </c>
      <c r="Q59" s="152">
        <v>1024.9</v>
      </c>
      <c r="R59" s="152">
        <v>1025.2</v>
      </c>
      <c r="S59" s="152">
        <v>1025.5</v>
      </c>
      <c r="T59" s="152">
        <v>1025.3</v>
      </c>
      <c r="U59" s="152">
        <v>1024.9</v>
      </c>
      <c r="V59" s="152">
        <v>1024.4</v>
      </c>
      <c r="W59" s="152">
        <v>1024</v>
      </c>
      <c r="X59" s="152">
        <v>1023</v>
      </c>
      <c r="Y59" s="152">
        <v>1022.2</v>
      </c>
      <c r="Z59" s="109">
        <f t="shared" si="3"/>
        <v>1024.4750000000001</v>
      </c>
      <c r="AA59" s="155">
        <v>1026.8</v>
      </c>
      <c r="AB59" s="175" t="s">
        <v>188</v>
      </c>
      <c r="AC59" s="108">
        <v>21</v>
      </c>
      <c r="AD59" s="155">
        <v>1022</v>
      </c>
      <c r="AE59" s="172" t="s">
        <v>74</v>
      </c>
    </row>
    <row r="60" spans="1:31" ht="13.5" customHeight="1">
      <c r="A60" s="68">
        <v>22</v>
      </c>
      <c r="B60" s="149">
        <v>1021.1</v>
      </c>
      <c r="C60" s="150">
        <v>1020.3</v>
      </c>
      <c r="D60" s="150">
        <v>1019.6</v>
      </c>
      <c r="E60" s="150">
        <v>1019.1</v>
      </c>
      <c r="F60" s="150">
        <v>1019</v>
      </c>
      <c r="G60" s="150">
        <v>1019.2</v>
      </c>
      <c r="H60" s="150">
        <v>1019.7</v>
      </c>
      <c r="I60" s="150">
        <v>1019.8</v>
      </c>
      <c r="J60" s="150">
        <v>1020</v>
      </c>
      <c r="K60" s="150">
        <v>1020.2</v>
      </c>
      <c r="L60" s="150">
        <v>1019.3</v>
      </c>
      <c r="M60" s="150">
        <v>1018.1</v>
      </c>
      <c r="N60" s="150">
        <v>1017.8</v>
      </c>
      <c r="O60" s="150">
        <v>1017.2</v>
      </c>
      <c r="P60" s="150">
        <v>1017.3</v>
      </c>
      <c r="Q60" s="150">
        <v>1017.8</v>
      </c>
      <c r="R60" s="150">
        <v>1018.4</v>
      </c>
      <c r="S60" s="150">
        <v>1018.9</v>
      </c>
      <c r="T60" s="150">
        <v>1019.3</v>
      </c>
      <c r="U60" s="150">
        <v>1019.4</v>
      </c>
      <c r="V60" s="150">
        <v>1019.7</v>
      </c>
      <c r="W60" s="150">
        <v>1020.1</v>
      </c>
      <c r="X60" s="150">
        <v>1020</v>
      </c>
      <c r="Y60" s="150">
        <v>1020.1</v>
      </c>
      <c r="Z60" s="103">
        <f t="shared" si="3"/>
        <v>1019.2249999999999</v>
      </c>
      <c r="AA60" s="154">
        <v>1022.2</v>
      </c>
      <c r="AB60" s="174" t="s">
        <v>104</v>
      </c>
      <c r="AC60" s="60">
        <v>22</v>
      </c>
      <c r="AD60" s="154">
        <v>1017</v>
      </c>
      <c r="AE60" s="171" t="s">
        <v>476</v>
      </c>
    </row>
    <row r="61" spans="1:31" ht="13.5" customHeight="1">
      <c r="A61" s="68">
        <v>23</v>
      </c>
      <c r="B61" s="149">
        <v>1020.3</v>
      </c>
      <c r="C61" s="150">
        <v>1020.2</v>
      </c>
      <c r="D61" s="150">
        <v>1019.8</v>
      </c>
      <c r="E61" s="150">
        <v>1019.3</v>
      </c>
      <c r="F61" s="150">
        <v>1020</v>
      </c>
      <c r="G61" s="150">
        <v>1019.9</v>
      </c>
      <c r="H61" s="150">
        <v>1019.7</v>
      </c>
      <c r="I61" s="150">
        <v>1019.7</v>
      </c>
      <c r="J61" s="150">
        <v>1019.1</v>
      </c>
      <c r="K61" s="150">
        <v>1018.7</v>
      </c>
      <c r="L61" s="150">
        <v>1017.1</v>
      </c>
      <c r="M61" s="150">
        <v>1015.5</v>
      </c>
      <c r="N61" s="150">
        <v>1014.1</v>
      </c>
      <c r="O61" s="150">
        <v>1013.5</v>
      </c>
      <c r="P61" s="150">
        <v>1013</v>
      </c>
      <c r="Q61" s="150">
        <v>1012.2</v>
      </c>
      <c r="R61" s="150">
        <v>1011.6</v>
      </c>
      <c r="S61" s="150">
        <v>1010.6</v>
      </c>
      <c r="T61" s="150">
        <v>1009.8</v>
      </c>
      <c r="U61" s="150">
        <v>1008.9</v>
      </c>
      <c r="V61" s="150">
        <v>1008.8</v>
      </c>
      <c r="W61" s="150">
        <v>1009.1</v>
      </c>
      <c r="X61" s="150">
        <v>1009.2</v>
      </c>
      <c r="Y61" s="150">
        <v>1009.2</v>
      </c>
      <c r="Z61" s="103">
        <f t="shared" si="3"/>
        <v>1014.9708333333333</v>
      </c>
      <c r="AA61" s="154">
        <v>1020.5</v>
      </c>
      <c r="AB61" s="174" t="s">
        <v>190</v>
      </c>
      <c r="AC61" s="60">
        <v>23</v>
      </c>
      <c r="AD61" s="154">
        <v>1008.5</v>
      </c>
      <c r="AE61" s="171" t="s">
        <v>477</v>
      </c>
    </row>
    <row r="62" spans="1:31" ht="13.5" customHeight="1">
      <c r="A62" s="68">
        <v>24</v>
      </c>
      <c r="B62" s="149">
        <v>1009.2</v>
      </c>
      <c r="C62" s="150">
        <v>1009.2</v>
      </c>
      <c r="D62" s="150">
        <v>1009.3</v>
      </c>
      <c r="E62" s="150">
        <v>1009.1</v>
      </c>
      <c r="F62" s="150">
        <v>1009.8</v>
      </c>
      <c r="G62" s="150">
        <v>1012.3</v>
      </c>
      <c r="H62" s="150">
        <v>1014.4</v>
      </c>
      <c r="I62" s="150">
        <v>1015</v>
      </c>
      <c r="J62" s="150">
        <v>1016.1</v>
      </c>
      <c r="K62" s="150">
        <v>1015.7</v>
      </c>
      <c r="L62" s="150">
        <v>1015.6</v>
      </c>
      <c r="M62" s="150">
        <v>1015.2</v>
      </c>
      <c r="N62" s="150">
        <v>1015.8</v>
      </c>
      <c r="O62" s="150">
        <v>1016.9</v>
      </c>
      <c r="P62" s="150">
        <v>1017.9</v>
      </c>
      <c r="Q62" s="150">
        <v>1018.8</v>
      </c>
      <c r="R62" s="150">
        <v>1019.4</v>
      </c>
      <c r="S62" s="150">
        <v>1020.1</v>
      </c>
      <c r="T62" s="150">
        <v>1020.5</v>
      </c>
      <c r="U62" s="150">
        <v>1021</v>
      </c>
      <c r="V62" s="150">
        <v>1021.2</v>
      </c>
      <c r="W62" s="150">
        <v>1021.5</v>
      </c>
      <c r="X62" s="150">
        <v>1022.1</v>
      </c>
      <c r="Y62" s="150">
        <v>1022.1</v>
      </c>
      <c r="Z62" s="103">
        <f t="shared" si="3"/>
        <v>1016.1749999999998</v>
      </c>
      <c r="AA62" s="154">
        <v>1022.5</v>
      </c>
      <c r="AB62" s="174" t="s">
        <v>67</v>
      </c>
      <c r="AC62" s="60">
        <v>24</v>
      </c>
      <c r="AD62" s="154">
        <v>1008.9</v>
      </c>
      <c r="AE62" s="171" t="s">
        <v>478</v>
      </c>
    </row>
    <row r="63" spans="1:31" ht="13.5" customHeight="1">
      <c r="A63" s="68">
        <v>25</v>
      </c>
      <c r="B63" s="149">
        <v>1022.4</v>
      </c>
      <c r="C63" s="150">
        <v>1023.3</v>
      </c>
      <c r="D63" s="150">
        <v>1023.3</v>
      </c>
      <c r="E63" s="150">
        <v>1023.3</v>
      </c>
      <c r="F63" s="150">
        <v>1023.9</v>
      </c>
      <c r="G63" s="150">
        <v>1023.9</v>
      </c>
      <c r="H63" s="150">
        <v>1023.8</v>
      </c>
      <c r="I63" s="150">
        <v>1023.8</v>
      </c>
      <c r="J63" s="150">
        <v>1023.9</v>
      </c>
      <c r="K63" s="150">
        <v>1023.4</v>
      </c>
      <c r="L63" s="150">
        <v>1022.6</v>
      </c>
      <c r="M63" s="150">
        <v>1021.7</v>
      </c>
      <c r="N63" s="150">
        <v>1021</v>
      </c>
      <c r="O63" s="150">
        <v>1020.5</v>
      </c>
      <c r="P63" s="150">
        <v>1021</v>
      </c>
      <c r="Q63" s="150">
        <v>1021.1</v>
      </c>
      <c r="R63" s="150">
        <v>1021</v>
      </c>
      <c r="S63" s="150">
        <v>1020.9</v>
      </c>
      <c r="T63" s="150">
        <v>1020.9</v>
      </c>
      <c r="U63" s="150">
        <v>1020.5</v>
      </c>
      <c r="V63" s="150">
        <v>1020.1</v>
      </c>
      <c r="W63" s="150">
        <v>1019.5</v>
      </c>
      <c r="X63" s="150">
        <v>1019.1</v>
      </c>
      <c r="Y63" s="150">
        <v>1018.5</v>
      </c>
      <c r="Z63" s="103">
        <f t="shared" si="3"/>
        <v>1021.8083333333334</v>
      </c>
      <c r="AA63" s="154">
        <v>1024.1</v>
      </c>
      <c r="AB63" s="174" t="s">
        <v>482</v>
      </c>
      <c r="AC63" s="60">
        <v>25</v>
      </c>
      <c r="AD63" s="154">
        <v>1018.4</v>
      </c>
      <c r="AE63" s="171" t="s">
        <v>46</v>
      </c>
    </row>
    <row r="64" spans="1:31" ht="13.5" customHeight="1">
      <c r="A64" s="68">
        <v>26</v>
      </c>
      <c r="B64" s="149">
        <v>1018.1</v>
      </c>
      <c r="C64" s="150">
        <v>1017.5</v>
      </c>
      <c r="D64" s="150">
        <v>1017.1</v>
      </c>
      <c r="E64" s="150">
        <v>1016.8</v>
      </c>
      <c r="F64" s="150">
        <v>1016.5</v>
      </c>
      <c r="G64" s="150">
        <v>1016.6</v>
      </c>
      <c r="H64" s="150">
        <v>1016.5</v>
      </c>
      <c r="I64" s="150">
        <v>1016.7</v>
      </c>
      <c r="J64" s="150">
        <v>1016.7</v>
      </c>
      <c r="K64" s="150">
        <v>1015.6</v>
      </c>
      <c r="L64" s="150">
        <v>1014.6</v>
      </c>
      <c r="M64" s="150">
        <v>1013.5</v>
      </c>
      <c r="N64" s="150">
        <v>1012.7</v>
      </c>
      <c r="O64" s="150">
        <v>1012.2</v>
      </c>
      <c r="P64" s="150">
        <v>1013</v>
      </c>
      <c r="Q64" s="150">
        <v>1013.3</v>
      </c>
      <c r="R64" s="150">
        <v>1013.9</v>
      </c>
      <c r="S64" s="150">
        <v>1013.4</v>
      </c>
      <c r="T64" s="150">
        <v>1012.8</v>
      </c>
      <c r="U64" s="150">
        <v>1012.5</v>
      </c>
      <c r="V64" s="150">
        <v>1012.1</v>
      </c>
      <c r="W64" s="150">
        <v>1012</v>
      </c>
      <c r="X64" s="150">
        <v>1011.8</v>
      </c>
      <c r="Y64" s="150">
        <v>1010</v>
      </c>
      <c r="Z64" s="103">
        <f t="shared" si="3"/>
        <v>1014.4125</v>
      </c>
      <c r="AA64" s="154">
        <v>1018.5</v>
      </c>
      <c r="AB64" s="174" t="s">
        <v>172</v>
      </c>
      <c r="AC64" s="60">
        <v>26</v>
      </c>
      <c r="AD64" s="154">
        <v>1010</v>
      </c>
      <c r="AE64" s="171" t="s">
        <v>278</v>
      </c>
    </row>
    <row r="65" spans="1:31" ht="13.5" customHeight="1">
      <c r="A65" s="68">
        <v>27</v>
      </c>
      <c r="B65" s="149">
        <v>1009.8</v>
      </c>
      <c r="C65" s="150">
        <v>1009.7</v>
      </c>
      <c r="D65" s="150">
        <v>1009.5</v>
      </c>
      <c r="E65" s="150">
        <v>1008.6</v>
      </c>
      <c r="F65" s="150">
        <v>1008.3</v>
      </c>
      <c r="G65" s="150">
        <v>1008.5</v>
      </c>
      <c r="H65" s="150">
        <v>1008.6</v>
      </c>
      <c r="I65" s="150">
        <v>1008.6</v>
      </c>
      <c r="J65" s="150">
        <v>1009</v>
      </c>
      <c r="K65" s="150">
        <v>1008.4</v>
      </c>
      <c r="L65" s="150">
        <v>1007.3</v>
      </c>
      <c r="M65" s="150">
        <v>1006</v>
      </c>
      <c r="N65" s="150">
        <v>1005.2</v>
      </c>
      <c r="O65" s="150">
        <v>1004.6</v>
      </c>
      <c r="P65" s="150">
        <v>1005.1</v>
      </c>
      <c r="Q65" s="150">
        <v>1005.2</v>
      </c>
      <c r="R65" s="150">
        <v>1005.5</v>
      </c>
      <c r="S65" s="150">
        <v>1006.1</v>
      </c>
      <c r="T65" s="150">
        <v>1005.6</v>
      </c>
      <c r="U65" s="150">
        <v>1005</v>
      </c>
      <c r="V65" s="150">
        <v>1005.2</v>
      </c>
      <c r="W65" s="150">
        <v>1005</v>
      </c>
      <c r="X65" s="150">
        <v>1005.1</v>
      </c>
      <c r="Y65" s="150">
        <v>1005.4</v>
      </c>
      <c r="Z65" s="103">
        <f t="shared" si="3"/>
        <v>1006.8874999999999</v>
      </c>
      <c r="AA65" s="154">
        <v>1010.1</v>
      </c>
      <c r="AB65" s="174" t="s">
        <v>206</v>
      </c>
      <c r="AC65" s="60">
        <v>27</v>
      </c>
      <c r="AD65" s="154">
        <v>1004.5</v>
      </c>
      <c r="AE65" s="171" t="s">
        <v>225</v>
      </c>
    </row>
    <row r="66" spans="1:31" ht="13.5" customHeight="1">
      <c r="A66" s="68">
        <v>28</v>
      </c>
      <c r="B66" s="149">
        <v>1006</v>
      </c>
      <c r="C66" s="150">
        <v>1007.9</v>
      </c>
      <c r="D66" s="150">
        <v>1008.5</v>
      </c>
      <c r="E66" s="150">
        <v>1009.4</v>
      </c>
      <c r="F66" s="150">
        <v>1010.3</v>
      </c>
      <c r="G66" s="150">
        <v>1010.9</v>
      </c>
      <c r="H66" s="150">
        <v>1010.9</v>
      </c>
      <c r="I66" s="150">
        <v>1011.5</v>
      </c>
      <c r="J66" s="150">
        <v>1011.5</v>
      </c>
      <c r="K66" s="150">
        <v>1010.8</v>
      </c>
      <c r="L66" s="150">
        <v>1010.2</v>
      </c>
      <c r="M66" s="150">
        <v>1010.4</v>
      </c>
      <c r="N66" s="150">
        <v>1010.1</v>
      </c>
      <c r="O66" s="150">
        <v>1010.7</v>
      </c>
      <c r="P66" s="150">
        <v>1011.4</v>
      </c>
      <c r="Q66" s="150">
        <v>1012.3</v>
      </c>
      <c r="R66" s="150">
        <v>1012.6</v>
      </c>
      <c r="S66" s="150">
        <v>1013.3</v>
      </c>
      <c r="T66" s="150">
        <v>1013.5</v>
      </c>
      <c r="U66" s="150">
        <v>1013.7</v>
      </c>
      <c r="V66" s="150">
        <v>1013.6</v>
      </c>
      <c r="W66" s="150">
        <v>1014</v>
      </c>
      <c r="X66" s="150">
        <v>1013.9</v>
      </c>
      <c r="Y66" s="150">
        <v>1013.9</v>
      </c>
      <c r="Z66" s="103">
        <f t="shared" si="3"/>
        <v>1011.3041666666667</v>
      </c>
      <c r="AA66" s="154">
        <v>1014.2</v>
      </c>
      <c r="AB66" s="174" t="s">
        <v>70</v>
      </c>
      <c r="AC66" s="60">
        <v>28</v>
      </c>
      <c r="AD66" s="154">
        <v>1005</v>
      </c>
      <c r="AE66" s="171" t="s">
        <v>227</v>
      </c>
    </row>
    <row r="67" spans="1:31" ht="13.5" customHeight="1">
      <c r="A67" s="68">
        <v>29</v>
      </c>
      <c r="B67" s="149">
        <v>1013.9</v>
      </c>
      <c r="C67" s="150">
        <v>1014.8</v>
      </c>
      <c r="D67" s="150">
        <v>1014.9</v>
      </c>
      <c r="E67" s="150">
        <v>1014.8</v>
      </c>
      <c r="F67" s="150">
        <v>1015.2</v>
      </c>
      <c r="G67" s="150">
        <v>1015.4</v>
      </c>
      <c r="H67" s="150">
        <v>1015.7</v>
      </c>
      <c r="I67" s="150">
        <v>1015.9</v>
      </c>
      <c r="J67" s="150">
        <v>1015.6</v>
      </c>
      <c r="K67" s="150">
        <v>1015</v>
      </c>
      <c r="L67" s="150">
        <v>1014.2</v>
      </c>
      <c r="M67" s="150">
        <v>1013.5</v>
      </c>
      <c r="N67" s="150">
        <v>1013.2</v>
      </c>
      <c r="O67" s="150">
        <v>1014.1</v>
      </c>
      <c r="P67" s="150">
        <v>1014.5</v>
      </c>
      <c r="Q67" s="150">
        <v>1015.8</v>
      </c>
      <c r="R67" s="150">
        <v>1016.8</v>
      </c>
      <c r="S67" s="150">
        <v>1017.5</v>
      </c>
      <c r="T67" s="150">
        <v>1018</v>
      </c>
      <c r="U67" s="150">
        <v>1018.5</v>
      </c>
      <c r="V67" s="150">
        <v>1018.6</v>
      </c>
      <c r="W67" s="150">
        <v>1019.3</v>
      </c>
      <c r="X67" s="150">
        <v>1020</v>
      </c>
      <c r="Y67" s="150">
        <v>1020</v>
      </c>
      <c r="Z67" s="103">
        <f t="shared" si="3"/>
        <v>1016.0499999999998</v>
      </c>
      <c r="AA67" s="154">
        <v>1020.1</v>
      </c>
      <c r="AB67" s="174" t="s">
        <v>424</v>
      </c>
      <c r="AC67" s="60">
        <v>29</v>
      </c>
      <c r="AD67" s="154">
        <v>1013.1</v>
      </c>
      <c r="AE67" s="171" t="s">
        <v>480</v>
      </c>
    </row>
    <row r="68" spans="1:31" ht="13.5" customHeight="1">
      <c r="A68" s="68">
        <v>30</v>
      </c>
      <c r="B68" s="149">
        <v>1020.3</v>
      </c>
      <c r="C68" s="150">
        <v>1020.8</v>
      </c>
      <c r="D68" s="150">
        <v>1020.9</v>
      </c>
      <c r="E68" s="150">
        <v>1020.8</v>
      </c>
      <c r="F68" s="150">
        <v>1021.2</v>
      </c>
      <c r="G68" s="150">
        <v>1021.6</v>
      </c>
      <c r="H68" s="150">
        <v>1021.7</v>
      </c>
      <c r="I68" s="150">
        <v>1022.2</v>
      </c>
      <c r="J68" s="150">
        <v>1022.3</v>
      </c>
      <c r="K68" s="150">
        <v>1022</v>
      </c>
      <c r="L68" s="150">
        <v>1020.7</v>
      </c>
      <c r="M68" s="150">
        <v>1020.8</v>
      </c>
      <c r="N68" s="150">
        <v>1020.6</v>
      </c>
      <c r="O68" s="150">
        <v>1021.6</v>
      </c>
      <c r="P68" s="150">
        <v>1022.1</v>
      </c>
      <c r="Q68" s="150">
        <v>1023.3</v>
      </c>
      <c r="R68" s="150">
        <v>1024.7</v>
      </c>
      <c r="S68" s="150">
        <v>1026</v>
      </c>
      <c r="T68" s="150">
        <v>1026.2</v>
      </c>
      <c r="U68" s="150">
        <v>1027</v>
      </c>
      <c r="V68" s="150">
        <v>1026.9</v>
      </c>
      <c r="W68" s="150">
        <v>1027.2</v>
      </c>
      <c r="X68" s="150">
        <v>1027.8</v>
      </c>
      <c r="Y68" s="150">
        <v>1027.8</v>
      </c>
      <c r="Z68" s="103">
        <f t="shared" si="3"/>
        <v>1023.1875</v>
      </c>
      <c r="AA68" s="154">
        <v>1028.2</v>
      </c>
      <c r="AB68" s="174" t="s">
        <v>106</v>
      </c>
      <c r="AC68" s="60">
        <v>30</v>
      </c>
      <c r="AD68" s="154">
        <v>1019.9</v>
      </c>
      <c r="AE68" s="171" t="s">
        <v>176</v>
      </c>
    </row>
    <row r="69" spans="1:31" ht="13.5" customHeight="1">
      <c r="A69" s="68">
        <v>31</v>
      </c>
      <c r="B69" s="149">
        <v>1027.9</v>
      </c>
      <c r="C69" s="150">
        <v>1028.5</v>
      </c>
      <c r="D69" s="150">
        <v>1028.8</v>
      </c>
      <c r="E69" s="150">
        <v>1028.5</v>
      </c>
      <c r="F69" s="150">
        <v>1028.7</v>
      </c>
      <c r="G69" s="150">
        <v>1029.3</v>
      </c>
      <c r="H69" s="150">
        <v>1030.3</v>
      </c>
      <c r="I69" s="150">
        <v>1030.5</v>
      </c>
      <c r="J69" s="150">
        <v>1030.3</v>
      </c>
      <c r="K69" s="150">
        <v>1029.8</v>
      </c>
      <c r="L69" s="150">
        <v>1029</v>
      </c>
      <c r="M69" s="150">
        <v>1027.7</v>
      </c>
      <c r="N69" s="150">
        <v>1027.1</v>
      </c>
      <c r="O69" s="150">
        <v>1027.2</v>
      </c>
      <c r="P69" s="150">
        <v>1027.4</v>
      </c>
      <c r="Q69" s="150">
        <v>1027.9</v>
      </c>
      <c r="R69" s="150">
        <v>1027.8</v>
      </c>
      <c r="S69" s="150">
        <v>1028</v>
      </c>
      <c r="T69" s="150">
        <v>1027.9</v>
      </c>
      <c r="U69" s="150">
        <v>1028</v>
      </c>
      <c r="V69" s="150">
        <v>1027.7</v>
      </c>
      <c r="W69" s="150">
        <v>1027.4</v>
      </c>
      <c r="X69" s="150">
        <v>1027</v>
      </c>
      <c r="Y69" s="150">
        <v>1026.7</v>
      </c>
      <c r="Z69" s="103">
        <f t="shared" si="3"/>
        <v>1028.3083333333336</v>
      </c>
      <c r="AA69" s="154">
        <v>1030.9</v>
      </c>
      <c r="AB69" s="174" t="s">
        <v>470</v>
      </c>
      <c r="AC69" s="60">
        <v>31</v>
      </c>
      <c r="AD69" s="154">
        <v>1026.6</v>
      </c>
      <c r="AE69" s="171" t="s">
        <v>278</v>
      </c>
    </row>
    <row r="70" spans="1:31" ht="13.5" customHeight="1">
      <c r="A70" s="82" t="s">
        <v>9</v>
      </c>
      <c r="B70" s="98">
        <f aca="true" t="shared" si="4" ref="B70:Q70">AVERAGE(B39:B69)</f>
        <v>1018.809677419355</v>
      </c>
      <c r="C70" s="99">
        <f t="shared" si="4"/>
        <v>1018.958064516129</v>
      </c>
      <c r="D70" s="99">
        <f t="shared" si="4"/>
        <v>1018.7935483870967</v>
      </c>
      <c r="E70" s="99">
        <f t="shared" si="4"/>
        <v>1018.6967741935481</v>
      </c>
      <c r="F70" s="99">
        <f t="shared" si="4"/>
        <v>1018.8935483870969</v>
      </c>
      <c r="G70" s="99">
        <f t="shared" si="4"/>
        <v>1019.3580645161293</v>
      </c>
      <c r="H70" s="99">
        <f t="shared" si="4"/>
        <v>1019.7129032258065</v>
      </c>
      <c r="I70" s="99">
        <f t="shared" si="4"/>
        <v>1020.0580645161291</v>
      </c>
      <c r="J70" s="99">
        <f t="shared" si="4"/>
        <v>1020.2677419354837</v>
      </c>
      <c r="K70" s="99">
        <f t="shared" si="4"/>
        <v>1019.9548387096776</v>
      </c>
      <c r="L70" s="99">
        <f t="shared" si="4"/>
        <v>1019.0903225806452</v>
      </c>
      <c r="M70" s="99">
        <f t="shared" si="4"/>
        <v>1018.1967741935484</v>
      </c>
      <c r="N70" s="99">
        <f t="shared" si="4"/>
        <v>1017.6032258064515</v>
      </c>
      <c r="O70" s="99">
        <f t="shared" si="4"/>
        <v>1017.5677419354838</v>
      </c>
      <c r="P70" s="99">
        <f t="shared" si="4"/>
        <v>1017.8354838709677</v>
      </c>
      <c r="Q70" s="99">
        <f t="shared" si="4"/>
        <v>1018.2354838709678</v>
      </c>
      <c r="R70" s="99">
        <f aca="true" t="shared" si="5" ref="R70:Y70">AVERAGE(R39:R69)</f>
        <v>1018.6516129032259</v>
      </c>
      <c r="S70" s="99">
        <f t="shared" si="5"/>
        <v>1018.9806451612901</v>
      </c>
      <c r="T70" s="99">
        <f t="shared" si="5"/>
        <v>1019.0483870967741</v>
      </c>
      <c r="U70" s="99">
        <f t="shared" si="5"/>
        <v>1019.1290322580646</v>
      </c>
      <c r="V70" s="99">
        <f t="shared" si="5"/>
        <v>1019.0516129032256</v>
      </c>
      <c r="W70" s="99">
        <f t="shared" si="5"/>
        <v>1019.0548387096774</v>
      </c>
      <c r="X70" s="99">
        <f t="shared" si="5"/>
        <v>1019.074193548387</v>
      </c>
      <c r="Y70" s="99">
        <f t="shared" si="5"/>
        <v>1018.9709677419355</v>
      </c>
      <c r="Z70" s="98">
        <f>AVERAGE(B39:Y69)</f>
        <v>1018.9163978494629</v>
      </c>
      <c r="AA70" s="62">
        <f>AVERAGE(AA39:AA69)</f>
        <v>1023.2322580645161</v>
      </c>
      <c r="AB70" s="63"/>
      <c r="AC70" s="64"/>
      <c r="AD70" s="62">
        <f>AVERAGE(AD39:AD69)</f>
        <v>1014.4032258064516</v>
      </c>
      <c r="AE70" s="65"/>
    </row>
    <row r="71" ht="13.5" customHeight="1"/>
    <row r="72" ht="13.5" customHeight="1">
      <c r="A72" t="s">
        <v>11</v>
      </c>
    </row>
    <row r="73" spans="1:4" ht="13.5" customHeight="1">
      <c r="A73" s="88" t="s">
        <v>12</v>
      </c>
      <c r="B73" s="70"/>
      <c r="C73" s="70"/>
      <c r="D73" s="66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84" t="s">
        <v>14</v>
      </c>
      <c r="B76" s="85"/>
      <c r="C76" s="86" t="s">
        <v>3</v>
      </c>
      <c r="D76" s="83" t="s">
        <v>6</v>
      </c>
      <c r="F76" s="87" t="s">
        <v>15</v>
      </c>
      <c r="G76" s="85"/>
      <c r="H76" s="86" t="s">
        <v>3</v>
      </c>
      <c r="I76" s="83" t="s">
        <v>8</v>
      </c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</row>
    <row r="77" spans="1:24" ht="13.5" customHeight="1">
      <c r="A77" s="114"/>
      <c r="B77" s="105">
        <v>1032.8</v>
      </c>
      <c r="C77" s="141">
        <v>11</v>
      </c>
      <c r="D77" s="176" t="s">
        <v>468</v>
      </c>
      <c r="E77" s="57"/>
      <c r="F77" s="115"/>
      <c r="G77" s="105">
        <v>1002.7</v>
      </c>
      <c r="H77" s="141">
        <v>17</v>
      </c>
      <c r="I77" s="176" t="s">
        <v>474</v>
      </c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</row>
    <row r="78" spans="1:24" ht="13.5" customHeight="1">
      <c r="A78" s="111"/>
      <c r="B78" s="102"/>
      <c r="C78" s="137"/>
      <c r="D78" s="138"/>
      <c r="E78" s="57"/>
      <c r="F78" s="116"/>
      <c r="G78" s="102"/>
      <c r="H78" s="137"/>
      <c r="I78" s="143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</row>
    <row r="79" spans="1:24" ht="13.5" customHeight="1">
      <c r="A79" s="112"/>
      <c r="B79" s="113"/>
      <c r="C79" s="139"/>
      <c r="D79" s="140"/>
      <c r="E79" s="57"/>
      <c r="F79" s="117"/>
      <c r="G79" s="113"/>
      <c r="H79" s="139"/>
      <c r="I79" s="144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 transitionEvaluation="1" transitionEntry="1"/>
  <dimension ref="A1:N45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12.8515625" style="5" customWidth="1"/>
    <col min="2" max="13" width="8.8515625" style="5" customWidth="1"/>
    <col min="14" max="14" width="2.8515625" style="5" customWidth="1"/>
    <col min="15" max="16384" width="6.8515625" style="5" customWidth="1"/>
  </cols>
  <sheetData>
    <row r="1" spans="1:14" ht="24.75" customHeight="1">
      <c r="A1" s="1" t="s">
        <v>17</v>
      </c>
      <c r="B1" s="2"/>
      <c r="C1" s="3"/>
      <c r="D1" s="3"/>
      <c r="E1" s="3"/>
      <c r="F1" s="3"/>
      <c r="G1" s="3"/>
      <c r="H1" s="2"/>
      <c r="I1" s="73">
        <f>'１月'!Z1</f>
        <v>2018</v>
      </c>
      <c r="J1" s="71" t="s">
        <v>1</v>
      </c>
      <c r="K1" s="72" t="str">
        <f>("（平成"&amp;TEXT((I1-1988),"0")&amp;"年）")</f>
        <v>（平成30年）</v>
      </c>
      <c r="L1" s="2"/>
      <c r="M1" s="2"/>
      <c r="N1" s="4"/>
    </row>
    <row r="2" spans="1:14" ht="18" customHeight="1">
      <c r="A2" s="6" t="s">
        <v>2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4"/>
    </row>
    <row r="3" spans="1:14" ht="18" customHeight="1">
      <c r="A3" s="10"/>
      <c r="B3" s="11" t="s">
        <v>18</v>
      </c>
      <c r="C3" s="12" t="s">
        <v>19</v>
      </c>
      <c r="D3" s="12" t="s">
        <v>20</v>
      </c>
      <c r="E3" s="12" t="s">
        <v>21</v>
      </c>
      <c r="F3" s="12" t="s">
        <v>22</v>
      </c>
      <c r="G3" s="12" t="s">
        <v>23</v>
      </c>
      <c r="H3" s="12" t="s">
        <v>24</v>
      </c>
      <c r="I3" s="12" t="s">
        <v>25</v>
      </c>
      <c r="J3" s="12" t="s">
        <v>26</v>
      </c>
      <c r="K3" s="12" t="s">
        <v>27</v>
      </c>
      <c r="L3" s="12" t="s">
        <v>28</v>
      </c>
      <c r="M3" s="13" t="s">
        <v>29</v>
      </c>
      <c r="N3" s="4"/>
    </row>
    <row r="4" spans="1:14" ht="18" customHeight="1">
      <c r="A4" s="14" t="s">
        <v>30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  <c r="N4" s="4"/>
    </row>
    <row r="5" spans="1:14" ht="19.5" customHeight="1">
      <c r="A5" s="18">
        <v>1</v>
      </c>
      <c r="B5" s="19">
        <f>'１月'!Z39</f>
        <v>1012.3041666666668</v>
      </c>
      <c r="C5" s="20">
        <f>'２月'!Z39</f>
        <v>1025.9541666666667</v>
      </c>
      <c r="D5" s="20">
        <f>'３月'!Z39</f>
        <v>993.6791666666668</v>
      </c>
      <c r="E5" s="20">
        <f>'４月'!Z39</f>
        <v>1017.5333333333332</v>
      </c>
      <c r="F5" s="20">
        <f>'５月'!Z39</f>
        <v>1016.2125000000001</v>
      </c>
      <c r="G5" s="20">
        <f>'６月'!Z39</f>
        <v>1010.8249999999998</v>
      </c>
      <c r="H5" s="20">
        <f>'７月'!Z39</f>
        <v>1018.2166666666666</v>
      </c>
      <c r="I5" s="20">
        <f>'８月'!Z39</f>
        <v>1003.7333333333335</v>
      </c>
      <c r="J5" s="20">
        <f>'９月'!Z39</f>
        <v>1009.5625</v>
      </c>
      <c r="K5" s="20">
        <f>'10月'!Z39</f>
        <v>993.6375000000002</v>
      </c>
      <c r="L5" s="20">
        <f>'11月'!Z39</f>
        <v>1019.2374999999998</v>
      </c>
      <c r="M5" s="21">
        <f>'12月'!Z39</f>
        <v>1020.8624999999998</v>
      </c>
      <c r="N5" s="4"/>
    </row>
    <row r="6" spans="1:14" ht="19.5" customHeight="1">
      <c r="A6" s="22">
        <v>2</v>
      </c>
      <c r="B6" s="23">
        <f>'１月'!Z40</f>
        <v>1014.0916666666668</v>
      </c>
      <c r="C6" s="24">
        <f>'２月'!Z40</f>
        <v>1025.0458333333333</v>
      </c>
      <c r="D6" s="24">
        <f>'３月'!Z40</f>
        <v>1006.9083333333334</v>
      </c>
      <c r="E6" s="24">
        <f>'４月'!Z40</f>
        <v>1018.1500000000002</v>
      </c>
      <c r="F6" s="24">
        <f>'５月'!Z40</f>
        <v>1013.9291666666669</v>
      </c>
      <c r="G6" s="24">
        <f>'６月'!Z40</f>
        <v>1016.5</v>
      </c>
      <c r="H6" s="24">
        <f>'７月'!Z40</f>
        <v>1014.4375</v>
      </c>
      <c r="I6" s="24">
        <f>'８月'!Z40</f>
        <v>1005.4708333333332</v>
      </c>
      <c r="J6" s="24">
        <f>'９月'!Z40</f>
        <v>1013.8249999999998</v>
      </c>
      <c r="K6" s="24">
        <f>'10月'!Z40</f>
        <v>1012.4708333333332</v>
      </c>
      <c r="L6" s="24">
        <f>'11月'!Z40</f>
        <v>1025.0624999999998</v>
      </c>
      <c r="M6" s="25">
        <f>'12月'!Z40</f>
        <v>1030.1333333333332</v>
      </c>
      <c r="N6" s="4"/>
    </row>
    <row r="7" spans="1:14" ht="19.5" customHeight="1">
      <c r="A7" s="22">
        <v>3</v>
      </c>
      <c r="B7" s="23">
        <f>'１月'!Z41</f>
        <v>1012.3833333333336</v>
      </c>
      <c r="C7" s="24">
        <f>'２月'!Z41</f>
        <v>1016.0749999999998</v>
      </c>
      <c r="D7" s="24">
        <f>'３月'!Z41</f>
        <v>1018.6041666666669</v>
      </c>
      <c r="E7" s="24">
        <f>'４月'!Z41</f>
        <v>1017.5041666666665</v>
      </c>
      <c r="F7" s="24">
        <f>'５月'!Z41</f>
        <v>1000.9416666666666</v>
      </c>
      <c r="G7" s="24">
        <f>'６月'!Z41</f>
        <v>1017.3291666666669</v>
      </c>
      <c r="H7" s="24">
        <f>'７月'!Z41</f>
        <v>1008.7041666666668</v>
      </c>
      <c r="I7" s="24">
        <f>'８月'!Z41</f>
        <v>1007.1124999999998</v>
      </c>
      <c r="J7" s="24">
        <f>'９月'!Z41</f>
        <v>1011.9583333333336</v>
      </c>
      <c r="K7" s="24">
        <f>'10月'!Z41</f>
        <v>1020.4583333333334</v>
      </c>
      <c r="L7" s="24">
        <f>'11月'!Z41</f>
        <v>1025.654166666667</v>
      </c>
      <c r="M7" s="25">
        <f>'12月'!Z41</f>
        <v>1024.8083333333332</v>
      </c>
      <c r="N7" s="4"/>
    </row>
    <row r="8" spans="1:14" ht="19.5" customHeight="1">
      <c r="A8" s="22">
        <v>4</v>
      </c>
      <c r="B8" s="23">
        <f>'１月'!Z42</f>
        <v>1018.4041666666668</v>
      </c>
      <c r="C8" s="24">
        <f>'２月'!Z42</f>
        <v>1009.4208333333332</v>
      </c>
      <c r="D8" s="24">
        <f>'３月'!Z42</f>
        <v>1018.220833333333</v>
      </c>
      <c r="E8" s="24">
        <f>'４月'!Z42</f>
        <v>1012.7958333333332</v>
      </c>
      <c r="F8" s="24">
        <f>'５月'!Z42</f>
        <v>1008.7458333333333</v>
      </c>
      <c r="G8" s="24">
        <f>'６月'!Z42</f>
        <v>1016.7541666666666</v>
      </c>
      <c r="H8" s="24">
        <f>'７月'!Z42</f>
        <v>1003.6999999999999</v>
      </c>
      <c r="I8" s="24">
        <f>'８月'!Z42</f>
        <v>1007.8583333333335</v>
      </c>
      <c r="J8" s="24">
        <f>'９月'!Z42</f>
        <v>1005.1833333333337</v>
      </c>
      <c r="K8" s="24">
        <f>'10月'!Z42</f>
        <v>1026.658333333333</v>
      </c>
      <c r="L8" s="24">
        <f>'11月'!Z42</f>
        <v>1022.8624999999998</v>
      </c>
      <c r="M8" s="25">
        <f>'12月'!Z42</f>
        <v>1013.6500000000004</v>
      </c>
      <c r="N8" s="4"/>
    </row>
    <row r="9" spans="1:14" ht="19.5" customHeight="1">
      <c r="A9" s="22">
        <v>5</v>
      </c>
      <c r="B9" s="23">
        <f>'１月'!Z43</f>
        <v>1015.7958333333335</v>
      </c>
      <c r="C9" s="24">
        <f>'２月'!Z43</f>
        <v>1010.7583333333333</v>
      </c>
      <c r="D9" s="24">
        <f>'３月'!Z43</f>
        <v>1011.2000000000003</v>
      </c>
      <c r="E9" s="24">
        <f>'４月'!Z43</f>
        <v>1020.1833333333334</v>
      </c>
      <c r="F9" s="24">
        <f>'５月'!Z43</f>
        <v>1014.1916666666667</v>
      </c>
      <c r="G9" s="24">
        <f>'６月'!Z43</f>
        <v>1015.5041666666667</v>
      </c>
      <c r="H9" s="24">
        <f>'７月'!Z43</f>
        <v>1003.808333333333</v>
      </c>
      <c r="I9" s="24">
        <f>'８月'!Z43</f>
        <v>1004.4708333333333</v>
      </c>
      <c r="J9" s="24">
        <f>'９月'!Z43</f>
        <v>1002.0500000000002</v>
      </c>
      <c r="K9" s="24">
        <f>'10月'!Z43</f>
        <v>1026.0708333333334</v>
      </c>
      <c r="L9" s="24">
        <f>'11月'!Z43</f>
        <v>1022.1666666666665</v>
      </c>
      <c r="M9" s="25">
        <f>'12月'!Z43</f>
        <v>1017.7583333333333</v>
      </c>
      <c r="N9" s="4"/>
    </row>
    <row r="10" spans="1:14" ht="19.5" customHeight="1">
      <c r="A10" s="22">
        <v>6</v>
      </c>
      <c r="B10" s="23">
        <f>'１月'!Z44</f>
        <v>1011.1291666666667</v>
      </c>
      <c r="C10" s="24">
        <f>'２月'!Z44</f>
        <v>1010.7541666666666</v>
      </c>
      <c r="D10" s="24">
        <f>'３月'!Z44</f>
        <v>1023.0333333333334</v>
      </c>
      <c r="E10" s="24">
        <f>'４月'!Z44</f>
        <v>1006.0666666666667</v>
      </c>
      <c r="F10" s="24">
        <f>'５月'!Z44</f>
        <v>1012.7041666666669</v>
      </c>
      <c r="G10" s="24">
        <f>'６月'!Z44</f>
        <v>1013.1875</v>
      </c>
      <c r="H10" s="24">
        <f>'７月'!Z44</f>
        <v>1011.9208333333332</v>
      </c>
      <c r="I10" s="24">
        <f>'８月'!Z44</f>
        <v>1005.8333333333334</v>
      </c>
      <c r="J10" s="24">
        <f>'９月'!Z44</f>
        <v>1007.7208333333332</v>
      </c>
      <c r="K10" s="24">
        <f>'10月'!Z44</f>
        <v>1014.9041666666667</v>
      </c>
      <c r="L10" s="24">
        <f>'11月'!Z44</f>
        <v>1021.4000000000001</v>
      </c>
      <c r="M10" s="25">
        <f>'12月'!Z44</f>
        <v>1017.7208333333334</v>
      </c>
      <c r="N10" s="4"/>
    </row>
    <row r="11" spans="1:14" ht="19.5" customHeight="1">
      <c r="A11" s="22">
        <v>7</v>
      </c>
      <c r="B11" s="23">
        <f>'１月'!Z45</f>
        <v>1020.1500000000001</v>
      </c>
      <c r="C11" s="24">
        <f>'２月'!Z45</f>
        <v>1013.1000000000003</v>
      </c>
      <c r="D11" s="24">
        <f>'３月'!Z45</f>
        <v>1035.6916666666664</v>
      </c>
      <c r="E11" s="24">
        <f>'４月'!Z45</f>
        <v>1000.4625000000001</v>
      </c>
      <c r="F11" s="24">
        <f>'５月'!Z45</f>
        <v>1008.3000000000002</v>
      </c>
      <c r="G11" s="24">
        <f>'６月'!Z45</f>
        <v>1012.6666666666669</v>
      </c>
      <c r="H11" s="24">
        <f>'７月'!Z45</f>
        <v>1013.3125</v>
      </c>
      <c r="I11" s="24">
        <f>'８月'!Z45</f>
        <v>1008.8374999999997</v>
      </c>
      <c r="J11" s="24">
        <f>'９月'!Z45</f>
        <v>1008.7041666666664</v>
      </c>
      <c r="K11" s="24">
        <f>'10月'!Z45</f>
        <v>1007.733333333333</v>
      </c>
      <c r="L11" s="24">
        <f>'11月'!Z45</f>
        <v>1023.6416666666665</v>
      </c>
      <c r="M11" s="25">
        <f>'12月'!Z45</f>
        <v>1010.4666666666667</v>
      </c>
      <c r="N11" s="4"/>
    </row>
    <row r="12" spans="1:14" ht="19.5" customHeight="1">
      <c r="A12" s="22">
        <v>8</v>
      </c>
      <c r="B12" s="23">
        <f>'１月'!Z46</f>
        <v>1014.5250000000001</v>
      </c>
      <c r="C12" s="24">
        <f>'２月'!Z46</f>
        <v>1019.5916666666667</v>
      </c>
      <c r="D12" s="24">
        <f>'３月'!Z46</f>
        <v>1023.8125000000001</v>
      </c>
      <c r="E12" s="24">
        <f>'４月'!Z46</f>
        <v>1012.0875000000001</v>
      </c>
      <c r="F12" s="24">
        <f>'５月'!Z46</f>
        <v>1014.1833333333335</v>
      </c>
      <c r="G12" s="24">
        <f>'６月'!Z46</f>
        <v>1007.8708333333334</v>
      </c>
      <c r="H12" s="24">
        <f>'７月'!Z46</f>
        <v>1016.4708333333334</v>
      </c>
      <c r="I12" s="24">
        <f>'８月'!Z46</f>
        <v>1003.0041666666667</v>
      </c>
      <c r="J12" s="24">
        <f>'９月'!Z46</f>
        <v>1012.1624999999999</v>
      </c>
      <c r="K12" s="24">
        <f>'10月'!Z46</f>
        <v>1015.4541666666665</v>
      </c>
      <c r="L12" s="24">
        <f>'11月'!Z46</f>
        <v>1024.5416666666665</v>
      </c>
      <c r="M12" s="25">
        <f>'12月'!Z46</f>
        <v>1016.2375000000003</v>
      </c>
      <c r="N12" s="4"/>
    </row>
    <row r="13" spans="1:14" ht="19.5" customHeight="1">
      <c r="A13" s="22">
        <v>9</v>
      </c>
      <c r="B13" s="23">
        <f>'１月'!Z47</f>
        <v>995.5833333333334</v>
      </c>
      <c r="C13" s="24">
        <f>'２月'!Z47</f>
        <v>1025.2208333333333</v>
      </c>
      <c r="D13" s="24">
        <f>'３月'!Z47</f>
        <v>1007.2875</v>
      </c>
      <c r="E13" s="24">
        <f>'４月'!Z47</f>
        <v>1015.1333333333333</v>
      </c>
      <c r="F13" s="24">
        <f>'５月'!Z47</f>
        <v>1016.6791666666664</v>
      </c>
      <c r="G13" s="24">
        <f>'６月'!Z47</f>
        <v>1005.1000000000003</v>
      </c>
      <c r="H13" s="24">
        <f>'７月'!Z47</f>
        <v>1019.4375</v>
      </c>
      <c r="I13" s="24">
        <f>'８月'!Z47</f>
        <v>995.8583333333335</v>
      </c>
      <c r="J13" s="24">
        <f>'９月'!Z47</f>
        <v>1016</v>
      </c>
      <c r="K13" s="24">
        <f>'10月'!Z47</f>
        <v>1016.3333333333334</v>
      </c>
      <c r="L13" s="24">
        <f>'11月'!Z47</f>
        <v>1019.6625</v>
      </c>
      <c r="M13" s="25">
        <f>'12月'!Z47</f>
        <v>1022.5458333333335</v>
      </c>
      <c r="N13" s="4"/>
    </row>
    <row r="14" spans="1:14" ht="19.5" customHeight="1">
      <c r="A14" s="26">
        <v>10</v>
      </c>
      <c r="B14" s="27">
        <f>'１月'!Z48</f>
        <v>1006.0875</v>
      </c>
      <c r="C14" s="28">
        <f>'２月'!Z48</f>
        <v>1018.2624999999997</v>
      </c>
      <c r="D14" s="28">
        <f>'３月'!Z48</f>
        <v>1018.4291666666667</v>
      </c>
      <c r="E14" s="28">
        <f>'４月'!Z48</f>
        <v>1022.5249999999997</v>
      </c>
      <c r="F14" s="28">
        <f>'５月'!Z48</f>
        <v>1017.9041666666664</v>
      </c>
      <c r="G14" s="28">
        <f>'６月'!Z48</f>
        <v>1011.4124999999999</v>
      </c>
      <c r="H14" s="28">
        <f>'７月'!Z48</f>
        <v>1018.2583333333332</v>
      </c>
      <c r="I14" s="28">
        <f>'８月'!Z48</f>
        <v>1002.0250000000001</v>
      </c>
      <c r="J14" s="28">
        <f>'９月'!Z48</f>
        <v>1014.8958333333334</v>
      </c>
      <c r="K14" s="28">
        <f>'10月'!Z48</f>
        <v>1016.5833333333334</v>
      </c>
      <c r="L14" s="28">
        <f>'11月'!Z48</f>
        <v>1017.5125000000002</v>
      </c>
      <c r="M14" s="29">
        <f>'12月'!Z48</f>
        <v>1028.7458333333334</v>
      </c>
      <c r="N14" s="4"/>
    </row>
    <row r="15" spans="1:14" ht="19.5" customHeight="1">
      <c r="A15" s="18">
        <v>11</v>
      </c>
      <c r="B15" s="19">
        <f>'１月'!Z49</f>
        <v>1011.6666666666669</v>
      </c>
      <c r="C15" s="20">
        <f>'２月'!Z49</f>
        <v>1004.3583333333335</v>
      </c>
      <c r="D15" s="20">
        <f>'３月'!Z49</f>
        <v>1020.1083333333332</v>
      </c>
      <c r="E15" s="20">
        <f>'４月'!Z49</f>
        <v>1012.0041666666666</v>
      </c>
      <c r="F15" s="20">
        <f>'５月'!Z49</f>
        <v>1018.0875</v>
      </c>
      <c r="G15" s="20">
        <f>'６月'!Z49</f>
        <v>998.7083333333335</v>
      </c>
      <c r="H15" s="20">
        <f>'７月'!Z49</f>
        <v>1014.6916666666665</v>
      </c>
      <c r="I15" s="20">
        <f>'８月'!Z49</f>
        <v>1005.4333333333333</v>
      </c>
      <c r="J15" s="20">
        <f>'９月'!Z49</f>
        <v>1020.8874999999997</v>
      </c>
      <c r="K15" s="20">
        <f>'10月'!Z49</f>
        <v>1014.5083333333333</v>
      </c>
      <c r="L15" s="20">
        <f>'11月'!Z49</f>
        <v>1020.1958333333332</v>
      </c>
      <c r="M15" s="21">
        <f>'12月'!Z49</f>
        <v>1029.4083333333335</v>
      </c>
      <c r="N15" s="4"/>
    </row>
    <row r="16" spans="1:14" ht="19.5" customHeight="1">
      <c r="A16" s="22">
        <v>12</v>
      </c>
      <c r="B16" s="23">
        <f>'１月'!Z50</f>
        <v>1019.9708333333333</v>
      </c>
      <c r="C16" s="24">
        <f>'２月'!Z50</f>
        <v>1009.2291666666666</v>
      </c>
      <c r="D16" s="24">
        <f>'３月'!Z50</f>
        <v>1021.6249999999999</v>
      </c>
      <c r="E16" s="24">
        <f>'４月'!Z50</f>
        <v>1010.2666666666665</v>
      </c>
      <c r="F16" s="24">
        <f>'５月'!Z50</f>
        <v>1015.8375</v>
      </c>
      <c r="G16" s="24">
        <f>'６月'!Z50</f>
        <v>996.475</v>
      </c>
      <c r="H16" s="24">
        <f>'７月'!Z50</f>
        <v>1013.6666666666669</v>
      </c>
      <c r="I16" s="24">
        <f>'８月'!Z50</f>
        <v>1010.6958333333333</v>
      </c>
      <c r="J16" s="24">
        <f>'９月'!Z50</f>
        <v>1023.9958333333334</v>
      </c>
      <c r="K16" s="24">
        <f>'10月'!Z50</f>
        <v>1017.2958333333336</v>
      </c>
      <c r="L16" s="24">
        <f>'11月'!Z50</f>
        <v>1014.808333333333</v>
      </c>
      <c r="M16" s="25">
        <f>'12月'!Z50</f>
        <v>1013.9208333333331</v>
      </c>
      <c r="N16" s="4"/>
    </row>
    <row r="17" spans="1:14" ht="19.5" customHeight="1">
      <c r="A17" s="22">
        <v>13</v>
      </c>
      <c r="B17" s="23">
        <f>'１月'!Z51</f>
        <v>1022.9749999999998</v>
      </c>
      <c r="C17" s="24">
        <f>'２月'!Z51</f>
        <v>1013.9083333333336</v>
      </c>
      <c r="D17" s="24">
        <f>'３月'!Z51</f>
        <v>1021.833333333333</v>
      </c>
      <c r="E17" s="24">
        <f>'４月'!Z51</f>
        <v>1020.5958333333334</v>
      </c>
      <c r="F17" s="24">
        <f>'５月'!Z51</f>
        <v>1010.4416666666666</v>
      </c>
      <c r="G17" s="24">
        <f>'６月'!Z51</f>
        <v>1003.6416666666669</v>
      </c>
      <c r="H17" s="24">
        <f>'７月'!Z51</f>
        <v>1009.6041666666666</v>
      </c>
      <c r="I17" s="24">
        <f>'８月'!Z51</f>
        <v>1011.8708333333333</v>
      </c>
      <c r="J17" s="24">
        <f>'９月'!Z51</f>
        <v>1020.9083333333334</v>
      </c>
      <c r="K17" s="24">
        <f>'10月'!Z51</f>
        <v>1023.9416666666665</v>
      </c>
      <c r="L17" s="24">
        <f>'11月'!Z51</f>
        <v>1014.0083333333336</v>
      </c>
      <c r="M17" s="25">
        <f>'12月'!Z51</f>
        <v>1020.25</v>
      </c>
      <c r="N17" s="4"/>
    </row>
    <row r="18" spans="1:14" ht="19.5" customHeight="1">
      <c r="A18" s="22">
        <v>14</v>
      </c>
      <c r="B18" s="23">
        <f>'１月'!Z52</f>
        <v>1028.6499999999999</v>
      </c>
      <c r="C18" s="24">
        <f>'２月'!Z52</f>
        <v>1016.5124999999997</v>
      </c>
      <c r="D18" s="24">
        <f>'３月'!Z52</f>
        <v>1020.0083333333336</v>
      </c>
      <c r="E18" s="24">
        <f>'４月'!Z52</f>
        <v>1019.1875000000001</v>
      </c>
      <c r="F18" s="24">
        <f>'５月'!Z52</f>
        <v>1006.0583333333333</v>
      </c>
      <c r="G18" s="24">
        <f>'６月'!Z52</f>
        <v>1010.9833333333332</v>
      </c>
      <c r="H18" s="24">
        <f>'７月'!Z52</f>
        <v>1011.2625000000002</v>
      </c>
      <c r="I18" s="24">
        <f>'８月'!Z52</f>
        <v>1012.7416666666668</v>
      </c>
      <c r="J18" s="24">
        <f>'９月'!Z52</f>
        <v>1019.3291666666668</v>
      </c>
      <c r="K18" s="24">
        <f>'10月'!Z52</f>
        <v>1021.0500000000001</v>
      </c>
      <c r="L18" s="24">
        <f>'11月'!Z52</f>
        <v>1016.6833333333334</v>
      </c>
      <c r="M18" s="25">
        <f>'12月'!Z52</f>
        <v>1021.1416666666668</v>
      </c>
      <c r="N18" s="4"/>
    </row>
    <row r="19" spans="1:14" ht="19.5" customHeight="1">
      <c r="A19" s="22">
        <v>15</v>
      </c>
      <c r="B19" s="23">
        <f>'１月'!Z53</f>
        <v>1023.4208333333332</v>
      </c>
      <c r="C19" s="24">
        <f>'２月'!Z53</f>
        <v>1012.0000000000003</v>
      </c>
      <c r="D19" s="24">
        <f>'３月'!Z53</f>
        <v>1016.5875</v>
      </c>
      <c r="E19" s="24">
        <f>'４月'!Z53</f>
        <v>1000.0875000000001</v>
      </c>
      <c r="F19" s="24">
        <f>'５月'!Z53</f>
        <v>1012.3416666666667</v>
      </c>
      <c r="G19" s="24">
        <f>'６月'!Z53</f>
        <v>1010.9749999999999</v>
      </c>
      <c r="H19" s="24">
        <f>'７月'!Z53</f>
        <v>1012.1166666666667</v>
      </c>
      <c r="I19" s="24">
        <f>'８月'!Z53</f>
        <v>1012.4083333333333</v>
      </c>
      <c r="J19" s="24">
        <f>'９月'!Z53</f>
        <v>1015.9625</v>
      </c>
      <c r="K19" s="24">
        <f>'10月'!Z53</f>
        <v>1019.1208333333335</v>
      </c>
      <c r="L19" s="24">
        <f>'11月'!Z53</f>
        <v>1022.8791666666666</v>
      </c>
      <c r="M19" s="25">
        <f>'12月'!Z53</f>
        <v>1027</v>
      </c>
      <c r="N19" s="4"/>
    </row>
    <row r="20" spans="1:14" ht="19.5" customHeight="1">
      <c r="A20" s="22">
        <v>16</v>
      </c>
      <c r="B20" s="23">
        <f>'１月'!Z54</f>
        <v>1020.0500000000001</v>
      </c>
      <c r="C20" s="24">
        <f>'２月'!Z54</f>
        <v>1015.2125000000001</v>
      </c>
      <c r="D20" s="24">
        <f>'３月'!Z54</f>
        <v>1013.2624999999998</v>
      </c>
      <c r="E20" s="24">
        <f>'４月'!Z54</f>
        <v>1016.4416666666667</v>
      </c>
      <c r="F20" s="24">
        <f>'５月'!Z54</f>
        <v>1010.7791666666667</v>
      </c>
      <c r="G20" s="24">
        <f>'６月'!Z54</f>
        <v>1013.9249999999998</v>
      </c>
      <c r="H20" s="24">
        <f>'７月'!Z54</f>
        <v>1011.5</v>
      </c>
      <c r="I20" s="24">
        <f>'８月'!Z54</f>
        <v>1005.0875000000001</v>
      </c>
      <c r="J20" s="24">
        <f>'９月'!Z54</f>
        <v>1012.9791666666665</v>
      </c>
      <c r="K20" s="24">
        <f>'10月'!Z54</f>
        <v>1014.1125000000002</v>
      </c>
      <c r="L20" s="24">
        <f>'11月'!Z54</f>
        <v>1022.1874999999997</v>
      </c>
      <c r="M20" s="25">
        <f>'12月'!Z54</f>
        <v>1022.7083333333334</v>
      </c>
      <c r="N20" s="4"/>
    </row>
    <row r="21" spans="1:14" ht="19.5" customHeight="1">
      <c r="A21" s="22">
        <v>17</v>
      </c>
      <c r="B21" s="23">
        <f>'１月'!Z55</f>
        <v>1014.0708333333333</v>
      </c>
      <c r="C21" s="24">
        <f>'２月'!Z55</f>
        <v>1006.7541666666666</v>
      </c>
      <c r="D21" s="24">
        <f>'３月'!Z55</f>
        <v>1027.1791666666666</v>
      </c>
      <c r="E21" s="24">
        <f>'４月'!Z55</f>
        <v>1025.2958333333333</v>
      </c>
      <c r="F21" s="24">
        <f>'５月'!Z55</f>
        <v>1006.7791666666664</v>
      </c>
      <c r="G21" s="24">
        <f>'６月'!Z55</f>
        <v>1016.5625000000001</v>
      </c>
      <c r="H21" s="24">
        <f>'７月'!Z55</f>
        <v>1010.8000000000001</v>
      </c>
      <c r="I21" s="24">
        <f>'８月'!Z55</f>
        <v>1007.7208333333333</v>
      </c>
      <c r="J21" s="24">
        <f>'９月'!Z55</f>
        <v>1011.7541666666667</v>
      </c>
      <c r="K21" s="24">
        <f>'10月'!Z55</f>
        <v>1011.7624999999999</v>
      </c>
      <c r="L21" s="24">
        <f>'11月'!Z55</f>
        <v>1016.8749999999999</v>
      </c>
      <c r="M21" s="25">
        <f>'12月'!Z55</f>
        <v>1006.8833333333333</v>
      </c>
      <c r="N21" s="4"/>
    </row>
    <row r="22" spans="1:14" ht="19.5" customHeight="1">
      <c r="A22" s="22">
        <v>18</v>
      </c>
      <c r="B22" s="23">
        <f>'１月'!Z56</f>
        <v>1013.0208333333335</v>
      </c>
      <c r="C22" s="24">
        <f>'２月'!Z56</f>
        <v>1018.4083333333334</v>
      </c>
      <c r="D22" s="24">
        <f>'３月'!Z56</f>
        <v>1024.925</v>
      </c>
      <c r="E22" s="24">
        <f>'４月'!Z56</f>
        <v>1017.0625000000003</v>
      </c>
      <c r="F22" s="24">
        <f>'５月'!Z56</f>
        <v>1006.9458333333337</v>
      </c>
      <c r="G22" s="24">
        <f>'６月'!Z56</f>
        <v>1012.9791666666664</v>
      </c>
      <c r="H22" s="24">
        <f>'７月'!Z56</f>
        <v>1010.4083333333333</v>
      </c>
      <c r="I22" s="24">
        <f>'８月'!Z56</f>
        <v>1013.7625000000002</v>
      </c>
      <c r="J22" s="24">
        <f>'９月'!Z56</f>
        <v>1014.8083333333333</v>
      </c>
      <c r="K22" s="24">
        <f>'10月'!Z56</f>
        <v>1017.3000000000002</v>
      </c>
      <c r="L22" s="24">
        <f>'11月'!Z56</f>
        <v>1019.5208333333331</v>
      </c>
      <c r="M22" s="25">
        <f>'12月'!Z56</f>
        <v>1010.9458333333333</v>
      </c>
      <c r="N22" s="4"/>
    </row>
    <row r="23" spans="1:14" ht="19.5" customHeight="1">
      <c r="A23" s="22">
        <v>19</v>
      </c>
      <c r="B23" s="23">
        <f>'１月'!Z57</f>
        <v>1018.979166666667</v>
      </c>
      <c r="C23" s="24">
        <f>'２月'!Z57</f>
        <v>1020.1833333333333</v>
      </c>
      <c r="D23" s="24">
        <f>'３月'!Z57</f>
        <v>1016.6875000000001</v>
      </c>
      <c r="E23" s="24">
        <f>'４月'!Z57</f>
        <v>1016.5583333333334</v>
      </c>
      <c r="F23" s="24">
        <f>'５月'!Z57</f>
        <v>1003.9583333333334</v>
      </c>
      <c r="G23" s="24">
        <f>'６月'!Z57</f>
        <v>1009.9833333333332</v>
      </c>
      <c r="H23" s="24">
        <f>'７月'!Z57</f>
        <v>1011.1416666666668</v>
      </c>
      <c r="I23" s="24">
        <f>'８月'!Z57</f>
        <v>1015.4249999999997</v>
      </c>
      <c r="J23" s="24">
        <f>'９月'!Z57</f>
        <v>1015.0083333333331</v>
      </c>
      <c r="K23" s="24">
        <f>'10月'!Z57</f>
        <v>1018.6791666666668</v>
      </c>
      <c r="L23" s="24">
        <f>'11月'!Z57</f>
        <v>1014.3416666666668</v>
      </c>
      <c r="M23" s="25">
        <f>'12月'!Z57</f>
        <v>1014.9874999999998</v>
      </c>
      <c r="N23" s="4"/>
    </row>
    <row r="24" spans="1:14" ht="19.5" customHeight="1">
      <c r="A24" s="26">
        <v>20</v>
      </c>
      <c r="B24" s="27">
        <f>'１月'!Z58</f>
        <v>1018.1333333333333</v>
      </c>
      <c r="C24" s="28">
        <f>'２月'!Z58</f>
        <v>1016.0166666666665</v>
      </c>
      <c r="D24" s="28">
        <f>'３月'!Z58</f>
        <v>1020.65</v>
      </c>
      <c r="E24" s="28">
        <f>'４月'!Z58</f>
        <v>1018.3208333333336</v>
      </c>
      <c r="F24" s="28">
        <f>'５月'!Z58</f>
        <v>1018.85</v>
      </c>
      <c r="G24" s="28">
        <f>'６月'!Z58</f>
        <v>1005.6708333333331</v>
      </c>
      <c r="H24" s="28">
        <f>'７月'!Z58</f>
        <v>1011.3874999999999</v>
      </c>
      <c r="I24" s="28">
        <f>'８月'!Z58</f>
        <v>1014.1874999999999</v>
      </c>
      <c r="J24" s="28">
        <f>'９月'!Z58</f>
        <v>1015.975</v>
      </c>
      <c r="K24" s="28">
        <f>'10月'!Z58</f>
        <v>1018.0208333333334</v>
      </c>
      <c r="L24" s="28">
        <f>'11月'!Z58</f>
        <v>1019.7124999999997</v>
      </c>
      <c r="M24" s="29">
        <f>'12月'!Z58</f>
        <v>1019.4291666666668</v>
      </c>
      <c r="N24" s="4"/>
    </row>
    <row r="25" spans="1:14" ht="19.5" customHeight="1">
      <c r="A25" s="18">
        <v>21</v>
      </c>
      <c r="B25" s="19">
        <f>'１月'!Z59</f>
        <v>1016.9625</v>
      </c>
      <c r="C25" s="20">
        <f>'２月'!Z59</f>
        <v>1016.4916666666668</v>
      </c>
      <c r="D25" s="20">
        <f>'３月'!Z59</f>
        <v>1019.4458333333336</v>
      </c>
      <c r="E25" s="20">
        <f>'４月'!Z59</f>
        <v>1019.5458333333332</v>
      </c>
      <c r="F25" s="20">
        <f>'５月'!Z59</f>
        <v>1019.9458333333333</v>
      </c>
      <c r="G25" s="20">
        <f>'６月'!Z59</f>
        <v>1002.3041666666667</v>
      </c>
      <c r="H25" s="20">
        <f>'７月'!Z59</f>
        <v>1010.4791666666665</v>
      </c>
      <c r="I25" s="20">
        <f>'８月'!Z59</f>
        <v>1012.4750000000003</v>
      </c>
      <c r="J25" s="20">
        <f>'９月'!Z59</f>
        <v>1013.5833333333335</v>
      </c>
      <c r="K25" s="20">
        <f>'10月'!Z59</f>
        <v>1020.6458333333335</v>
      </c>
      <c r="L25" s="20">
        <f>'11月'!Z59</f>
        <v>1021.7374999999998</v>
      </c>
      <c r="M25" s="21">
        <f>'12月'!Z59</f>
        <v>1024.4750000000001</v>
      </c>
      <c r="N25" s="4"/>
    </row>
    <row r="26" spans="1:14" ht="19.5" customHeight="1">
      <c r="A26" s="22">
        <v>22</v>
      </c>
      <c r="B26" s="23">
        <f>'１月'!Z60</f>
        <v>1017.3291666666668</v>
      </c>
      <c r="C26" s="24">
        <f>'２月'!Z60</f>
        <v>1022.3333333333334</v>
      </c>
      <c r="D26" s="24">
        <f>'３月'!Z60</f>
        <v>998.245833333333</v>
      </c>
      <c r="E26" s="24">
        <f>'４月'!Z60</f>
        <v>1017.8708333333333</v>
      </c>
      <c r="F26" s="24">
        <f>'５月'!Z60</f>
        <v>1019.1583333333336</v>
      </c>
      <c r="G26" s="24">
        <f>'６月'!Z60</f>
        <v>1007.8916666666665</v>
      </c>
      <c r="H26" s="24">
        <f>'７月'!Z60</f>
        <v>1008.4958333333333</v>
      </c>
      <c r="I26" s="24">
        <f>'８月'!Z60</f>
        <v>1013.7166666666668</v>
      </c>
      <c r="J26" s="24">
        <f>'９月'!Z60</f>
        <v>1009.5208333333329</v>
      </c>
      <c r="K26" s="24">
        <f>'10月'!Z60</f>
        <v>1024.0458333333333</v>
      </c>
      <c r="L26" s="24">
        <f>'11月'!Z60</f>
        <v>1011.5500000000001</v>
      </c>
      <c r="M26" s="25">
        <f>'12月'!Z60</f>
        <v>1019.2249999999999</v>
      </c>
      <c r="N26" s="4"/>
    </row>
    <row r="27" spans="1:14" ht="19.5" customHeight="1">
      <c r="A27" s="22">
        <v>23</v>
      </c>
      <c r="B27" s="23">
        <f>'１月'!Z61</f>
        <v>1004.9999999999999</v>
      </c>
      <c r="C27" s="24">
        <f>'２月'!Z61</f>
        <v>1021.0083333333336</v>
      </c>
      <c r="D27" s="24">
        <f>'３月'!Z61</f>
        <v>1012.625</v>
      </c>
      <c r="E27" s="24">
        <f>'４月'!Z61</f>
        <v>1021.6874999999999</v>
      </c>
      <c r="F27" s="24">
        <f>'５月'!Z61</f>
        <v>1010.9666666666667</v>
      </c>
      <c r="G27" s="24">
        <f>'６月'!Z61</f>
        <v>1006.6583333333334</v>
      </c>
      <c r="H27" s="24">
        <f>'７月'!Z61</f>
        <v>1006.3625000000002</v>
      </c>
      <c r="I27" s="24">
        <f>'８月'!Z61</f>
        <v>1015.2166666666664</v>
      </c>
      <c r="J27" s="24">
        <f>'９月'!Z61</f>
        <v>1016.7416666666667</v>
      </c>
      <c r="K27" s="24">
        <f>'10月'!Z61</f>
        <v>1022.0666666666667</v>
      </c>
      <c r="L27" s="24">
        <f>'11月'!Z61</f>
        <v>1019.5458333333335</v>
      </c>
      <c r="M27" s="25">
        <f>'12月'!Z61</f>
        <v>1014.9708333333333</v>
      </c>
      <c r="N27" s="4"/>
    </row>
    <row r="28" spans="1:14" ht="19.5" customHeight="1">
      <c r="A28" s="22">
        <v>24</v>
      </c>
      <c r="B28" s="23">
        <f>'１月'!Z62</f>
        <v>1005.9291666666667</v>
      </c>
      <c r="C28" s="24">
        <f>'２月'!Z62</f>
        <v>1022.2958333333332</v>
      </c>
      <c r="D28" s="24">
        <f>'３月'!Z62</f>
        <v>1019.4041666666666</v>
      </c>
      <c r="E28" s="24">
        <f>'４月'!Z62</f>
        <v>1014.8250000000002</v>
      </c>
      <c r="F28" s="24">
        <f>'５月'!Z62</f>
        <v>1004.8250000000002</v>
      </c>
      <c r="G28" s="24">
        <f>'６月'!Z62</f>
        <v>1005.1916666666667</v>
      </c>
      <c r="H28" s="24">
        <f>'７月'!Z62</f>
        <v>1007.8375000000002</v>
      </c>
      <c r="I28" s="24">
        <f>'８月'!Z62</f>
        <v>1009.7874999999999</v>
      </c>
      <c r="J28" s="24">
        <f>'９月'!Z62</f>
        <v>1015.6916666666667</v>
      </c>
      <c r="K28" s="24">
        <f>'10月'!Z62</f>
        <v>1015.2541666666667</v>
      </c>
      <c r="L28" s="24">
        <f>'11月'!Z62</f>
        <v>1026.2583333333337</v>
      </c>
      <c r="M28" s="25">
        <f>'12月'!Z62</f>
        <v>1016.1749999999998</v>
      </c>
      <c r="N28" s="4"/>
    </row>
    <row r="29" spans="1:14" ht="19.5" customHeight="1">
      <c r="A29" s="22">
        <v>25</v>
      </c>
      <c r="B29" s="23">
        <f>'１月'!Z63</f>
        <v>1009.083333333333</v>
      </c>
      <c r="C29" s="24">
        <f>'２月'!Z63</f>
        <v>1025.8208333333332</v>
      </c>
      <c r="D29" s="24">
        <f>'３月'!Z63</f>
        <v>1020.2833333333334</v>
      </c>
      <c r="E29" s="24">
        <f>'４月'!Z63</f>
        <v>1002.6708333333332</v>
      </c>
      <c r="F29" s="24">
        <f>'５月'!Z63</f>
        <v>1006.8208333333336</v>
      </c>
      <c r="G29" s="24">
        <f>'６月'!Z63</f>
        <v>1012.0500000000002</v>
      </c>
      <c r="H29" s="24">
        <f>'７月'!Z63</f>
        <v>1010.5416666666665</v>
      </c>
      <c r="I29" s="24">
        <f>'８月'!Z63</f>
        <v>1009.3041666666668</v>
      </c>
      <c r="J29" s="24">
        <f>'９月'!Z63</f>
        <v>1015.2666666666668</v>
      </c>
      <c r="K29" s="24">
        <f>'10月'!Z63</f>
        <v>1018.7625000000003</v>
      </c>
      <c r="L29" s="24">
        <f>'11月'!Z63</f>
        <v>1022.8708333333334</v>
      </c>
      <c r="M29" s="25">
        <f>'12月'!Z63</f>
        <v>1021.8083333333334</v>
      </c>
      <c r="N29" s="4"/>
    </row>
    <row r="30" spans="1:14" ht="19.5" customHeight="1">
      <c r="A30" s="22">
        <v>26</v>
      </c>
      <c r="B30" s="23">
        <f>'１月'!Z64</f>
        <v>1007.4583333333335</v>
      </c>
      <c r="C30" s="24">
        <f>'２月'!Z64</f>
        <v>1023.3333333333331</v>
      </c>
      <c r="D30" s="24">
        <f>'３月'!Z64</f>
        <v>1019.4124999999999</v>
      </c>
      <c r="E30" s="24">
        <f>'４月'!Z64</f>
        <v>1010.2041666666665</v>
      </c>
      <c r="F30" s="24">
        <f>'５月'!Z64</f>
        <v>1010.6666666666666</v>
      </c>
      <c r="G30" s="24">
        <f>'６月'!Z64</f>
        <v>1014.4874999999996</v>
      </c>
      <c r="H30" s="24">
        <f>'７月'!Z64</f>
        <v>1011.0791666666668</v>
      </c>
      <c r="I30" s="24">
        <f>'８月'!Z64</f>
        <v>1010.6833333333335</v>
      </c>
      <c r="J30" s="24">
        <f>'９月'!Z64</f>
        <v>1017.8583333333332</v>
      </c>
      <c r="K30" s="24">
        <f>'10月'!Z64</f>
        <v>1020.9833333333331</v>
      </c>
      <c r="L30" s="24">
        <f>'11月'!Z64</f>
        <v>1023.4874999999998</v>
      </c>
      <c r="M30" s="25">
        <f>'12月'!Z64</f>
        <v>1014.4125</v>
      </c>
      <c r="N30" s="4"/>
    </row>
    <row r="31" spans="1:14" ht="19.5" customHeight="1">
      <c r="A31" s="22">
        <v>27</v>
      </c>
      <c r="B31" s="23">
        <f>'１月'!Z65</f>
        <v>1014.5208333333334</v>
      </c>
      <c r="C31" s="24">
        <f>'２月'!Z65</f>
        <v>1023.3125</v>
      </c>
      <c r="D31" s="24">
        <f>'３月'!Z65</f>
        <v>1019.0916666666667</v>
      </c>
      <c r="E31" s="24">
        <f>'４月'!Z65</f>
        <v>1010.2083333333335</v>
      </c>
      <c r="F31" s="24">
        <f>'５月'!Z65</f>
        <v>1012.3375000000001</v>
      </c>
      <c r="G31" s="24">
        <f>'６月'!Z65</f>
        <v>1004.7833333333333</v>
      </c>
      <c r="H31" s="24">
        <f>'７月'!Z65</f>
        <v>1010.2666666666665</v>
      </c>
      <c r="I31" s="24">
        <f>'８月'!Z65</f>
        <v>1012.9833333333335</v>
      </c>
      <c r="J31" s="24">
        <f>'９月'!Z65</f>
        <v>1013.3583333333332</v>
      </c>
      <c r="K31" s="24">
        <f>'10月'!Z65</f>
        <v>1008.4458333333333</v>
      </c>
      <c r="L31" s="24">
        <f>'11月'!Z65</f>
        <v>1020.9</v>
      </c>
      <c r="M31" s="25">
        <f>'12月'!Z65</f>
        <v>1006.8874999999999</v>
      </c>
      <c r="N31" s="4"/>
    </row>
    <row r="32" spans="1:14" ht="19.5" customHeight="1">
      <c r="A32" s="22">
        <v>28</v>
      </c>
      <c r="B32" s="23">
        <f>'１月'!Z66</f>
        <v>1015.8541666666666</v>
      </c>
      <c r="C32" s="24">
        <f>'２月'!Z66</f>
        <v>1021.6999999999998</v>
      </c>
      <c r="D32" s="24">
        <f>'３月'!Z66</f>
        <v>1016.4999999999997</v>
      </c>
      <c r="E32" s="24">
        <f>'４月'!Z66</f>
        <v>1013.4291666666668</v>
      </c>
      <c r="F32" s="24">
        <f>'５月'!Z66</f>
        <v>1013.7291666666666</v>
      </c>
      <c r="G32" s="24">
        <f>'６月'!Z66</f>
        <v>1005.7208333333332</v>
      </c>
      <c r="H32" s="24">
        <f>'７月'!Z66</f>
        <v>1005.5416666666669</v>
      </c>
      <c r="I32" s="24">
        <f>'８月'!Z66</f>
        <v>1013.2708333333334</v>
      </c>
      <c r="J32" s="24">
        <f>'９月'!Z66</f>
        <v>1017.3083333333335</v>
      </c>
      <c r="K32" s="24">
        <f>'10月'!Z66</f>
        <v>1009.6833333333334</v>
      </c>
      <c r="L32" s="24">
        <f>'11月'!Z66</f>
        <v>1016.9583333333334</v>
      </c>
      <c r="M32" s="25">
        <f>'12月'!Z66</f>
        <v>1011.3041666666667</v>
      </c>
      <c r="N32" s="4"/>
    </row>
    <row r="33" spans="1:14" ht="19.5" customHeight="1">
      <c r="A33" s="22">
        <v>29</v>
      </c>
      <c r="B33" s="23">
        <f>'１月'!Z67</f>
        <v>1007.5291666666664</v>
      </c>
      <c r="C33" s="24"/>
      <c r="D33" s="24">
        <f>'３月'!Z67</f>
        <v>1014.6333333333333</v>
      </c>
      <c r="E33" s="24">
        <f>'４月'!Z67</f>
        <v>1017.1958333333332</v>
      </c>
      <c r="F33" s="24">
        <f>'５月'!Z67</f>
        <v>1015.2583333333332</v>
      </c>
      <c r="G33" s="24">
        <f>'６月'!Z67</f>
        <v>1010.0916666666668</v>
      </c>
      <c r="H33" s="24">
        <f>'７月'!Z67</f>
        <v>1007.5749999999998</v>
      </c>
      <c r="I33" s="24">
        <f>'８月'!Z67</f>
        <v>1013.5666666666666</v>
      </c>
      <c r="J33" s="24">
        <f>'９月'!Z67</f>
        <v>1019.8166666666666</v>
      </c>
      <c r="K33" s="24">
        <f>'10月'!Z67</f>
        <v>1009.4208333333335</v>
      </c>
      <c r="L33" s="24">
        <f>'11月'!Z67</f>
        <v>1019.2916666666669</v>
      </c>
      <c r="M33" s="25">
        <f>'12月'!Z67</f>
        <v>1016.0499999999998</v>
      </c>
      <c r="N33" s="4"/>
    </row>
    <row r="34" spans="1:14" ht="19.5" customHeight="1">
      <c r="A34" s="22">
        <v>30</v>
      </c>
      <c r="B34" s="23">
        <f>'１月'!Z68</f>
        <v>1016.1333333333336</v>
      </c>
      <c r="C34" s="24"/>
      <c r="D34" s="24">
        <f>'３月'!Z68</f>
        <v>1021.8958333333335</v>
      </c>
      <c r="E34" s="24">
        <f>'４月'!Z68</f>
        <v>1016.8000000000002</v>
      </c>
      <c r="F34" s="24">
        <f>'５月'!Z68</f>
        <v>1014.2291666666666</v>
      </c>
      <c r="G34" s="24">
        <f>'６月'!Z68</f>
        <v>1016.8583333333335</v>
      </c>
      <c r="H34" s="24">
        <f>'７月'!Z68</f>
        <v>1009.6541666666667</v>
      </c>
      <c r="I34" s="24">
        <f>'８月'!Z68</f>
        <v>1011.3541666666666</v>
      </c>
      <c r="J34" s="24">
        <f>'９月'!Z68</f>
        <v>1006.5749999999999</v>
      </c>
      <c r="K34" s="24">
        <f>'10月'!Z68</f>
        <v>1010.870833333333</v>
      </c>
      <c r="L34" s="24">
        <f>'11月'!Z68</f>
        <v>1022.2041666666664</v>
      </c>
      <c r="M34" s="25">
        <f>'12月'!Z68</f>
        <v>1023.1875</v>
      </c>
      <c r="N34" s="4"/>
    </row>
    <row r="35" spans="1:14" ht="19.5" customHeight="1">
      <c r="A35" s="30">
        <v>31</v>
      </c>
      <c r="B35" s="31">
        <f>'１月'!Z69</f>
        <v>1021.870833333333</v>
      </c>
      <c r="C35" s="32"/>
      <c r="D35" s="32">
        <f>'３月'!Z69</f>
        <v>1023.65</v>
      </c>
      <c r="E35" s="32"/>
      <c r="F35" s="32">
        <f>'５月'!Z69</f>
        <v>1006.3791666666667</v>
      </c>
      <c r="G35" s="32"/>
      <c r="H35" s="32">
        <f>'７月'!Z69</f>
        <v>1006.8041666666664</v>
      </c>
      <c r="I35" s="32">
        <f>'８月'!Z69</f>
        <v>1008.4958333333333</v>
      </c>
      <c r="J35" s="32"/>
      <c r="K35" s="32">
        <f>'10月'!Z69</f>
        <v>1013.5750000000002</v>
      </c>
      <c r="L35" s="32"/>
      <c r="M35" s="33">
        <f>'12月'!Z69</f>
        <v>1028.3083333333336</v>
      </c>
      <c r="N35" s="4"/>
    </row>
    <row r="36" spans="1:14" ht="19.5" customHeight="1">
      <c r="A36" s="74" t="s">
        <v>9</v>
      </c>
      <c r="B36" s="75">
        <f>AVERAGE(B5:B35)</f>
        <v>1014.4858870967741</v>
      </c>
      <c r="C36" s="76">
        <f aca="true" t="shared" si="0" ref="C36:M36">AVERAGE(C5:C35)</f>
        <v>1017.2522321428571</v>
      </c>
      <c r="D36" s="76">
        <f t="shared" si="0"/>
        <v>1017.5780913978496</v>
      </c>
      <c r="E36" s="76">
        <f t="shared" si="0"/>
        <v>1014.7566666666667</v>
      </c>
      <c r="F36" s="76">
        <f t="shared" si="0"/>
        <v>1011.8770161290324</v>
      </c>
      <c r="G36" s="76">
        <f t="shared" si="0"/>
        <v>1009.7697222222222</v>
      </c>
      <c r="H36" s="76">
        <f t="shared" si="0"/>
        <v>1010.9510752688174</v>
      </c>
      <c r="I36" s="76">
        <f t="shared" si="0"/>
        <v>1009.1739247311828</v>
      </c>
      <c r="J36" s="76">
        <f t="shared" si="0"/>
        <v>1013.9797222222219</v>
      </c>
      <c r="K36" s="76">
        <f t="shared" si="0"/>
        <v>1016.1241935483871</v>
      </c>
      <c r="L36" s="76">
        <f t="shared" si="0"/>
        <v>1020.2586111111111</v>
      </c>
      <c r="M36" s="77">
        <f t="shared" si="0"/>
        <v>1018.9163978494621</v>
      </c>
      <c r="N36" s="4"/>
    </row>
    <row r="37" spans="1:14" ht="19.5" customHeight="1">
      <c r="A37" s="34" t="s">
        <v>31</v>
      </c>
      <c r="B37" s="35">
        <f>AVERAGE(B5:B14)</f>
        <v>1012.0454166666666</v>
      </c>
      <c r="C37" s="36">
        <f aca="true" t="shared" si="1" ref="C37:M37">AVERAGE(C5:C14)</f>
        <v>1017.4183333333333</v>
      </c>
      <c r="D37" s="36">
        <f t="shared" si="1"/>
        <v>1015.6866666666667</v>
      </c>
      <c r="E37" s="36">
        <f t="shared" si="1"/>
        <v>1014.2441666666666</v>
      </c>
      <c r="F37" s="36">
        <f t="shared" si="1"/>
        <v>1012.3791666666668</v>
      </c>
      <c r="G37" s="36">
        <f t="shared" si="1"/>
        <v>1012.7150000000001</v>
      </c>
      <c r="H37" s="36">
        <f t="shared" si="1"/>
        <v>1012.8266666666668</v>
      </c>
      <c r="I37" s="36">
        <f t="shared" si="1"/>
        <v>1004.4204166666666</v>
      </c>
      <c r="J37" s="36">
        <f t="shared" si="1"/>
        <v>1010.20625</v>
      </c>
      <c r="K37" s="36">
        <f t="shared" si="1"/>
        <v>1015.0304166666665</v>
      </c>
      <c r="L37" s="36">
        <f t="shared" si="1"/>
        <v>1022.1741666666667</v>
      </c>
      <c r="M37" s="37">
        <f t="shared" si="1"/>
        <v>1020.2929166666665</v>
      </c>
      <c r="N37" s="4"/>
    </row>
    <row r="38" spans="1:14" ht="19.5" customHeight="1">
      <c r="A38" s="38" t="s">
        <v>32</v>
      </c>
      <c r="B38" s="39">
        <f>AVERAGE(B15:B24)</f>
        <v>1019.0937500000002</v>
      </c>
      <c r="C38" s="40">
        <f aca="true" t="shared" si="2" ref="C38:M38">AVERAGE(C15:C24)</f>
        <v>1013.2583333333334</v>
      </c>
      <c r="D38" s="40">
        <f t="shared" si="2"/>
        <v>1020.2866666666666</v>
      </c>
      <c r="E38" s="40">
        <f t="shared" si="2"/>
        <v>1015.5820833333333</v>
      </c>
      <c r="F38" s="40">
        <f t="shared" si="2"/>
        <v>1011.0079166666668</v>
      </c>
      <c r="G38" s="40">
        <f t="shared" si="2"/>
        <v>1007.9904166666665</v>
      </c>
      <c r="H38" s="40">
        <f t="shared" si="2"/>
        <v>1011.6579166666668</v>
      </c>
      <c r="I38" s="40">
        <f t="shared" si="2"/>
        <v>1010.9333333333332</v>
      </c>
      <c r="J38" s="40">
        <f t="shared" si="2"/>
        <v>1017.1608333333334</v>
      </c>
      <c r="K38" s="40">
        <f t="shared" si="2"/>
        <v>1017.5791666666668</v>
      </c>
      <c r="L38" s="40">
        <f t="shared" si="2"/>
        <v>1018.1212499999999</v>
      </c>
      <c r="M38" s="41">
        <f t="shared" si="2"/>
        <v>1018.6674999999999</v>
      </c>
      <c r="N38" s="4"/>
    </row>
    <row r="39" spans="1:14" ht="19.5" customHeight="1">
      <c r="A39" s="42" t="s">
        <v>33</v>
      </c>
      <c r="B39" s="43">
        <f>AVERAGE(B25:B35)</f>
        <v>1012.5155303030303</v>
      </c>
      <c r="C39" s="44">
        <f aca="true" t="shared" si="3" ref="C39:M39">AVERAGE(C25:C35)</f>
        <v>1022.0369791666667</v>
      </c>
      <c r="D39" s="44">
        <f t="shared" si="3"/>
        <v>1016.8352272727273</v>
      </c>
      <c r="E39" s="44">
        <f t="shared" si="3"/>
        <v>1014.44375</v>
      </c>
      <c r="F39" s="44">
        <f t="shared" si="3"/>
        <v>1012.2106060606063</v>
      </c>
      <c r="G39" s="44">
        <f t="shared" si="3"/>
        <v>1008.6037499999999</v>
      </c>
      <c r="H39" s="44">
        <f t="shared" si="3"/>
        <v>1008.6034090909092</v>
      </c>
      <c r="I39" s="44">
        <f t="shared" si="3"/>
        <v>1011.8958333333331</v>
      </c>
      <c r="J39" s="44">
        <f t="shared" si="3"/>
        <v>1014.5720833333335</v>
      </c>
      <c r="K39" s="44">
        <f t="shared" si="3"/>
        <v>1015.7958333333332</v>
      </c>
      <c r="L39" s="44">
        <f t="shared" si="3"/>
        <v>1020.4804166666667</v>
      </c>
      <c r="M39" s="45">
        <f t="shared" si="3"/>
        <v>1017.891287878788</v>
      </c>
      <c r="N39" s="4"/>
    </row>
    <row r="45" ht="12">
      <c r="A45" s="46" t="s">
        <v>16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 transitionEvaluation="1" transitionEntry="1"/>
  <dimension ref="A1:N46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12.8515625" style="5" customWidth="1"/>
    <col min="2" max="13" width="8.8515625" style="5" customWidth="1"/>
    <col min="14" max="14" width="2.8515625" style="5" customWidth="1"/>
    <col min="15" max="16384" width="6.8515625" style="5" customWidth="1"/>
  </cols>
  <sheetData>
    <row r="1" spans="1:14" ht="24.75" customHeight="1">
      <c r="A1" s="1" t="s">
        <v>34</v>
      </c>
      <c r="B1" s="2"/>
      <c r="C1" s="3"/>
      <c r="D1" s="3"/>
      <c r="E1" s="3"/>
      <c r="F1" s="3"/>
      <c r="G1" s="3"/>
      <c r="H1" s="2"/>
      <c r="I1" s="73">
        <f>'１月'!Z1</f>
        <v>2018</v>
      </c>
      <c r="J1" s="71" t="s">
        <v>1</v>
      </c>
      <c r="K1" s="72" t="str">
        <f>("（平成"&amp;TEXT((I1-1988),"0")&amp;"年）")</f>
        <v>（平成30年）</v>
      </c>
      <c r="L1" s="2"/>
      <c r="M1" s="2"/>
      <c r="N1" s="4"/>
    </row>
    <row r="2" spans="1:14" ht="18" customHeight="1">
      <c r="A2" s="6" t="s">
        <v>2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4"/>
    </row>
    <row r="3" spans="1:14" ht="18" customHeight="1">
      <c r="A3" s="10"/>
      <c r="B3" s="11" t="s">
        <v>18</v>
      </c>
      <c r="C3" s="12" t="s">
        <v>19</v>
      </c>
      <c r="D3" s="12" t="s">
        <v>20</v>
      </c>
      <c r="E3" s="12" t="s">
        <v>21</v>
      </c>
      <c r="F3" s="12" t="s">
        <v>22</v>
      </c>
      <c r="G3" s="12" t="s">
        <v>23</v>
      </c>
      <c r="H3" s="12" t="s">
        <v>24</v>
      </c>
      <c r="I3" s="12" t="s">
        <v>25</v>
      </c>
      <c r="J3" s="12" t="s">
        <v>26</v>
      </c>
      <c r="K3" s="12" t="s">
        <v>27</v>
      </c>
      <c r="L3" s="12" t="s">
        <v>28</v>
      </c>
      <c r="M3" s="13" t="s">
        <v>29</v>
      </c>
      <c r="N3" s="4"/>
    </row>
    <row r="4" spans="1:14" ht="18" customHeight="1">
      <c r="A4" s="14" t="s">
        <v>30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  <c r="N4" s="4"/>
    </row>
    <row r="5" spans="1:14" ht="19.5" customHeight="1">
      <c r="A5" s="18">
        <v>1</v>
      </c>
      <c r="B5" s="19">
        <f>'１月'!AA39</f>
        <v>1014.6</v>
      </c>
      <c r="C5" s="20">
        <f>'２月'!AA39</f>
        <v>1028.1</v>
      </c>
      <c r="D5" s="20">
        <f>'３月'!AA39</f>
        <v>1015.8</v>
      </c>
      <c r="E5" s="20">
        <f>'４月'!AA39</f>
        <v>1020.8</v>
      </c>
      <c r="F5" s="20">
        <f>'５月'!AA39</f>
        <v>1018</v>
      </c>
      <c r="G5" s="20">
        <f>'６月'!AA39</f>
        <v>1016.5</v>
      </c>
      <c r="H5" s="20">
        <f>'７月'!AA39</f>
        <v>1019.9</v>
      </c>
      <c r="I5" s="20">
        <f>'８月'!AA39</f>
        <v>1004.7</v>
      </c>
      <c r="J5" s="20">
        <f>'９月'!AA39</f>
        <v>1013.6</v>
      </c>
      <c r="K5" s="20">
        <f>'10月'!AA39</f>
        <v>1004</v>
      </c>
      <c r="L5" s="20">
        <f>'11月'!AA39</f>
        <v>1022.9</v>
      </c>
      <c r="M5" s="21">
        <f>'12月'!AA39</f>
        <v>1027</v>
      </c>
      <c r="N5" s="4"/>
    </row>
    <row r="6" spans="1:14" ht="19.5" customHeight="1">
      <c r="A6" s="22">
        <v>2</v>
      </c>
      <c r="B6" s="23">
        <f>'１月'!AA40</f>
        <v>1017</v>
      </c>
      <c r="C6" s="24">
        <f>'２月'!AA40</f>
        <v>1027.5</v>
      </c>
      <c r="D6" s="24">
        <f>'３月'!AA40</f>
        <v>1015.4</v>
      </c>
      <c r="E6" s="24">
        <f>'４月'!AA40</f>
        <v>1021.2</v>
      </c>
      <c r="F6" s="24">
        <f>'５月'!AA40</f>
        <v>1017.3</v>
      </c>
      <c r="G6" s="24">
        <f>'６月'!AA40</f>
        <v>1017.6</v>
      </c>
      <c r="H6" s="24">
        <f>'７月'!AA40</f>
        <v>1017.1</v>
      </c>
      <c r="I6" s="24">
        <f>'８月'!AA40</f>
        <v>1006.9</v>
      </c>
      <c r="J6" s="24">
        <f>'９月'!AA40</f>
        <v>1015.2</v>
      </c>
      <c r="K6" s="24">
        <f>'10月'!AA40</f>
        <v>1018.4</v>
      </c>
      <c r="L6" s="24">
        <f>'11月'!AA40</f>
        <v>1027.2</v>
      </c>
      <c r="M6" s="25">
        <f>'12月'!AA40</f>
        <v>1032.4</v>
      </c>
      <c r="N6" s="4"/>
    </row>
    <row r="7" spans="1:14" ht="19.5" customHeight="1">
      <c r="A7" s="22">
        <v>3</v>
      </c>
      <c r="B7" s="23">
        <f>'１月'!AA41</f>
        <v>1017.3</v>
      </c>
      <c r="C7" s="24">
        <f>'２月'!AA41</f>
        <v>1021.7</v>
      </c>
      <c r="D7" s="24">
        <f>'３月'!AA41</f>
        <v>1020.3</v>
      </c>
      <c r="E7" s="24">
        <f>'４月'!AA41</f>
        <v>1020.8</v>
      </c>
      <c r="F7" s="24">
        <f>'５月'!AA41</f>
        <v>1007.6</v>
      </c>
      <c r="G7" s="24">
        <f>'６月'!AA41</f>
        <v>1018.6</v>
      </c>
      <c r="H7" s="24">
        <f>'７月'!AA41</f>
        <v>1011.8</v>
      </c>
      <c r="I7" s="24">
        <f>'８月'!AA41</f>
        <v>1008.7</v>
      </c>
      <c r="J7" s="24">
        <f>'９月'!AA41</f>
        <v>1013.6</v>
      </c>
      <c r="K7" s="24">
        <f>'10月'!AA41</f>
        <v>1023.6</v>
      </c>
      <c r="L7" s="24">
        <f>'11月'!AA41</f>
        <v>1027.5</v>
      </c>
      <c r="M7" s="25">
        <f>'12月'!AA41</f>
        <v>1027.8</v>
      </c>
      <c r="N7" s="4"/>
    </row>
    <row r="8" spans="1:14" ht="19.5" customHeight="1">
      <c r="A8" s="22">
        <v>4</v>
      </c>
      <c r="B8" s="23">
        <f>'１月'!AA42</f>
        <v>1020.1</v>
      </c>
      <c r="C8" s="24">
        <f>'２月'!AA42</f>
        <v>1012.4</v>
      </c>
      <c r="D8" s="24">
        <f>'３月'!AA42</f>
        <v>1019.6</v>
      </c>
      <c r="E8" s="24">
        <f>'４月'!AA42</f>
        <v>1016.3</v>
      </c>
      <c r="F8" s="24">
        <f>'５月'!AA42</f>
        <v>1014.2</v>
      </c>
      <c r="G8" s="24">
        <f>'６月'!AA42</f>
        <v>1017.9</v>
      </c>
      <c r="H8" s="24">
        <f>'７月'!AA42</f>
        <v>1007</v>
      </c>
      <c r="I8" s="24">
        <f>'８月'!AA42</f>
        <v>1008.6</v>
      </c>
      <c r="J8" s="24">
        <f>'９月'!AA42</f>
        <v>1010</v>
      </c>
      <c r="K8" s="24">
        <f>'10月'!AA42</f>
        <v>1028.9</v>
      </c>
      <c r="L8" s="24">
        <f>'11月'!AA42</f>
        <v>1024.9</v>
      </c>
      <c r="M8" s="25">
        <f>'12月'!AA42</f>
        <v>1021.9</v>
      </c>
      <c r="N8" s="4"/>
    </row>
    <row r="9" spans="1:14" ht="19.5" customHeight="1">
      <c r="A9" s="22">
        <v>5</v>
      </c>
      <c r="B9" s="23">
        <f>'１月'!AA43</f>
        <v>1019.4</v>
      </c>
      <c r="C9" s="24">
        <f>'２月'!AA43</f>
        <v>1013.2</v>
      </c>
      <c r="D9" s="24">
        <f>'３月'!AA43</f>
        <v>1018.5</v>
      </c>
      <c r="E9" s="24">
        <f>'４月'!AA43</f>
        <v>1022.8</v>
      </c>
      <c r="F9" s="24">
        <f>'５月'!AA43</f>
        <v>1016.5</v>
      </c>
      <c r="G9" s="24">
        <f>'６月'!AA43</f>
        <v>1017</v>
      </c>
      <c r="H9" s="24">
        <f>'７月'!AA43</f>
        <v>1008.3</v>
      </c>
      <c r="I9" s="24">
        <f>'８月'!AA43</f>
        <v>1007.2</v>
      </c>
      <c r="J9" s="24">
        <f>'９月'!AA43</f>
        <v>1005.2</v>
      </c>
      <c r="K9" s="24">
        <f>'10月'!AA43</f>
        <v>1028.9</v>
      </c>
      <c r="L9" s="24">
        <f>'11月'!AA43</f>
        <v>1023.2</v>
      </c>
      <c r="M9" s="25">
        <f>'12月'!AA43</f>
        <v>1026.1</v>
      </c>
      <c r="N9" s="4"/>
    </row>
    <row r="10" spans="1:14" ht="19.5" customHeight="1">
      <c r="A10" s="22">
        <v>6</v>
      </c>
      <c r="B10" s="23">
        <f>'１月'!AA44</f>
        <v>1013.8</v>
      </c>
      <c r="C10" s="24">
        <f>'２月'!AA44</f>
        <v>1012.4</v>
      </c>
      <c r="D10" s="24">
        <f>'３月'!AA44</f>
        <v>1031.8</v>
      </c>
      <c r="E10" s="24">
        <f>'４月'!AA44</f>
        <v>1017.4</v>
      </c>
      <c r="F10" s="24">
        <f>'５月'!AA44</f>
        <v>1017.1</v>
      </c>
      <c r="G10" s="24">
        <f>'６月'!AA44</f>
        <v>1014.6</v>
      </c>
      <c r="H10" s="24">
        <f>'７月'!AA44</f>
        <v>1015</v>
      </c>
      <c r="I10" s="24">
        <f>'８月'!AA44</f>
        <v>1008.9</v>
      </c>
      <c r="J10" s="24">
        <f>'９月'!AA44</f>
        <v>1010.2</v>
      </c>
      <c r="K10" s="24">
        <f>'10月'!AA44</f>
        <v>1021.4</v>
      </c>
      <c r="L10" s="24">
        <f>'11月'!AA44</f>
        <v>1022.8</v>
      </c>
      <c r="M10" s="25">
        <f>'12月'!AA44</f>
        <v>1026.1</v>
      </c>
      <c r="N10" s="4"/>
    </row>
    <row r="11" spans="1:14" ht="19.5" customHeight="1">
      <c r="A11" s="22">
        <v>7</v>
      </c>
      <c r="B11" s="23">
        <f>'１月'!AA45</f>
        <v>1025</v>
      </c>
      <c r="C11" s="24">
        <f>'２月'!AA45</f>
        <v>1018.2</v>
      </c>
      <c r="D11" s="24">
        <f>'３月'!AA45</f>
        <v>1037.7</v>
      </c>
      <c r="E11" s="24">
        <f>'４月'!AA45</f>
        <v>1006.5</v>
      </c>
      <c r="F11" s="24">
        <f>'５月'!AA45</f>
        <v>1009.6</v>
      </c>
      <c r="G11" s="24">
        <f>'６月'!AA45</f>
        <v>1014.1</v>
      </c>
      <c r="H11" s="24">
        <f>'７月'!AA45</f>
        <v>1014.6</v>
      </c>
      <c r="I11" s="24">
        <f>'８月'!AA45</f>
        <v>1010.7</v>
      </c>
      <c r="J11" s="24">
        <f>'９月'!AA45</f>
        <v>1010.1</v>
      </c>
      <c r="K11" s="24">
        <f>'10月'!AA45</f>
        <v>1012.1</v>
      </c>
      <c r="L11" s="24">
        <f>'11月'!AA45</f>
        <v>1025.5</v>
      </c>
      <c r="M11" s="25">
        <f>'12月'!AA45</f>
        <v>1014.3</v>
      </c>
      <c r="N11" s="4"/>
    </row>
    <row r="12" spans="1:14" ht="19.5" customHeight="1">
      <c r="A12" s="22">
        <v>8</v>
      </c>
      <c r="B12" s="23">
        <f>'１月'!AA46</f>
        <v>1023.8</v>
      </c>
      <c r="C12" s="24">
        <f>'２月'!AA46</f>
        <v>1023.6</v>
      </c>
      <c r="D12" s="24">
        <f>'３月'!AA46</f>
        <v>1034.7</v>
      </c>
      <c r="E12" s="24">
        <f>'４月'!AA46</f>
        <v>1018</v>
      </c>
      <c r="F12" s="24">
        <f>'５月'!AA46</f>
        <v>1018.5</v>
      </c>
      <c r="G12" s="24">
        <f>'６月'!AA46</f>
        <v>1012</v>
      </c>
      <c r="H12" s="24">
        <f>'７月'!AA46</f>
        <v>1019.5</v>
      </c>
      <c r="I12" s="24">
        <f>'８月'!AA46</f>
        <v>1006.9</v>
      </c>
      <c r="J12" s="24">
        <f>'９月'!AA46</f>
        <v>1016.1</v>
      </c>
      <c r="K12" s="24">
        <f>'10月'!AA46</f>
        <v>1017.1</v>
      </c>
      <c r="L12" s="24">
        <f>'11月'!AA46</f>
        <v>1025.9</v>
      </c>
      <c r="M12" s="25">
        <f>'12月'!AA46</f>
        <v>1018.6</v>
      </c>
      <c r="N12" s="4"/>
    </row>
    <row r="13" spans="1:14" ht="19.5" customHeight="1">
      <c r="A13" s="22">
        <v>9</v>
      </c>
      <c r="B13" s="23">
        <f>'１月'!AA47</f>
        <v>1003.5</v>
      </c>
      <c r="C13" s="24">
        <f>'２月'!AA47</f>
        <v>1027.2</v>
      </c>
      <c r="D13" s="24">
        <f>'３月'!AA47</f>
        <v>1014.1</v>
      </c>
      <c r="E13" s="24">
        <f>'４月'!AA47</f>
        <v>1018.5</v>
      </c>
      <c r="F13" s="24">
        <f>'５月'!AA47</f>
        <v>1018.3</v>
      </c>
      <c r="G13" s="24">
        <f>'６月'!AA47</f>
        <v>1010.6</v>
      </c>
      <c r="H13" s="24">
        <f>'７月'!AA47</f>
        <v>1020.9</v>
      </c>
      <c r="I13" s="24">
        <f>'８月'!AA47</f>
        <v>1000.9</v>
      </c>
      <c r="J13" s="24">
        <f>'９月'!AA47</f>
        <v>1018</v>
      </c>
      <c r="K13" s="24">
        <f>'10月'!AA47</f>
        <v>1017.7</v>
      </c>
      <c r="L13" s="24">
        <f>'11月'!AA47</f>
        <v>1022.6</v>
      </c>
      <c r="M13" s="25">
        <f>'12月'!AA47</f>
        <v>1027.3</v>
      </c>
      <c r="N13" s="4"/>
    </row>
    <row r="14" spans="1:14" ht="19.5" customHeight="1">
      <c r="A14" s="26">
        <v>10</v>
      </c>
      <c r="B14" s="27">
        <f>'１月'!AA48</f>
        <v>1008.3</v>
      </c>
      <c r="C14" s="28">
        <f>'２月'!AA48</f>
        <v>1026</v>
      </c>
      <c r="D14" s="28">
        <f>'３月'!AA48</f>
        <v>1023</v>
      </c>
      <c r="E14" s="28">
        <f>'４月'!AA48</f>
        <v>1024.8</v>
      </c>
      <c r="F14" s="28">
        <f>'５月'!AA48</f>
        <v>1020.1</v>
      </c>
      <c r="G14" s="28">
        <f>'６月'!AA48</f>
        <v>1013.4</v>
      </c>
      <c r="H14" s="28">
        <f>'７月'!AA48</f>
        <v>1019.7</v>
      </c>
      <c r="I14" s="28">
        <f>'８月'!AA48</f>
        <v>1003.9</v>
      </c>
      <c r="J14" s="28">
        <f>'９月'!AA48</f>
        <v>1017.5</v>
      </c>
      <c r="K14" s="28">
        <f>'10月'!AA48</f>
        <v>1017.5</v>
      </c>
      <c r="L14" s="28">
        <f>'11月'!AA48</f>
        <v>1020.6</v>
      </c>
      <c r="M14" s="29">
        <f>'12月'!AA48</f>
        <v>1030.9</v>
      </c>
      <c r="N14" s="4"/>
    </row>
    <row r="15" spans="1:14" ht="19.5" customHeight="1">
      <c r="A15" s="18">
        <v>11</v>
      </c>
      <c r="B15" s="19">
        <f>'１月'!AA49</f>
        <v>1015.6</v>
      </c>
      <c r="C15" s="20">
        <f>'２月'!AA49</f>
        <v>1008.7</v>
      </c>
      <c r="D15" s="20">
        <f>'３月'!AA49</f>
        <v>1023</v>
      </c>
      <c r="E15" s="20">
        <f>'４月'!AA49</f>
        <v>1020.5</v>
      </c>
      <c r="F15" s="20">
        <f>'５月'!AA49</f>
        <v>1020.5</v>
      </c>
      <c r="G15" s="20">
        <f>'６月'!AA49</f>
        <v>1009</v>
      </c>
      <c r="H15" s="20">
        <f>'７月'!AA49</f>
        <v>1016.6</v>
      </c>
      <c r="I15" s="20">
        <f>'８月'!AA49</f>
        <v>1009</v>
      </c>
      <c r="J15" s="20">
        <f>'９月'!AA49</f>
        <v>1024.1</v>
      </c>
      <c r="K15" s="20">
        <f>'10月'!AA49</f>
        <v>1016.5</v>
      </c>
      <c r="L15" s="20">
        <f>'11月'!AA49</f>
        <v>1021.6</v>
      </c>
      <c r="M15" s="21">
        <f>'12月'!AA49</f>
        <v>1032.8</v>
      </c>
      <c r="N15" s="4"/>
    </row>
    <row r="16" spans="1:14" ht="19.5" customHeight="1">
      <c r="A16" s="22">
        <v>12</v>
      </c>
      <c r="B16" s="23">
        <f>'１月'!AA50</f>
        <v>1023.6</v>
      </c>
      <c r="C16" s="24">
        <f>'２月'!AA50</f>
        <v>1011.2</v>
      </c>
      <c r="D16" s="24">
        <f>'３月'!AA50</f>
        <v>1024.9</v>
      </c>
      <c r="E16" s="24">
        <f>'４月'!AA50</f>
        <v>1013.6</v>
      </c>
      <c r="F16" s="24">
        <f>'５月'!AA50</f>
        <v>1017.2</v>
      </c>
      <c r="G16" s="24">
        <f>'６月'!AA50</f>
        <v>999.2</v>
      </c>
      <c r="H16" s="24">
        <f>'７月'!AA50</f>
        <v>1015.1</v>
      </c>
      <c r="I16" s="24">
        <f>'８月'!AA50</f>
        <v>1012.4</v>
      </c>
      <c r="J16" s="24">
        <f>'９月'!AA50</f>
        <v>1025.2</v>
      </c>
      <c r="K16" s="24">
        <f>'10月'!AA50</f>
        <v>1023.3</v>
      </c>
      <c r="L16" s="24">
        <f>'11月'!AA50</f>
        <v>1019.4</v>
      </c>
      <c r="M16" s="25">
        <f>'12月'!AA50</f>
        <v>1023</v>
      </c>
      <c r="N16" s="4"/>
    </row>
    <row r="17" spans="1:14" ht="19.5" customHeight="1">
      <c r="A17" s="22">
        <v>13</v>
      </c>
      <c r="B17" s="23">
        <f>'１月'!AA51</f>
        <v>1024.2</v>
      </c>
      <c r="C17" s="24">
        <f>'２月'!AA51</f>
        <v>1019.6</v>
      </c>
      <c r="D17" s="24">
        <f>'３月'!AA51</f>
        <v>1024.8</v>
      </c>
      <c r="E17" s="24">
        <f>'４月'!AA51</f>
        <v>1026</v>
      </c>
      <c r="F17" s="24">
        <f>'５月'!AA51</f>
        <v>1015</v>
      </c>
      <c r="G17" s="24">
        <f>'６月'!AA51</f>
        <v>1008.3</v>
      </c>
      <c r="H17" s="24">
        <f>'７月'!AA51</f>
        <v>1011.5</v>
      </c>
      <c r="I17" s="24">
        <f>'８月'!AA51</f>
        <v>1012.8</v>
      </c>
      <c r="J17" s="24">
        <f>'９月'!AA51</f>
        <v>1022.8</v>
      </c>
      <c r="K17" s="24">
        <f>'10月'!AA51</f>
        <v>1025.6</v>
      </c>
      <c r="L17" s="24">
        <f>'11月'!AA51</f>
        <v>1015.4</v>
      </c>
      <c r="M17" s="25">
        <f>'12月'!AA51</f>
        <v>1022.6</v>
      </c>
      <c r="N17" s="4"/>
    </row>
    <row r="18" spans="1:14" ht="19.5" customHeight="1">
      <c r="A18" s="22">
        <v>14</v>
      </c>
      <c r="B18" s="23">
        <f>'１月'!AA52</f>
        <v>1031.4</v>
      </c>
      <c r="C18" s="24">
        <f>'２月'!AA52</f>
        <v>1021.2</v>
      </c>
      <c r="D18" s="24">
        <f>'３月'!AA52</f>
        <v>1022.1</v>
      </c>
      <c r="E18" s="24">
        <f>'４月'!AA52</f>
        <v>1026</v>
      </c>
      <c r="F18" s="24">
        <f>'５月'!AA52</f>
        <v>1011.4</v>
      </c>
      <c r="G18" s="24">
        <f>'６月'!AA52</f>
        <v>1013</v>
      </c>
      <c r="H18" s="24">
        <f>'７月'!AA52</f>
        <v>1013.5</v>
      </c>
      <c r="I18" s="24">
        <f>'８月'!AA52</f>
        <v>1014.3</v>
      </c>
      <c r="J18" s="24">
        <f>'９月'!AA52</f>
        <v>1020.7</v>
      </c>
      <c r="K18" s="24">
        <f>'10月'!AA52</f>
        <v>1022.9</v>
      </c>
      <c r="L18" s="24">
        <f>'11月'!AA52</f>
        <v>1020.3</v>
      </c>
      <c r="M18" s="25">
        <f>'12月'!AA52</f>
        <v>1025.1</v>
      </c>
      <c r="N18" s="4"/>
    </row>
    <row r="19" spans="1:14" ht="19.5" customHeight="1">
      <c r="A19" s="22">
        <v>15</v>
      </c>
      <c r="B19" s="23">
        <f>'１月'!AA53</f>
        <v>1030.3</v>
      </c>
      <c r="C19" s="24">
        <f>'２月'!AA53</f>
        <v>1015.2</v>
      </c>
      <c r="D19" s="24">
        <f>'３月'!AA53</f>
        <v>1021.7</v>
      </c>
      <c r="E19" s="24">
        <f>'４月'!AA53</f>
        <v>1007.7</v>
      </c>
      <c r="F19" s="24">
        <f>'５月'!AA53</f>
        <v>1013.6</v>
      </c>
      <c r="G19" s="24">
        <f>'６月'!AA53</f>
        <v>1012.3</v>
      </c>
      <c r="H19" s="24">
        <f>'７月'!AA53</f>
        <v>1013.4</v>
      </c>
      <c r="I19" s="24">
        <f>'８月'!AA53</f>
        <v>1014.8</v>
      </c>
      <c r="J19" s="24">
        <f>'９月'!AA53</f>
        <v>1018.2</v>
      </c>
      <c r="K19" s="24">
        <f>'10月'!AA53</f>
        <v>1021.3</v>
      </c>
      <c r="L19" s="24">
        <f>'11月'!AA53</f>
        <v>1025.8</v>
      </c>
      <c r="M19" s="25">
        <f>'12月'!AA53</f>
        <v>1029.1</v>
      </c>
      <c r="N19" s="4"/>
    </row>
    <row r="20" spans="1:14" ht="19.5" customHeight="1">
      <c r="A20" s="22">
        <v>16</v>
      </c>
      <c r="B20" s="23">
        <f>'１月'!AA54</f>
        <v>1023.2</v>
      </c>
      <c r="C20" s="24">
        <f>'２月'!AA54</f>
        <v>1018.1</v>
      </c>
      <c r="D20" s="24">
        <f>'３月'!AA54</f>
        <v>1022</v>
      </c>
      <c r="E20" s="24">
        <f>'４月'!AA54</f>
        <v>1024.5</v>
      </c>
      <c r="F20" s="24">
        <f>'５月'!AA54</f>
        <v>1012.5</v>
      </c>
      <c r="G20" s="24">
        <f>'６月'!AA54</f>
        <v>1016.7</v>
      </c>
      <c r="H20" s="24">
        <f>'７月'!AA54</f>
        <v>1012.7</v>
      </c>
      <c r="I20" s="24">
        <f>'８月'!AA54</f>
        <v>1009.3</v>
      </c>
      <c r="J20" s="24">
        <f>'９月'!AA54</f>
        <v>1014.5</v>
      </c>
      <c r="K20" s="24">
        <f>'10月'!AA54</f>
        <v>1017.1</v>
      </c>
      <c r="L20" s="24">
        <f>'11月'!AA54</f>
        <v>1025.6</v>
      </c>
      <c r="M20" s="25">
        <f>'12月'!AA54</f>
        <v>1028.5</v>
      </c>
      <c r="N20" s="4"/>
    </row>
    <row r="21" spans="1:14" ht="19.5" customHeight="1">
      <c r="A21" s="22">
        <v>17</v>
      </c>
      <c r="B21" s="23">
        <f>'１月'!AA55</f>
        <v>1018.4</v>
      </c>
      <c r="C21" s="24">
        <f>'２月'!AA55</f>
        <v>1014.3</v>
      </c>
      <c r="D21" s="24">
        <f>'３月'!AA55</f>
        <v>1030.2</v>
      </c>
      <c r="E21" s="24">
        <f>'４月'!AA55</f>
        <v>1027.6</v>
      </c>
      <c r="F21" s="24">
        <f>'５月'!AA55</f>
        <v>1009.2</v>
      </c>
      <c r="G21" s="24">
        <f>'６月'!AA55</f>
        <v>1017.7</v>
      </c>
      <c r="H21" s="24">
        <f>'７月'!AA55</f>
        <v>1011.8</v>
      </c>
      <c r="I21" s="24">
        <f>'８月'!AA55</f>
        <v>1012.2</v>
      </c>
      <c r="J21" s="24">
        <f>'９月'!AA55</f>
        <v>1015</v>
      </c>
      <c r="K21" s="24">
        <f>'10月'!AA55</f>
        <v>1015.7</v>
      </c>
      <c r="L21" s="24">
        <f>'11月'!AA55</f>
        <v>1019.6</v>
      </c>
      <c r="M21" s="25">
        <f>'12月'!AA55</f>
        <v>1014</v>
      </c>
      <c r="N21" s="4"/>
    </row>
    <row r="22" spans="1:14" ht="19.5" customHeight="1">
      <c r="A22" s="22">
        <v>18</v>
      </c>
      <c r="B22" s="23">
        <f>'１月'!AA56</f>
        <v>1016.2</v>
      </c>
      <c r="C22" s="24">
        <f>'２月'!AA56</f>
        <v>1021.7</v>
      </c>
      <c r="D22" s="24">
        <f>'３月'!AA56</f>
        <v>1029.7</v>
      </c>
      <c r="E22" s="24">
        <f>'４月'!AA56</f>
        <v>1022.7</v>
      </c>
      <c r="F22" s="24">
        <f>'５月'!AA56</f>
        <v>1009</v>
      </c>
      <c r="G22" s="24">
        <f>'６月'!AA56</f>
        <v>1015.4</v>
      </c>
      <c r="H22" s="24">
        <f>'７月'!AA56</f>
        <v>1011.4</v>
      </c>
      <c r="I22" s="24">
        <f>'８月'!AA56</f>
        <v>1015.5</v>
      </c>
      <c r="J22" s="24">
        <f>'９月'!AA56</f>
        <v>1016.2</v>
      </c>
      <c r="K22" s="24">
        <f>'10月'!AA56</f>
        <v>1019.5</v>
      </c>
      <c r="L22" s="24">
        <f>'11月'!AA56</f>
        <v>1021.7</v>
      </c>
      <c r="M22" s="25">
        <f>'12月'!AA56</f>
        <v>1014.7</v>
      </c>
      <c r="N22" s="4"/>
    </row>
    <row r="23" spans="1:14" ht="19.5" customHeight="1">
      <c r="A23" s="22">
        <v>19</v>
      </c>
      <c r="B23" s="23">
        <f>'１月'!AA57</f>
        <v>1020.8</v>
      </c>
      <c r="C23" s="24">
        <f>'２月'!AA57</f>
        <v>1023</v>
      </c>
      <c r="D23" s="24">
        <f>'３月'!AA57</f>
        <v>1020.8</v>
      </c>
      <c r="E23" s="24">
        <f>'４月'!AA57</f>
        <v>1018</v>
      </c>
      <c r="F23" s="24">
        <f>'５月'!AA57</f>
        <v>1011.5</v>
      </c>
      <c r="G23" s="24">
        <f>'６月'!AA57</f>
        <v>1011.3</v>
      </c>
      <c r="H23" s="24">
        <f>'７月'!AA57</f>
        <v>1012.2</v>
      </c>
      <c r="I23" s="24">
        <f>'８月'!AA57</f>
        <v>1016.7</v>
      </c>
      <c r="J23" s="24">
        <f>'９月'!AA57</f>
        <v>1016</v>
      </c>
      <c r="K23" s="24">
        <f>'10月'!AA57</f>
        <v>1020.2</v>
      </c>
      <c r="L23" s="24">
        <f>'11月'!AA57</f>
        <v>1017.3</v>
      </c>
      <c r="M23" s="25">
        <f>'12月'!AA57</f>
        <v>1017.7</v>
      </c>
      <c r="N23" s="4"/>
    </row>
    <row r="24" spans="1:14" ht="19.5" customHeight="1">
      <c r="A24" s="26">
        <v>20</v>
      </c>
      <c r="B24" s="27">
        <f>'１月'!AA58</f>
        <v>1020.5</v>
      </c>
      <c r="C24" s="28">
        <f>'２月'!AA58</f>
        <v>1018.1</v>
      </c>
      <c r="D24" s="28">
        <f>'３月'!AA58</f>
        <v>1024.1</v>
      </c>
      <c r="E24" s="28">
        <f>'４月'!AA58</f>
        <v>1022.6</v>
      </c>
      <c r="F24" s="28">
        <f>'５月'!AA58</f>
        <v>1021</v>
      </c>
      <c r="G24" s="28">
        <f>'６月'!AA58</f>
        <v>1011.2</v>
      </c>
      <c r="H24" s="28">
        <f>'７月'!AA58</f>
        <v>1012.3</v>
      </c>
      <c r="I24" s="28">
        <f>'８月'!AA58</f>
        <v>1015.8</v>
      </c>
      <c r="J24" s="28">
        <f>'９月'!AA58</f>
        <v>1017.9</v>
      </c>
      <c r="K24" s="28">
        <f>'10月'!AA58</f>
        <v>1019.3</v>
      </c>
      <c r="L24" s="28">
        <f>'11月'!AA58</f>
        <v>1023.9</v>
      </c>
      <c r="M24" s="29">
        <f>'12月'!AA58</f>
        <v>1022.2</v>
      </c>
      <c r="N24" s="4"/>
    </row>
    <row r="25" spans="1:14" ht="19.5" customHeight="1">
      <c r="A25" s="18">
        <v>21</v>
      </c>
      <c r="B25" s="19">
        <f>'１月'!AA59</f>
        <v>1019.7</v>
      </c>
      <c r="C25" s="20">
        <f>'２月'!AA59</f>
        <v>1019.1</v>
      </c>
      <c r="D25" s="20">
        <f>'３月'!AA59</f>
        <v>1024.3</v>
      </c>
      <c r="E25" s="20">
        <f>'４月'!AA59</f>
        <v>1022.6</v>
      </c>
      <c r="F25" s="20">
        <f>'５月'!AA59</f>
        <v>1021.6</v>
      </c>
      <c r="G25" s="20">
        <f>'６月'!AA59</f>
        <v>1005</v>
      </c>
      <c r="H25" s="20">
        <f>'７月'!AA59</f>
        <v>1012.1</v>
      </c>
      <c r="I25" s="20">
        <f>'８月'!AA59</f>
        <v>1013.6</v>
      </c>
      <c r="J25" s="20">
        <f>'９月'!AA59</f>
        <v>1016</v>
      </c>
      <c r="K25" s="20">
        <f>'10月'!AA59</f>
        <v>1023</v>
      </c>
      <c r="L25" s="20">
        <f>'11月'!AA59</f>
        <v>1024.1</v>
      </c>
      <c r="M25" s="21">
        <f>'12月'!AA59</f>
        <v>1026.8</v>
      </c>
      <c r="N25" s="4"/>
    </row>
    <row r="26" spans="1:14" ht="19.5" customHeight="1">
      <c r="A26" s="22">
        <v>22</v>
      </c>
      <c r="B26" s="23">
        <f>'１月'!AA60</f>
        <v>1023.7</v>
      </c>
      <c r="C26" s="24">
        <f>'２月'!AA60</f>
        <v>1024.2</v>
      </c>
      <c r="D26" s="24">
        <f>'３月'!AA60</f>
        <v>1010</v>
      </c>
      <c r="E26" s="24">
        <f>'４月'!AA60</f>
        <v>1019.5</v>
      </c>
      <c r="F26" s="24">
        <f>'５月'!AA60</f>
        <v>1020.8</v>
      </c>
      <c r="G26" s="24">
        <f>'６月'!AA60</f>
        <v>1010.5</v>
      </c>
      <c r="H26" s="24">
        <f>'７月'!AA60</f>
        <v>1010.4</v>
      </c>
      <c r="I26" s="24">
        <f>'８月'!AA60</f>
        <v>1015.8</v>
      </c>
      <c r="J26" s="24">
        <f>'９月'!AA60</f>
        <v>1014.1</v>
      </c>
      <c r="K26" s="24">
        <f>'10月'!AA60</f>
        <v>1025.7</v>
      </c>
      <c r="L26" s="24">
        <f>'11月'!AA60</f>
        <v>1018.4</v>
      </c>
      <c r="M26" s="25">
        <f>'12月'!AA60</f>
        <v>1022.2</v>
      </c>
      <c r="N26" s="4"/>
    </row>
    <row r="27" spans="1:14" ht="19.5" customHeight="1">
      <c r="A27" s="22">
        <v>23</v>
      </c>
      <c r="B27" s="23">
        <f>'１月'!AA61</f>
        <v>1007.7</v>
      </c>
      <c r="C27" s="24">
        <f>'２月'!AA61</f>
        <v>1023.2</v>
      </c>
      <c r="D27" s="24">
        <f>'３月'!AA61</f>
        <v>1019</v>
      </c>
      <c r="E27" s="24">
        <f>'４月'!AA61</f>
        <v>1023.5</v>
      </c>
      <c r="F27" s="24">
        <f>'５月'!AA61</f>
        <v>1017.4</v>
      </c>
      <c r="G27" s="24">
        <f>'６月'!AA61</f>
        <v>1010</v>
      </c>
      <c r="H27" s="24">
        <f>'７月'!AA61</f>
        <v>1008.2</v>
      </c>
      <c r="I27" s="24">
        <f>'８月'!AA61</f>
        <v>1016.7</v>
      </c>
      <c r="J27" s="24">
        <f>'９月'!AA61</f>
        <v>1018.5</v>
      </c>
      <c r="K27" s="24">
        <f>'10月'!AA61</f>
        <v>1025.1</v>
      </c>
      <c r="L27" s="24">
        <f>'11月'!AA61</f>
        <v>1025.3</v>
      </c>
      <c r="M27" s="25">
        <f>'12月'!AA61</f>
        <v>1020.5</v>
      </c>
      <c r="N27" s="4"/>
    </row>
    <row r="28" spans="1:14" ht="19.5" customHeight="1">
      <c r="A28" s="22">
        <v>24</v>
      </c>
      <c r="B28" s="23">
        <f>'１月'!AA62</f>
        <v>1008.5</v>
      </c>
      <c r="C28" s="24">
        <f>'２月'!AA62</f>
        <v>1024.6</v>
      </c>
      <c r="D28" s="24">
        <f>'３月'!AA62</f>
        <v>1021.8</v>
      </c>
      <c r="E28" s="24">
        <f>'４月'!AA62</f>
        <v>1020.7</v>
      </c>
      <c r="F28" s="24">
        <f>'５月'!AA62</f>
        <v>1008.6</v>
      </c>
      <c r="G28" s="24">
        <f>'６月'!AA62</f>
        <v>1007.4</v>
      </c>
      <c r="H28" s="24">
        <f>'７月'!AA62</f>
        <v>1009.8</v>
      </c>
      <c r="I28" s="24">
        <f>'８月'!AA62</f>
        <v>1013.7</v>
      </c>
      <c r="J28" s="24">
        <f>'９月'!AA62</f>
        <v>1017.3</v>
      </c>
      <c r="K28" s="24">
        <f>'10月'!AA62</f>
        <v>1017.6</v>
      </c>
      <c r="L28" s="24">
        <f>'11月'!AA62</f>
        <v>1028</v>
      </c>
      <c r="M28" s="25">
        <f>'12月'!AA62</f>
        <v>1022.5</v>
      </c>
      <c r="N28" s="4"/>
    </row>
    <row r="29" spans="1:14" ht="19.5" customHeight="1">
      <c r="A29" s="22">
        <v>25</v>
      </c>
      <c r="B29" s="23">
        <f>'１月'!AA63</f>
        <v>1011</v>
      </c>
      <c r="C29" s="24">
        <f>'２月'!AA63</f>
        <v>1028.6</v>
      </c>
      <c r="D29" s="24">
        <f>'３月'!AA63</f>
        <v>1022.5</v>
      </c>
      <c r="E29" s="24">
        <f>'４月'!AA63</f>
        <v>1009</v>
      </c>
      <c r="F29" s="24">
        <f>'５月'!AA63</f>
        <v>1008.6</v>
      </c>
      <c r="G29" s="24">
        <f>'６月'!AA63</f>
        <v>1016.8</v>
      </c>
      <c r="H29" s="24">
        <f>'７月'!AA63</f>
        <v>1012.1</v>
      </c>
      <c r="I29" s="24">
        <f>'８月'!AA63</f>
        <v>1011</v>
      </c>
      <c r="J29" s="24">
        <f>'９月'!AA63</f>
        <v>1017.5</v>
      </c>
      <c r="K29" s="24">
        <f>'10月'!AA63</f>
        <v>1021.6</v>
      </c>
      <c r="L29" s="24">
        <f>'11月'!AA63</f>
        <v>1024.9</v>
      </c>
      <c r="M29" s="25">
        <f>'12月'!AA63</f>
        <v>1024.1</v>
      </c>
      <c r="N29" s="4"/>
    </row>
    <row r="30" spans="1:14" ht="19.5" customHeight="1">
      <c r="A30" s="22">
        <v>26</v>
      </c>
      <c r="B30" s="23">
        <f>'１月'!AA64</f>
        <v>1010.5</v>
      </c>
      <c r="C30" s="24">
        <f>'２月'!AA64</f>
        <v>1025</v>
      </c>
      <c r="D30" s="24">
        <f>'３月'!AA64</f>
        <v>1022</v>
      </c>
      <c r="E30" s="24">
        <f>'４月'!AA64</f>
        <v>1014.7</v>
      </c>
      <c r="F30" s="24">
        <f>'５月'!AA64</f>
        <v>1012.4</v>
      </c>
      <c r="G30" s="24">
        <f>'６月'!AA64</f>
        <v>1016.6</v>
      </c>
      <c r="H30" s="24">
        <f>'７月'!AA64</f>
        <v>1012.6</v>
      </c>
      <c r="I30" s="24">
        <f>'８月'!AA64</f>
        <v>1012.5</v>
      </c>
      <c r="J30" s="24">
        <f>'９月'!AA64</f>
        <v>1019.4</v>
      </c>
      <c r="K30" s="24">
        <f>'10月'!AA64</f>
        <v>1023.6</v>
      </c>
      <c r="L30" s="24">
        <f>'11月'!AA64</f>
        <v>1026.3</v>
      </c>
      <c r="M30" s="25">
        <f>'12月'!AA64</f>
        <v>1018.5</v>
      </c>
      <c r="N30" s="4"/>
    </row>
    <row r="31" spans="1:14" ht="19.5" customHeight="1">
      <c r="A31" s="22">
        <v>27</v>
      </c>
      <c r="B31" s="23">
        <f>'１月'!AA65</f>
        <v>1018.9</v>
      </c>
      <c r="C31" s="24">
        <f>'２月'!AA65</f>
        <v>1026.3</v>
      </c>
      <c r="D31" s="24">
        <f>'３月'!AA65</f>
        <v>1021</v>
      </c>
      <c r="E31" s="24">
        <f>'４月'!AA65</f>
        <v>1014.1</v>
      </c>
      <c r="F31" s="24">
        <f>'５月'!AA65</f>
        <v>1015.6</v>
      </c>
      <c r="G31" s="24">
        <f>'６月'!AA65</f>
        <v>1010.3</v>
      </c>
      <c r="H31" s="24">
        <f>'７月'!AA65</f>
        <v>1011.6</v>
      </c>
      <c r="I31" s="24">
        <f>'８月'!AA65</f>
        <v>1015.3</v>
      </c>
      <c r="J31" s="24">
        <f>'９月'!AA65</f>
        <v>1017.7</v>
      </c>
      <c r="K31" s="24">
        <f>'10月'!AA65</f>
        <v>1016.7</v>
      </c>
      <c r="L31" s="24">
        <f>'11月'!AA65</f>
        <v>1025.3</v>
      </c>
      <c r="M31" s="25">
        <f>'12月'!AA65</f>
        <v>1010.1</v>
      </c>
      <c r="N31" s="4"/>
    </row>
    <row r="32" spans="1:14" ht="19.5" customHeight="1">
      <c r="A32" s="22">
        <v>28</v>
      </c>
      <c r="B32" s="23">
        <f>'１月'!AA66</f>
        <v>1020</v>
      </c>
      <c r="C32" s="24">
        <f>'２月'!AA66</f>
        <v>1023.7</v>
      </c>
      <c r="D32" s="24">
        <f>'３月'!AA66</f>
        <v>1017.9</v>
      </c>
      <c r="E32" s="24">
        <f>'４月'!AA66</f>
        <v>1017.6</v>
      </c>
      <c r="F32" s="24">
        <f>'５月'!AA66</f>
        <v>1015</v>
      </c>
      <c r="G32" s="24">
        <f>'６月'!AA66</f>
        <v>1008</v>
      </c>
      <c r="H32" s="24">
        <f>'７月'!AA66</f>
        <v>1009.2</v>
      </c>
      <c r="I32" s="24">
        <f>'８月'!AA66</f>
        <v>1014.6</v>
      </c>
      <c r="J32" s="24">
        <f>'９月'!AA66</f>
        <v>1021.4</v>
      </c>
      <c r="K32" s="24">
        <f>'10月'!AA66</f>
        <v>1011.1</v>
      </c>
      <c r="L32" s="24">
        <f>'11月'!AA66</f>
        <v>1018.4</v>
      </c>
      <c r="M32" s="25">
        <f>'12月'!AA66</f>
        <v>1014.2</v>
      </c>
      <c r="N32" s="4"/>
    </row>
    <row r="33" spans="1:14" ht="19.5" customHeight="1">
      <c r="A33" s="22">
        <v>29</v>
      </c>
      <c r="B33" s="23">
        <f>'１月'!AA67</f>
        <v>1009.4</v>
      </c>
      <c r="C33" s="24"/>
      <c r="D33" s="24">
        <f>'３月'!AA67</f>
        <v>1016.4</v>
      </c>
      <c r="E33" s="24">
        <f>'４月'!AA67</f>
        <v>1018.3</v>
      </c>
      <c r="F33" s="24">
        <f>'５月'!AA67</f>
        <v>1016.3</v>
      </c>
      <c r="G33" s="24">
        <f>'６月'!AA67</f>
        <v>1014.5</v>
      </c>
      <c r="H33" s="24">
        <f>'７月'!AA67</f>
        <v>1010.2</v>
      </c>
      <c r="I33" s="24">
        <f>'８月'!AA67</f>
        <v>1014.7</v>
      </c>
      <c r="J33" s="24">
        <f>'９月'!AA67</f>
        <v>1021.3</v>
      </c>
      <c r="K33" s="24">
        <f>'10月'!AA67</f>
        <v>1011.9</v>
      </c>
      <c r="L33" s="24">
        <f>'11月'!AA67</f>
        <v>1021.3</v>
      </c>
      <c r="M33" s="25">
        <f>'12月'!AA67</f>
        <v>1020.1</v>
      </c>
      <c r="N33" s="4"/>
    </row>
    <row r="34" spans="1:14" ht="19.5" customHeight="1">
      <c r="A34" s="22">
        <v>30</v>
      </c>
      <c r="B34" s="23">
        <f>'１月'!AA68</f>
        <v>1021.5</v>
      </c>
      <c r="C34" s="24"/>
      <c r="D34" s="24">
        <f>'３月'!AA68</f>
        <v>1026</v>
      </c>
      <c r="E34" s="24">
        <f>'４月'!AA68</f>
        <v>1018.2</v>
      </c>
      <c r="F34" s="24">
        <f>'５月'!AA68</f>
        <v>1016.9</v>
      </c>
      <c r="G34" s="24">
        <f>'６月'!AA68</f>
        <v>1019.5</v>
      </c>
      <c r="H34" s="24">
        <f>'７月'!AA68</f>
        <v>1010.8</v>
      </c>
      <c r="I34" s="24">
        <f>'８月'!AA68</f>
        <v>1014</v>
      </c>
      <c r="J34" s="24">
        <f>'９月'!AA68</f>
        <v>1017</v>
      </c>
      <c r="K34" s="24">
        <f>'10月'!AA68</f>
        <v>1013.3</v>
      </c>
      <c r="L34" s="24">
        <f>'11月'!AA68</f>
        <v>1024.6</v>
      </c>
      <c r="M34" s="25">
        <f>'12月'!AA68</f>
        <v>1028.2</v>
      </c>
      <c r="N34" s="4"/>
    </row>
    <row r="35" spans="1:14" ht="19.5" customHeight="1">
      <c r="A35" s="30">
        <v>31</v>
      </c>
      <c r="B35" s="31">
        <f>'１月'!AA69</f>
        <v>1024.2</v>
      </c>
      <c r="C35" s="32"/>
      <c r="D35" s="32">
        <f>'３月'!AA69</f>
        <v>1026.5</v>
      </c>
      <c r="E35" s="32"/>
      <c r="F35" s="32">
        <f>'５月'!AA69</f>
        <v>1010.2</v>
      </c>
      <c r="G35" s="32"/>
      <c r="H35" s="32">
        <f>'７月'!AA69</f>
        <v>1009</v>
      </c>
      <c r="I35" s="32">
        <f>'８月'!AA69</f>
        <v>1010.1</v>
      </c>
      <c r="J35" s="32"/>
      <c r="K35" s="32">
        <f>'10月'!AA69</f>
        <v>1015.9</v>
      </c>
      <c r="L35" s="32"/>
      <c r="M35" s="33">
        <f>'12月'!AA69</f>
        <v>1030.9</v>
      </c>
      <c r="N35" s="4"/>
    </row>
    <row r="36" spans="1:14" ht="19.5" customHeight="1">
      <c r="A36" s="74" t="s">
        <v>9</v>
      </c>
      <c r="B36" s="75">
        <f aca="true" t="shared" si="0" ref="B36:M36">AVERAGE(B5:B35)</f>
        <v>1018.1322580645163</v>
      </c>
      <c r="C36" s="76">
        <f t="shared" si="0"/>
        <v>1020.575</v>
      </c>
      <c r="D36" s="76">
        <f t="shared" si="0"/>
        <v>1022.6322580645162</v>
      </c>
      <c r="E36" s="76">
        <f t="shared" si="0"/>
        <v>1019.1499999999999</v>
      </c>
      <c r="F36" s="76">
        <f t="shared" si="0"/>
        <v>1014.8870967741935</v>
      </c>
      <c r="G36" s="76">
        <f t="shared" si="0"/>
        <v>1012.8333333333334</v>
      </c>
      <c r="H36" s="76">
        <f t="shared" si="0"/>
        <v>1012.9129032258064</v>
      </c>
      <c r="I36" s="76">
        <f t="shared" si="0"/>
        <v>1011.3612903225804</v>
      </c>
      <c r="J36" s="76">
        <f t="shared" si="0"/>
        <v>1016.6766666666667</v>
      </c>
      <c r="K36" s="76">
        <f t="shared" si="0"/>
        <v>1019.2419354838709</v>
      </c>
      <c r="L36" s="76">
        <f t="shared" si="0"/>
        <v>1023.01</v>
      </c>
      <c r="M36" s="77">
        <f t="shared" si="0"/>
        <v>1023.2322580645161</v>
      </c>
      <c r="N36" s="4"/>
    </row>
    <row r="37" spans="1:14" ht="19.5" customHeight="1">
      <c r="A37" s="124" t="s">
        <v>35</v>
      </c>
      <c r="B37" s="125">
        <f>MAX(B5:B35)</f>
        <v>1031.4</v>
      </c>
      <c r="C37" s="126">
        <f aca="true" t="shared" si="1" ref="C37:M37">MAX(C5:C35)</f>
        <v>1028.6</v>
      </c>
      <c r="D37" s="126">
        <f t="shared" si="1"/>
        <v>1037.7</v>
      </c>
      <c r="E37" s="126">
        <f t="shared" si="1"/>
        <v>1027.6</v>
      </c>
      <c r="F37" s="126">
        <f t="shared" si="1"/>
        <v>1021.6</v>
      </c>
      <c r="G37" s="126">
        <f t="shared" si="1"/>
        <v>1019.5</v>
      </c>
      <c r="H37" s="126">
        <f t="shared" si="1"/>
        <v>1020.9</v>
      </c>
      <c r="I37" s="126">
        <f t="shared" si="1"/>
        <v>1016.7</v>
      </c>
      <c r="J37" s="126">
        <f t="shared" si="1"/>
        <v>1025.2</v>
      </c>
      <c r="K37" s="126">
        <f t="shared" si="1"/>
        <v>1028.9</v>
      </c>
      <c r="L37" s="126">
        <f t="shared" si="1"/>
        <v>1028</v>
      </c>
      <c r="M37" s="127">
        <f t="shared" si="1"/>
        <v>1032.8</v>
      </c>
      <c r="N37" s="4"/>
    </row>
    <row r="38" spans="1:14" ht="19.5" customHeight="1">
      <c r="A38" s="34" t="s">
        <v>31</v>
      </c>
      <c r="B38" s="35">
        <f aca="true" t="shared" si="2" ref="B38:M38">AVERAGE(B5:B14)</f>
        <v>1016.28</v>
      </c>
      <c r="C38" s="36">
        <f t="shared" si="2"/>
        <v>1021.0300000000001</v>
      </c>
      <c r="D38" s="36">
        <f t="shared" si="2"/>
        <v>1023.0900000000001</v>
      </c>
      <c r="E38" s="36">
        <f t="shared" si="2"/>
        <v>1018.7099999999998</v>
      </c>
      <c r="F38" s="36">
        <f t="shared" si="2"/>
        <v>1015.72</v>
      </c>
      <c r="G38" s="36">
        <f t="shared" si="2"/>
        <v>1015.2300000000001</v>
      </c>
      <c r="H38" s="36">
        <f t="shared" si="2"/>
        <v>1015.3800000000001</v>
      </c>
      <c r="I38" s="36">
        <f t="shared" si="2"/>
        <v>1006.74</v>
      </c>
      <c r="J38" s="36">
        <f t="shared" si="2"/>
        <v>1012.95</v>
      </c>
      <c r="K38" s="36">
        <f t="shared" si="2"/>
        <v>1018.96</v>
      </c>
      <c r="L38" s="36">
        <f t="shared" si="2"/>
        <v>1024.31</v>
      </c>
      <c r="M38" s="37">
        <f t="shared" si="2"/>
        <v>1025.2399999999998</v>
      </c>
      <c r="N38" s="4"/>
    </row>
    <row r="39" spans="1:14" ht="19.5" customHeight="1">
      <c r="A39" s="38" t="s">
        <v>32</v>
      </c>
      <c r="B39" s="39">
        <f aca="true" t="shared" si="3" ref="B39:M39">AVERAGE(B15:B24)</f>
        <v>1022.4199999999998</v>
      </c>
      <c r="C39" s="40">
        <f t="shared" si="3"/>
        <v>1017.11</v>
      </c>
      <c r="D39" s="40">
        <f t="shared" si="3"/>
        <v>1024.33</v>
      </c>
      <c r="E39" s="40">
        <f t="shared" si="3"/>
        <v>1020.9199999999998</v>
      </c>
      <c r="F39" s="40">
        <f t="shared" si="3"/>
        <v>1014.0899999999999</v>
      </c>
      <c r="G39" s="40">
        <f t="shared" si="3"/>
        <v>1011.4100000000001</v>
      </c>
      <c r="H39" s="40">
        <f t="shared" si="3"/>
        <v>1013.0499999999998</v>
      </c>
      <c r="I39" s="40">
        <f t="shared" si="3"/>
        <v>1013.28</v>
      </c>
      <c r="J39" s="40">
        <f t="shared" si="3"/>
        <v>1019.0600000000001</v>
      </c>
      <c r="K39" s="40">
        <f t="shared" si="3"/>
        <v>1020.14</v>
      </c>
      <c r="L39" s="40">
        <f t="shared" si="3"/>
        <v>1021.0600000000001</v>
      </c>
      <c r="M39" s="41">
        <f t="shared" si="3"/>
        <v>1022.97</v>
      </c>
      <c r="N39" s="4"/>
    </row>
    <row r="40" spans="1:14" ht="19.5" customHeight="1">
      <c r="A40" s="42" t="s">
        <v>33</v>
      </c>
      <c r="B40" s="43">
        <f aca="true" t="shared" si="4" ref="B40:M40">AVERAGE(B25:B35)</f>
        <v>1015.9181818181819</v>
      </c>
      <c r="C40" s="44">
        <f t="shared" si="4"/>
        <v>1024.3375</v>
      </c>
      <c r="D40" s="44">
        <f t="shared" si="4"/>
        <v>1020.6727272727272</v>
      </c>
      <c r="E40" s="44">
        <f t="shared" si="4"/>
        <v>1017.82</v>
      </c>
      <c r="F40" s="44">
        <f t="shared" si="4"/>
        <v>1014.8545454545455</v>
      </c>
      <c r="G40" s="44">
        <f t="shared" si="4"/>
        <v>1011.86</v>
      </c>
      <c r="H40" s="44">
        <f t="shared" si="4"/>
        <v>1010.5454545454545</v>
      </c>
      <c r="I40" s="44">
        <f t="shared" si="4"/>
        <v>1013.818181818182</v>
      </c>
      <c r="J40" s="44">
        <f t="shared" si="4"/>
        <v>1018.0199999999999</v>
      </c>
      <c r="K40" s="44">
        <f t="shared" si="4"/>
        <v>1018.6818181818181</v>
      </c>
      <c r="L40" s="44">
        <f t="shared" si="4"/>
        <v>1023.6600000000001</v>
      </c>
      <c r="M40" s="45">
        <f t="shared" si="4"/>
        <v>1021.6454545454545</v>
      </c>
      <c r="N40" s="4"/>
    </row>
    <row r="46" ht="12">
      <c r="A46" s="46" t="s">
        <v>16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 transitionEvaluation="1" transitionEntry="1"/>
  <dimension ref="A1:N73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12.8515625" style="5" customWidth="1"/>
    <col min="2" max="13" width="8.8515625" style="5" customWidth="1"/>
    <col min="14" max="14" width="2.8515625" style="5" customWidth="1"/>
    <col min="15" max="16384" width="6.8515625" style="5" customWidth="1"/>
  </cols>
  <sheetData>
    <row r="1" spans="1:14" ht="24.75" customHeight="1">
      <c r="A1" s="1" t="s">
        <v>36</v>
      </c>
      <c r="B1" s="2"/>
      <c r="C1" s="3"/>
      <c r="D1" s="3"/>
      <c r="E1" s="3"/>
      <c r="F1" s="3"/>
      <c r="G1" s="3"/>
      <c r="H1" s="2"/>
      <c r="I1" s="73">
        <f>'１月'!Z1</f>
        <v>2018</v>
      </c>
      <c r="J1" s="71" t="s">
        <v>1</v>
      </c>
      <c r="K1" s="72" t="str">
        <f>("（平成"&amp;TEXT((I1-1988),"0")&amp;"年）")</f>
        <v>（平成30年）</v>
      </c>
      <c r="L1" s="2"/>
      <c r="M1" s="2"/>
      <c r="N1" s="4"/>
    </row>
    <row r="2" spans="1:14" ht="18" customHeight="1">
      <c r="A2" s="6" t="s">
        <v>2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4"/>
    </row>
    <row r="3" spans="1:14" ht="18" customHeight="1">
      <c r="A3" s="10"/>
      <c r="B3" s="11" t="s">
        <v>18</v>
      </c>
      <c r="C3" s="12" t="s">
        <v>19</v>
      </c>
      <c r="D3" s="12" t="s">
        <v>20</v>
      </c>
      <c r="E3" s="12" t="s">
        <v>21</v>
      </c>
      <c r="F3" s="12" t="s">
        <v>22</v>
      </c>
      <c r="G3" s="12" t="s">
        <v>23</v>
      </c>
      <c r="H3" s="12" t="s">
        <v>24</v>
      </c>
      <c r="I3" s="12" t="s">
        <v>25</v>
      </c>
      <c r="J3" s="12" t="s">
        <v>26</v>
      </c>
      <c r="K3" s="12" t="s">
        <v>27</v>
      </c>
      <c r="L3" s="12" t="s">
        <v>28</v>
      </c>
      <c r="M3" s="13" t="s">
        <v>29</v>
      </c>
      <c r="N3" s="4"/>
    </row>
    <row r="4" spans="1:14" ht="18" customHeight="1">
      <c r="A4" s="14" t="s">
        <v>30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  <c r="N4" s="4"/>
    </row>
    <row r="5" spans="1:14" ht="19.5" customHeight="1">
      <c r="A5" s="18">
        <v>1</v>
      </c>
      <c r="B5" s="19">
        <f>'１月'!AD39</f>
        <v>1009.8</v>
      </c>
      <c r="C5" s="20">
        <f>'２月'!AD39</f>
        <v>1022.8</v>
      </c>
      <c r="D5" s="20">
        <f>'３月'!AD39</f>
        <v>983.7</v>
      </c>
      <c r="E5" s="20">
        <f>'４月'!AD39</f>
        <v>1014.9</v>
      </c>
      <c r="F5" s="20">
        <f>'５月'!AD39</f>
        <v>1014.8</v>
      </c>
      <c r="G5" s="20">
        <f>'６月'!AD39</f>
        <v>1004.7</v>
      </c>
      <c r="H5" s="20">
        <f>'７月'!AD39</f>
        <v>1016.6</v>
      </c>
      <c r="I5" s="20">
        <f>'８月'!AD39</f>
        <v>1002.2</v>
      </c>
      <c r="J5" s="20">
        <f>'９月'!AD39</f>
        <v>1007.3</v>
      </c>
      <c r="K5" s="20">
        <f>'10月'!AD39</f>
        <v>976.9</v>
      </c>
      <c r="L5" s="20">
        <f>'11月'!AD39</f>
        <v>1015.5</v>
      </c>
      <c r="M5" s="21">
        <f>'12月'!AD39</f>
        <v>1016.4</v>
      </c>
      <c r="N5" s="4"/>
    </row>
    <row r="6" spans="1:14" ht="19.5" customHeight="1">
      <c r="A6" s="22">
        <v>2</v>
      </c>
      <c r="B6" s="23">
        <f>'１月'!AD40</f>
        <v>1010.2</v>
      </c>
      <c r="C6" s="24">
        <f>'２月'!AD40</f>
        <v>1021.5</v>
      </c>
      <c r="D6" s="24">
        <f>'３月'!AD40</f>
        <v>996.3</v>
      </c>
      <c r="E6" s="24">
        <f>'４月'!AD40</f>
        <v>1015.6</v>
      </c>
      <c r="F6" s="24">
        <f>'５月'!AD40</f>
        <v>1007.6</v>
      </c>
      <c r="G6" s="24">
        <f>'６月'!AD40</f>
        <v>1015.1</v>
      </c>
      <c r="H6" s="24">
        <f>'７月'!AD40</f>
        <v>1011.6</v>
      </c>
      <c r="I6" s="24">
        <f>'８月'!AD40</f>
        <v>1004</v>
      </c>
      <c r="J6" s="24">
        <f>'９月'!AD40</f>
        <v>1012.3</v>
      </c>
      <c r="K6" s="24">
        <f>'10月'!AD40</f>
        <v>1003.9</v>
      </c>
      <c r="L6" s="24">
        <f>'11月'!AD40</f>
        <v>1022.7</v>
      </c>
      <c r="M6" s="25">
        <f>'12月'!AD40</f>
        <v>1026.9</v>
      </c>
      <c r="N6" s="4"/>
    </row>
    <row r="7" spans="1:14" ht="19.5" customHeight="1">
      <c r="A7" s="22">
        <v>3</v>
      </c>
      <c r="B7" s="23">
        <f>'１月'!AD41</f>
        <v>1009.8</v>
      </c>
      <c r="C7" s="24">
        <f>'２月'!AD41</f>
        <v>1012.3</v>
      </c>
      <c r="D7" s="24">
        <f>'３月'!AD41</f>
        <v>1015.3</v>
      </c>
      <c r="E7" s="24">
        <f>'４月'!AD41</f>
        <v>1014.9</v>
      </c>
      <c r="F7" s="24">
        <f>'５月'!AD41</f>
        <v>997.6</v>
      </c>
      <c r="G7" s="24">
        <f>'６月'!AD41</f>
        <v>1016.6</v>
      </c>
      <c r="H7" s="24">
        <f>'７月'!AD41</f>
        <v>1006.6</v>
      </c>
      <c r="I7" s="24">
        <f>'８月'!AD41</f>
        <v>1006.1</v>
      </c>
      <c r="J7" s="24">
        <f>'９月'!AD41</f>
        <v>1009.9</v>
      </c>
      <c r="K7" s="24">
        <f>'10月'!AD41</f>
        <v>1017.7</v>
      </c>
      <c r="L7" s="24">
        <f>'11月'!AD41</f>
        <v>1023.8</v>
      </c>
      <c r="M7" s="25">
        <f>'12月'!AD41</f>
        <v>1021.8</v>
      </c>
      <c r="N7" s="4"/>
    </row>
    <row r="8" spans="1:14" ht="19.5" customHeight="1">
      <c r="A8" s="22">
        <v>4</v>
      </c>
      <c r="B8" s="23">
        <f>'１月'!AD42</f>
        <v>1016.5</v>
      </c>
      <c r="C8" s="24">
        <f>'２月'!AD42</f>
        <v>1006.1</v>
      </c>
      <c r="D8" s="24">
        <f>'３月'!AD42</f>
        <v>1015.6</v>
      </c>
      <c r="E8" s="24">
        <f>'４月'!AD42</f>
        <v>1007.5</v>
      </c>
      <c r="F8" s="24">
        <f>'５月'!AD42</f>
        <v>1005</v>
      </c>
      <c r="G8" s="24">
        <f>'６月'!AD42</f>
        <v>1015.3</v>
      </c>
      <c r="H8" s="24">
        <f>'７月'!AD42</f>
        <v>1000.5</v>
      </c>
      <c r="I8" s="24">
        <f>'８月'!AD42</f>
        <v>1006.8</v>
      </c>
      <c r="J8" s="24">
        <f>'９月'!AD42</f>
        <v>999.5</v>
      </c>
      <c r="K8" s="24">
        <f>'10月'!AD42</f>
        <v>1023.2</v>
      </c>
      <c r="L8" s="24">
        <f>'11月'!AD42</f>
        <v>1021.1</v>
      </c>
      <c r="M8" s="25">
        <f>'12月'!AD42</f>
        <v>1007</v>
      </c>
      <c r="N8" s="4"/>
    </row>
    <row r="9" spans="1:14" ht="19.5" customHeight="1">
      <c r="A9" s="22">
        <v>5</v>
      </c>
      <c r="B9" s="23">
        <f>'１月'!AD43</f>
        <v>1011.2</v>
      </c>
      <c r="C9" s="24">
        <f>'２月'!AD43</f>
        <v>1009</v>
      </c>
      <c r="D9" s="24">
        <f>'３月'!AD43</f>
        <v>1005</v>
      </c>
      <c r="E9" s="24">
        <f>'４月'!AD43</f>
        <v>1014.8</v>
      </c>
      <c r="F9" s="24">
        <f>'５月'!AD43</f>
        <v>1012.5</v>
      </c>
      <c r="G9" s="24">
        <f>'６月'!AD43</f>
        <v>1013.4</v>
      </c>
      <c r="H9" s="24">
        <f>'７月'!AD43</f>
        <v>999.8</v>
      </c>
      <c r="I9" s="24">
        <f>'８月'!AD43</f>
        <v>1002.4</v>
      </c>
      <c r="J9" s="24">
        <f>'９月'!AD43</f>
        <v>998.4</v>
      </c>
      <c r="K9" s="24">
        <f>'10月'!AD43</f>
        <v>1021.3</v>
      </c>
      <c r="L9" s="24">
        <f>'11月'!AD43</f>
        <v>1021.1</v>
      </c>
      <c r="M9" s="25">
        <f>'12月'!AD43</f>
        <v>1008.1</v>
      </c>
      <c r="N9" s="4"/>
    </row>
    <row r="10" spans="1:14" ht="19.5" customHeight="1">
      <c r="A10" s="22">
        <v>6</v>
      </c>
      <c r="B10" s="23">
        <f>'１月'!AD44</f>
        <v>1008.6</v>
      </c>
      <c r="C10" s="24">
        <f>'２月'!AD44</f>
        <v>1008.8</v>
      </c>
      <c r="D10" s="24">
        <f>'３月'!AD44</f>
        <v>1011.9</v>
      </c>
      <c r="E10" s="24">
        <f>'４月'!AD44</f>
        <v>998.6</v>
      </c>
      <c r="F10" s="24">
        <f>'５月'!AD44</f>
        <v>1008.1</v>
      </c>
      <c r="G10" s="24">
        <f>'６月'!AD44</f>
        <v>1012</v>
      </c>
      <c r="H10" s="24">
        <f>'７月'!AD44</f>
        <v>1007.7</v>
      </c>
      <c r="I10" s="24">
        <f>'８月'!AD44</f>
        <v>1003</v>
      </c>
      <c r="J10" s="24">
        <f>'９月'!AD44</f>
        <v>1005</v>
      </c>
      <c r="K10" s="24">
        <f>'10月'!AD44</f>
        <v>1007</v>
      </c>
      <c r="L10" s="24">
        <f>'11月'!AD44</f>
        <v>1019.8</v>
      </c>
      <c r="M10" s="25">
        <f>'12月'!AD44</f>
        <v>1010</v>
      </c>
      <c r="N10" s="4"/>
    </row>
    <row r="11" spans="1:14" ht="19.5" customHeight="1">
      <c r="A11" s="22">
        <v>7</v>
      </c>
      <c r="B11" s="23">
        <f>'１月'!AD45</f>
        <v>1013.8</v>
      </c>
      <c r="C11" s="24">
        <f>'２月'!AD45</f>
        <v>1010.1</v>
      </c>
      <c r="D11" s="24">
        <f>'３月'!AD45</f>
        <v>1031.8</v>
      </c>
      <c r="E11" s="24">
        <f>'４月'!AD45</f>
        <v>997.2</v>
      </c>
      <c r="F11" s="24">
        <f>'５月'!AD45</f>
        <v>1005.7</v>
      </c>
      <c r="G11" s="24">
        <f>'６月'!AD45</f>
        <v>1011.3</v>
      </c>
      <c r="H11" s="24">
        <f>'７月'!AD45</f>
        <v>1012</v>
      </c>
      <c r="I11" s="24">
        <f>'８月'!AD45</f>
        <v>1006.8</v>
      </c>
      <c r="J11" s="24">
        <f>'９月'!AD45</f>
        <v>1006.7</v>
      </c>
      <c r="K11" s="24">
        <f>'10月'!AD45</f>
        <v>1003.9</v>
      </c>
      <c r="L11" s="24">
        <f>'11月'!AD45</f>
        <v>1021.1</v>
      </c>
      <c r="M11" s="25">
        <f>'12月'!AD45</f>
        <v>1007.7</v>
      </c>
      <c r="N11" s="4"/>
    </row>
    <row r="12" spans="1:14" ht="19.5" customHeight="1">
      <c r="A12" s="22">
        <v>8</v>
      </c>
      <c r="B12" s="23">
        <f>'１月'!AD46</f>
        <v>1000.1</v>
      </c>
      <c r="C12" s="24">
        <f>'２月'!AD46</f>
        <v>1016.7</v>
      </c>
      <c r="D12" s="24">
        <f>'３月'!AD46</f>
        <v>1010.5</v>
      </c>
      <c r="E12" s="24">
        <f>'４月'!AD46</f>
        <v>1006.4</v>
      </c>
      <c r="F12" s="24">
        <f>'５月'!AD46</f>
        <v>1008.2</v>
      </c>
      <c r="G12" s="24">
        <f>'６月'!AD46</f>
        <v>1003.8</v>
      </c>
      <c r="H12" s="24">
        <f>'７月'!AD46</f>
        <v>1014.1</v>
      </c>
      <c r="I12" s="24">
        <f>'８月'!AD46</f>
        <v>1000.6</v>
      </c>
      <c r="J12" s="24">
        <f>'９月'!AD46</f>
        <v>1008.6</v>
      </c>
      <c r="K12" s="24">
        <f>'10月'!AD46</f>
        <v>1012</v>
      </c>
      <c r="L12" s="24">
        <f>'11月'!AD46</f>
        <v>1022.5</v>
      </c>
      <c r="M12" s="25">
        <f>'12月'!AD46</f>
        <v>1014.1</v>
      </c>
      <c r="N12" s="4"/>
    </row>
    <row r="13" spans="1:14" ht="19.5" customHeight="1">
      <c r="A13" s="22">
        <v>9</v>
      </c>
      <c r="B13" s="23">
        <f>'１月'!AD47</f>
        <v>989.9</v>
      </c>
      <c r="C13" s="24">
        <f>'２月'!AD47</f>
        <v>1023.3</v>
      </c>
      <c r="D13" s="24">
        <f>'３月'!AD47</f>
        <v>1003</v>
      </c>
      <c r="E13" s="24">
        <f>'４月'!AD47</f>
        <v>1009.9</v>
      </c>
      <c r="F13" s="24">
        <f>'５月'!AD47</f>
        <v>1015.4</v>
      </c>
      <c r="G13" s="24">
        <f>'６月'!AD47</f>
        <v>1002.1</v>
      </c>
      <c r="H13" s="24">
        <f>'７月'!AD47</f>
        <v>1018.2</v>
      </c>
      <c r="I13" s="24">
        <f>'８月'!AD47</f>
        <v>988.9</v>
      </c>
      <c r="J13" s="24">
        <f>'９月'!AD47</f>
        <v>1014.5</v>
      </c>
      <c r="K13" s="24">
        <f>'10月'!AD47</f>
        <v>1015</v>
      </c>
      <c r="L13" s="24">
        <f>'11月'!AD47</f>
        <v>1017.2</v>
      </c>
      <c r="M13" s="25">
        <f>'12月'!AD47</f>
        <v>1015.6</v>
      </c>
      <c r="N13" s="4"/>
    </row>
    <row r="14" spans="1:14" ht="19.5" customHeight="1">
      <c r="A14" s="26">
        <v>10</v>
      </c>
      <c r="B14" s="27">
        <f>'１月'!AD48</f>
        <v>1003.5</v>
      </c>
      <c r="C14" s="28">
        <f>'２月'!AD48</f>
        <v>1008.6</v>
      </c>
      <c r="D14" s="28">
        <f>'３月'!AD48</f>
        <v>1013.8</v>
      </c>
      <c r="E14" s="28">
        <f>'４月'!AD48</f>
        <v>1018.4</v>
      </c>
      <c r="F14" s="28">
        <f>'５月'!AD48</f>
        <v>1015.7</v>
      </c>
      <c r="G14" s="28">
        <f>'６月'!AD48</f>
        <v>1008.9</v>
      </c>
      <c r="H14" s="28">
        <f>'７月'!AD48</f>
        <v>1016.6</v>
      </c>
      <c r="I14" s="28">
        <f>'８月'!AD48</f>
        <v>999.8</v>
      </c>
      <c r="J14" s="28">
        <f>'９月'!AD48</f>
        <v>1012.4</v>
      </c>
      <c r="K14" s="28">
        <f>'10月'!AD48</f>
        <v>1015.3</v>
      </c>
      <c r="L14" s="28">
        <f>'11月'!AD48</f>
        <v>1015.7</v>
      </c>
      <c r="M14" s="29">
        <f>'12月'!AD48</f>
        <v>1026.5</v>
      </c>
      <c r="N14" s="4"/>
    </row>
    <row r="15" spans="1:14" ht="19.5" customHeight="1">
      <c r="A15" s="18">
        <v>11</v>
      </c>
      <c r="B15" s="19">
        <f>'１月'!AD49</f>
        <v>1007.9</v>
      </c>
      <c r="C15" s="20">
        <f>'２月'!AD49</f>
        <v>1001.6</v>
      </c>
      <c r="D15" s="20">
        <f>'３月'!AD49</f>
        <v>1017.6</v>
      </c>
      <c r="E15" s="20">
        <f>'４月'!AD49</f>
        <v>1006.8</v>
      </c>
      <c r="F15" s="20">
        <f>'５月'!AD49</f>
        <v>1015.4</v>
      </c>
      <c r="G15" s="20">
        <f>'６月'!AD49</f>
        <v>991.7</v>
      </c>
      <c r="H15" s="20">
        <f>'７月'!AD49</f>
        <v>1013.2</v>
      </c>
      <c r="I15" s="20">
        <f>'８月'!AD49</f>
        <v>1002.8</v>
      </c>
      <c r="J15" s="20">
        <f>'９月'!AD49</f>
        <v>1015.1</v>
      </c>
      <c r="K15" s="20">
        <f>'10月'!AD49</f>
        <v>1012.9</v>
      </c>
      <c r="L15" s="20">
        <f>'11月'!AD49</f>
        <v>1018.7</v>
      </c>
      <c r="M15" s="21">
        <f>'12月'!AD49</f>
        <v>1023</v>
      </c>
      <c r="N15" s="4"/>
    </row>
    <row r="16" spans="1:14" ht="19.5" customHeight="1">
      <c r="A16" s="22">
        <v>12</v>
      </c>
      <c r="B16" s="23">
        <f>'１月'!AD50</f>
        <v>1015.2</v>
      </c>
      <c r="C16" s="24">
        <f>'２月'!AD50</f>
        <v>1006.7</v>
      </c>
      <c r="D16" s="24">
        <f>'３月'!AD50</f>
        <v>1017.4</v>
      </c>
      <c r="E16" s="24">
        <f>'４月'!AD50</f>
        <v>1008.2</v>
      </c>
      <c r="F16" s="24">
        <f>'５月'!AD50</f>
        <v>1014.3</v>
      </c>
      <c r="G16" s="24">
        <f>'６月'!AD50</f>
        <v>992.9</v>
      </c>
      <c r="H16" s="24">
        <f>'７月'!AD50</f>
        <v>1011.5</v>
      </c>
      <c r="I16" s="24">
        <f>'８月'!AD50</f>
        <v>1008.3</v>
      </c>
      <c r="J16" s="24">
        <f>'９月'!AD50</f>
        <v>1022.5</v>
      </c>
      <c r="K16" s="24">
        <f>'10月'!AD50</f>
        <v>1012.6</v>
      </c>
      <c r="L16" s="24">
        <f>'11月'!AD50</f>
        <v>1011.8</v>
      </c>
      <c r="M16" s="25">
        <f>'12月'!AD50</f>
        <v>1009.4</v>
      </c>
      <c r="N16" s="4"/>
    </row>
    <row r="17" spans="1:14" ht="19.5" customHeight="1">
      <c r="A17" s="22">
        <v>13</v>
      </c>
      <c r="B17" s="23">
        <f>'１月'!AD51</f>
        <v>1020.8</v>
      </c>
      <c r="C17" s="24">
        <f>'２月'!AD51</f>
        <v>1010.4</v>
      </c>
      <c r="D17" s="24">
        <f>'３月'!AD51</f>
        <v>1019.2</v>
      </c>
      <c r="E17" s="24">
        <f>'４月'!AD51</f>
        <v>1013.4</v>
      </c>
      <c r="F17" s="24">
        <f>'５月'!AD51</f>
        <v>1002.7</v>
      </c>
      <c r="G17" s="24">
        <f>'６月'!AD51</f>
        <v>998.8</v>
      </c>
      <c r="H17" s="24">
        <f>'７月'!AD51</f>
        <v>1008.4</v>
      </c>
      <c r="I17" s="24">
        <f>'８月'!AD51</f>
        <v>1010.8</v>
      </c>
      <c r="J17" s="24">
        <f>'９月'!AD51</f>
        <v>1019.4</v>
      </c>
      <c r="K17" s="24">
        <f>'10月'!AD51</f>
        <v>1022.4</v>
      </c>
      <c r="L17" s="24">
        <f>'11月'!AD51</f>
        <v>1012</v>
      </c>
      <c r="M17" s="25">
        <f>'12月'!AD51</f>
        <v>1016.4</v>
      </c>
      <c r="N17" s="4"/>
    </row>
    <row r="18" spans="1:14" ht="19.5" customHeight="1">
      <c r="A18" s="22">
        <v>14</v>
      </c>
      <c r="B18" s="23">
        <f>'１月'!AD52</f>
        <v>1023.5</v>
      </c>
      <c r="C18" s="24">
        <f>'２月'!AD52</f>
        <v>1009.9</v>
      </c>
      <c r="D18" s="24">
        <f>'３月'!AD52</f>
        <v>1018.2</v>
      </c>
      <c r="E18" s="24">
        <f>'４月'!AD52</f>
        <v>1007.2</v>
      </c>
      <c r="F18" s="24">
        <f>'５月'!AD52</f>
        <v>1002.8</v>
      </c>
      <c r="G18" s="24">
        <f>'６月'!AD52</f>
        <v>1007.9</v>
      </c>
      <c r="H18" s="24">
        <f>'７月'!AD52</f>
        <v>1009.1</v>
      </c>
      <c r="I18" s="24">
        <f>'８月'!AD52</f>
        <v>1011.4</v>
      </c>
      <c r="J18" s="24">
        <f>'９月'!AD52</f>
        <v>1017.9</v>
      </c>
      <c r="K18" s="24">
        <f>'10月'!AD52</f>
        <v>1019.5</v>
      </c>
      <c r="L18" s="24">
        <f>'11月'!AD52</f>
        <v>1014</v>
      </c>
      <c r="M18" s="25">
        <f>'12月'!AD52</f>
        <v>1016.1</v>
      </c>
      <c r="N18" s="4"/>
    </row>
    <row r="19" spans="1:14" ht="19.5" customHeight="1">
      <c r="A19" s="22">
        <v>15</v>
      </c>
      <c r="B19" s="23">
        <f>'１月'!AD53</f>
        <v>1018.6</v>
      </c>
      <c r="C19" s="24">
        <f>'２月'!AD53</f>
        <v>1007.9</v>
      </c>
      <c r="D19" s="24">
        <f>'３月'!AD53</f>
        <v>1011.7</v>
      </c>
      <c r="E19" s="24">
        <f>'４月'!AD53</f>
        <v>994.5</v>
      </c>
      <c r="F19" s="24">
        <f>'５月'!AD53</f>
        <v>1010.4</v>
      </c>
      <c r="G19" s="24">
        <f>'６月'!AD53</f>
        <v>1009.3</v>
      </c>
      <c r="H19" s="24">
        <f>'７月'!AD53</f>
        <v>1010.8</v>
      </c>
      <c r="I19" s="24">
        <f>'８月'!AD53</f>
        <v>1009.3</v>
      </c>
      <c r="J19" s="24">
        <f>'９月'!AD53</f>
        <v>1014.4</v>
      </c>
      <c r="K19" s="24">
        <f>'10月'!AD53</f>
        <v>1017</v>
      </c>
      <c r="L19" s="24">
        <f>'11月'!AD53</f>
        <v>1020</v>
      </c>
      <c r="M19" s="25">
        <f>'12月'!AD53</f>
        <v>1024.4</v>
      </c>
      <c r="N19" s="4"/>
    </row>
    <row r="20" spans="1:14" ht="19.5" customHeight="1">
      <c r="A20" s="22">
        <v>16</v>
      </c>
      <c r="B20" s="23">
        <f>'１月'!AD54</f>
        <v>1016.2</v>
      </c>
      <c r="C20" s="24">
        <f>'２月'!AD54</f>
        <v>1010.4</v>
      </c>
      <c r="D20" s="24">
        <f>'３月'!AD54</f>
        <v>1008.4</v>
      </c>
      <c r="E20" s="24">
        <f>'４月'!AD54</f>
        <v>1007.6</v>
      </c>
      <c r="F20" s="24">
        <f>'５月'!AD54</f>
        <v>1009</v>
      </c>
      <c r="G20" s="24">
        <f>'６月'!AD54</f>
        <v>1010.9</v>
      </c>
      <c r="H20" s="24">
        <f>'７月'!AD54</f>
        <v>1010.5</v>
      </c>
      <c r="I20" s="24">
        <f>'８月'!AD54</f>
        <v>1001.7</v>
      </c>
      <c r="J20" s="24">
        <f>'９月'!AD54</f>
        <v>1011</v>
      </c>
      <c r="K20" s="24">
        <f>'10月'!AD54</f>
        <v>1009.9</v>
      </c>
      <c r="L20" s="24">
        <f>'11月'!AD54</f>
        <v>1017.8</v>
      </c>
      <c r="M20" s="25">
        <f>'12月'!AD54</f>
        <v>1013.8</v>
      </c>
      <c r="N20" s="4"/>
    </row>
    <row r="21" spans="1:14" ht="19.5" customHeight="1">
      <c r="A21" s="22">
        <v>17</v>
      </c>
      <c r="B21" s="23">
        <f>'１月'!AD55</f>
        <v>1006.6</v>
      </c>
      <c r="C21" s="24">
        <f>'２月'!AD55</f>
        <v>1000.4</v>
      </c>
      <c r="D21" s="24">
        <f>'３月'!AD55</f>
        <v>1021.7</v>
      </c>
      <c r="E21" s="24">
        <f>'４月'!AD55</f>
        <v>1022.7</v>
      </c>
      <c r="F21" s="24">
        <f>'５月'!AD55</f>
        <v>1004.8</v>
      </c>
      <c r="G21" s="24">
        <f>'６月'!AD55</f>
        <v>1015.3</v>
      </c>
      <c r="H21" s="24">
        <f>'７月'!AD55</f>
        <v>1009.9</v>
      </c>
      <c r="I21" s="24">
        <f>'８月'!AD55</f>
        <v>1003.4</v>
      </c>
      <c r="J21" s="24">
        <f>'９月'!AD55</f>
        <v>1010</v>
      </c>
      <c r="K21" s="24">
        <f>'10月'!AD55</f>
        <v>1008.7</v>
      </c>
      <c r="L21" s="24">
        <f>'11月'!AD55</f>
        <v>1014.8</v>
      </c>
      <c r="M21" s="25">
        <f>'12月'!AD55</f>
        <v>1002.7</v>
      </c>
      <c r="N21" s="4"/>
    </row>
    <row r="22" spans="1:14" ht="19.5" customHeight="1">
      <c r="A22" s="22">
        <v>18</v>
      </c>
      <c r="B22" s="23">
        <f>'１月'!AD56</f>
        <v>1006.7</v>
      </c>
      <c r="C22" s="24">
        <f>'２月'!AD56</f>
        <v>1014.2</v>
      </c>
      <c r="D22" s="24">
        <f>'３月'!AD56</f>
        <v>1020.7</v>
      </c>
      <c r="E22" s="24">
        <f>'４月'!AD56</f>
        <v>1013.6</v>
      </c>
      <c r="F22" s="24">
        <f>'５月'!AD56</f>
        <v>1002.7</v>
      </c>
      <c r="G22" s="24">
        <f>'６月'!AD56</f>
        <v>1010.6</v>
      </c>
      <c r="H22" s="24">
        <f>'７月'!AD56</f>
        <v>1009.5</v>
      </c>
      <c r="I22" s="24">
        <f>'８月'!AD56</f>
        <v>1011.6</v>
      </c>
      <c r="J22" s="24">
        <f>'９月'!AD56</f>
        <v>1013.7</v>
      </c>
      <c r="K22" s="24">
        <f>'10月'!AD56</f>
        <v>1014.8</v>
      </c>
      <c r="L22" s="24">
        <f>'11月'!AD56</f>
        <v>1017</v>
      </c>
      <c r="M22" s="25">
        <f>'12月'!AD56</f>
        <v>1005.4</v>
      </c>
      <c r="N22" s="4"/>
    </row>
    <row r="23" spans="1:14" ht="19.5" customHeight="1">
      <c r="A23" s="22">
        <v>19</v>
      </c>
      <c r="B23" s="23">
        <f>'１月'!AD57</f>
        <v>1016.1</v>
      </c>
      <c r="C23" s="24">
        <f>'２月'!AD57</f>
        <v>1017.4</v>
      </c>
      <c r="D23" s="24">
        <f>'３月'!AD57</f>
        <v>1014.3</v>
      </c>
      <c r="E23" s="24">
        <f>'４月'!AD57</f>
        <v>1014.9</v>
      </c>
      <c r="F23" s="24">
        <f>'５月'!AD57</f>
        <v>999.8</v>
      </c>
      <c r="G23" s="24">
        <f>'６月'!AD57</f>
        <v>1008.9</v>
      </c>
      <c r="H23" s="24">
        <f>'７月'!AD57</f>
        <v>1010.1</v>
      </c>
      <c r="I23" s="24">
        <f>'８月'!AD57</f>
        <v>1014</v>
      </c>
      <c r="J23" s="24">
        <f>'９月'!AD57</f>
        <v>1013.8</v>
      </c>
      <c r="K23" s="24">
        <f>'10月'!AD57</f>
        <v>1016.9</v>
      </c>
      <c r="L23" s="24">
        <f>'11月'!AD57</f>
        <v>1012</v>
      </c>
      <c r="M23" s="25">
        <f>'12月'!AD57</f>
        <v>1011.3</v>
      </c>
      <c r="N23" s="4"/>
    </row>
    <row r="24" spans="1:14" ht="19.5" customHeight="1">
      <c r="A24" s="26">
        <v>20</v>
      </c>
      <c r="B24" s="27">
        <f>'１月'!AD58</f>
        <v>1015.7</v>
      </c>
      <c r="C24" s="28">
        <f>'２月'!AD58</f>
        <v>1014.3</v>
      </c>
      <c r="D24" s="28">
        <f>'３月'!AD58</f>
        <v>1016.6</v>
      </c>
      <c r="E24" s="28">
        <f>'４月'!AD58</f>
        <v>1014.7</v>
      </c>
      <c r="F24" s="28">
        <f>'５月'!AD58</f>
        <v>1011.2</v>
      </c>
      <c r="G24" s="28">
        <f>'６月'!AD58</f>
        <v>1001.8</v>
      </c>
      <c r="H24" s="28">
        <f>'７月'!AD58</f>
        <v>1010.3</v>
      </c>
      <c r="I24" s="28">
        <f>'８月'!AD58</f>
        <v>1012.5</v>
      </c>
      <c r="J24" s="28">
        <f>'９月'!AD58</f>
        <v>1014.4</v>
      </c>
      <c r="K24" s="28">
        <f>'10月'!AD58</f>
        <v>1016.5</v>
      </c>
      <c r="L24" s="28">
        <f>'11月'!AD58</f>
        <v>1015.3</v>
      </c>
      <c r="M24" s="29">
        <f>'12月'!AD58</f>
        <v>1016</v>
      </c>
      <c r="N24" s="4"/>
    </row>
    <row r="25" spans="1:14" ht="19.5" customHeight="1">
      <c r="A25" s="18">
        <v>21</v>
      </c>
      <c r="B25" s="19">
        <f>'１月'!AD59</f>
        <v>1014.6</v>
      </c>
      <c r="C25" s="20">
        <f>'２月'!AD59</f>
        <v>1014.2</v>
      </c>
      <c r="D25" s="20">
        <f>'３月'!AD59</f>
        <v>1010</v>
      </c>
      <c r="E25" s="20">
        <f>'４月'!AD59</f>
        <v>1017</v>
      </c>
      <c r="F25" s="20">
        <f>'５月'!AD59</f>
        <v>1018.4</v>
      </c>
      <c r="G25" s="20">
        <f>'６月'!AD59</f>
        <v>999.6</v>
      </c>
      <c r="H25" s="20">
        <f>'７月'!AD59</f>
        <v>1009.1</v>
      </c>
      <c r="I25" s="20">
        <f>'８月'!AD59</f>
        <v>1011.3</v>
      </c>
      <c r="J25" s="20">
        <f>'９月'!AD59</f>
        <v>1008.9</v>
      </c>
      <c r="K25" s="20">
        <f>'10月'!AD59</f>
        <v>1018.4</v>
      </c>
      <c r="L25" s="20">
        <f>'11月'!AD59</f>
        <v>1017.7</v>
      </c>
      <c r="M25" s="21">
        <f>'12月'!AD59</f>
        <v>1022</v>
      </c>
      <c r="N25" s="4"/>
    </row>
    <row r="26" spans="1:14" ht="19.5" customHeight="1">
      <c r="A26" s="22">
        <v>22</v>
      </c>
      <c r="B26" s="23">
        <f>'１月'!AD60</f>
        <v>1006.4</v>
      </c>
      <c r="C26" s="24">
        <f>'２月'!AD60</f>
        <v>1018.7</v>
      </c>
      <c r="D26" s="24">
        <f>'３月'!AD60</f>
        <v>992.4</v>
      </c>
      <c r="E26" s="24">
        <f>'４月'!AD60</f>
        <v>1015.9</v>
      </c>
      <c r="F26" s="24">
        <f>'５月'!AD60</f>
        <v>1017.3</v>
      </c>
      <c r="G26" s="24">
        <f>'６月'!AD60</f>
        <v>1004.6</v>
      </c>
      <c r="H26" s="24">
        <f>'７月'!AD60</f>
        <v>1006.5</v>
      </c>
      <c r="I26" s="24">
        <f>'８月'!AD60</f>
        <v>1012.5</v>
      </c>
      <c r="J26" s="24">
        <f>'９月'!AD60</f>
        <v>1007.4</v>
      </c>
      <c r="K26" s="24">
        <f>'10月'!AD60</f>
        <v>1022.5</v>
      </c>
      <c r="L26" s="24">
        <f>'11月'!AD60</f>
        <v>1006.3</v>
      </c>
      <c r="M26" s="25">
        <f>'12月'!AD60</f>
        <v>1017</v>
      </c>
      <c r="N26" s="4"/>
    </row>
    <row r="27" spans="1:14" ht="19.5" customHeight="1">
      <c r="A27" s="22">
        <v>23</v>
      </c>
      <c r="B27" s="23">
        <f>'１月'!AD61</f>
        <v>1000.2</v>
      </c>
      <c r="C27" s="24">
        <f>'２月'!AD61</f>
        <v>1018.7</v>
      </c>
      <c r="D27" s="24">
        <f>'３月'!AD61</f>
        <v>1003.5</v>
      </c>
      <c r="E27" s="24">
        <f>'４月'!AD61</f>
        <v>1019.3</v>
      </c>
      <c r="F27" s="24">
        <f>'５月'!AD61</f>
        <v>1003.8</v>
      </c>
      <c r="G27" s="24">
        <f>'６月'!AD61</f>
        <v>1002.9</v>
      </c>
      <c r="H27" s="24">
        <f>'７月'!AD61</f>
        <v>1004.6</v>
      </c>
      <c r="I27" s="24">
        <f>'８月'!AD61</f>
        <v>1013.7</v>
      </c>
      <c r="J27" s="24">
        <f>'９月'!AD61</f>
        <v>1013.8</v>
      </c>
      <c r="K27" s="24">
        <f>'10月'!AD61</f>
        <v>1017.3</v>
      </c>
      <c r="L27" s="24">
        <f>'11月'!AD61</f>
        <v>1012.2</v>
      </c>
      <c r="M27" s="25">
        <f>'12月'!AD61</f>
        <v>1008.5</v>
      </c>
      <c r="N27" s="4"/>
    </row>
    <row r="28" spans="1:14" ht="19.5" customHeight="1">
      <c r="A28" s="22">
        <v>24</v>
      </c>
      <c r="B28" s="23">
        <f>'１月'!AD62</f>
        <v>1001.1</v>
      </c>
      <c r="C28" s="24">
        <f>'２月'!AD62</f>
        <v>1017.9</v>
      </c>
      <c r="D28" s="24">
        <f>'３月'!AD62</f>
        <v>1017.3</v>
      </c>
      <c r="E28" s="24">
        <f>'４月'!AD62</f>
        <v>1009</v>
      </c>
      <c r="F28" s="24">
        <f>'５月'!AD62</f>
        <v>1002.3</v>
      </c>
      <c r="G28" s="24">
        <f>'６月'!AD62</f>
        <v>1003.6</v>
      </c>
      <c r="H28" s="24">
        <f>'７月'!AD62</f>
        <v>1006.7</v>
      </c>
      <c r="I28" s="24">
        <f>'８月'!AD62</f>
        <v>1007.7</v>
      </c>
      <c r="J28" s="24">
        <f>'９月'!AD62</f>
        <v>1014.5</v>
      </c>
      <c r="K28" s="24">
        <f>'10月'!AD62</f>
        <v>1013.3</v>
      </c>
      <c r="L28" s="24">
        <f>'11月'!AD62</f>
        <v>1024.6</v>
      </c>
      <c r="M28" s="25">
        <f>'12月'!AD62</f>
        <v>1008.9</v>
      </c>
      <c r="N28" s="4"/>
    </row>
    <row r="29" spans="1:14" ht="19.5" customHeight="1">
      <c r="A29" s="22">
        <v>25</v>
      </c>
      <c r="B29" s="23">
        <f>'１月'!AD63</f>
        <v>1007</v>
      </c>
      <c r="C29" s="24">
        <f>'２月'!AD63</f>
        <v>1023.6</v>
      </c>
      <c r="D29" s="24">
        <f>'３月'!AD63</f>
        <v>1017.3</v>
      </c>
      <c r="E29" s="24">
        <f>'４月'!AD63</f>
        <v>997.4</v>
      </c>
      <c r="F29" s="24">
        <f>'５月'!AD63</f>
        <v>1003.9</v>
      </c>
      <c r="G29" s="24">
        <f>'６月'!AD63</f>
        <v>1007</v>
      </c>
      <c r="H29" s="24">
        <f>'７月'!AD63</f>
        <v>1008.9</v>
      </c>
      <c r="I29" s="24">
        <f>'８月'!AD63</f>
        <v>1007.9</v>
      </c>
      <c r="J29" s="24">
        <f>'９月'!AD63</f>
        <v>1013.6</v>
      </c>
      <c r="K29" s="24">
        <f>'10月'!AD63</f>
        <v>1015.7</v>
      </c>
      <c r="L29" s="24">
        <f>'11月'!AD63</f>
        <v>1020.1</v>
      </c>
      <c r="M29" s="25">
        <f>'12月'!AD63</f>
        <v>1018.4</v>
      </c>
      <c r="N29" s="4"/>
    </row>
    <row r="30" spans="1:14" ht="19.5" customHeight="1">
      <c r="A30" s="22">
        <v>26</v>
      </c>
      <c r="B30" s="23">
        <f>'１月'!AD64</f>
        <v>1005.1</v>
      </c>
      <c r="C30" s="24">
        <f>'２月'!AD64</f>
        <v>1021</v>
      </c>
      <c r="D30" s="24">
        <f>'３月'!AD64</f>
        <v>1016</v>
      </c>
      <c r="E30" s="24">
        <f>'４月'!AD64</f>
        <v>1003.4</v>
      </c>
      <c r="F30" s="24">
        <f>'５月'!AD64</f>
        <v>1007.4</v>
      </c>
      <c r="G30" s="24">
        <f>'６月'!AD64</f>
        <v>1010.3</v>
      </c>
      <c r="H30" s="24">
        <f>'７月'!AD64</f>
        <v>1010</v>
      </c>
      <c r="I30" s="24">
        <f>'８月'!AD64</f>
        <v>1009.3</v>
      </c>
      <c r="J30" s="24">
        <f>'９月'!AD64</f>
        <v>1016.3</v>
      </c>
      <c r="K30" s="24">
        <f>'10月'!AD64</f>
        <v>1016.6</v>
      </c>
      <c r="L30" s="24">
        <f>'11月'!AD64</f>
        <v>1019.9</v>
      </c>
      <c r="M30" s="25">
        <f>'12月'!AD64</f>
        <v>1010</v>
      </c>
      <c r="N30" s="4"/>
    </row>
    <row r="31" spans="1:14" ht="19.5" customHeight="1">
      <c r="A31" s="22">
        <v>27</v>
      </c>
      <c r="B31" s="23">
        <f>'１月'!AD65</f>
        <v>1010.3</v>
      </c>
      <c r="C31" s="24">
        <f>'２月'!AD65</f>
        <v>1019.8</v>
      </c>
      <c r="D31" s="24">
        <f>'３月'!AD65</f>
        <v>1017.5</v>
      </c>
      <c r="E31" s="24">
        <f>'４月'!AD65</f>
        <v>1006.7</v>
      </c>
      <c r="F31" s="24">
        <f>'５月'!AD65</f>
        <v>1010.4</v>
      </c>
      <c r="G31" s="24">
        <f>'６月'!AD65</f>
        <v>1002.3</v>
      </c>
      <c r="H31" s="24">
        <f>'７月'!AD65</f>
        <v>1008.9</v>
      </c>
      <c r="I31" s="24">
        <f>'８月'!AD65</f>
        <v>1010.6</v>
      </c>
      <c r="J31" s="24">
        <f>'９月'!AD65</f>
        <v>1010.1</v>
      </c>
      <c r="K31" s="24">
        <f>'10月'!AD65</f>
        <v>1003.9</v>
      </c>
      <c r="L31" s="24">
        <f>'11月'!AD65</f>
        <v>1017.9</v>
      </c>
      <c r="M31" s="25">
        <f>'12月'!AD65</f>
        <v>1004.5</v>
      </c>
      <c r="N31" s="4"/>
    </row>
    <row r="32" spans="1:14" ht="19.5" customHeight="1">
      <c r="A32" s="22">
        <v>28</v>
      </c>
      <c r="B32" s="23">
        <f>'１月'!AD66</f>
        <v>1007.8</v>
      </c>
      <c r="C32" s="24">
        <f>'２月'!AD66</f>
        <v>1015.8</v>
      </c>
      <c r="D32" s="24">
        <f>'３月'!AD66</f>
        <v>1014.6</v>
      </c>
      <c r="E32" s="24">
        <f>'４月'!AD66</f>
        <v>1007.8</v>
      </c>
      <c r="F32" s="24">
        <f>'５月'!AD66</f>
        <v>1012.4</v>
      </c>
      <c r="G32" s="24">
        <f>'６月'!AD66</f>
        <v>1002.3</v>
      </c>
      <c r="H32" s="24">
        <f>'７月'!AD66</f>
        <v>1002.5</v>
      </c>
      <c r="I32" s="24">
        <f>'８月'!AD66</f>
        <v>1012.3</v>
      </c>
      <c r="J32" s="24">
        <f>'９月'!AD66</f>
        <v>1012.8</v>
      </c>
      <c r="K32" s="24">
        <f>'10月'!AD66</f>
        <v>1007.7</v>
      </c>
      <c r="L32" s="24">
        <f>'11月'!AD66</f>
        <v>1014.4</v>
      </c>
      <c r="M32" s="25">
        <f>'12月'!AD66</f>
        <v>1005</v>
      </c>
      <c r="N32" s="4"/>
    </row>
    <row r="33" spans="1:14" ht="19.5" customHeight="1">
      <c r="A33" s="22">
        <v>29</v>
      </c>
      <c r="B33" s="23">
        <f>'１月'!AD67</f>
        <v>1005.8</v>
      </c>
      <c r="C33" s="24"/>
      <c r="D33" s="24">
        <f>'３月'!AD67</f>
        <v>1011.9</v>
      </c>
      <c r="E33" s="24">
        <f>'４月'!AD67</f>
        <v>1015.9</v>
      </c>
      <c r="F33" s="24">
        <f>'５月'!AD67</f>
        <v>1014</v>
      </c>
      <c r="G33" s="24">
        <f>'６月'!AD67</f>
        <v>1007</v>
      </c>
      <c r="H33" s="24">
        <f>'７月'!AD67</f>
        <v>1004.7</v>
      </c>
      <c r="I33" s="24">
        <f>'８月'!AD67</f>
        <v>1012.5</v>
      </c>
      <c r="J33" s="24">
        <f>'９月'!AD67</f>
        <v>1016.8</v>
      </c>
      <c r="K33" s="24">
        <f>'10月'!AD67</f>
        <v>1007.3</v>
      </c>
      <c r="L33" s="24">
        <f>'11月'!AD67</f>
        <v>1016.6</v>
      </c>
      <c r="M33" s="25">
        <f>'12月'!AD67</f>
        <v>1013.1</v>
      </c>
      <c r="N33" s="4"/>
    </row>
    <row r="34" spans="1:14" ht="19.5" customHeight="1">
      <c r="A34" s="22">
        <v>30</v>
      </c>
      <c r="B34" s="23">
        <f>'１月'!AD68</f>
        <v>1008.5</v>
      </c>
      <c r="C34" s="24"/>
      <c r="D34" s="24">
        <f>'３月'!AD68</f>
        <v>1015.1</v>
      </c>
      <c r="E34" s="24">
        <f>'４月'!AD68</f>
        <v>1015.1</v>
      </c>
      <c r="F34" s="24">
        <f>'５月'!AD68</f>
        <v>1010.1</v>
      </c>
      <c r="G34" s="24">
        <f>'６月'!AD68</f>
        <v>1014.2</v>
      </c>
      <c r="H34" s="24">
        <f>'７月'!AD68</f>
        <v>1008.6</v>
      </c>
      <c r="I34" s="24">
        <f>'８月'!AD68</f>
        <v>1009.1</v>
      </c>
      <c r="J34" s="24">
        <f>'９月'!AD68</f>
        <v>990.8</v>
      </c>
      <c r="K34" s="24">
        <f>'10月'!AD68</f>
        <v>1009.1</v>
      </c>
      <c r="L34" s="24">
        <f>'11月'!AD68</f>
        <v>1019.6</v>
      </c>
      <c r="M34" s="25">
        <f>'12月'!AD68</f>
        <v>1019.9</v>
      </c>
      <c r="N34" s="4"/>
    </row>
    <row r="35" spans="1:14" ht="19.5" customHeight="1">
      <c r="A35" s="30">
        <v>31</v>
      </c>
      <c r="B35" s="31">
        <f>'１月'!AD69</f>
        <v>1019.7</v>
      </c>
      <c r="C35" s="32"/>
      <c r="D35" s="32">
        <f>'３月'!AD69</f>
        <v>1020.6</v>
      </c>
      <c r="E35" s="32"/>
      <c r="F35" s="32">
        <f>'５月'!AD69</f>
        <v>1003.5</v>
      </c>
      <c r="G35" s="32"/>
      <c r="H35" s="32">
        <f>'７月'!AD69</f>
        <v>1004.5</v>
      </c>
      <c r="I35" s="32">
        <f>'８月'!AD69</f>
        <v>1006.6</v>
      </c>
      <c r="J35" s="32"/>
      <c r="K35" s="32">
        <f>'10月'!AD69</f>
        <v>1011.6</v>
      </c>
      <c r="L35" s="32"/>
      <c r="M35" s="33">
        <f>'12月'!AD69</f>
        <v>1026.6</v>
      </c>
      <c r="N35" s="4"/>
    </row>
    <row r="36" spans="1:14" ht="19.5" customHeight="1">
      <c r="A36" s="128" t="s">
        <v>9</v>
      </c>
      <c r="B36" s="75">
        <f aca="true" t="shared" si="0" ref="B36:M36">AVERAGE(B5:B35)</f>
        <v>1009.9096774193547</v>
      </c>
      <c r="C36" s="76">
        <f t="shared" si="0"/>
        <v>1013.6464285714286</v>
      </c>
      <c r="D36" s="76">
        <f t="shared" si="0"/>
        <v>1012.5451612903224</v>
      </c>
      <c r="E36" s="76">
        <f t="shared" si="0"/>
        <v>1010.3100000000001</v>
      </c>
      <c r="F36" s="76">
        <f t="shared" si="0"/>
        <v>1008.6193548387098</v>
      </c>
      <c r="G36" s="76">
        <f t="shared" si="0"/>
        <v>1006.8366666666664</v>
      </c>
      <c r="H36" s="76">
        <f t="shared" si="0"/>
        <v>1009.0967741935484</v>
      </c>
      <c r="I36" s="76">
        <f t="shared" si="0"/>
        <v>1007.0935483870966</v>
      </c>
      <c r="J36" s="76">
        <f t="shared" si="0"/>
        <v>1011.06</v>
      </c>
      <c r="K36" s="76">
        <f t="shared" si="0"/>
        <v>1012.6064516129031</v>
      </c>
      <c r="L36" s="76">
        <f t="shared" si="0"/>
        <v>1017.44</v>
      </c>
      <c r="M36" s="77">
        <f t="shared" si="0"/>
        <v>1014.4032258064516</v>
      </c>
      <c r="N36" s="4"/>
    </row>
    <row r="37" spans="1:14" ht="19.5" customHeight="1">
      <c r="A37" s="129" t="s">
        <v>38</v>
      </c>
      <c r="B37" s="125">
        <f>MIN(B5:B35)</f>
        <v>989.9</v>
      </c>
      <c r="C37" s="126">
        <f aca="true" t="shared" si="1" ref="C37:M37">MIN(C5:C35)</f>
        <v>1000.4</v>
      </c>
      <c r="D37" s="126">
        <f t="shared" si="1"/>
        <v>983.7</v>
      </c>
      <c r="E37" s="126">
        <f t="shared" si="1"/>
        <v>994.5</v>
      </c>
      <c r="F37" s="126">
        <f t="shared" si="1"/>
        <v>997.6</v>
      </c>
      <c r="G37" s="126">
        <f t="shared" si="1"/>
        <v>991.7</v>
      </c>
      <c r="H37" s="126">
        <f t="shared" si="1"/>
        <v>999.8</v>
      </c>
      <c r="I37" s="126">
        <f t="shared" si="1"/>
        <v>988.9</v>
      </c>
      <c r="J37" s="126">
        <f t="shared" si="1"/>
        <v>990.8</v>
      </c>
      <c r="K37" s="126">
        <f t="shared" si="1"/>
        <v>976.9</v>
      </c>
      <c r="L37" s="126">
        <f t="shared" si="1"/>
        <v>1006.3</v>
      </c>
      <c r="M37" s="127">
        <f t="shared" si="1"/>
        <v>1002.7</v>
      </c>
      <c r="N37" s="4"/>
    </row>
    <row r="38" spans="1:14" ht="19.5" customHeight="1">
      <c r="A38" s="130" t="s">
        <v>31</v>
      </c>
      <c r="B38" s="35">
        <f aca="true" t="shared" si="2" ref="B38:M38">AVERAGE(B5:B14)</f>
        <v>1007.3400000000001</v>
      </c>
      <c r="C38" s="36">
        <f t="shared" si="2"/>
        <v>1013.9200000000001</v>
      </c>
      <c r="D38" s="36">
        <f t="shared" si="2"/>
        <v>1008.6899999999998</v>
      </c>
      <c r="E38" s="36">
        <f t="shared" si="2"/>
        <v>1009.8199999999999</v>
      </c>
      <c r="F38" s="36">
        <f t="shared" si="2"/>
        <v>1009.0600000000001</v>
      </c>
      <c r="G38" s="36">
        <f t="shared" si="2"/>
        <v>1010.3199999999999</v>
      </c>
      <c r="H38" s="36">
        <f t="shared" si="2"/>
        <v>1010.3700000000001</v>
      </c>
      <c r="I38" s="36">
        <f t="shared" si="2"/>
        <v>1002.0600000000001</v>
      </c>
      <c r="J38" s="36">
        <f t="shared" si="2"/>
        <v>1007.46</v>
      </c>
      <c r="K38" s="36">
        <f t="shared" si="2"/>
        <v>1009.6199999999999</v>
      </c>
      <c r="L38" s="36">
        <f t="shared" si="2"/>
        <v>1020.0500000000002</v>
      </c>
      <c r="M38" s="37">
        <f t="shared" si="2"/>
        <v>1015.4100000000001</v>
      </c>
      <c r="N38" s="4"/>
    </row>
    <row r="39" spans="1:14" ht="19.5" customHeight="1">
      <c r="A39" s="131" t="s">
        <v>32</v>
      </c>
      <c r="B39" s="39">
        <f aca="true" t="shared" si="3" ref="B39:M39">AVERAGE(B15:B24)</f>
        <v>1014.7300000000001</v>
      </c>
      <c r="C39" s="40">
        <f t="shared" si="3"/>
        <v>1009.3199999999999</v>
      </c>
      <c r="D39" s="40">
        <f t="shared" si="3"/>
        <v>1016.5799999999999</v>
      </c>
      <c r="E39" s="40">
        <f t="shared" si="3"/>
        <v>1010.3600000000002</v>
      </c>
      <c r="F39" s="40">
        <f t="shared" si="3"/>
        <v>1007.3100000000001</v>
      </c>
      <c r="G39" s="40">
        <f t="shared" si="3"/>
        <v>1004.8099999999998</v>
      </c>
      <c r="H39" s="40">
        <f t="shared" si="3"/>
        <v>1010.3299999999999</v>
      </c>
      <c r="I39" s="40">
        <f t="shared" si="3"/>
        <v>1008.5799999999999</v>
      </c>
      <c r="J39" s="40">
        <f t="shared" si="3"/>
        <v>1015.2199999999999</v>
      </c>
      <c r="K39" s="40">
        <f t="shared" si="3"/>
        <v>1015.1199999999999</v>
      </c>
      <c r="L39" s="40">
        <f t="shared" si="3"/>
        <v>1015.3399999999999</v>
      </c>
      <c r="M39" s="41">
        <f t="shared" si="3"/>
        <v>1013.85</v>
      </c>
      <c r="N39" s="4"/>
    </row>
    <row r="40" spans="1:14" ht="19.5" customHeight="1">
      <c r="A40" s="132" t="s">
        <v>33</v>
      </c>
      <c r="B40" s="43">
        <f>AVERAGE(B25:B35)</f>
        <v>1007.8636363636364</v>
      </c>
      <c r="C40" s="44">
        <f aca="true" t="shared" si="4" ref="C40:M40">AVERAGE(C25:C35)</f>
        <v>1018.7125000000001</v>
      </c>
      <c r="D40" s="44">
        <f t="shared" si="4"/>
        <v>1012.3818181818183</v>
      </c>
      <c r="E40" s="44">
        <f t="shared" si="4"/>
        <v>1010.75</v>
      </c>
      <c r="F40" s="44">
        <f t="shared" si="4"/>
        <v>1009.4090909090908</v>
      </c>
      <c r="G40" s="44">
        <f t="shared" si="4"/>
        <v>1005.3800000000001</v>
      </c>
      <c r="H40" s="44">
        <f t="shared" si="4"/>
        <v>1006.8181818181819</v>
      </c>
      <c r="I40" s="44">
        <f t="shared" si="4"/>
        <v>1010.3181818181819</v>
      </c>
      <c r="J40" s="44">
        <f t="shared" si="4"/>
        <v>1010.5</v>
      </c>
      <c r="K40" s="44">
        <f t="shared" si="4"/>
        <v>1013.0363636363636</v>
      </c>
      <c r="L40" s="44">
        <f t="shared" si="4"/>
        <v>1016.93</v>
      </c>
      <c r="M40" s="45">
        <f t="shared" si="4"/>
        <v>1013.9909090909091</v>
      </c>
      <c r="N40" s="4"/>
    </row>
    <row r="41" spans="1:14" ht="19.5" customHeight="1">
      <c r="A41" s="133" t="s">
        <v>37</v>
      </c>
      <c r="B41" s="134">
        <f>COUNTIF(B5:B35,"&lt;980")</f>
        <v>0</v>
      </c>
      <c r="C41" s="135">
        <f aca="true" t="shared" si="5" ref="C41:M41">COUNTIF(C5:C35,"&lt;980")</f>
        <v>0</v>
      </c>
      <c r="D41" s="135">
        <f t="shared" si="5"/>
        <v>0</v>
      </c>
      <c r="E41" s="135">
        <f t="shared" si="5"/>
        <v>0</v>
      </c>
      <c r="F41" s="135">
        <f t="shared" si="5"/>
        <v>0</v>
      </c>
      <c r="G41" s="135">
        <f t="shared" si="5"/>
        <v>0</v>
      </c>
      <c r="H41" s="135">
        <f t="shared" si="5"/>
        <v>0</v>
      </c>
      <c r="I41" s="135">
        <f t="shared" si="5"/>
        <v>0</v>
      </c>
      <c r="J41" s="135">
        <f t="shared" si="5"/>
        <v>0</v>
      </c>
      <c r="K41" s="135">
        <f t="shared" si="5"/>
        <v>1</v>
      </c>
      <c r="L41" s="135">
        <f t="shared" si="5"/>
        <v>0</v>
      </c>
      <c r="M41" s="136">
        <f t="shared" si="5"/>
        <v>0</v>
      </c>
      <c r="N41" s="4"/>
    </row>
    <row r="73" ht="12">
      <c r="D73" s="5">
        <f>COUNTIF(mean,"&lt;0")</f>
        <v>0</v>
      </c>
    </row>
  </sheetData>
  <sheetProtection/>
  <printOptions horizontalCentered="1" verticalCentered="1"/>
  <pageMargins left="0.5905511811023623" right="0.5905511811023623" top="0.5905511811023623" bottom="0.5905511811023623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E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28125" style="48" customWidth="1"/>
    <col min="26" max="28" width="6.8515625" style="48" customWidth="1"/>
    <col min="29" max="29" width="7.8515625" style="48" hidden="1" customWidth="1"/>
    <col min="30" max="31" width="6.8515625" style="48" customWidth="1"/>
    <col min="32" max="32" width="2.8515625" style="48" customWidth="1"/>
    <col min="33" max="16384" width="6.8515625" style="48" customWidth="1"/>
  </cols>
  <sheetData>
    <row r="1" spans="2:30" ht="24.75" customHeight="1">
      <c r="B1" s="47" t="s">
        <v>0</v>
      </c>
      <c r="Z1" s="48">
        <f>'１月'!Z1</f>
        <v>2018</v>
      </c>
      <c r="AA1" s="48" t="s">
        <v>1</v>
      </c>
      <c r="AB1" s="69">
        <v>2</v>
      </c>
      <c r="AC1" s="69"/>
      <c r="AD1" s="48" t="s">
        <v>2</v>
      </c>
    </row>
    <row r="2" spans="1:31" ht="13.5" customHeight="1">
      <c r="A2" s="81" t="s">
        <v>3</v>
      </c>
      <c r="B2" s="89">
        <v>1</v>
      </c>
      <c r="C2" s="90">
        <v>2</v>
      </c>
      <c r="D2" s="90">
        <v>3</v>
      </c>
      <c r="E2" s="90">
        <v>4</v>
      </c>
      <c r="F2" s="90">
        <v>5</v>
      </c>
      <c r="G2" s="90">
        <v>6</v>
      </c>
      <c r="H2" s="90">
        <v>7</v>
      </c>
      <c r="I2" s="90">
        <v>8</v>
      </c>
      <c r="J2" s="90">
        <v>9</v>
      </c>
      <c r="K2" s="90">
        <v>10</v>
      </c>
      <c r="L2" s="90">
        <v>11</v>
      </c>
      <c r="M2" s="90">
        <v>12</v>
      </c>
      <c r="N2" s="90">
        <v>13</v>
      </c>
      <c r="O2" s="90">
        <v>14</v>
      </c>
      <c r="P2" s="90">
        <v>15</v>
      </c>
      <c r="Q2" s="90">
        <v>16</v>
      </c>
      <c r="R2" s="90">
        <v>17</v>
      </c>
      <c r="S2" s="90">
        <v>18</v>
      </c>
      <c r="T2" s="90">
        <v>19</v>
      </c>
      <c r="U2" s="90">
        <v>20</v>
      </c>
      <c r="V2" s="90">
        <v>21</v>
      </c>
      <c r="W2" s="90">
        <v>22</v>
      </c>
      <c r="X2" s="90">
        <v>23</v>
      </c>
      <c r="Y2" s="90">
        <v>24</v>
      </c>
      <c r="Z2" s="91" t="s">
        <v>4</v>
      </c>
      <c r="AA2" s="92" t="s">
        <v>5</v>
      </c>
      <c r="AB2" s="85" t="s">
        <v>6</v>
      </c>
      <c r="AC2" s="85" t="s">
        <v>3</v>
      </c>
      <c r="AD2" s="92" t="s">
        <v>7</v>
      </c>
      <c r="AE2" s="93" t="s">
        <v>8</v>
      </c>
    </row>
    <row r="3" spans="1:31" ht="13.5" customHeight="1">
      <c r="A3" s="100">
        <v>1</v>
      </c>
      <c r="B3" s="147">
        <v>1016.6</v>
      </c>
      <c r="C3" s="148">
        <v>1016.5</v>
      </c>
      <c r="D3" s="148">
        <v>1016.1</v>
      </c>
      <c r="E3" s="148">
        <v>1016.6</v>
      </c>
      <c r="F3" s="148">
        <v>1017.2</v>
      </c>
      <c r="G3" s="148">
        <v>1018.1</v>
      </c>
      <c r="H3" s="148">
        <v>1018.2</v>
      </c>
      <c r="I3" s="148">
        <v>1019.3</v>
      </c>
      <c r="J3" s="148">
        <v>1019.7</v>
      </c>
      <c r="K3" s="148">
        <v>1020.2</v>
      </c>
      <c r="L3" s="148">
        <v>1020.4</v>
      </c>
      <c r="M3" s="148">
        <v>1019.6</v>
      </c>
      <c r="N3" s="148">
        <v>1019</v>
      </c>
      <c r="O3" s="148">
        <v>1019</v>
      </c>
      <c r="P3" s="148">
        <v>1019</v>
      </c>
      <c r="Q3" s="148">
        <v>1019.5</v>
      </c>
      <c r="R3" s="148">
        <v>1019.6</v>
      </c>
      <c r="S3" s="148">
        <v>1019.4</v>
      </c>
      <c r="T3" s="148">
        <v>1019.9</v>
      </c>
      <c r="U3" s="148">
        <v>1020.6</v>
      </c>
      <c r="V3" s="148">
        <v>1021</v>
      </c>
      <c r="W3" s="148">
        <v>1020.7</v>
      </c>
      <c r="X3" s="148">
        <v>1020.2</v>
      </c>
      <c r="Y3" s="148">
        <v>1019.9</v>
      </c>
      <c r="Z3" s="54">
        <f aca="true" t="shared" si="0" ref="Z3:Z30">AVERAGE(B3:Y3)</f>
        <v>1019.0125000000003</v>
      </c>
      <c r="AA3" s="153">
        <v>1021.1</v>
      </c>
      <c r="AB3" s="173" t="s">
        <v>95</v>
      </c>
      <c r="AC3" s="55">
        <v>1</v>
      </c>
      <c r="AD3" s="153">
        <v>1015.9</v>
      </c>
      <c r="AE3" s="170" t="s">
        <v>120</v>
      </c>
    </row>
    <row r="4" spans="1:31" ht="13.5" customHeight="1">
      <c r="A4" s="68">
        <v>2</v>
      </c>
      <c r="B4" s="149">
        <v>1019.3</v>
      </c>
      <c r="C4" s="150">
        <v>1019.3</v>
      </c>
      <c r="D4" s="150">
        <v>1019.2</v>
      </c>
      <c r="E4" s="150">
        <v>1019.1</v>
      </c>
      <c r="F4" s="150">
        <v>1019.3</v>
      </c>
      <c r="G4" s="150">
        <v>1019.9</v>
      </c>
      <c r="H4" s="150">
        <v>1020.1</v>
      </c>
      <c r="I4" s="150">
        <v>1020.2</v>
      </c>
      <c r="J4" s="150">
        <v>1019.9</v>
      </c>
      <c r="K4" s="150">
        <v>1019.2</v>
      </c>
      <c r="L4" s="150">
        <v>1018.7</v>
      </c>
      <c r="M4" s="150">
        <v>1017.6</v>
      </c>
      <c r="N4" s="150">
        <v>1017.5</v>
      </c>
      <c r="O4" s="150">
        <v>1017.3</v>
      </c>
      <c r="P4" s="150">
        <v>1017.5</v>
      </c>
      <c r="Q4" s="150">
        <v>1017.6</v>
      </c>
      <c r="R4" s="150">
        <v>1017.5</v>
      </c>
      <c r="S4" s="150">
        <v>1017.5</v>
      </c>
      <c r="T4" s="150">
        <v>1017.1</v>
      </c>
      <c r="U4" s="150">
        <v>1017.1</v>
      </c>
      <c r="V4" s="150">
        <v>1016.7</v>
      </c>
      <c r="W4" s="150">
        <v>1016.5</v>
      </c>
      <c r="X4" s="150">
        <v>1015.7</v>
      </c>
      <c r="Y4" s="150">
        <v>1014.7</v>
      </c>
      <c r="Z4" s="58">
        <f t="shared" si="0"/>
        <v>1018.1041666666666</v>
      </c>
      <c r="AA4" s="154">
        <v>1020.5</v>
      </c>
      <c r="AB4" s="174" t="s">
        <v>96</v>
      </c>
      <c r="AC4" s="60">
        <v>2</v>
      </c>
      <c r="AD4" s="154">
        <v>1014.6</v>
      </c>
      <c r="AE4" s="171">
        <v>1</v>
      </c>
    </row>
    <row r="5" spans="1:31" ht="13.5" customHeight="1">
      <c r="A5" s="68">
        <v>3</v>
      </c>
      <c r="B5" s="149">
        <v>1014.5</v>
      </c>
      <c r="C5" s="150">
        <v>1014.3</v>
      </c>
      <c r="D5" s="150">
        <v>1013.7</v>
      </c>
      <c r="E5" s="150">
        <v>1012.9</v>
      </c>
      <c r="F5" s="150">
        <v>1012.7</v>
      </c>
      <c r="G5" s="150">
        <v>1011.8</v>
      </c>
      <c r="H5" s="150">
        <v>1011.6</v>
      </c>
      <c r="I5" s="150">
        <v>1011.3</v>
      </c>
      <c r="J5" s="150">
        <v>1011</v>
      </c>
      <c r="K5" s="150">
        <v>1010.6</v>
      </c>
      <c r="L5" s="150">
        <v>1009.6</v>
      </c>
      <c r="M5" s="150">
        <v>1008.5</v>
      </c>
      <c r="N5" s="150">
        <v>1007.2</v>
      </c>
      <c r="O5" s="150">
        <v>1006.9</v>
      </c>
      <c r="P5" s="150">
        <v>1006.7</v>
      </c>
      <c r="Q5" s="150">
        <v>1006.7</v>
      </c>
      <c r="R5" s="150">
        <v>1007</v>
      </c>
      <c r="S5" s="150">
        <v>1007</v>
      </c>
      <c r="T5" s="150">
        <v>1007</v>
      </c>
      <c r="U5" s="150">
        <v>1006.7</v>
      </c>
      <c r="V5" s="150">
        <v>1006.4</v>
      </c>
      <c r="W5" s="150">
        <v>1005.9</v>
      </c>
      <c r="X5" s="150">
        <v>1005.8</v>
      </c>
      <c r="Y5" s="150">
        <v>1005.5</v>
      </c>
      <c r="Z5" s="58">
        <f t="shared" si="0"/>
        <v>1009.2208333333336</v>
      </c>
      <c r="AA5" s="154">
        <v>1014.8</v>
      </c>
      <c r="AB5" s="174" t="s">
        <v>84</v>
      </c>
      <c r="AC5" s="60">
        <v>3</v>
      </c>
      <c r="AD5" s="154">
        <v>1005.4</v>
      </c>
      <c r="AE5" s="171">
        <v>1</v>
      </c>
    </row>
    <row r="6" spans="1:31" ht="13.5" customHeight="1">
      <c r="A6" s="68">
        <v>4</v>
      </c>
      <c r="B6" s="149">
        <v>1005.2</v>
      </c>
      <c r="C6" s="150">
        <v>1005.2</v>
      </c>
      <c r="D6" s="150">
        <v>1004.9</v>
      </c>
      <c r="E6" s="150">
        <v>1004.4</v>
      </c>
      <c r="F6" s="150">
        <v>1004.8</v>
      </c>
      <c r="G6" s="150">
        <v>1004.7</v>
      </c>
      <c r="H6" s="150">
        <v>1004.7</v>
      </c>
      <c r="I6" s="150">
        <v>1004.7</v>
      </c>
      <c r="J6" s="150">
        <v>1004.4</v>
      </c>
      <c r="K6" s="150">
        <v>1004</v>
      </c>
      <c r="L6" s="150">
        <v>1003.1</v>
      </c>
      <c r="M6" s="150">
        <v>1001.4</v>
      </c>
      <c r="N6" s="150">
        <v>1000.6</v>
      </c>
      <c r="O6" s="150">
        <v>1000.2</v>
      </c>
      <c r="P6" s="150">
        <v>999.8</v>
      </c>
      <c r="Q6" s="150">
        <v>999.7</v>
      </c>
      <c r="R6" s="150">
        <v>1000</v>
      </c>
      <c r="S6" s="150">
        <v>1001.1</v>
      </c>
      <c r="T6" s="150">
        <v>1001.5</v>
      </c>
      <c r="U6" s="150">
        <v>1001</v>
      </c>
      <c r="V6" s="150">
        <v>1001.2</v>
      </c>
      <c r="W6" s="150">
        <v>1001.6</v>
      </c>
      <c r="X6" s="150">
        <v>1002</v>
      </c>
      <c r="Y6" s="150">
        <v>1002.5</v>
      </c>
      <c r="Z6" s="58">
        <f t="shared" si="0"/>
        <v>1002.6125000000001</v>
      </c>
      <c r="AA6" s="154">
        <v>1005.5</v>
      </c>
      <c r="AB6" s="174" t="s">
        <v>97</v>
      </c>
      <c r="AC6" s="60">
        <v>4</v>
      </c>
      <c r="AD6" s="154">
        <v>999.4</v>
      </c>
      <c r="AE6" s="171" t="s">
        <v>121</v>
      </c>
    </row>
    <row r="7" spans="1:31" ht="13.5" customHeight="1">
      <c r="A7" s="68">
        <v>5</v>
      </c>
      <c r="B7" s="149">
        <v>1002.4</v>
      </c>
      <c r="C7" s="150">
        <v>1003.3</v>
      </c>
      <c r="D7" s="150">
        <v>1003.4</v>
      </c>
      <c r="E7" s="150">
        <v>1003.8</v>
      </c>
      <c r="F7" s="150">
        <v>1004.3</v>
      </c>
      <c r="G7" s="150">
        <v>1004.9</v>
      </c>
      <c r="H7" s="150">
        <v>1005.9</v>
      </c>
      <c r="I7" s="150">
        <v>1006.1</v>
      </c>
      <c r="J7" s="150">
        <v>1005.8</v>
      </c>
      <c r="K7" s="150">
        <v>1005.6</v>
      </c>
      <c r="L7" s="150">
        <v>1004.7</v>
      </c>
      <c r="M7" s="150">
        <v>1003.6</v>
      </c>
      <c r="N7" s="150">
        <v>1002.9</v>
      </c>
      <c r="O7" s="150">
        <v>1002.8</v>
      </c>
      <c r="P7" s="150">
        <v>1002.7</v>
      </c>
      <c r="Q7" s="150">
        <v>1002.7</v>
      </c>
      <c r="R7" s="150">
        <v>1003.1</v>
      </c>
      <c r="S7" s="150">
        <v>1003.7</v>
      </c>
      <c r="T7" s="150">
        <v>1003.9</v>
      </c>
      <c r="U7" s="150">
        <v>1004</v>
      </c>
      <c r="V7" s="150">
        <v>1003.7</v>
      </c>
      <c r="W7" s="150">
        <v>1003.7</v>
      </c>
      <c r="X7" s="150">
        <v>1003.5</v>
      </c>
      <c r="Y7" s="150">
        <v>1003.4</v>
      </c>
      <c r="Z7" s="58">
        <f t="shared" si="0"/>
        <v>1003.9125000000003</v>
      </c>
      <c r="AA7" s="154">
        <v>1006.3</v>
      </c>
      <c r="AB7" s="174" t="s">
        <v>98</v>
      </c>
      <c r="AC7" s="60">
        <v>5</v>
      </c>
      <c r="AD7" s="154">
        <v>1002.2</v>
      </c>
      <c r="AE7" s="171" t="s">
        <v>122</v>
      </c>
    </row>
    <row r="8" spans="1:31" ht="13.5" customHeight="1">
      <c r="A8" s="68">
        <v>6</v>
      </c>
      <c r="B8" s="149">
        <v>1002.9</v>
      </c>
      <c r="C8" s="150">
        <v>1003.4</v>
      </c>
      <c r="D8" s="150">
        <v>1003.4</v>
      </c>
      <c r="E8" s="150">
        <v>1003.4</v>
      </c>
      <c r="F8" s="150">
        <v>1003.7</v>
      </c>
      <c r="G8" s="150">
        <v>1004.1</v>
      </c>
      <c r="H8" s="150">
        <v>1004.9</v>
      </c>
      <c r="I8" s="150">
        <v>1005.3</v>
      </c>
      <c r="J8" s="150">
        <v>1005.3</v>
      </c>
      <c r="K8" s="150">
        <v>1005.2</v>
      </c>
      <c r="L8" s="150">
        <v>1004.5</v>
      </c>
      <c r="M8" s="150">
        <v>1003.6</v>
      </c>
      <c r="N8" s="150">
        <v>1002.7</v>
      </c>
      <c r="O8" s="150">
        <v>1002.4</v>
      </c>
      <c r="P8" s="150">
        <v>1002.8</v>
      </c>
      <c r="Q8" s="150">
        <v>1002.8</v>
      </c>
      <c r="R8" s="150">
        <v>1003.4</v>
      </c>
      <c r="S8" s="150">
        <v>1003.9</v>
      </c>
      <c r="T8" s="150">
        <v>1004.1</v>
      </c>
      <c r="U8" s="150">
        <v>1004.2</v>
      </c>
      <c r="V8" s="150">
        <v>1004.3</v>
      </c>
      <c r="W8" s="150">
        <v>1004.4</v>
      </c>
      <c r="X8" s="150">
        <v>1004.6</v>
      </c>
      <c r="Y8" s="150">
        <v>1004.6</v>
      </c>
      <c r="Z8" s="58">
        <f t="shared" si="0"/>
        <v>1003.9124999999999</v>
      </c>
      <c r="AA8" s="154">
        <v>1005.5</v>
      </c>
      <c r="AB8" s="174" t="s">
        <v>99</v>
      </c>
      <c r="AC8" s="60">
        <v>6</v>
      </c>
      <c r="AD8" s="154">
        <v>1002.1</v>
      </c>
      <c r="AE8" s="171" t="s">
        <v>123</v>
      </c>
    </row>
    <row r="9" spans="1:31" ht="13.5" customHeight="1">
      <c r="A9" s="68">
        <v>7</v>
      </c>
      <c r="B9" s="149">
        <v>1004.3</v>
      </c>
      <c r="C9" s="150">
        <v>1004.1</v>
      </c>
      <c r="D9" s="150">
        <v>1003.7</v>
      </c>
      <c r="E9" s="150">
        <v>1003.7</v>
      </c>
      <c r="F9" s="150">
        <v>1003.8</v>
      </c>
      <c r="G9" s="150">
        <v>1003.7</v>
      </c>
      <c r="H9" s="150">
        <v>1004.3</v>
      </c>
      <c r="I9" s="150">
        <v>1005.1</v>
      </c>
      <c r="J9" s="150">
        <v>1005.1</v>
      </c>
      <c r="K9" s="150">
        <v>1005.2</v>
      </c>
      <c r="L9" s="150">
        <v>1004.9</v>
      </c>
      <c r="M9" s="150">
        <v>1004.5</v>
      </c>
      <c r="N9" s="150">
        <v>1004</v>
      </c>
      <c r="O9" s="150">
        <v>1004.3</v>
      </c>
      <c r="P9" s="150">
        <v>1005</v>
      </c>
      <c r="Q9" s="150">
        <v>1006.4</v>
      </c>
      <c r="R9" s="150">
        <v>1007.3</v>
      </c>
      <c r="S9" s="150">
        <v>1008.5</v>
      </c>
      <c r="T9" s="150">
        <v>1009.2</v>
      </c>
      <c r="U9" s="150">
        <v>1009.8</v>
      </c>
      <c r="V9" s="150">
        <v>1010.5</v>
      </c>
      <c r="W9" s="150">
        <v>1010.7</v>
      </c>
      <c r="X9" s="150">
        <v>1010.6</v>
      </c>
      <c r="Y9" s="150">
        <v>1010.9</v>
      </c>
      <c r="Z9" s="58">
        <f t="shared" si="0"/>
        <v>1006.2333333333335</v>
      </c>
      <c r="AA9" s="154">
        <v>1011.2</v>
      </c>
      <c r="AB9" s="174" t="s">
        <v>100</v>
      </c>
      <c r="AC9" s="60">
        <v>7</v>
      </c>
      <c r="AD9" s="154">
        <v>1003.4</v>
      </c>
      <c r="AE9" s="171" t="s">
        <v>43</v>
      </c>
    </row>
    <row r="10" spans="1:31" ht="13.5" customHeight="1">
      <c r="A10" s="68">
        <v>8</v>
      </c>
      <c r="B10" s="149">
        <v>1010.6</v>
      </c>
      <c r="C10" s="150">
        <v>1010.8</v>
      </c>
      <c r="D10" s="150">
        <v>1010.6</v>
      </c>
      <c r="E10" s="150">
        <v>1011.1</v>
      </c>
      <c r="F10" s="150">
        <v>1011.5</v>
      </c>
      <c r="G10" s="150">
        <v>1012.1</v>
      </c>
      <c r="H10" s="150">
        <v>1012.8</v>
      </c>
      <c r="I10" s="150">
        <v>1012.9</v>
      </c>
      <c r="J10" s="150">
        <v>1012.4</v>
      </c>
      <c r="K10" s="150">
        <v>1012.8</v>
      </c>
      <c r="L10" s="150">
        <v>1012</v>
      </c>
      <c r="M10" s="150">
        <v>1011.1</v>
      </c>
      <c r="N10" s="150">
        <v>1010.6</v>
      </c>
      <c r="O10" s="150">
        <v>1010.2</v>
      </c>
      <c r="P10" s="150">
        <v>1010.6</v>
      </c>
      <c r="Q10" s="150">
        <v>1011.5</v>
      </c>
      <c r="R10" s="150">
        <v>1012.5</v>
      </c>
      <c r="S10" s="150">
        <v>1013.6</v>
      </c>
      <c r="T10" s="150">
        <v>1014.7</v>
      </c>
      <c r="U10" s="150">
        <v>1015.4</v>
      </c>
      <c r="V10" s="150">
        <v>1015.6</v>
      </c>
      <c r="W10" s="150">
        <v>1016.5</v>
      </c>
      <c r="X10" s="150">
        <v>1016.3</v>
      </c>
      <c r="Y10" s="150">
        <v>1016.4</v>
      </c>
      <c r="Z10" s="58">
        <f t="shared" si="0"/>
        <v>1012.6916666666667</v>
      </c>
      <c r="AA10" s="154">
        <v>1016.6</v>
      </c>
      <c r="AB10" s="174" t="s">
        <v>101</v>
      </c>
      <c r="AC10" s="60">
        <v>8</v>
      </c>
      <c r="AD10" s="154">
        <v>1009.9</v>
      </c>
      <c r="AE10" s="171" t="s">
        <v>124</v>
      </c>
    </row>
    <row r="11" spans="1:31" ht="13.5" customHeight="1">
      <c r="A11" s="68">
        <v>9</v>
      </c>
      <c r="B11" s="149">
        <v>1016.9</v>
      </c>
      <c r="C11" s="150">
        <v>1017.2</v>
      </c>
      <c r="D11" s="150">
        <v>1017.3</v>
      </c>
      <c r="E11" s="150">
        <v>1017.7</v>
      </c>
      <c r="F11" s="150">
        <v>1018.1</v>
      </c>
      <c r="G11" s="150">
        <v>1018.7</v>
      </c>
      <c r="H11" s="150">
        <v>1019.6</v>
      </c>
      <c r="I11" s="150">
        <v>1020</v>
      </c>
      <c r="J11" s="150">
        <v>1019.6</v>
      </c>
      <c r="K11" s="150">
        <v>1019.8</v>
      </c>
      <c r="L11" s="150">
        <v>1019</v>
      </c>
      <c r="M11" s="150">
        <v>1017.7</v>
      </c>
      <c r="N11" s="150">
        <v>1016.9</v>
      </c>
      <c r="O11" s="150">
        <v>1016.9</v>
      </c>
      <c r="P11" s="150">
        <v>1017.1</v>
      </c>
      <c r="Q11" s="150">
        <v>1017.6</v>
      </c>
      <c r="R11" s="150">
        <v>1018.1</v>
      </c>
      <c r="S11" s="150">
        <v>1018.4</v>
      </c>
      <c r="T11" s="150">
        <v>1018.7</v>
      </c>
      <c r="U11" s="150">
        <v>1018.9</v>
      </c>
      <c r="V11" s="150">
        <v>1019</v>
      </c>
      <c r="W11" s="150">
        <v>1018.8</v>
      </c>
      <c r="X11" s="150">
        <v>1018.6</v>
      </c>
      <c r="Y11" s="150">
        <v>1018.4</v>
      </c>
      <c r="Z11" s="58">
        <f t="shared" si="0"/>
        <v>1018.2916666666669</v>
      </c>
      <c r="AA11" s="154">
        <v>1020.2</v>
      </c>
      <c r="AB11" s="174" t="s">
        <v>102</v>
      </c>
      <c r="AC11" s="60">
        <v>9</v>
      </c>
      <c r="AD11" s="154">
        <v>1016.3</v>
      </c>
      <c r="AE11" s="171" t="s">
        <v>125</v>
      </c>
    </row>
    <row r="12" spans="1:31" ht="13.5" customHeight="1">
      <c r="A12" s="68">
        <v>10</v>
      </c>
      <c r="B12" s="149">
        <v>1018.5</v>
      </c>
      <c r="C12" s="150">
        <v>1018.9</v>
      </c>
      <c r="D12" s="150">
        <v>1017.5</v>
      </c>
      <c r="E12" s="150">
        <v>1017</v>
      </c>
      <c r="F12" s="150">
        <v>1016.8</v>
      </c>
      <c r="G12" s="150">
        <v>1016.7</v>
      </c>
      <c r="H12" s="150">
        <v>1017</v>
      </c>
      <c r="I12" s="150">
        <v>1016.6</v>
      </c>
      <c r="J12" s="150">
        <v>1015.6</v>
      </c>
      <c r="K12" s="150">
        <v>1015.1</v>
      </c>
      <c r="L12" s="150">
        <v>1014.2</v>
      </c>
      <c r="M12" s="150">
        <v>1012.3</v>
      </c>
      <c r="N12" s="150">
        <v>1011</v>
      </c>
      <c r="O12" s="150">
        <v>1009.6</v>
      </c>
      <c r="P12" s="150">
        <v>1008.8</v>
      </c>
      <c r="Q12" s="150">
        <v>1008.2</v>
      </c>
      <c r="R12" s="150">
        <v>1007.9</v>
      </c>
      <c r="S12" s="150">
        <v>1007.6</v>
      </c>
      <c r="T12" s="150">
        <v>1006.4</v>
      </c>
      <c r="U12" s="150">
        <v>1005.7</v>
      </c>
      <c r="V12" s="150">
        <v>1004.6</v>
      </c>
      <c r="W12" s="150">
        <v>1004.6</v>
      </c>
      <c r="X12" s="150">
        <v>1003.1</v>
      </c>
      <c r="Y12" s="150">
        <v>1001.9</v>
      </c>
      <c r="Z12" s="58">
        <f t="shared" si="0"/>
        <v>1011.4833333333332</v>
      </c>
      <c r="AA12" s="154">
        <v>1019</v>
      </c>
      <c r="AB12" s="174" t="s">
        <v>103</v>
      </c>
      <c r="AC12" s="60">
        <v>10</v>
      </c>
      <c r="AD12" s="154">
        <v>1001.9</v>
      </c>
      <c r="AE12" s="171">
        <v>1</v>
      </c>
    </row>
    <row r="13" spans="1:31" ht="13.5" customHeight="1">
      <c r="A13" s="67">
        <v>11</v>
      </c>
      <c r="B13" s="151">
        <v>1000.1</v>
      </c>
      <c r="C13" s="152">
        <v>998.6</v>
      </c>
      <c r="D13" s="152">
        <v>997.6</v>
      </c>
      <c r="E13" s="152">
        <v>996.8</v>
      </c>
      <c r="F13" s="152">
        <v>996.2</v>
      </c>
      <c r="G13" s="152">
        <v>996.3</v>
      </c>
      <c r="H13" s="152">
        <v>996.8</v>
      </c>
      <c r="I13" s="152">
        <v>997.1</v>
      </c>
      <c r="J13" s="152">
        <v>996.9</v>
      </c>
      <c r="K13" s="152">
        <v>997.1</v>
      </c>
      <c r="L13" s="152">
        <v>996.4</v>
      </c>
      <c r="M13" s="152">
        <v>995.6</v>
      </c>
      <c r="N13" s="152">
        <v>995.3</v>
      </c>
      <c r="O13" s="152">
        <v>995.5</v>
      </c>
      <c r="P13" s="152">
        <v>995.9</v>
      </c>
      <c r="Q13" s="152">
        <v>996.8</v>
      </c>
      <c r="R13" s="152">
        <v>997.4</v>
      </c>
      <c r="S13" s="152">
        <v>998.3</v>
      </c>
      <c r="T13" s="152">
        <v>998</v>
      </c>
      <c r="U13" s="152">
        <v>998.7</v>
      </c>
      <c r="V13" s="152">
        <v>1000.1</v>
      </c>
      <c r="W13" s="152">
        <v>1000.6</v>
      </c>
      <c r="X13" s="152">
        <v>1001</v>
      </c>
      <c r="Y13" s="152">
        <v>1000.9</v>
      </c>
      <c r="Z13" s="106">
        <f t="shared" si="0"/>
        <v>997.6666666666666</v>
      </c>
      <c r="AA13" s="155">
        <v>1002</v>
      </c>
      <c r="AB13" s="175" t="s">
        <v>104</v>
      </c>
      <c r="AC13" s="108">
        <v>11</v>
      </c>
      <c r="AD13" s="155">
        <v>995</v>
      </c>
      <c r="AE13" s="172" t="s">
        <v>126</v>
      </c>
    </row>
    <row r="14" spans="1:31" ht="13.5" customHeight="1">
      <c r="A14" s="68">
        <v>12</v>
      </c>
      <c r="B14" s="149">
        <v>1001.1</v>
      </c>
      <c r="C14" s="150">
        <v>1001.6</v>
      </c>
      <c r="D14" s="150">
        <v>1001.3</v>
      </c>
      <c r="E14" s="150">
        <v>1001.6</v>
      </c>
      <c r="F14" s="150">
        <v>1002.3</v>
      </c>
      <c r="G14" s="150">
        <v>1002.8</v>
      </c>
      <c r="H14" s="150">
        <v>1002.8</v>
      </c>
      <c r="I14" s="150">
        <v>1003</v>
      </c>
      <c r="J14" s="150">
        <v>1003.1</v>
      </c>
      <c r="K14" s="150">
        <v>1002.8</v>
      </c>
      <c r="L14" s="150">
        <v>1002.3</v>
      </c>
      <c r="M14" s="150">
        <v>1001.7</v>
      </c>
      <c r="N14" s="150">
        <v>1001</v>
      </c>
      <c r="O14" s="150">
        <v>1000.2</v>
      </c>
      <c r="P14" s="150">
        <v>1000.7</v>
      </c>
      <c r="Q14" s="150">
        <v>1001.3</v>
      </c>
      <c r="R14" s="150">
        <v>1002.1</v>
      </c>
      <c r="S14" s="150">
        <v>1003</v>
      </c>
      <c r="T14" s="150">
        <v>1003.6</v>
      </c>
      <c r="U14" s="150">
        <v>1003.9</v>
      </c>
      <c r="V14" s="150">
        <v>1003.9</v>
      </c>
      <c r="W14" s="150">
        <v>1003.8</v>
      </c>
      <c r="X14" s="150">
        <v>1004.3</v>
      </c>
      <c r="Y14" s="150">
        <v>1003.9</v>
      </c>
      <c r="Z14" s="58">
        <f t="shared" si="0"/>
        <v>1002.4208333333335</v>
      </c>
      <c r="AA14" s="154">
        <v>1004.3</v>
      </c>
      <c r="AB14" s="174" t="s">
        <v>105</v>
      </c>
      <c r="AC14" s="60">
        <v>12</v>
      </c>
      <c r="AD14" s="154">
        <v>1000</v>
      </c>
      <c r="AE14" s="171" t="s">
        <v>127</v>
      </c>
    </row>
    <row r="15" spans="1:31" ht="13.5" customHeight="1">
      <c r="A15" s="68">
        <v>13</v>
      </c>
      <c r="B15" s="149">
        <v>1003.9</v>
      </c>
      <c r="C15" s="150">
        <v>1004.1</v>
      </c>
      <c r="D15" s="150">
        <v>1004.2</v>
      </c>
      <c r="E15" s="150">
        <v>1004.4</v>
      </c>
      <c r="F15" s="150">
        <v>1004.5</v>
      </c>
      <c r="G15" s="150">
        <v>1004.9</v>
      </c>
      <c r="H15" s="150">
        <v>1005.4</v>
      </c>
      <c r="I15" s="150">
        <v>1006</v>
      </c>
      <c r="J15" s="150">
        <v>1006.2</v>
      </c>
      <c r="K15" s="150">
        <v>1006.1</v>
      </c>
      <c r="L15" s="150">
        <v>1005.5</v>
      </c>
      <c r="M15" s="150">
        <v>1004.9</v>
      </c>
      <c r="N15" s="150">
        <v>1004.6</v>
      </c>
      <c r="O15" s="150">
        <v>1004.9</v>
      </c>
      <c r="P15" s="150">
        <v>1006.1</v>
      </c>
      <c r="Q15" s="150">
        <v>1006.9</v>
      </c>
      <c r="R15" s="150">
        <v>1007.9</v>
      </c>
      <c r="S15" s="150">
        <v>1009.2</v>
      </c>
      <c r="T15" s="150">
        <v>1010.3</v>
      </c>
      <c r="U15" s="150">
        <v>1011.1</v>
      </c>
      <c r="V15" s="150">
        <v>1011.4</v>
      </c>
      <c r="W15" s="150">
        <v>1011.9</v>
      </c>
      <c r="X15" s="150">
        <v>1012.4</v>
      </c>
      <c r="Y15" s="150">
        <v>1012.5</v>
      </c>
      <c r="Z15" s="58">
        <f t="shared" si="0"/>
        <v>1007.0541666666668</v>
      </c>
      <c r="AA15" s="154">
        <v>1012.6</v>
      </c>
      <c r="AB15" s="174" t="s">
        <v>106</v>
      </c>
      <c r="AC15" s="60">
        <v>13</v>
      </c>
      <c r="AD15" s="154">
        <v>1003.6</v>
      </c>
      <c r="AE15" s="171" t="s">
        <v>128</v>
      </c>
    </row>
    <row r="16" spans="1:31" ht="13.5" customHeight="1">
      <c r="A16" s="68">
        <v>14</v>
      </c>
      <c r="B16" s="149">
        <v>1012.6</v>
      </c>
      <c r="C16" s="150">
        <v>1012.7</v>
      </c>
      <c r="D16" s="150">
        <v>1012.8</v>
      </c>
      <c r="E16" s="150">
        <v>1013</v>
      </c>
      <c r="F16" s="150">
        <v>1013.6</v>
      </c>
      <c r="G16" s="150">
        <v>1013.7</v>
      </c>
      <c r="H16" s="150">
        <v>1014</v>
      </c>
      <c r="I16" s="150">
        <v>1014.2</v>
      </c>
      <c r="J16" s="150">
        <v>1013.6</v>
      </c>
      <c r="K16" s="150">
        <v>1012.7</v>
      </c>
      <c r="L16" s="150">
        <v>1012.1</v>
      </c>
      <c r="M16" s="150">
        <v>1010.5</v>
      </c>
      <c r="N16" s="150">
        <v>1009.1</v>
      </c>
      <c r="O16" s="150">
        <v>1008.2</v>
      </c>
      <c r="P16" s="150">
        <v>1007.6</v>
      </c>
      <c r="Q16" s="150">
        <v>1007.1</v>
      </c>
      <c r="R16" s="150">
        <v>1007.3</v>
      </c>
      <c r="S16" s="150">
        <v>1007</v>
      </c>
      <c r="T16" s="150">
        <v>1006.8</v>
      </c>
      <c r="U16" s="150">
        <v>1006.4</v>
      </c>
      <c r="V16" s="150">
        <v>1005.7</v>
      </c>
      <c r="W16" s="150">
        <v>1005</v>
      </c>
      <c r="X16" s="150">
        <v>1003.8</v>
      </c>
      <c r="Y16" s="150">
        <v>1003.2</v>
      </c>
      <c r="Z16" s="58">
        <f t="shared" si="0"/>
        <v>1009.6958333333336</v>
      </c>
      <c r="AA16" s="154">
        <v>1014.3</v>
      </c>
      <c r="AB16" s="174" t="s">
        <v>107</v>
      </c>
      <c r="AC16" s="60">
        <v>14</v>
      </c>
      <c r="AD16" s="154">
        <v>1003.1</v>
      </c>
      <c r="AE16" s="171">
        <v>1</v>
      </c>
    </row>
    <row r="17" spans="1:31" ht="13.5" customHeight="1">
      <c r="A17" s="68">
        <v>15</v>
      </c>
      <c r="B17" s="149">
        <v>1002.3</v>
      </c>
      <c r="C17" s="150">
        <v>1001.7</v>
      </c>
      <c r="D17" s="150">
        <v>1001.6</v>
      </c>
      <c r="E17" s="150">
        <v>1002.7</v>
      </c>
      <c r="F17" s="150">
        <v>1004.2</v>
      </c>
      <c r="G17" s="150">
        <v>1005</v>
      </c>
      <c r="H17" s="150">
        <v>1004.9</v>
      </c>
      <c r="I17" s="150">
        <v>1006.1</v>
      </c>
      <c r="J17" s="150">
        <v>1006.7</v>
      </c>
      <c r="K17" s="150">
        <v>1006.3</v>
      </c>
      <c r="L17" s="150">
        <v>1005.4</v>
      </c>
      <c r="M17" s="150">
        <v>1004.7</v>
      </c>
      <c r="N17" s="150">
        <v>1004</v>
      </c>
      <c r="O17" s="150">
        <v>1004.2</v>
      </c>
      <c r="P17" s="150">
        <v>1004.6</v>
      </c>
      <c r="Q17" s="150">
        <v>1004.7</v>
      </c>
      <c r="R17" s="150">
        <v>1005.5</v>
      </c>
      <c r="S17" s="150">
        <v>1006.4</v>
      </c>
      <c r="T17" s="150">
        <v>1006.6</v>
      </c>
      <c r="U17" s="150">
        <v>1006.9</v>
      </c>
      <c r="V17" s="150">
        <v>1007.4</v>
      </c>
      <c r="W17" s="150">
        <v>1007.6</v>
      </c>
      <c r="X17" s="150">
        <v>1008.1</v>
      </c>
      <c r="Y17" s="150">
        <v>1008.4</v>
      </c>
      <c r="Z17" s="58">
        <f t="shared" si="0"/>
        <v>1005.2500000000001</v>
      </c>
      <c r="AA17" s="154">
        <v>1008.4</v>
      </c>
      <c r="AB17" s="174">
        <v>1</v>
      </c>
      <c r="AC17" s="60">
        <v>15</v>
      </c>
      <c r="AD17" s="154">
        <v>1001.2</v>
      </c>
      <c r="AE17" s="171" t="s">
        <v>129</v>
      </c>
    </row>
    <row r="18" spans="1:31" ht="13.5" customHeight="1">
      <c r="A18" s="68">
        <v>16</v>
      </c>
      <c r="B18" s="149">
        <v>1008.7</v>
      </c>
      <c r="C18" s="150">
        <v>1009.1</v>
      </c>
      <c r="D18" s="150">
        <v>1009</v>
      </c>
      <c r="E18" s="150">
        <v>1009.2</v>
      </c>
      <c r="F18" s="150">
        <v>1009.9</v>
      </c>
      <c r="G18" s="150">
        <v>1010.1</v>
      </c>
      <c r="H18" s="150">
        <v>1010.9</v>
      </c>
      <c r="I18" s="150">
        <v>1011</v>
      </c>
      <c r="J18" s="150">
        <v>1011</v>
      </c>
      <c r="K18" s="150">
        <v>1010.8</v>
      </c>
      <c r="L18" s="150">
        <v>1010.4</v>
      </c>
      <c r="M18" s="150">
        <v>1009.2</v>
      </c>
      <c r="N18" s="150">
        <v>1008.4</v>
      </c>
      <c r="O18" s="150">
        <v>1008.3</v>
      </c>
      <c r="P18" s="150">
        <v>1007.9</v>
      </c>
      <c r="Q18" s="150">
        <v>1007.7</v>
      </c>
      <c r="R18" s="150">
        <v>1007.7</v>
      </c>
      <c r="S18" s="150">
        <v>1007.5</v>
      </c>
      <c r="T18" s="150">
        <v>1007</v>
      </c>
      <c r="U18" s="150">
        <v>1006.9</v>
      </c>
      <c r="V18" s="150">
        <v>1006.1</v>
      </c>
      <c r="W18" s="150">
        <v>1005.5</v>
      </c>
      <c r="X18" s="150">
        <v>1004.8</v>
      </c>
      <c r="Y18" s="150">
        <v>1003.6</v>
      </c>
      <c r="Z18" s="58">
        <f t="shared" si="0"/>
        <v>1008.3624999999998</v>
      </c>
      <c r="AA18" s="154">
        <v>1011.2</v>
      </c>
      <c r="AB18" s="174" t="s">
        <v>108</v>
      </c>
      <c r="AC18" s="60">
        <v>16</v>
      </c>
      <c r="AD18" s="154">
        <v>1003.6</v>
      </c>
      <c r="AE18" s="171">
        <v>1</v>
      </c>
    </row>
    <row r="19" spans="1:31" ht="13.5" customHeight="1">
      <c r="A19" s="68">
        <v>17</v>
      </c>
      <c r="B19" s="149">
        <v>1002.5</v>
      </c>
      <c r="C19" s="150">
        <v>1001.5</v>
      </c>
      <c r="D19" s="150">
        <v>1000.4</v>
      </c>
      <c r="E19" s="150">
        <v>999.7</v>
      </c>
      <c r="F19" s="150">
        <v>999.5</v>
      </c>
      <c r="G19" s="150">
        <v>999.2</v>
      </c>
      <c r="H19" s="150">
        <v>998.9</v>
      </c>
      <c r="I19" s="150">
        <v>998.9</v>
      </c>
      <c r="J19" s="150">
        <v>998.3</v>
      </c>
      <c r="K19" s="150">
        <v>997.4</v>
      </c>
      <c r="L19" s="150">
        <v>996.6</v>
      </c>
      <c r="M19" s="150">
        <v>995.3</v>
      </c>
      <c r="N19" s="150">
        <v>994.5</v>
      </c>
      <c r="O19" s="150">
        <v>996.1</v>
      </c>
      <c r="P19" s="150">
        <v>996.3</v>
      </c>
      <c r="Q19" s="150">
        <v>996.7</v>
      </c>
      <c r="R19" s="150">
        <v>998.3</v>
      </c>
      <c r="S19" s="150">
        <v>999.8</v>
      </c>
      <c r="T19" s="150">
        <v>1001.5</v>
      </c>
      <c r="U19" s="150">
        <v>1003.1</v>
      </c>
      <c r="V19" s="150">
        <v>1004.9</v>
      </c>
      <c r="W19" s="150">
        <v>1005.8</v>
      </c>
      <c r="X19" s="150">
        <v>1006.7</v>
      </c>
      <c r="Y19" s="150">
        <v>1007.3</v>
      </c>
      <c r="Z19" s="58">
        <f t="shared" si="0"/>
        <v>999.9666666666666</v>
      </c>
      <c r="AA19" s="154">
        <v>1007.3</v>
      </c>
      <c r="AB19" s="174">
        <v>1</v>
      </c>
      <c r="AC19" s="60">
        <v>17</v>
      </c>
      <c r="AD19" s="154">
        <v>993.8</v>
      </c>
      <c r="AE19" s="171" t="s">
        <v>130</v>
      </c>
    </row>
    <row r="20" spans="1:31" ht="13.5" customHeight="1">
      <c r="A20" s="68">
        <v>18</v>
      </c>
      <c r="B20" s="149">
        <v>1008.2</v>
      </c>
      <c r="C20" s="150">
        <v>1008.3</v>
      </c>
      <c r="D20" s="150">
        <v>1008.5</v>
      </c>
      <c r="E20" s="150">
        <v>1009.1</v>
      </c>
      <c r="F20" s="150">
        <v>1010.3</v>
      </c>
      <c r="G20" s="150">
        <v>1011.5</v>
      </c>
      <c r="H20" s="150">
        <v>1011.6</v>
      </c>
      <c r="I20" s="150">
        <v>1011.8</v>
      </c>
      <c r="J20" s="150">
        <v>1011.6</v>
      </c>
      <c r="K20" s="150">
        <v>1011.8</v>
      </c>
      <c r="L20" s="150">
        <v>1011.8</v>
      </c>
      <c r="M20" s="150">
        <v>1011.4</v>
      </c>
      <c r="N20" s="150">
        <v>1010.3</v>
      </c>
      <c r="O20" s="150">
        <v>1010.4</v>
      </c>
      <c r="P20" s="150">
        <v>1010.8</v>
      </c>
      <c r="Q20" s="150">
        <v>1011.5</v>
      </c>
      <c r="R20" s="150">
        <v>1011.8</v>
      </c>
      <c r="S20" s="150">
        <v>1012.9</v>
      </c>
      <c r="T20" s="150">
        <v>1012.3</v>
      </c>
      <c r="U20" s="150">
        <v>1013.3</v>
      </c>
      <c r="V20" s="150">
        <v>1013.9</v>
      </c>
      <c r="W20" s="150">
        <v>1014.5</v>
      </c>
      <c r="X20" s="150">
        <v>1014</v>
      </c>
      <c r="Y20" s="150">
        <v>1013.9</v>
      </c>
      <c r="Z20" s="58">
        <f t="shared" si="0"/>
        <v>1011.4791666666666</v>
      </c>
      <c r="AA20" s="154">
        <v>1014.7</v>
      </c>
      <c r="AB20" s="174" t="s">
        <v>109</v>
      </c>
      <c r="AC20" s="60">
        <v>18</v>
      </c>
      <c r="AD20" s="154">
        <v>1007.2</v>
      </c>
      <c r="AE20" s="171" t="s">
        <v>131</v>
      </c>
    </row>
    <row r="21" spans="1:31" ht="13.5" customHeight="1">
      <c r="A21" s="68">
        <v>19</v>
      </c>
      <c r="B21" s="149">
        <v>1013.7</v>
      </c>
      <c r="C21" s="150">
        <v>1013.9</v>
      </c>
      <c r="D21" s="150">
        <v>1014.2</v>
      </c>
      <c r="E21" s="150">
        <v>1014.3</v>
      </c>
      <c r="F21" s="150">
        <v>1015</v>
      </c>
      <c r="G21" s="150">
        <v>1015.6</v>
      </c>
      <c r="H21" s="150">
        <v>1015.7</v>
      </c>
      <c r="I21" s="150">
        <v>1015.7</v>
      </c>
      <c r="J21" s="150">
        <v>1015.4</v>
      </c>
      <c r="K21" s="150">
        <v>1015.3</v>
      </c>
      <c r="L21" s="150">
        <v>1014.5</v>
      </c>
      <c r="M21" s="150">
        <v>1013</v>
      </c>
      <c r="N21" s="150">
        <v>1011.9</v>
      </c>
      <c r="O21" s="150">
        <v>1011.1</v>
      </c>
      <c r="P21" s="150">
        <v>1010.9</v>
      </c>
      <c r="Q21" s="150">
        <v>1011.3</v>
      </c>
      <c r="R21" s="150">
        <v>1012</v>
      </c>
      <c r="S21" s="150">
        <v>1012.5</v>
      </c>
      <c r="T21" s="150">
        <v>1012.9</v>
      </c>
      <c r="U21" s="150">
        <v>1012.8</v>
      </c>
      <c r="V21" s="150">
        <v>1012.7</v>
      </c>
      <c r="W21" s="150">
        <v>1011.9</v>
      </c>
      <c r="X21" s="150">
        <v>1011.2</v>
      </c>
      <c r="Y21" s="150">
        <v>1011.1</v>
      </c>
      <c r="Z21" s="58">
        <f t="shared" si="0"/>
        <v>1013.2750000000001</v>
      </c>
      <c r="AA21" s="154">
        <v>1015.9</v>
      </c>
      <c r="AB21" s="174" t="s">
        <v>110</v>
      </c>
      <c r="AC21" s="60">
        <v>19</v>
      </c>
      <c r="AD21" s="154">
        <v>1010.6</v>
      </c>
      <c r="AE21" s="171" t="s">
        <v>132</v>
      </c>
    </row>
    <row r="22" spans="1:31" ht="13.5" customHeight="1">
      <c r="A22" s="68">
        <v>20</v>
      </c>
      <c r="B22" s="149">
        <v>1010.6</v>
      </c>
      <c r="C22" s="150">
        <v>1010.1</v>
      </c>
      <c r="D22" s="150">
        <v>1010</v>
      </c>
      <c r="E22" s="150">
        <v>1009.9</v>
      </c>
      <c r="F22" s="150">
        <v>1010</v>
      </c>
      <c r="G22" s="150">
        <v>1009.9</v>
      </c>
      <c r="H22" s="150">
        <v>1010.5</v>
      </c>
      <c r="I22" s="150">
        <v>1010.6</v>
      </c>
      <c r="J22" s="150">
        <v>1010.3</v>
      </c>
      <c r="K22" s="150">
        <v>1010.3</v>
      </c>
      <c r="L22" s="150">
        <v>1009.4</v>
      </c>
      <c r="M22" s="150">
        <v>1008.8</v>
      </c>
      <c r="N22" s="150">
        <v>1007.8</v>
      </c>
      <c r="O22" s="150">
        <v>1007.7</v>
      </c>
      <c r="P22" s="150">
        <v>1008</v>
      </c>
      <c r="Q22" s="150">
        <v>1008.5</v>
      </c>
      <c r="R22" s="150">
        <v>1008.6</v>
      </c>
      <c r="S22" s="150">
        <v>1008.8</v>
      </c>
      <c r="T22" s="150">
        <v>1008.5</v>
      </c>
      <c r="U22" s="150">
        <v>1008.7</v>
      </c>
      <c r="V22" s="150">
        <v>1008.9</v>
      </c>
      <c r="W22" s="150">
        <v>1008.6</v>
      </c>
      <c r="X22" s="150">
        <v>1008.3</v>
      </c>
      <c r="Y22" s="150">
        <v>1007.9</v>
      </c>
      <c r="Z22" s="58">
        <f t="shared" si="0"/>
        <v>1009.1958333333332</v>
      </c>
      <c r="AA22" s="154">
        <v>1011.2</v>
      </c>
      <c r="AB22" s="174" t="s">
        <v>111</v>
      </c>
      <c r="AC22" s="60">
        <v>20</v>
      </c>
      <c r="AD22" s="154">
        <v>1007.6</v>
      </c>
      <c r="AE22" s="171" t="s">
        <v>133</v>
      </c>
    </row>
    <row r="23" spans="1:31" ht="13.5" customHeight="1">
      <c r="A23" s="67">
        <v>21</v>
      </c>
      <c r="B23" s="151">
        <v>1008.2</v>
      </c>
      <c r="C23" s="152">
        <v>1007.8</v>
      </c>
      <c r="D23" s="152">
        <v>1007.6</v>
      </c>
      <c r="E23" s="152">
        <v>1007.9</v>
      </c>
      <c r="F23" s="152">
        <v>1008.5</v>
      </c>
      <c r="G23" s="152">
        <v>1009.4</v>
      </c>
      <c r="H23" s="152">
        <v>1009.4</v>
      </c>
      <c r="I23" s="152">
        <v>1010.1</v>
      </c>
      <c r="J23" s="152">
        <v>1010.6</v>
      </c>
      <c r="K23" s="152">
        <v>1010.5</v>
      </c>
      <c r="L23" s="152">
        <v>1009.6</v>
      </c>
      <c r="M23" s="152">
        <v>1009</v>
      </c>
      <c r="N23" s="152">
        <v>1008.3</v>
      </c>
      <c r="O23" s="152">
        <v>1008.3</v>
      </c>
      <c r="P23" s="152">
        <v>1008.7</v>
      </c>
      <c r="Q23" s="152">
        <v>1009.6</v>
      </c>
      <c r="R23" s="152">
        <v>1009.6</v>
      </c>
      <c r="S23" s="152">
        <v>1010</v>
      </c>
      <c r="T23" s="152">
        <v>1010.4</v>
      </c>
      <c r="U23" s="152">
        <v>1011</v>
      </c>
      <c r="V23" s="152">
        <v>1011.3</v>
      </c>
      <c r="W23" s="152">
        <v>1011.7</v>
      </c>
      <c r="X23" s="152">
        <v>1012</v>
      </c>
      <c r="Y23" s="152">
        <v>1012.1</v>
      </c>
      <c r="Z23" s="106">
        <f t="shared" si="0"/>
        <v>1009.65</v>
      </c>
      <c r="AA23" s="155">
        <v>1012.2</v>
      </c>
      <c r="AB23" s="175" t="s">
        <v>112</v>
      </c>
      <c r="AC23" s="108">
        <v>21</v>
      </c>
      <c r="AD23" s="155">
        <v>1007.4</v>
      </c>
      <c r="AE23" s="172" t="s">
        <v>134</v>
      </c>
    </row>
    <row r="24" spans="1:31" ht="13.5" customHeight="1">
      <c r="A24" s="68">
        <v>22</v>
      </c>
      <c r="B24" s="149">
        <v>1012.4</v>
      </c>
      <c r="C24" s="150">
        <v>1012.7</v>
      </c>
      <c r="D24" s="150">
        <v>1013.3</v>
      </c>
      <c r="E24" s="150">
        <v>1014.2</v>
      </c>
      <c r="F24" s="150">
        <v>1015</v>
      </c>
      <c r="G24" s="150">
        <v>1015.8</v>
      </c>
      <c r="H24" s="150">
        <v>1016.3</v>
      </c>
      <c r="I24" s="150">
        <v>1016.9</v>
      </c>
      <c r="J24" s="150">
        <v>1017</v>
      </c>
      <c r="K24" s="150">
        <v>1017.2</v>
      </c>
      <c r="L24" s="150">
        <v>1016.6</v>
      </c>
      <c r="M24" s="150">
        <v>1015.7</v>
      </c>
      <c r="N24" s="150">
        <v>1015.3</v>
      </c>
      <c r="O24" s="150">
        <v>1015.2</v>
      </c>
      <c r="P24" s="150">
        <v>1015</v>
      </c>
      <c r="Q24" s="150">
        <v>1015.3</v>
      </c>
      <c r="R24" s="150">
        <v>1015.5</v>
      </c>
      <c r="S24" s="150">
        <v>1015.8</v>
      </c>
      <c r="T24" s="150">
        <v>1016.2</v>
      </c>
      <c r="U24" s="150">
        <v>1016.2</v>
      </c>
      <c r="V24" s="150">
        <v>1015.6</v>
      </c>
      <c r="W24" s="150">
        <v>1015.5</v>
      </c>
      <c r="X24" s="150">
        <v>1015.2</v>
      </c>
      <c r="Y24" s="150">
        <v>1014.9</v>
      </c>
      <c r="Z24" s="58">
        <f t="shared" si="0"/>
        <v>1015.3666666666668</v>
      </c>
      <c r="AA24" s="154">
        <v>1017.2</v>
      </c>
      <c r="AB24" s="174" t="s">
        <v>113</v>
      </c>
      <c r="AC24" s="60">
        <v>22</v>
      </c>
      <c r="AD24" s="154">
        <v>1011.8</v>
      </c>
      <c r="AE24" s="171" t="s">
        <v>135</v>
      </c>
    </row>
    <row r="25" spans="1:31" ht="13.5" customHeight="1">
      <c r="A25" s="68">
        <v>23</v>
      </c>
      <c r="B25" s="149">
        <v>1014.7</v>
      </c>
      <c r="C25" s="150">
        <v>1014.5</v>
      </c>
      <c r="D25" s="150">
        <v>1014.4</v>
      </c>
      <c r="E25" s="150">
        <v>1014.3</v>
      </c>
      <c r="F25" s="150">
        <v>1014.3</v>
      </c>
      <c r="G25" s="150">
        <v>1014.3</v>
      </c>
      <c r="H25" s="150">
        <v>1014.3</v>
      </c>
      <c r="I25" s="150">
        <v>1014.4</v>
      </c>
      <c r="J25" s="150">
        <v>1014.4</v>
      </c>
      <c r="K25" s="150">
        <v>1013.9</v>
      </c>
      <c r="L25" s="150">
        <v>1013.4</v>
      </c>
      <c r="M25" s="150">
        <v>1012.7</v>
      </c>
      <c r="N25" s="150">
        <v>1012.1</v>
      </c>
      <c r="O25" s="150">
        <v>1011.9</v>
      </c>
      <c r="P25" s="150">
        <v>1012.1</v>
      </c>
      <c r="Q25" s="150">
        <v>1012.7</v>
      </c>
      <c r="R25" s="150">
        <v>1013.6</v>
      </c>
      <c r="S25" s="150">
        <v>1014.2</v>
      </c>
      <c r="T25" s="150">
        <v>1014.9</v>
      </c>
      <c r="U25" s="150">
        <v>1015</v>
      </c>
      <c r="V25" s="150">
        <v>1015</v>
      </c>
      <c r="W25" s="150">
        <v>1015.8</v>
      </c>
      <c r="X25" s="150">
        <v>1016</v>
      </c>
      <c r="Y25" s="150">
        <v>1016</v>
      </c>
      <c r="Z25" s="58">
        <f t="shared" si="0"/>
        <v>1014.1208333333334</v>
      </c>
      <c r="AA25" s="154">
        <v>1016.2</v>
      </c>
      <c r="AB25" s="174" t="s">
        <v>114</v>
      </c>
      <c r="AC25" s="60">
        <v>23</v>
      </c>
      <c r="AD25" s="154">
        <v>1011.9</v>
      </c>
      <c r="AE25" s="171" t="s">
        <v>136</v>
      </c>
    </row>
    <row r="26" spans="1:31" ht="13.5" customHeight="1">
      <c r="A26" s="68">
        <v>24</v>
      </c>
      <c r="B26" s="149">
        <v>1016.2</v>
      </c>
      <c r="C26" s="150">
        <v>1016.7</v>
      </c>
      <c r="D26" s="150">
        <v>1016.6</v>
      </c>
      <c r="E26" s="150">
        <v>1016.6</v>
      </c>
      <c r="F26" s="150">
        <v>1017.1</v>
      </c>
      <c r="G26" s="150">
        <v>1017.4</v>
      </c>
      <c r="H26" s="150">
        <v>1017.5</v>
      </c>
      <c r="I26" s="150">
        <v>1017.6</v>
      </c>
      <c r="J26" s="150">
        <v>1017</v>
      </c>
      <c r="K26" s="150">
        <v>1016</v>
      </c>
      <c r="L26" s="150">
        <v>1014.8</v>
      </c>
      <c r="M26" s="150">
        <v>1013.6</v>
      </c>
      <c r="N26" s="150">
        <v>1012.2</v>
      </c>
      <c r="O26" s="150">
        <v>1011.5</v>
      </c>
      <c r="P26" s="150">
        <v>1011.8</v>
      </c>
      <c r="Q26" s="150">
        <v>1012.2</v>
      </c>
      <c r="R26" s="150">
        <v>1012.7</v>
      </c>
      <c r="S26" s="150">
        <v>1013.9</v>
      </c>
      <c r="T26" s="150">
        <v>1014.8</v>
      </c>
      <c r="U26" s="150">
        <v>1015.8</v>
      </c>
      <c r="V26" s="150">
        <v>1017</v>
      </c>
      <c r="W26" s="150">
        <v>1017.1</v>
      </c>
      <c r="X26" s="150">
        <v>1017.1</v>
      </c>
      <c r="Y26" s="150">
        <v>1017.5</v>
      </c>
      <c r="Z26" s="58">
        <f t="shared" si="0"/>
        <v>1015.4458333333332</v>
      </c>
      <c r="AA26" s="154">
        <v>1017.7</v>
      </c>
      <c r="AB26" s="174" t="s">
        <v>115</v>
      </c>
      <c r="AC26" s="60">
        <v>24</v>
      </c>
      <c r="AD26" s="154">
        <v>1011.2</v>
      </c>
      <c r="AE26" s="171" t="s">
        <v>137</v>
      </c>
    </row>
    <row r="27" spans="1:31" ht="13.5" customHeight="1">
      <c r="A27" s="68">
        <v>25</v>
      </c>
      <c r="B27" s="149">
        <v>1017.5</v>
      </c>
      <c r="C27" s="150">
        <v>1017.6</v>
      </c>
      <c r="D27" s="150">
        <v>1017.8</v>
      </c>
      <c r="E27" s="150">
        <v>1018.4</v>
      </c>
      <c r="F27" s="150">
        <v>1019.1</v>
      </c>
      <c r="G27" s="150">
        <v>1019.7</v>
      </c>
      <c r="H27" s="150">
        <v>1020.2</v>
      </c>
      <c r="I27" s="150">
        <v>1020.8</v>
      </c>
      <c r="J27" s="150">
        <v>1021</v>
      </c>
      <c r="K27" s="150">
        <v>1021.2</v>
      </c>
      <c r="L27" s="150">
        <v>1021.2</v>
      </c>
      <c r="M27" s="150">
        <v>1020.2</v>
      </c>
      <c r="N27" s="150">
        <v>1019</v>
      </c>
      <c r="O27" s="150">
        <v>1018.5</v>
      </c>
      <c r="P27" s="150">
        <v>1018.3</v>
      </c>
      <c r="Q27" s="150">
        <v>1018.4</v>
      </c>
      <c r="R27" s="150">
        <v>1018.5</v>
      </c>
      <c r="S27" s="150">
        <v>1018.7</v>
      </c>
      <c r="T27" s="150">
        <v>1018.7</v>
      </c>
      <c r="U27" s="150">
        <v>1018.7</v>
      </c>
      <c r="V27" s="150">
        <v>1018.4</v>
      </c>
      <c r="W27" s="150">
        <v>1017.8</v>
      </c>
      <c r="X27" s="150">
        <v>1016.9</v>
      </c>
      <c r="Y27" s="150">
        <v>1016.9</v>
      </c>
      <c r="Z27" s="58">
        <f t="shared" si="0"/>
        <v>1018.8958333333336</v>
      </c>
      <c r="AA27" s="154">
        <v>1021.7</v>
      </c>
      <c r="AB27" s="174" t="s">
        <v>116</v>
      </c>
      <c r="AC27" s="60">
        <v>25</v>
      </c>
      <c r="AD27" s="154">
        <v>1016.7</v>
      </c>
      <c r="AE27" s="171" t="s">
        <v>138</v>
      </c>
    </row>
    <row r="28" spans="1:31" ht="13.5" customHeight="1">
      <c r="A28" s="68">
        <v>26</v>
      </c>
      <c r="B28" s="149">
        <v>1016.6</v>
      </c>
      <c r="C28" s="150">
        <v>1016.3</v>
      </c>
      <c r="D28" s="150">
        <v>1015.8</v>
      </c>
      <c r="E28" s="150">
        <v>1015.6</v>
      </c>
      <c r="F28" s="150">
        <v>1015.6</v>
      </c>
      <c r="G28" s="150">
        <v>1016</v>
      </c>
      <c r="H28" s="150">
        <v>1016.6</v>
      </c>
      <c r="I28" s="150">
        <v>1017.6</v>
      </c>
      <c r="J28" s="150">
        <v>1017.5</v>
      </c>
      <c r="K28" s="150">
        <v>1017</v>
      </c>
      <c r="L28" s="150">
        <v>1016.3</v>
      </c>
      <c r="M28" s="150">
        <v>1015.4</v>
      </c>
      <c r="N28" s="150">
        <v>1014.9</v>
      </c>
      <c r="O28" s="150">
        <v>1014.6</v>
      </c>
      <c r="P28" s="150">
        <v>1014.8</v>
      </c>
      <c r="Q28" s="150">
        <v>1015.1</v>
      </c>
      <c r="R28" s="150">
        <v>1016.2</v>
      </c>
      <c r="S28" s="150">
        <v>1016.8</v>
      </c>
      <c r="T28" s="150">
        <v>1017.2</v>
      </c>
      <c r="U28" s="150">
        <v>1017.5</v>
      </c>
      <c r="V28" s="150">
        <v>1017.8</v>
      </c>
      <c r="W28" s="150">
        <v>1017.8</v>
      </c>
      <c r="X28" s="150">
        <v>1017.6</v>
      </c>
      <c r="Y28" s="150">
        <v>1017.6</v>
      </c>
      <c r="Z28" s="58">
        <f t="shared" si="0"/>
        <v>1016.4249999999997</v>
      </c>
      <c r="AA28" s="154">
        <v>1018.1</v>
      </c>
      <c r="AB28" s="174" t="s">
        <v>117</v>
      </c>
      <c r="AC28" s="60">
        <v>26</v>
      </c>
      <c r="AD28" s="154">
        <v>1014.2</v>
      </c>
      <c r="AE28" s="171" t="s">
        <v>139</v>
      </c>
    </row>
    <row r="29" spans="1:31" ht="13.5" customHeight="1">
      <c r="A29" s="68">
        <v>27</v>
      </c>
      <c r="B29" s="149">
        <v>1017.5</v>
      </c>
      <c r="C29" s="150">
        <v>1017.3</v>
      </c>
      <c r="D29" s="150">
        <v>1017.3</v>
      </c>
      <c r="E29" s="150">
        <v>1017.8</v>
      </c>
      <c r="F29" s="150">
        <v>1018.1</v>
      </c>
      <c r="G29" s="150">
        <v>1018.5</v>
      </c>
      <c r="H29" s="150">
        <v>1018.9</v>
      </c>
      <c r="I29" s="150">
        <v>1019.1</v>
      </c>
      <c r="J29" s="150">
        <v>1018.9</v>
      </c>
      <c r="K29" s="150">
        <v>1018.4</v>
      </c>
      <c r="L29" s="150">
        <v>1017.7</v>
      </c>
      <c r="M29" s="150">
        <v>1016.7</v>
      </c>
      <c r="N29" s="150">
        <v>1015.9</v>
      </c>
      <c r="O29" s="150">
        <v>1015.4</v>
      </c>
      <c r="P29" s="150">
        <v>1015.4</v>
      </c>
      <c r="Q29" s="150">
        <v>1014.8</v>
      </c>
      <c r="R29" s="150">
        <v>1014.8</v>
      </c>
      <c r="S29" s="150">
        <v>1015.2</v>
      </c>
      <c r="T29" s="150">
        <v>1015.3</v>
      </c>
      <c r="U29" s="150">
        <v>1015.1</v>
      </c>
      <c r="V29" s="150">
        <v>1014.9</v>
      </c>
      <c r="W29" s="150">
        <v>1014.5</v>
      </c>
      <c r="X29" s="150">
        <v>1013.5</v>
      </c>
      <c r="Y29" s="150">
        <v>1013</v>
      </c>
      <c r="Z29" s="58">
        <f t="shared" si="0"/>
        <v>1016.4166666666666</v>
      </c>
      <c r="AA29" s="154">
        <v>1019.3</v>
      </c>
      <c r="AB29" s="174" t="s">
        <v>118</v>
      </c>
      <c r="AC29" s="60">
        <v>27</v>
      </c>
      <c r="AD29" s="154">
        <v>1012.9</v>
      </c>
      <c r="AE29" s="171">
        <v>1</v>
      </c>
    </row>
    <row r="30" spans="1:31" ht="13.5" customHeight="1">
      <c r="A30" s="68">
        <v>28</v>
      </c>
      <c r="B30" s="149">
        <v>1013.1</v>
      </c>
      <c r="C30" s="150">
        <v>1013.1</v>
      </c>
      <c r="D30" s="150">
        <v>1013.2</v>
      </c>
      <c r="E30" s="150">
        <v>1013.6</v>
      </c>
      <c r="F30" s="150">
        <v>1014.6</v>
      </c>
      <c r="G30" s="150">
        <v>1015.2</v>
      </c>
      <c r="H30" s="150">
        <v>1016</v>
      </c>
      <c r="I30" s="150">
        <v>1016.7</v>
      </c>
      <c r="J30" s="150">
        <v>1016.3</v>
      </c>
      <c r="K30" s="150">
        <v>1016.7</v>
      </c>
      <c r="L30" s="150">
        <v>1016.6</v>
      </c>
      <c r="M30" s="150">
        <v>1016.5</v>
      </c>
      <c r="N30" s="150">
        <v>1016.2</v>
      </c>
      <c r="O30" s="150">
        <v>1016</v>
      </c>
      <c r="P30" s="150">
        <v>1015.8</v>
      </c>
      <c r="Q30" s="150">
        <v>1016</v>
      </c>
      <c r="R30" s="150">
        <v>1016.6</v>
      </c>
      <c r="S30" s="150">
        <v>1016.3</v>
      </c>
      <c r="T30" s="150">
        <v>1015.8</v>
      </c>
      <c r="U30" s="150">
        <v>1015</v>
      </c>
      <c r="V30" s="150">
        <v>1013.9</v>
      </c>
      <c r="W30" s="150">
        <v>1012.8</v>
      </c>
      <c r="X30" s="150">
        <v>1012</v>
      </c>
      <c r="Y30" s="150">
        <v>1009</v>
      </c>
      <c r="Z30" s="58">
        <f t="shared" si="0"/>
        <v>1014.875</v>
      </c>
      <c r="AA30" s="154">
        <v>1016.9</v>
      </c>
      <c r="AB30" s="174" t="s">
        <v>119</v>
      </c>
      <c r="AC30" s="60">
        <v>28</v>
      </c>
      <c r="AD30" s="154">
        <v>1009</v>
      </c>
      <c r="AE30" s="171">
        <v>1</v>
      </c>
    </row>
    <row r="31" spans="1:31" ht="13.5" customHeight="1">
      <c r="A31" s="68">
        <v>29</v>
      </c>
      <c r="B31" s="149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58"/>
      <c r="AA31" s="56"/>
      <c r="AB31" s="119"/>
      <c r="AC31" s="60">
        <v>29</v>
      </c>
      <c r="AD31" s="56"/>
      <c r="AE31" s="122"/>
    </row>
    <row r="32" spans="1:31" ht="13.5" customHeight="1">
      <c r="A32" s="68">
        <v>30</v>
      </c>
      <c r="B32" s="149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58"/>
      <c r="AA32" s="56"/>
      <c r="AB32" s="119"/>
      <c r="AC32" s="60">
        <v>30</v>
      </c>
      <c r="AD32" s="56"/>
      <c r="AE32" s="122"/>
    </row>
    <row r="33" spans="1:31" ht="13.5" customHeight="1">
      <c r="A33" s="68">
        <v>31</v>
      </c>
      <c r="B33" s="149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58"/>
      <c r="AA33" s="56"/>
      <c r="AB33" s="119"/>
      <c r="AC33" s="60">
        <v>31</v>
      </c>
      <c r="AD33" s="56"/>
      <c r="AE33" s="122"/>
    </row>
    <row r="34" spans="1:31" ht="13.5" customHeight="1">
      <c r="A34" s="82" t="s">
        <v>9</v>
      </c>
      <c r="B34" s="98">
        <f aca="true" t="shared" si="1" ref="B34:Q34">AVERAGE(B3:B33)</f>
        <v>1010.3964285714286</v>
      </c>
      <c r="C34" s="99">
        <f t="shared" si="1"/>
        <v>1010.3785714285714</v>
      </c>
      <c r="D34" s="99">
        <f t="shared" si="1"/>
        <v>1010.1928571428571</v>
      </c>
      <c r="E34" s="99">
        <f t="shared" si="1"/>
        <v>1010.3142857142857</v>
      </c>
      <c r="F34" s="99">
        <f t="shared" si="1"/>
        <v>1010.7142857142854</v>
      </c>
      <c r="G34" s="99">
        <f t="shared" si="1"/>
        <v>1011.0714285714287</v>
      </c>
      <c r="H34" s="99">
        <f t="shared" si="1"/>
        <v>1011.4214285714286</v>
      </c>
      <c r="I34" s="99">
        <f t="shared" si="1"/>
        <v>1011.7535714285714</v>
      </c>
      <c r="J34" s="99">
        <f t="shared" si="1"/>
        <v>1011.5928571428573</v>
      </c>
      <c r="K34" s="99">
        <f t="shared" si="1"/>
        <v>1011.4000000000002</v>
      </c>
      <c r="L34" s="99">
        <f t="shared" si="1"/>
        <v>1010.7749999999999</v>
      </c>
      <c r="M34" s="99">
        <f t="shared" si="1"/>
        <v>1009.8142857142859</v>
      </c>
      <c r="N34" s="99">
        <f t="shared" si="1"/>
        <v>1009.0428571428572</v>
      </c>
      <c r="O34" s="99">
        <f t="shared" si="1"/>
        <v>1008.8428571428573</v>
      </c>
      <c r="P34" s="99">
        <f t="shared" si="1"/>
        <v>1008.9535714285714</v>
      </c>
      <c r="Q34" s="99">
        <f t="shared" si="1"/>
        <v>1009.2607142857142</v>
      </c>
      <c r="R34" s="99">
        <f aca="true" t="shared" si="2" ref="R34:Y34">AVERAGE(R3:R33)</f>
        <v>1009.7321428571425</v>
      </c>
      <c r="S34" s="99">
        <f t="shared" si="2"/>
        <v>1010.2500000000001</v>
      </c>
      <c r="T34" s="99">
        <f t="shared" si="2"/>
        <v>1010.4750000000001</v>
      </c>
      <c r="U34" s="99">
        <f t="shared" si="2"/>
        <v>1010.6964285714284</v>
      </c>
      <c r="V34" s="99">
        <f t="shared" si="2"/>
        <v>1010.7821428571432</v>
      </c>
      <c r="W34" s="99">
        <f t="shared" si="2"/>
        <v>1010.7714285714284</v>
      </c>
      <c r="X34" s="99">
        <f t="shared" si="2"/>
        <v>1010.5464285714286</v>
      </c>
      <c r="Y34" s="99">
        <f t="shared" si="2"/>
        <v>1010.282142857143</v>
      </c>
      <c r="Z34" s="61">
        <f>AVERAGE(B3:Y33)</f>
        <v>1010.3941964285713</v>
      </c>
      <c r="AA34" s="62">
        <f>AVERAGE(AA3:AA33)</f>
        <v>1013.6392857142858</v>
      </c>
      <c r="AB34" s="63"/>
      <c r="AC34" s="64"/>
      <c r="AD34" s="62">
        <f>AVERAGE(AD3:AD33)</f>
        <v>1006.8535714285716</v>
      </c>
      <c r="AE34" s="65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2018</v>
      </c>
      <c r="AA37" s="48" t="s">
        <v>1</v>
      </c>
      <c r="AB37" s="69">
        <f>AB1</f>
        <v>2</v>
      </c>
      <c r="AC37" s="69"/>
      <c r="AD37" s="48" t="s">
        <v>2</v>
      </c>
    </row>
    <row r="38" spans="1:31" ht="13.5" customHeight="1">
      <c r="A38" s="81" t="s">
        <v>3</v>
      </c>
      <c r="B38" s="89">
        <v>1</v>
      </c>
      <c r="C38" s="90">
        <v>2</v>
      </c>
      <c r="D38" s="90">
        <v>3</v>
      </c>
      <c r="E38" s="90">
        <v>4</v>
      </c>
      <c r="F38" s="90">
        <v>5</v>
      </c>
      <c r="G38" s="90">
        <v>6</v>
      </c>
      <c r="H38" s="90">
        <v>7</v>
      </c>
      <c r="I38" s="90">
        <v>8</v>
      </c>
      <c r="J38" s="90">
        <v>9</v>
      </c>
      <c r="K38" s="90">
        <v>10</v>
      </c>
      <c r="L38" s="90">
        <v>11</v>
      </c>
      <c r="M38" s="90">
        <v>12</v>
      </c>
      <c r="N38" s="90">
        <v>13</v>
      </c>
      <c r="O38" s="90">
        <v>14</v>
      </c>
      <c r="P38" s="90">
        <v>15</v>
      </c>
      <c r="Q38" s="90">
        <v>16</v>
      </c>
      <c r="R38" s="90">
        <v>17</v>
      </c>
      <c r="S38" s="90">
        <v>18</v>
      </c>
      <c r="T38" s="90">
        <v>19</v>
      </c>
      <c r="U38" s="90">
        <v>20</v>
      </c>
      <c r="V38" s="90">
        <v>21</v>
      </c>
      <c r="W38" s="90">
        <v>22</v>
      </c>
      <c r="X38" s="90">
        <v>23</v>
      </c>
      <c r="Y38" s="90">
        <v>24</v>
      </c>
      <c r="Z38" s="91" t="s">
        <v>4</v>
      </c>
      <c r="AA38" s="92" t="s">
        <v>5</v>
      </c>
      <c r="AB38" s="85" t="s">
        <v>6</v>
      </c>
      <c r="AC38" s="85" t="s">
        <v>3</v>
      </c>
      <c r="AD38" s="92" t="s">
        <v>7</v>
      </c>
      <c r="AE38" s="93" t="s">
        <v>8</v>
      </c>
    </row>
    <row r="39" spans="1:31" ht="13.5" customHeight="1">
      <c r="A39" s="100">
        <v>1</v>
      </c>
      <c r="B39" s="147">
        <v>1023.5</v>
      </c>
      <c r="C39" s="148">
        <v>1023.5</v>
      </c>
      <c r="D39" s="148">
        <v>1023</v>
      </c>
      <c r="E39" s="148">
        <v>1023.6</v>
      </c>
      <c r="F39" s="148">
        <v>1024.2</v>
      </c>
      <c r="G39" s="148">
        <v>1025.1</v>
      </c>
      <c r="H39" s="148">
        <v>1025.2</v>
      </c>
      <c r="I39" s="148">
        <v>1026.2</v>
      </c>
      <c r="J39" s="148">
        <v>1026.6</v>
      </c>
      <c r="K39" s="148">
        <v>1027.1</v>
      </c>
      <c r="L39" s="148">
        <v>1027.3</v>
      </c>
      <c r="M39" s="148">
        <v>1026.5</v>
      </c>
      <c r="N39" s="148">
        <v>1025.9</v>
      </c>
      <c r="O39" s="148">
        <v>1025.9</v>
      </c>
      <c r="P39" s="148">
        <v>1025.9</v>
      </c>
      <c r="Q39" s="148">
        <v>1026.4</v>
      </c>
      <c r="R39" s="148">
        <v>1026.5</v>
      </c>
      <c r="S39" s="148">
        <v>1026.3</v>
      </c>
      <c r="T39" s="148">
        <v>1026.8</v>
      </c>
      <c r="U39" s="148">
        <v>1027.6</v>
      </c>
      <c r="V39" s="148">
        <v>1028</v>
      </c>
      <c r="W39" s="148">
        <v>1027.7</v>
      </c>
      <c r="X39" s="148">
        <v>1027.2</v>
      </c>
      <c r="Y39" s="148">
        <v>1026.9</v>
      </c>
      <c r="Z39" s="101">
        <f aca="true" t="shared" si="3" ref="Z39:Z66">AVERAGE(B39:Y39)</f>
        <v>1025.9541666666667</v>
      </c>
      <c r="AA39" s="153">
        <v>1028.1</v>
      </c>
      <c r="AB39" s="173" t="s">
        <v>95</v>
      </c>
      <c r="AC39" s="55">
        <v>1</v>
      </c>
      <c r="AD39" s="153">
        <v>1022.8</v>
      </c>
      <c r="AE39" s="170" t="s">
        <v>120</v>
      </c>
    </row>
    <row r="40" spans="1:31" ht="13.5" customHeight="1">
      <c r="A40" s="68">
        <v>2</v>
      </c>
      <c r="B40" s="149">
        <v>1026.3</v>
      </c>
      <c r="C40" s="150">
        <v>1026.3</v>
      </c>
      <c r="D40" s="150">
        <v>1026.2</v>
      </c>
      <c r="E40" s="150">
        <v>1026.1</v>
      </c>
      <c r="F40" s="150">
        <v>1026.3</v>
      </c>
      <c r="G40" s="150">
        <v>1026.9</v>
      </c>
      <c r="H40" s="150">
        <v>1027.1</v>
      </c>
      <c r="I40" s="150">
        <v>1027.2</v>
      </c>
      <c r="J40" s="150">
        <v>1026.9</v>
      </c>
      <c r="K40" s="150">
        <v>1026.2</v>
      </c>
      <c r="L40" s="150">
        <v>1025.6</v>
      </c>
      <c r="M40" s="150">
        <v>1024.5</v>
      </c>
      <c r="N40" s="150">
        <v>1024.4</v>
      </c>
      <c r="O40" s="150">
        <v>1024.2</v>
      </c>
      <c r="P40" s="150">
        <v>1024.4</v>
      </c>
      <c r="Q40" s="150">
        <v>1024.5</v>
      </c>
      <c r="R40" s="150">
        <v>1024.4</v>
      </c>
      <c r="S40" s="150">
        <v>1024.4</v>
      </c>
      <c r="T40" s="150">
        <v>1024</v>
      </c>
      <c r="U40" s="150">
        <v>1024</v>
      </c>
      <c r="V40" s="150">
        <v>1023.6</v>
      </c>
      <c r="W40" s="150">
        <v>1023.4</v>
      </c>
      <c r="X40" s="150">
        <v>1022.6</v>
      </c>
      <c r="Y40" s="150">
        <v>1021.6</v>
      </c>
      <c r="Z40" s="103">
        <f t="shared" si="3"/>
        <v>1025.0458333333333</v>
      </c>
      <c r="AA40" s="154">
        <v>1027.5</v>
      </c>
      <c r="AB40" s="174" t="s">
        <v>96</v>
      </c>
      <c r="AC40" s="60">
        <v>2</v>
      </c>
      <c r="AD40" s="154">
        <v>1021.5</v>
      </c>
      <c r="AE40" s="171">
        <v>1</v>
      </c>
    </row>
    <row r="41" spans="1:31" ht="13.5" customHeight="1">
      <c r="A41" s="68">
        <v>3</v>
      </c>
      <c r="B41" s="149">
        <v>1021.4</v>
      </c>
      <c r="C41" s="150">
        <v>1021.2</v>
      </c>
      <c r="D41" s="150">
        <v>1020.6</v>
      </c>
      <c r="E41" s="150">
        <v>1019.8</v>
      </c>
      <c r="F41" s="150">
        <v>1019.6</v>
      </c>
      <c r="G41" s="150">
        <v>1018.7</v>
      </c>
      <c r="H41" s="150">
        <v>1018.5</v>
      </c>
      <c r="I41" s="150">
        <v>1018.2</v>
      </c>
      <c r="J41" s="150">
        <v>1017.8</v>
      </c>
      <c r="K41" s="150">
        <v>1017.4</v>
      </c>
      <c r="L41" s="150">
        <v>1016.4</v>
      </c>
      <c r="M41" s="150">
        <v>1015.3</v>
      </c>
      <c r="N41" s="150">
        <v>1014</v>
      </c>
      <c r="O41" s="150">
        <v>1013.7</v>
      </c>
      <c r="P41" s="150">
        <v>1013.5</v>
      </c>
      <c r="Q41" s="150">
        <v>1013.5</v>
      </c>
      <c r="R41" s="150">
        <v>1013.8</v>
      </c>
      <c r="S41" s="150">
        <v>1013.8</v>
      </c>
      <c r="T41" s="150">
        <v>1013.8</v>
      </c>
      <c r="U41" s="150">
        <v>1013.6</v>
      </c>
      <c r="V41" s="150">
        <v>1013.3</v>
      </c>
      <c r="W41" s="150">
        <v>1012.8</v>
      </c>
      <c r="X41" s="150">
        <v>1012.7</v>
      </c>
      <c r="Y41" s="150">
        <v>1012.4</v>
      </c>
      <c r="Z41" s="103">
        <f t="shared" si="3"/>
        <v>1016.0749999999998</v>
      </c>
      <c r="AA41" s="154">
        <v>1021.7</v>
      </c>
      <c r="AB41" s="174" t="s">
        <v>84</v>
      </c>
      <c r="AC41" s="60">
        <v>3</v>
      </c>
      <c r="AD41" s="154">
        <v>1012.3</v>
      </c>
      <c r="AE41" s="171">
        <v>1</v>
      </c>
    </row>
    <row r="42" spans="1:31" ht="13.5" customHeight="1">
      <c r="A42" s="68">
        <v>4</v>
      </c>
      <c r="B42" s="149">
        <v>1012.1</v>
      </c>
      <c r="C42" s="150">
        <v>1012.1</v>
      </c>
      <c r="D42" s="150">
        <v>1011.8</v>
      </c>
      <c r="E42" s="150">
        <v>1011.3</v>
      </c>
      <c r="F42" s="150">
        <v>1011.7</v>
      </c>
      <c r="G42" s="150">
        <v>1011.6</v>
      </c>
      <c r="H42" s="150">
        <v>1011.6</v>
      </c>
      <c r="I42" s="150">
        <v>1011.5</v>
      </c>
      <c r="J42" s="150">
        <v>1011.2</v>
      </c>
      <c r="K42" s="150">
        <v>1010.7</v>
      </c>
      <c r="L42" s="150">
        <v>1009.8</v>
      </c>
      <c r="M42" s="150">
        <v>1008.1</v>
      </c>
      <c r="N42" s="150">
        <v>1007.3</v>
      </c>
      <c r="O42" s="150">
        <v>1006.9</v>
      </c>
      <c r="P42" s="150">
        <v>1006.5</v>
      </c>
      <c r="Q42" s="150">
        <v>1006.4</v>
      </c>
      <c r="R42" s="150">
        <v>1006.7</v>
      </c>
      <c r="S42" s="150">
        <v>1007.9</v>
      </c>
      <c r="T42" s="150">
        <v>1008.3</v>
      </c>
      <c r="U42" s="150">
        <v>1007.8</v>
      </c>
      <c r="V42" s="150">
        <v>1008.1</v>
      </c>
      <c r="W42" s="150">
        <v>1008.5</v>
      </c>
      <c r="X42" s="150">
        <v>1008.9</v>
      </c>
      <c r="Y42" s="150">
        <v>1009.3</v>
      </c>
      <c r="Z42" s="103">
        <f t="shared" si="3"/>
        <v>1009.4208333333332</v>
      </c>
      <c r="AA42" s="154">
        <v>1012.4</v>
      </c>
      <c r="AB42" s="174" t="s">
        <v>97</v>
      </c>
      <c r="AC42" s="60">
        <v>4</v>
      </c>
      <c r="AD42" s="154">
        <v>1006.1</v>
      </c>
      <c r="AE42" s="171" t="s">
        <v>121</v>
      </c>
    </row>
    <row r="43" spans="1:31" ht="13.5" customHeight="1">
      <c r="A43" s="68">
        <v>5</v>
      </c>
      <c r="B43" s="149">
        <v>1009.2</v>
      </c>
      <c r="C43" s="150">
        <v>1010.1</v>
      </c>
      <c r="D43" s="150">
        <v>1010.3</v>
      </c>
      <c r="E43" s="150">
        <v>1010.7</v>
      </c>
      <c r="F43" s="150">
        <v>1011.2</v>
      </c>
      <c r="G43" s="150">
        <v>1011.8</v>
      </c>
      <c r="H43" s="150">
        <v>1012.8</v>
      </c>
      <c r="I43" s="150">
        <v>1013</v>
      </c>
      <c r="J43" s="150">
        <v>1012.6</v>
      </c>
      <c r="K43" s="150">
        <v>1012.4</v>
      </c>
      <c r="L43" s="150">
        <v>1011.5</v>
      </c>
      <c r="M43" s="150">
        <v>1010.3</v>
      </c>
      <c r="N43" s="150">
        <v>1009.7</v>
      </c>
      <c r="O43" s="150">
        <v>1009.6</v>
      </c>
      <c r="P43" s="150">
        <v>1009.5</v>
      </c>
      <c r="Q43" s="150">
        <v>1009.5</v>
      </c>
      <c r="R43" s="150">
        <v>1009.9</v>
      </c>
      <c r="S43" s="150">
        <v>1010.5</v>
      </c>
      <c r="T43" s="150">
        <v>1010.8</v>
      </c>
      <c r="U43" s="150">
        <v>1010.9</v>
      </c>
      <c r="V43" s="150">
        <v>1010.6</v>
      </c>
      <c r="W43" s="150">
        <v>1010.6</v>
      </c>
      <c r="X43" s="150">
        <v>1010.4</v>
      </c>
      <c r="Y43" s="150">
        <v>1010.3</v>
      </c>
      <c r="Z43" s="103">
        <f t="shared" si="3"/>
        <v>1010.7583333333333</v>
      </c>
      <c r="AA43" s="154">
        <v>1013.2</v>
      </c>
      <c r="AB43" s="174" t="s">
        <v>98</v>
      </c>
      <c r="AC43" s="60">
        <v>5</v>
      </c>
      <c r="AD43" s="154">
        <v>1009</v>
      </c>
      <c r="AE43" s="171" t="s">
        <v>122</v>
      </c>
    </row>
    <row r="44" spans="1:31" ht="13.5" customHeight="1">
      <c r="A44" s="68">
        <v>6</v>
      </c>
      <c r="B44" s="149">
        <v>1009.8</v>
      </c>
      <c r="C44" s="150">
        <v>1010.3</v>
      </c>
      <c r="D44" s="150">
        <v>1010.3</v>
      </c>
      <c r="E44" s="150">
        <v>1010.3</v>
      </c>
      <c r="F44" s="150">
        <v>1010.6</v>
      </c>
      <c r="G44" s="150">
        <v>1011</v>
      </c>
      <c r="H44" s="150">
        <v>1011.8</v>
      </c>
      <c r="I44" s="150">
        <v>1012.2</v>
      </c>
      <c r="J44" s="150">
        <v>1012.1</v>
      </c>
      <c r="K44" s="150">
        <v>1012</v>
      </c>
      <c r="L44" s="150">
        <v>1011.3</v>
      </c>
      <c r="M44" s="150">
        <v>1010.4</v>
      </c>
      <c r="N44" s="150">
        <v>1009.4</v>
      </c>
      <c r="O44" s="150">
        <v>1009.1</v>
      </c>
      <c r="P44" s="150">
        <v>1009.5</v>
      </c>
      <c r="Q44" s="150">
        <v>1009.5</v>
      </c>
      <c r="R44" s="150">
        <v>1010.2</v>
      </c>
      <c r="S44" s="150">
        <v>1010.7</v>
      </c>
      <c r="T44" s="150">
        <v>1011</v>
      </c>
      <c r="U44" s="150">
        <v>1011.1</v>
      </c>
      <c r="V44" s="150">
        <v>1011.2</v>
      </c>
      <c r="W44" s="150">
        <v>1011.3</v>
      </c>
      <c r="X44" s="150">
        <v>1011.5</v>
      </c>
      <c r="Y44" s="150">
        <v>1011.5</v>
      </c>
      <c r="Z44" s="103">
        <f t="shared" si="3"/>
        <v>1010.7541666666666</v>
      </c>
      <c r="AA44" s="154">
        <v>1012.4</v>
      </c>
      <c r="AB44" s="174" t="s">
        <v>99</v>
      </c>
      <c r="AC44" s="60">
        <v>6</v>
      </c>
      <c r="AD44" s="154">
        <v>1008.8</v>
      </c>
      <c r="AE44" s="171" t="s">
        <v>123</v>
      </c>
    </row>
    <row r="45" spans="1:31" ht="13.5" customHeight="1">
      <c r="A45" s="68">
        <v>7</v>
      </c>
      <c r="B45" s="149">
        <v>1011.2</v>
      </c>
      <c r="C45" s="150">
        <v>1011</v>
      </c>
      <c r="D45" s="150">
        <v>1010.6</v>
      </c>
      <c r="E45" s="150">
        <v>1010.6</v>
      </c>
      <c r="F45" s="150">
        <v>1010.7</v>
      </c>
      <c r="G45" s="150">
        <v>1010.6</v>
      </c>
      <c r="H45" s="150">
        <v>1011.2</v>
      </c>
      <c r="I45" s="150">
        <v>1012</v>
      </c>
      <c r="J45" s="150">
        <v>1011.9</v>
      </c>
      <c r="K45" s="150">
        <v>1012</v>
      </c>
      <c r="L45" s="150">
        <v>1011.7</v>
      </c>
      <c r="M45" s="150">
        <v>1011.2</v>
      </c>
      <c r="N45" s="150">
        <v>1010.7</v>
      </c>
      <c r="O45" s="150">
        <v>1011.1</v>
      </c>
      <c r="P45" s="150">
        <v>1011.8</v>
      </c>
      <c r="Q45" s="150">
        <v>1013.2</v>
      </c>
      <c r="R45" s="150">
        <v>1014.1</v>
      </c>
      <c r="S45" s="150">
        <v>1015.4</v>
      </c>
      <c r="T45" s="150">
        <v>1016.1</v>
      </c>
      <c r="U45" s="150">
        <v>1016.7</v>
      </c>
      <c r="V45" s="150">
        <v>1017.4</v>
      </c>
      <c r="W45" s="150">
        <v>1017.7</v>
      </c>
      <c r="X45" s="150">
        <v>1017.6</v>
      </c>
      <c r="Y45" s="150">
        <v>1017.9</v>
      </c>
      <c r="Z45" s="103">
        <f t="shared" si="3"/>
        <v>1013.1000000000003</v>
      </c>
      <c r="AA45" s="154">
        <v>1018.2</v>
      </c>
      <c r="AB45" s="174" t="s">
        <v>100</v>
      </c>
      <c r="AC45" s="60">
        <v>7</v>
      </c>
      <c r="AD45" s="154">
        <v>1010.1</v>
      </c>
      <c r="AE45" s="171" t="s">
        <v>43</v>
      </c>
    </row>
    <row r="46" spans="1:31" ht="13.5" customHeight="1">
      <c r="A46" s="68">
        <v>8</v>
      </c>
      <c r="B46" s="149">
        <v>1017.6</v>
      </c>
      <c r="C46" s="150">
        <v>1017.8</v>
      </c>
      <c r="D46" s="150">
        <v>1017.6</v>
      </c>
      <c r="E46" s="150">
        <v>1018.1</v>
      </c>
      <c r="F46" s="150">
        <v>1018.5</v>
      </c>
      <c r="G46" s="150">
        <v>1019.1</v>
      </c>
      <c r="H46" s="150">
        <v>1019.8</v>
      </c>
      <c r="I46" s="150">
        <v>1019.8</v>
      </c>
      <c r="J46" s="150">
        <v>1019.3</v>
      </c>
      <c r="K46" s="150">
        <v>1019.6</v>
      </c>
      <c r="L46" s="150">
        <v>1018.8</v>
      </c>
      <c r="M46" s="150">
        <v>1017.9</v>
      </c>
      <c r="N46" s="150">
        <v>1017.4</v>
      </c>
      <c r="O46" s="150">
        <v>1017</v>
      </c>
      <c r="P46" s="150">
        <v>1017.4</v>
      </c>
      <c r="Q46" s="150">
        <v>1018.3</v>
      </c>
      <c r="R46" s="150">
        <v>1019.3</v>
      </c>
      <c r="S46" s="150">
        <v>1020.5</v>
      </c>
      <c r="T46" s="150">
        <v>1021.6</v>
      </c>
      <c r="U46" s="150">
        <v>1022.3</v>
      </c>
      <c r="V46" s="150">
        <v>1022.5</v>
      </c>
      <c r="W46" s="150">
        <v>1023.4</v>
      </c>
      <c r="X46" s="150">
        <v>1023.2</v>
      </c>
      <c r="Y46" s="150">
        <v>1023.4</v>
      </c>
      <c r="Z46" s="103">
        <f t="shared" si="3"/>
        <v>1019.5916666666667</v>
      </c>
      <c r="AA46" s="154">
        <v>1023.6</v>
      </c>
      <c r="AB46" s="174" t="s">
        <v>101</v>
      </c>
      <c r="AC46" s="60">
        <v>8</v>
      </c>
      <c r="AD46" s="154">
        <v>1016.7</v>
      </c>
      <c r="AE46" s="171" t="s">
        <v>124</v>
      </c>
    </row>
    <row r="47" spans="1:31" ht="13.5" customHeight="1">
      <c r="A47" s="68">
        <v>9</v>
      </c>
      <c r="B47" s="149">
        <v>1023.9</v>
      </c>
      <c r="C47" s="150">
        <v>1024.2</v>
      </c>
      <c r="D47" s="150">
        <v>1024.4</v>
      </c>
      <c r="E47" s="150">
        <v>1024.8</v>
      </c>
      <c r="F47" s="150">
        <v>1025.2</v>
      </c>
      <c r="G47" s="150">
        <v>1025.7</v>
      </c>
      <c r="H47" s="150">
        <v>1026.6</v>
      </c>
      <c r="I47" s="150">
        <v>1027</v>
      </c>
      <c r="J47" s="150">
        <v>1026.5</v>
      </c>
      <c r="K47" s="150">
        <v>1026.7</v>
      </c>
      <c r="L47" s="150">
        <v>1025.8</v>
      </c>
      <c r="M47" s="150">
        <v>1024.5</v>
      </c>
      <c r="N47" s="150">
        <v>1023.7</v>
      </c>
      <c r="O47" s="150">
        <v>1023.7</v>
      </c>
      <c r="P47" s="150">
        <v>1023.9</v>
      </c>
      <c r="Q47" s="150">
        <v>1024.4</v>
      </c>
      <c r="R47" s="150">
        <v>1024.9</v>
      </c>
      <c r="S47" s="150">
        <v>1025.3</v>
      </c>
      <c r="T47" s="150">
        <v>1025.6</v>
      </c>
      <c r="U47" s="150">
        <v>1025.8</v>
      </c>
      <c r="V47" s="150">
        <v>1026</v>
      </c>
      <c r="W47" s="150">
        <v>1025.7</v>
      </c>
      <c r="X47" s="150">
        <v>1025.6</v>
      </c>
      <c r="Y47" s="150">
        <v>1025.4</v>
      </c>
      <c r="Z47" s="103">
        <f t="shared" si="3"/>
        <v>1025.2208333333333</v>
      </c>
      <c r="AA47" s="154">
        <v>1027.2</v>
      </c>
      <c r="AB47" s="174" t="s">
        <v>102</v>
      </c>
      <c r="AC47" s="60">
        <v>9</v>
      </c>
      <c r="AD47" s="154">
        <v>1023.3</v>
      </c>
      <c r="AE47" s="171" t="s">
        <v>125</v>
      </c>
    </row>
    <row r="48" spans="1:31" ht="13.5" customHeight="1">
      <c r="A48" s="68">
        <v>10</v>
      </c>
      <c r="B48" s="149">
        <v>1025.5</v>
      </c>
      <c r="C48" s="150">
        <v>1025.9</v>
      </c>
      <c r="D48" s="150">
        <v>1024.5</v>
      </c>
      <c r="E48" s="150">
        <v>1023.9</v>
      </c>
      <c r="F48" s="150">
        <v>1023.7</v>
      </c>
      <c r="G48" s="150">
        <v>1023.6</v>
      </c>
      <c r="H48" s="150">
        <v>1023.9</v>
      </c>
      <c r="I48" s="150">
        <v>1023.4</v>
      </c>
      <c r="J48" s="150">
        <v>1022.4</v>
      </c>
      <c r="K48" s="150">
        <v>1021.9</v>
      </c>
      <c r="L48" s="150">
        <v>1020.9</v>
      </c>
      <c r="M48" s="150">
        <v>1019</v>
      </c>
      <c r="N48" s="150">
        <v>1017.7</v>
      </c>
      <c r="O48" s="150">
        <v>1016.3</v>
      </c>
      <c r="P48" s="150">
        <v>1015.4</v>
      </c>
      <c r="Q48" s="150">
        <v>1014.9</v>
      </c>
      <c r="R48" s="150">
        <v>1014.6</v>
      </c>
      <c r="S48" s="150">
        <v>1014.3</v>
      </c>
      <c r="T48" s="150">
        <v>1013.1</v>
      </c>
      <c r="U48" s="150">
        <v>1012.4</v>
      </c>
      <c r="V48" s="150">
        <v>1011.3</v>
      </c>
      <c r="W48" s="150">
        <v>1011.3</v>
      </c>
      <c r="X48" s="150">
        <v>1009.8</v>
      </c>
      <c r="Y48" s="150">
        <v>1008.6</v>
      </c>
      <c r="Z48" s="103">
        <f t="shared" si="3"/>
        <v>1018.2624999999997</v>
      </c>
      <c r="AA48" s="154">
        <v>1026</v>
      </c>
      <c r="AB48" s="174" t="s">
        <v>103</v>
      </c>
      <c r="AC48" s="60">
        <v>10</v>
      </c>
      <c r="AD48" s="154">
        <v>1008.6</v>
      </c>
      <c r="AE48" s="171">
        <v>1</v>
      </c>
    </row>
    <row r="49" spans="1:31" ht="13.5" customHeight="1">
      <c r="A49" s="67">
        <v>11</v>
      </c>
      <c r="B49" s="151">
        <v>1006.8</v>
      </c>
      <c r="C49" s="152">
        <v>1005.3</v>
      </c>
      <c r="D49" s="152">
        <v>1004.3</v>
      </c>
      <c r="E49" s="152">
        <v>1003.5</v>
      </c>
      <c r="F49" s="152">
        <v>1002.9</v>
      </c>
      <c r="G49" s="152">
        <v>1003</v>
      </c>
      <c r="H49" s="152">
        <v>1003.5</v>
      </c>
      <c r="I49" s="152">
        <v>1003.8</v>
      </c>
      <c r="J49" s="152">
        <v>1003.5</v>
      </c>
      <c r="K49" s="152">
        <v>1003.7</v>
      </c>
      <c r="L49" s="152">
        <v>1003</v>
      </c>
      <c r="M49" s="152">
        <v>1002.2</v>
      </c>
      <c r="N49" s="152">
        <v>1001.9</v>
      </c>
      <c r="O49" s="152">
        <v>1002.1</v>
      </c>
      <c r="P49" s="152">
        <v>1002.5</v>
      </c>
      <c r="Q49" s="152">
        <v>1003.5</v>
      </c>
      <c r="R49" s="152">
        <v>1004.1</v>
      </c>
      <c r="S49" s="152">
        <v>1005</v>
      </c>
      <c r="T49" s="152">
        <v>1004.7</v>
      </c>
      <c r="U49" s="152">
        <v>1005.5</v>
      </c>
      <c r="V49" s="152">
        <v>1006.9</v>
      </c>
      <c r="W49" s="152">
        <v>1007.4</v>
      </c>
      <c r="X49" s="152">
        <v>1007.8</v>
      </c>
      <c r="Y49" s="152">
        <v>1007.7</v>
      </c>
      <c r="Z49" s="109">
        <f t="shared" si="3"/>
        <v>1004.3583333333335</v>
      </c>
      <c r="AA49" s="155">
        <v>1008.7</v>
      </c>
      <c r="AB49" s="175" t="s">
        <v>104</v>
      </c>
      <c r="AC49" s="108">
        <v>11</v>
      </c>
      <c r="AD49" s="155">
        <v>1001.6</v>
      </c>
      <c r="AE49" s="172" t="s">
        <v>126</v>
      </c>
    </row>
    <row r="50" spans="1:31" ht="13.5" customHeight="1">
      <c r="A50" s="68">
        <v>12</v>
      </c>
      <c r="B50" s="149">
        <v>1007.9</v>
      </c>
      <c r="C50" s="150">
        <v>1008.4</v>
      </c>
      <c r="D50" s="150">
        <v>1008.2</v>
      </c>
      <c r="E50" s="150">
        <v>1008.5</v>
      </c>
      <c r="F50" s="150">
        <v>1009.2</v>
      </c>
      <c r="G50" s="150">
        <v>1009.7</v>
      </c>
      <c r="H50" s="150">
        <v>1009.7</v>
      </c>
      <c r="I50" s="150">
        <v>1009.8</v>
      </c>
      <c r="J50" s="150">
        <v>1009.9</v>
      </c>
      <c r="K50" s="150">
        <v>1009.6</v>
      </c>
      <c r="L50" s="150">
        <v>1009</v>
      </c>
      <c r="M50" s="150">
        <v>1008.4</v>
      </c>
      <c r="N50" s="150">
        <v>1007.7</v>
      </c>
      <c r="O50" s="150">
        <v>1006.9</v>
      </c>
      <c r="P50" s="150">
        <v>1007.4</v>
      </c>
      <c r="Q50" s="150">
        <v>1008</v>
      </c>
      <c r="R50" s="150">
        <v>1008.9</v>
      </c>
      <c r="S50" s="150">
        <v>1009.8</v>
      </c>
      <c r="T50" s="150">
        <v>1010.5</v>
      </c>
      <c r="U50" s="150">
        <v>1010.8</v>
      </c>
      <c r="V50" s="150">
        <v>1010.7</v>
      </c>
      <c r="W50" s="150">
        <v>1010.6</v>
      </c>
      <c r="X50" s="150">
        <v>1011.2</v>
      </c>
      <c r="Y50" s="150">
        <v>1010.7</v>
      </c>
      <c r="Z50" s="103">
        <f t="shared" si="3"/>
        <v>1009.2291666666666</v>
      </c>
      <c r="AA50" s="154">
        <v>1011.2</v>
      </c>
      <c r="AB50" s="174" t="s">
        <v>105</v>
      </c>
      <c r="AC50" s="60">
        <v>12</v>
      </c>
      <c r="AD50" s="154">
        <v>1006.7</v>
      </c>
      <c r="AE50" s="171" t="s">
        <v>127</v>
      </c>
    </row>
    <row r="51" spans="1:31" ht="13.5" customHeight="1">
      <c r="A51" s="68">
        <v>13</v>
      </c>
      <c r="B51" s="149">
        <v>1010.7</v>
      </c>
      <c r="C51" s="150">
        <v>1011</v>
      </c>
      <c r="D51" s="150">
        <v>1011.1</v>
      </c>
      <c r="E51" s="150">
        <v>1011.3</v>
      </c>
      <c r="F51" s="150">
        <v>1011.4</v>
      </c>
      <c r="G51" s="150">
        <v>1011.8</v>
      </c>
      <c r="H51" s="150">
        <v>1012.3</v>
      </c>
      <c r="I51" s="150">
        <v>1012.8</v>
      </c>
      <c r="J51" s="150">
        <v>1013</v>
      </c>
      <c r="K51" s="150">
        <v>1012.9</v>
      </c>
      <c r="L51" s="150">
        <v>1012.2</v>
      </c>
      <c r="M51" s="150">
        <v>1011.6</v>
      </c>
      <c r="N51" s="150">
        <v>1011.3</v>
      </c>
      <c r="O51" s="150">
        <v>1011.6</v>
      </c>
      <c r="P51" s="150">
        <v>1012.9</v>
      </c>
      <c r="Q51" s="150">
        <v>1013.7</v>
      </c>
      <c r="R51" s="150">
        <v>1014.7</v>
      </c>
      <c r="S51" s="150">
        <v>1016.1</v>
      </c>
      <c r="T51" s="150">
        <v>1017.2</v>
      </c>
      <c r="U51" s="150">
        <v>1018</v>
      </c>
      <c r="V51" s="150">
        <v>1018.4</v>
      </c>
      <c r="W51" s="150">
        <v>1018.9</v>
      </c>
      <c r="X51" s="150">
        <v>1019.4</v>
      </c>
      <c r="Y51" s="150">
        <v>1019.5</v>
      </c>
      <c r="Z51" s="103">
        <f t="shared" si="3"/>
        <v>1013.9083333333336</v>
      </c>
      <c r="AA51" s="154">
        <v>1019.6</v>
      </c>
      <c r="AB51" s="174" t="s">
        <v>106</v>
      </c>
      <c r="AC51" s="60">
        <v>13</v>
      </c>
      <c r="AD51" s="154">
        <v>1010.4</v>
      </c>
      <c r="AE51" s="171" t="s">
        <v>128</v>
      </c>
    </row>
    <row r="52" spans="1:31" ht="13.5" customHeight="1">
      <c r="A52" s="68">
        <v>14</v>
      </c>
      <c r="B52" s="149">
        <v>1019.6</v>
      </c>
      <c r="C52" s="150">
        <v>1019.7</v>
      </c>
      <c r="D52" s="150">
        <v>1019.7</v>
      </c>
      <c r="E52" s="150">
        <v>1019.9</v>
      </c>
      <c r="F52" s="150">
        <v>1020.5</v>
      </c>
      <c r="G52" s="150">
        <v>1020.6</v>
      </c>
      <c r="H52" s="150">
        <v>1020.9</v>
      </c>
      <c r="I52" s="150">
        <v>1021.1</v>
      </c>
      <c r="J52" s="150">
        <v>1020.4</v>
      </c>
      <c r="K52" s="150">
        <v>1019.5</v>
      </c>
      <c r="L52" s="150">
        <v>1018.9</v>
      </c>
      <c r="M52" s="150">
        <v>1017.2</v>
      </c>
      <c r="N52" s="150">
        <v>1015.8</v>
      </c>
      <c r="O52" s="150">
        <v>1014.9</v>
      </c>
      <c r="P52" s="150">
        <v>1014.3</v>
      </c>
      <c r="Q52" s="150">
        <v>1013.8</v>
      </c>
      <c r="R52" s="150">
        <v>1014</v>
      </c>
      <c r="S52" s="150">
        <v>1013.8</v>
      </c>
      <c r="T52" s="150">
        <v>1013.6</v>
      </c>
      <c r="U52" s="150">
        <v>1013.2</v>
      </c>
      <c r="V52" s="150">
        <v>1012.5</v>
      </c>
      <c r="W52" s="150">
        <v>1011.8</v>
      </c>
      <c r="X52" s="150">
        <v>1010.6</v>
      </c>
      <c r="Y52" s="150">
        <v>1010</v>
      </c>
      <c r="Z52" s="103">
        <f t="shared" si="3"/>
        <v>1016.5124999999997</v>
      </c>
      <c r="AA52" s="154">
        <v>1021.2</v>
      </c>
      <c r="AB52" s="174" t="s">
        <v>107</v>
      </c>
      <c r="AC52" s="60">
        <v>14</v>
      </c>
      <c r="AD52" s="154">
        <v>1009.9</v>
      </c>
      <c r="AE52" s="171">
        <v>1</v>
      </c>
    </row>
    <row r="53" spans="1:31" ht="13.5" customHeight="1">
      <c r="A53" s="68">
        <v>15</v>
      </c>
      <c r="B53" s="149">
        <v>1009.1</v>
      </c>
      <c r="C53" s="150">
        <v>1008.4</v>
      </c>
      <c r="D53" s="150">
        <v>1008.3</v>
      </c>
      <c r="E53" s="150">
        <v>1009.4</v>
      </c>
      <c r="F53" s="150">
        <v>1011</v>
      </c>
      <c r="G53" s="150">
        <v>1011.8</v>
      </c>
      <c r="H53" s="150">
        <v>1011.7</v>
      </c>
      <c r="I53" s="150">
        <v>1012.9</v>
      </c>
      <c r="J53" s="150">
        <v>1013.4</v>
      </c>
      <c r="K53" s="150">
        <v>1013</v>
      </c>
      <c r="L53" s="150">
        <v>1012.1</v>
      </c>
      <c r="M53" s="150">
        <v>1011.4</v>
      </c>
      <c r="N53" s="150">
        <v>1010.7</v>
      </c>
      <c r="O53" s="150">
        <v>1010.9</v>
      </c>
      <c r="P53" s="150">
        <v>1011.3</v>
      </c>
      <c r="Q53" s="150">
        <v>1011.4</v>
      </c>
      <c r="R53" s="150">
        <v>1012.2</v>
      </c>
      <c r="S53" s="150">
        <v>1013.2</v>
      </c>
      <c r="T53" s="150">
        <v>1013.4</v>
      </c>
      <c r="U53" s="150">
        <v>1013.7</v>
      </c>
      <c r="V53" s="150">
        <v>1014.2</v>
      </c>
      <c r="W53" s="150">
        <v>1014.4</v>
      </c>
      <c r="X53" s="150">
        <v>1014.9</v>
      </c>
      <c r="Y53" s="150">
        <v>1015.2</v>
      </c>
      <c r="Z53" s="103">
        <f t="shared" si="3"/>
        <v>1012.0000000000003</v>
      </c>
      <c r="AA53" s="154">
        <v>1015.2</v>
      </c>
      <c r="AB53" s="174">
        <v>1</v>
      </c>
      <c r="AC53" s="60">
        <v>15</v>
      </c>
      <c r="AD53" s="154">
        <v>1007.9</v>
      </c>
      <c r="AE53" s="171" t="s">
        <v>129</v>
      </c>
    </row>
    <row r="54" spans="1:31" ht="13.5" customHeight="1">
      <c r="A54" s="68">
        <v>16</v>
      </c>
      <c r="B54" s="149">
        <v>1015.6</v>
      </c>
      <c r="C54" s="150">
        <v>1016</v>
      </c>
      <c r="D54" s="150">
        <v>1015.9</v>
      </c>
      <c r="E54" s="150">
        <v>1016.1</v>
      </c>
      <c r="F54" s="150">
        <v>1016.9</v>
      </c>
      <c r="G54" s="150">
        <v>1017.1</v>
      </c>
      <c r="H54" s="150">
        <v>1017.9</v>
      </c>
      <c r="I54" s="150">
        <v>1017.9</v>
      </c>
      <c r="J54" s="150">
        <v>1017.9</v>
      </c>
      <c r="K54" s="150">
        <v>1017.6</v>
      </c>
      <c r="L54" s="150">
        <v>1017.2</v>
      </c>
      <c r="M54" s="150">
        <v>1016</v>
      </c>
      <c r="N54" s="150">
        <v>1015.2</v>
      </c>
      <c r="O54" s="150">
        <v>1015.1</v>
      </c>
      <c r="P54" s="150">
        <v>1014.7</v>
      </c>
      <c r="Q54" s="150">
        <v>1014.5</v>
      </c>
      <c r="R54" s="150">
        <v>1014.5</v>
      </c>
      <c r="S54" s="150">
        <v>1014.3</v>
      </c>
      <c r="T54" s="150">
        <v>1013.8</v>
      </c>
      <c r="U54" s="150">
        <v>1013.7</v>
      </c>
      <c r="V54" s="150">
        <v>1012.9</v>
      </c>
      <c r="W54" s="150">
        <v>1012.3</v>
      </c>
      <c r="X54" s="150">
        <v>1011.6</v>
      </c>
      <c r="Y54" s="150">
        <v>1010.4</v>
      </c>
      <c r="Z54" s="103">
        <f t="shared" si="3"/>
        <v>1015.2125000000001</v>
      </c>
      <c r="AA54" s="154">
        <v>1018.1</v>
      </c>
      <c r="AB54" s="174" t="s">
        <v>108</v>
      </c>
      <c r="AC54" s="60">
        <v>16</v>
      </c>
      <c r="AD54" s="154">
        <v>1010.4</v>
      </c>
      <c r="AE54" s="171">
        <v>1</v>
      </c>
    </row>
    <row r="55" spans="1:31" ht="13.5" customHeight="1">
      <c r="A55" s="68">
        <v>17</v>
      </c>
      <c r="B55" s="149">
        <v>1009.3</v>
      </c>
      <c r="C55" s="150">
        <v>1008.3</v>
      </c>
      <c r="D55" s="150">
        <v>1007.2</v>
      </c>
      <c r="E55" s="150">
        <v>1006.5</v>
      </c>
      <c r="F55" s="150">
        <v>1006.3</v>
      </c>
      <c r="G55" s="150">
        <v>1006</v>
      </c>
      <c r="H55" s="150">
        <v>1005.7</v>
      </c>
      <c r="I55" s="150">
        <v>1005.6</v>
      </c>
      <c r="J55" s="150">
        <v>1005</v>
      </c>
      <c r="K55" s="150">
        <v>1004.1</v>
      </c>
      <c r="L55" s="150">
        <v>1003.2</v>
      </c>
      <c r="M55" s="150">
        <v>1001.9</v>
      </c>
      <c r="N55" s="150">
        <v>1001.1</v>
      </c>
      <c r="O55" s="150">
        <v>1002.8</v>
      </c>
      <c r="P55" s="150">
        <v>1003</v>
      </c>
      <c r="Q55" s="150">
        <v>1003.4</v>
      </c>
      <c r="R55" s="150">
        <v>1005.1</v>
      </c>
      <c r="S55" s="150">
        <v>1006.6</v>
      </c>
      <c r="T55" s="150">
        <v>1008.4</v>
      </c>
      <c r="U55" s="150">
        <v>1010</v>
      </c>
      <c r="V55" s="150">
        <v>1011.8</v>
      </c>
      <c r="W55" s="150">
        <v>1012.8</v>
      </c>
      <c r="X55" s="150">
        <v>1013.7</v>
      </c>
      <c r="Y55" s="150">
        <v>1014.3</v>
      </c>
      <c r="Z55" s="103">
        <f t="shared" si="3"/>
        <v>1006.7541666666666</v>
      </c>
      <c r="AA55" s="154">
        <v>1014.3</v>
      </c>
      <c r="AB55" s="174">
        <v>1</v>
      </c>
      <c r="AC55" s="60">
        <v>17</v>
      </c>
      <c r="AD55" s="154">
        <v>1000.4</v>
      </c>
      <c r="AE55" s="171" t="s">
        <v>130</v>
      </c>
    </row>
    <row r="56" spans="1:31" ht="13.5" customHeight="1">
      <c r="A56" s="68">
        <v>18</v>
      </c>
      <c r="B56" s="149">
        <v>1015.2</v>
      </c>
      <c r="C56" s="150">
        <v>1015.3</v>
      </c>
      <c r="D56" s="150">
        <v>1015.5</v>
      </c>
      <c r="E56" s="150">
        <v>1016.1</v>
      </c>
      <c r="F56" s="150">
        <v>1017.3</v>
      </c>
      <c r="G56" s="150">
        <v>1018.5</v>
      </c>
      <c r="H56" s="150">
        <v>1018.6</v>
      </c>
      <c r="I56" s="150">
        <v>1018.8</v>
      </c>
      <c r="J56" s="150">
        <v>1018.5</v>
      </c>
      <c r="K56" s="150">
        <v>1018.7</v>
      </c>
      <c r="L56" s="150">
        <v>1018.7</v>
      </c>
      <c r="M56" s="150">
        <v>1018.2</v>
      </c>
      <c r="N56" s="150">
        <v>1017.1</v>
      </c>
      <c r="O56" s="150">
        <v>1017.2</v>
      </c>
      <c r="P56" s="150">
        <v>1017.6</v>
      </c>
      <c r="Q56" s="150">
        <v>1018.4</v>
      </c>
      <c r="R56" s="150">
        <v>1018.7</v>
      </c>
      <c r="S56" s="150">
        <v>1019.8</v>
      </c>
      <c r="T56" s="150">
        <v>1019.2</v>
      </c>
      <c r="U56" s="150">
        <v>1020.2</v>
      </c>
      <c r="V56" s="150">
        <v>1020.8</v>
      </c>
      <c r="W56" s="150">
        <v>1021.5</v>
      </c>
      <c r="X56" s="150">
        <v>1021</v>
      </c>
      <c r="Y56" s="150">
        <v>1020.9</v>
      </c>
      <c r="Z56" s="103">
        <f t="shared" si="3"/>
        <v>1018.4083333333334</v>
      </c>
      <c r="AA56" s="154">
        <v>1021.7</v>
      </c>
      <c r="AB56" s="174" t="s">
        <v>109</v>
      </c>
      <c r="AC56" s="60">
        <v>18</v>
      </c>
      <c r="AD56" s="154">
        <v>1014.2</v>
      </c>
      <c r="AE56" s="171" t="s">
        <v>131</v>
      </c>
    </row>
    <row r="57" spans="1:31" ht="13.5" customHeight="1">
      <c r="A57" s="68">
        <v>19</v>
      </c>
      <c r="B57" s="149">
        <v>1020.7</v>
      </c>
      <c r="C57" s="150">
        <v>1020.9</v>
      </c>
      <c r="D57" s="150">
        <v>1021.2</v>
      </c>
      <c r="E57" s="150">
        <v>1021.3</v>
      </c>
      <c r="F57" s="150">
        <v>1022.1</v>
      </c>
      <c r="G57" s="150">
        <v>1022.7</v>
      </c>
      <c r="H57" s="150">
        <v>1022.7</v>
      </c>
      <c r="I57" s="150">
        <v>1022.6</v>
      </c>
      <c r="J57" s="150">
        <v>1022.3</v>
      </c>
      <c r="K57" s="150">
        <v>1022.2</v>
      </c>
      <c r="L57" s="150">
        <v>1021.3</v>
      </c>
      <c r="M57" s="150">
        <v>1019.8</v>
      </c>
      <c r="N57" s="150">
        <v>1018.7</v>
      </c>
      <c r="O57" s="150">
        <v>1017.9</v>
      </c>
      <c r="P57" s="150">
        <v>1017.7</v>
      </c>
      <c r="Q57" s="150">
        <v>1018.1</v>
      </c>
      <c r="R57" s="150">
        <v>1018.8</v>
      </c>
      <c r="S57" s="150">
        <v>1019.4</v>
      </c>
      <c r="T57" s="150">
        <v>1019.8</v>
      </c>
      <c r="U57" s="150">
        <v>1019.7</v>
      </c>
      <c r="V57" s="150">
        <v>1019.6</v>
      </c>
      <c r="W57" s="150">
        <v>1018.8</v>
      </c>
      <c r="X57" s="150">
        <v>1018.1</v>
      </c>
      <c r="Y57" s="150">
        <v>1018</v>
      </c>
      <c r="Z57" s="103">
        <f t="shared" si="3"/>
        <v>1020.1833333333333</v>
      </c>
      <c r="AA57" s="154">
        <v>1023</v>
      </c>
      <c r="AB57" s="174" t="s">
        <v>110</v>
      </c>
      <c r="AC57" s="60">
        <v>19</v>
      </c>
      <c r="AD57" s="154">
        <v>1017.4</v>
      </c>
      <c r="AE57" s="171" t="s">
        <v>132</v>
      </c>
    </row>
    <row r="58" spans="1:31" ht="13.5" customHeight="1">
      <c r="A58" s="68">
        <v>20</v>
      </c>
      <c r="B58" s="149">
        <v>1017.5</v>
      </c>
      <c r="C58" s="150">
        <v>1017</v>
      </c>
      <c r="D58" s="150">
        <v>1016.9</v>
      </c>
      <c r="E58" s="150">
        <v>1016.8</v>
      </c>
      <c r="F58" s="150">
        <v>1016.9</v>
      </c>
      <c r="G58" s="150">
        <v>1016.8</v>
      </c>
      <c r="H58" s="150">
        <v>1017.4</v>
      </c>
      <c r="I58" s="150">
        <v>1017.4</v>
      </c>
      <c r="J58" s="150">
        <v>1017.1</v>
      </c>
      <c r="K58" s="150">
        <v>1017.1</v>
      </c>
      <c r="L58" s="150">
        <v>1016.2</v>
      </c>
      <c r="M58" s="150">
        <v>1015.6</v>
      </c>
      <c r="N58" s="150">
        <v>1014.5</v>
      </c>
      <c r="O58" s="150">
        <v>1014.4</v>
      </c>
      <c r="P58" s="150">
        <v>1014.8</v>
      </c>
      <c r="Q58" s="150">
        <v>1015.3</v>
      </c>
      <c r="R58" s="150">
        <v>1015.4</v>
      </c>
      <c r="S58" s="150">
        <v>1015.6</v>
      </c>
      <c r="T58" s="150">
        <v>1015.3</v>
      </c>
      <c r="U58" s="150">
        <v>1015.5</v>
      </c>
      <c r="V58" s="150">
        <v>1015.7</v>
      </c>
      <c r="W58" s="150">
        <v>1015.4</v>
      </c>
      <c r="X58" s="150">
        <v>1015.1</v>
      </c>
      <c r="Y58" s="150">
        <v>1014.7</v>
      </c>
      <c r="Z58" s="103">
        <f t="shared" si="3"/>
        <v>1016.0166666666665</v>
      </c>
      <c r="AA58" s="154">
        <v>1018.1</v>
      </c>
      <c r="AB58" s="174" t="s">
        <v>111</v>
      </c>
      <c r="AC58" s="60">
        <v>20</v>
      </c>
      <c r="AD58" s="154">
        <v>1014.3</v>
      </c>
      <c r="AE58" s="171" t="s">
        <v>133</v>
      </c>
    </row>
    <row r="59" spans="1:31" ht="13.5" customHeight="1">
      <c r="A59" s="67">
        <v>21</v>
      </c>
      <c r="B59" s="151">
        <v>1015</v>
      </c>
      <c r="C59" s="152">
        <v>1014.6</v>
      </c>
      <c r="D59" s="152">
        <v>1014.4</v>
      </c>
      <c r="E59" s="152">
        <v>1014.8</v>
      </c>
      <c r="F59" s="152">
        <v>1015.4</v>
      </c>
      <c r="G59" s="152">
        <v>1016.3</v>
      </c>
      <c r="H59" s="152">
        <v>1016.3</v>
      </c>
      <c r="I59" s="152">
        <v>1017</v>
      </c>
      <c r="J59" s="152">
        <v>1017.4</v>
      </c>
      <c r="K59" s="152">
        <v>1017.3</v>
      </c>
      <c r="L59" s="152">
        <v>1016.4</v>
      </c>
      <c r="M59" s="152">
        <v>1015.8</v>
      </c>
      <c r="N59" s="152">
        <v>1015.1</v>
      </c>
      <c r="O59" s="152">
        <v>1015.1</v>
      </c>
      <c r="P59" s="152">
        <v>1015.5</v>
      </c>
      <c r="Q59" s="152">
        <v>1016.4</v>
      </c>
      <c r="R59" s="152">
        <v>1016.4</v>
      </c>
      <c r="S59" s="152">
        <v>1016.8</v>
      </c>
      <c r="T59" s="152">
        <v>1017.2</v>
      </c>
      <c r="U59" s="152">
        <v>1017.9</v>
      </c>
      <c r="V59" s="152">
        <v>1018.2</v>
      </c>
      <c r="W59" s="152">
        <v>1018.6</v>
      </c>
      <c r="X59" s="152">
        <v>1018.9</v>
      </c>
      <c r="Y59" s="152">
        <v>1019</v>
      </c>
      <c r="Z59" s="109">
        <f t="shared" si="3"/>
        <v>1016.4916666666668</v>
      </c>
      <c r="AA59" s="155">
        <v>1019.1</v>
      </c>
      <c r="AB59" s="175" t="s">
        <v>112</v>
      </c>
      <c r="AC59" s="108">
        <v>21</v>
      </c>
      <c r="AD59" s="155">
        <v>1014.2</v>
      </c>
      <c r="AE59" s="172" t="s">
        <v>134</v>
      </c>
    </row>
    <row r="60" spans="1:31" ht="13.5" customHeight="1">
      <c r="A60" s="68">
        <v>22</v>
      </c>
      <c r="B60" s="149">
        <v>1019.3</v>
      </c>
      <c r="C60" s="150">
        <v>1019.6</v>
      </c>
      <c r="D60" s="150">
        <v>1020.2</v>
      </c>
      <c r="E60" s="150">
        <v>1021.1</v>
      </c>
      <c r="F60" s="150">
        <v>1022</v>
      </c>
      <c r="G60" s="150">
        <v>1022.8</v>
      </c>
      <c r="H60" s="150">
        <v>1023.3</v>
      </c>
      <c r="I60" s="150">
        <v>1023.9</v>
      </c>
      <c r="J60" s="150">
        <v>1024</v>
      </c>
      <c r="K60" s="150">
        <v>1024.2</v>
      </c>
      <c r="L60" s="150">
        <v>1023.6</v>
      </c>
      <c r="M60" s="150">
        <v>1022.7</v>
      </c>
      <c r="N60" s="150">
        <v>1022.3</v>
      </c>
      <c r="O60" s="150">
        <v>1022.1</v>
      </c>
      <c r="P60" s="150">
        <v>1021.9</v>
      </c>
      <c r="Q60" s="150">
        <v>1022.3</v>
      </c>
      <c r="R60" s="150">
        <v>1022.5</v>
      </c>
      <c r="S60" s="150">
        <v>1022.8</v>
      </c>
      <c r="T60" s="150">
        <v>1023.2</v>
      </c>
      <c r="U60" s="150">
        <v>1023.2</v>
      </c>
      <c r="V60" s="150">
        <v>1022.6</v>
      </c>
      <c r="W60" s="150">
        <v>1022.5</v>
      </c>
      <c r="X60" s="150">
        <v>1022.1</v>
      </c>
      <c r="Y60" s="150">
        <v>1021.8</v>
      </c>
      <c r="Z60" s="103">
        <f t="shared" si="3"/>
        <v>1022.3333333333334</v>
      </c>
      <c r="AA60" s="154">
        <v>1024.2</v>
      </c>
      <c r="AB60" s="174" t="s">
        <v>113</v>
      </c>
      <c r="AC60" s="60">
        <v>22</v>
      </c>
      <c r="AD60" s="154">
        <v>1018.7</v>
      </c>
      <c r="AE60" s="171" t="s">
        <v>135</v>
      </c>
    </row>
    <row r="61" spans="1:31" ht="13.5" customHeight="1">
      <c r="A61" s="68">
        <v>23</v>
      </c>
      <c r="B61" s="149">
        <v>1021.6</v>
      </c>
      <c r="C61" s="150">
        <v>1021.4</v>
      </c>
      <c r="D61" s="150">
        <v>1021.4</v>
      </c>
      <c r="E61" s="150">
        <v>1021.3</v>
      </c>
      <c r="F61" s="150">
        <v>1021.3</v>
      </c>
      <c r="G61" s="150">
        <v>1021.3</v>
      </c>
      <c r="H61" s="150">
        <v>1021.2</v>
      </c>
      <c r="I61" s="150">
        <v>1021.3</v>
      </c>
      <c r="J61" s="150">
        <v>1021.3</v>
      </c>
      <c r="K61" s="150">
        <v>1020.7</v>
      </c>
      <c r="L61" s="150">
        <v>1020.2</v>
      </c>
      <c r="M61" s="150">
        <v>1019.5</v>
      </c>
      <c r="N61" s="150">
        <v>1018.9</v>
      </c>
      <c r="O61" s="150">
        <v>1018.7</v>
      </c>
      <c r="P61" s="150">
        <v>1018.9</v>
      </c>
      <c r="Q61" s="150">
        <v>1019.5</v>
      </c>
      <c r="R61" s="150">
        <v>1020.4</v>
      </c>
      <c r="S61" s="150">
        <v>1021.1</v>
      </c>
      <c r="T61" s="150">
        <v>1021.8</v>
      </c>
      <c r="U61" s="150">
        <v>1021.9</v>
      </c>
      <c r="V61" s="150">
        <v>1021.9</v>
      </c>
      <c r="W61" s="150">
        <v>1022.8</v>
      </c>
      <c r="X61" s="150">
        <v>1022.9</v>
      </c>
      <c r="Y61" s="150">
        <v>1022.9</v>
      </c>
      <c r="Z61" s="103">
        <f t="shared" si="3"/>
        <v>1021.0083333333336</v>
      </c>
      <c r="AA61" s="154">
        <v>1023.2</v>
      </c>
      <c r="AB61" s="174" t="s">
        <v>114</v>
      </c>
      <c r="AC61" s="60">
        <v>23</v>
      </c>
      <c r="AD61" s="154">
        <v>1018.7</v>
      </c>
      <c r="AE61" s="171" t="s">
        <v>136</v>
      </c>
    </row>
    <row r="62" spans="1:31" ht="13.5" customHeight="1">
      <c r="A62" s="68">
        <v>24</v>
      </c>
      <c r="B62" s="149">
        <v>1023.2</v>
      </c>
      <c r="C62" s="150">
        <v>1023.7</v>
      </c>
      <c r="D62" s="150">
        <v>1023.6</v>
      </c>
      <c r="E62" s="150">
        <v>1023.6</v>
      </c>
      <c r="F62" s="150">
        <v>1024.1</v>
      </c>
      <c r="G62" s="150">
        <v>1024.4</v>
      </c>
      <c r="H62" s="150">
        <v>1024.5</v>
      </c>
      <c r="I62" s="150">
        <v>1024.5</v>
      </c>
      <c r="J62" s="150">
        <v>1023.8</v>
      </c>
      <c r="K62" s="150">
        <v>1022.8</v>
      </c>
      <c r="L62" s="150">
        <v>1021.6</v>
      </c>
      <c r="M62" s="150">
        <v>1020.3</v>
      </c>
      <c r="N62" s="150">
        <v>1018.9</v>
      </c>
      <c r="O62" s="150">
        <v>1018.2</v>
      </c>
      <c r="P62" s="150">
        <v>1018.5</v>
      </c>
      <c r="Q62" s="150">
        <v>1018.9</v>
      </c>
      <c r="R62" s="150">
        <v>1019.4</v>
      </c>
      <c r="S62" s="150">
        <v>1020.6</v>
      </c>
      <c r="T62" s="150">
        <v>1021.6</v>
      </c>
      <c r="U62" s="150">
        <v>1022.6</v>
      </c>
      <c r="V62" s="150">
        <v>1023.9</v>
      </c>
      <c r="W62" s="150">
        <v>1024</v>
      </c>
      <c r="X62" s="150">
        <v>1024</v>
      </c>
      <c r="Y62" s="150">
        <v>1024.4</v>
      </c>
      <c r="Z62" s="103">
        <f t="shared" si="3"/>
        <v>1022.2958333333332</v>
      </c>
      <c r="AA62" s="154">
        <v>1024.6</v>
      </c>
      <c r="AB62" s="174" t="s">
        <v>115</v>
      </c>
      <c r="AC62" s="60">
        <v>24</v>
      </c>
      <c r="AD62" s="154">
        <v>1017.9</v>
      </c>
      <c r="AE62" s="171" t="s">
        <v>137</v>
      </c>
    </row>
    <row r="63" spans="1:31" ht="13.5" customHeight="1">
      <c r="A63" s="68">
        <v>25</v>
      </c>
      <c r="B63" s="149">
        <v>1024.4</v>
      </c>
      <c r="C63" s="150">
        <v>1024.5</v>
      </c>
      <c r="D63" s="150">
        <v>1024.8</v>
      </c>
      <c r="E63" s="150">
        <v>1025.4</v>
      </c>
      <c r="F63" s="150">
        <v>1026.1</v>
      </c>
      <c r="G63" s="150">
        <v>1026.7</v>
      </c>
      <c r="H63" s="150">
        <v>1027.2</v>
      </c>
      <c r="I63" s="150">
        <v>1027.8</v>
      </c>
      <c r="J63" s="150">
        <v>1027.9</v>
      </c>
      <c r="K63" s="150">
        <v>1028.1</v>
      </c>
      <c r="L63" s="150">
        <v>1028.1</v>
      </c>
      <c r="M63" s="150">
        <v>1027.1</v>
      </c>
      <c r="N63" s="150">
        <v>1025.9</v>
      </c>
      <c r="O63" s="150">
        <v>1025.4</v>
      </c>
      <c r="P63" s="150">
        <v>1025.2</v>
      </c>
      <c r="Q63" s="150">
        <v>1025.3</v>
      </c>
      <c r="R63" s="150">
        <v>1025.4</v>
      </c>
      <c r="S63" s="150">
        <v>1025.6</v>
      </c>
      <c r="T63" s="150">
        <v>1025.6</v>
      </c>
      <c r="U63" s="150">
        <v>1025.6</v>
      </c>
      <c r="V63" s="150">
        <v>1025.3</v>
      </c>
      <c r="W63" s="150">
        <v>1024.7</v>
      </c>
      <c r="X63" s="150">
        <v>1023.8</v>
      </c>
      <c r="Y63" s="150">
        <v>1023.8</v>
      </c>
      <c r="Z63" s="103">
        <f t="shared" si="3"/>
        <v>1025.8208333333332</v>
      </c>
      <c r="AA63" s="154">
        <v>1028.6</v>
      </c>
      <c r="AB63" s="174" t="s">
        <v>116</v>
      </c>
      <c r="AC63" s="60">
        <v>25</v>
      </c>
      <c r="AD63" s="154">
        <v>1023.6</v>
      </c>
      <c r="AE63" s="171" t="s">
        <v>138</v>
      </c>
    </row>
    <row r="64" spans="1:31" ht="13.5" customHeight="1">
      <c r="A64" s="68">
        <v>26</v>
      </c>
      <c r="B64" s="149">
        <v>1023.5</v>
      </c>
      <c r="C64" s="150">
        <v>1023.2</v>
      </c>
      <c r="D64" s="150">
        <v>1022.7</v>
      </c>
      <c r="E64" s="150">
        <v>1022.5</v>
      </c>
      <c r="F64" s="150">
        <v>1022.5</v>
      </c>
      <c r="G64" s="150">
        <v>1022.9</v>
      </c>
      <c r="H64" s="150">
        <v>1023.5</v>
      </c>
      <c r="I64" s="150">
        <v>1024.5</v>
      </c>
      <c r="J64" s="150">
        <v>1024.4</v>
      </c>
      <c r="K64" s="150">
        <v>1023.9</v>
      </c>
      <c r="L64" s="150">
        <v>1023.2</v>
      </c>
      <c r="M64" s="150">
        <v>1022.3</v>
      </c>
      <c r="N64" s="150">
        <v>1021.7</v>
      </c>
      <c r="O64" s="150">
        <v>1021.5</v>
      </c>
      <c r="P64" s="150">
        <v>1021.7</v>
      </c>
      <c r="Q64" s="150">
        <v>1022</v>
      </c>
      <c r="R64" s="150">
        <v>1023.1</v>
      </c>
      <c r="S64" s="150">
        <v>1023.7</v>
      </c>
      <c r="T64" s="150">
        <v>1024.1</v>
      </c>
      <c r="U64" s="150">
        <v>1024.4</v>
      </c>
      <c r="V64" s="150">
        <v>1024.7</v>
      </c>
      <c r="W64" s="150">
        <v>1024.8</v>
      </c>
      <c r="X64" s="150">
        <v>1024.6</v>
      </c>
      <c r="Y64" s="150">
        <v>1024.6</v>
      </c>
      <c r="Z64" s="103">
        <f t="shared" si="3"/>
        <v>1023.3333333333331</v>
      </c>
      <c r="AA64" s="154">
        <v>1025</v>
      </c>
      <c r="AB64" s="174" t="s">
        <v>117</v>
      </c>
      <c r="AC64" s="60">
        <v>26</v>
      </c>
      <c r="AD64" s="154">
        <v>1021</v>
      </c>
      <c r="AE64" s="171" t="s">
        <v>139</v>
      </c>
    </row>
    <row r="65" spans="1:31" ht="13.5" customHeight="1">
      <c r="A65" s="68">
        <v>27</v>
      </c>
      <c r="B65" s="149">
        <v>1024.5</v>
      </c>
      <c r="C65" s="150">
        <v>1024.3</v>
      </c>
      <c r="D65" s="150">
        <v>1024.3</v>
      </c>
      <c r="E65" s="150">
        <v>1024.8</v>
      </c>
      <c r="F65" s="150">
        <v>1025.1</v>
      </c>
      <c r="G65" s="150">
        <v>1025.5</v>
      </c>
      <c r="H65" s="150">
        <v>1025.9</v>
      </c>
      <c r="I65" s="150">
        <v>1026</v>
      </c>
      <c r="J65" s="150">
        <v>1025.8</v>
      </c>
      <c r="K65" s="150">
        <v>1025.3</v>
      </c>
      <c r="L65" s="150">
        <v>1024.6</v>
      </c>
      <c r="M65" s="150">
        <v>1023.5</v>
      </c>
      <c r="N65" s="150">
        <v>1022.7</v>
      </c>
      <c r="O65" s="150">
        <v>1022.2</v>
      </c>
      <c r="P65" s="150">
        <v>1022.2</v>
      </c>
      <c r="Q65" s="150">
        <v>1021.6</v>
      </c>
      <c r="R65" s="150">
        <v>1021.6</v>
      </c>
      <c r="S65" s="150">
        <v>1022</v>
      </c>
      <c r="T65" s="150">
        <v>1022.1</v>
      </c>
      <c r="U65" s="150">
        <v>1022</v>
      </c>
      <c r="V65" s="150">
        <v>1021.8</v>
      </c>
      <c r="W65" s="150">
        <v>1021.4</v>
      </c>
      <c r="X65" s="150">
        <v>1020.4</v>
      </c>
      <c r="Y65" s="150">
        <v>1019.9</v>
      </c>
      <c r="Z65" s="103">
        <f t="shared" si="3"/>
        <v>1023.3125</v>
      </c>
      <c r="AA65" s="154">
        <v>1026.3</v>
      </c>
      <c r="AB65" s="174" t="s">
        <v>118</v>
      </c>
      <c r="AC65" s="60">
        <v>27</v>
      </c>
      <c r="AD65" s="154">
        <v>1019.8</v>
      </c>
      <c r="AE65" s="171">
        <v>1</v>
      </c>
    </row>
    <row r="66" spans="1:31" ht="13.5" customHeight="1">
      <c r="A66" s="68">
        <v>28</v>
      </c>
      <c r="B66" s="149">
        <v>1020</v>
      </c>
      <c r="C66" s="150">
        <v>1020</v>
      </c>
      <c r="D66" s="150">
        <v>1020.1</v>
      </c>
      <c r="E66" s="150">
        <v>1020.5</v>
      </c>
      <c r="F66" s="150">
        <v>1021.5</v>
      </c>
      <c r="G66" s="150">
        <v>1022.1</v>
      </c>
      <c r="H66" s="150">
        <v>1022.9</v>
      </c>
      <c r="I66" s="150">
        <v>1023.5</v>
      </c>
      <c r="J66" s="150">
        <v>1023.1</v>
      </c>
      <c r="K66" s="150">
        <v>1023.5</v>
      </c>
      <c r="L66" s="150">
        <v>1023.4</v>
      </c>
      <c r="M66" s="150">
        <v>1023.2</v>
      </c>
      <c r="N66" s="150">
        <v>1023</v>
      </c>
      <c r="O66" s="150">
        <v>1022.8</v>
      </c>
      <c r="P66" s="150">
        <v>1022.6</v>
      </c>
      <c r="Q66" s="150">
        <v>1022.8</v>
      </c>
      <c r="R66" s="150">
        <v>1023.4</v>
      </c>
      <c r="S66" s="150">
        <v>1023.1</v>
      </c>
      <c r="T66" s="150">
        <v>1022.6</v>
      </c>
      <c r="U66" s="150">
        <v>1021.8</v>
      </c>
      <c r="V66" s="150">
        <v>1020.7</v>
      </c>
      <c r="W66" s="150">
        <v>1019.6</v>
      </c>
      <c r="X66" s="150">
        <v>1018.8</v>
      </c>
      <c r="Y66" s="150">
        <v>1015.8</v>
      </c>
      <c r="Z66" s="103">
        <f t="shared" si="3"/>
        <v>1021.6999999999998</v>
      </c>
      <c r="AA66" s="154">
        <v>1023.7</v>
      </c>
      <c r="AB66" s="174" t="s">
        <v>119</v>
      </c>
      <c r="AC66" s="60">
        <v>28</v>
      </c>
      <c r="AD66" s="154">
        <v>1015.8</v>
      </c>
      <c r="AE66" s="171">
        <v>1</v>
      </c>
    </row>
    <row r="67" spans="1:31" ht="13.5" customHeight="1">
      <c r="A67" s="68">
        <v>29</v>
      </c>
      <c r="B67" s="96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103"/>
      <c r="AA67" s="56"/>
      <c r="AB67" s="119"/>
      <c r="AC67" s="60">
        <v>29</v>
      </c>
      <c r="AD67" s="56"/>
      <c r="AE67" s="122"/>
    </row>
    <row r="68" spans="1:31" ht="13.5" customHeight="1">
      <c r="A68" s="68">
        <v>30</v>
      </c>
      <c r="B68" s="96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103"/>
      <c r="AA68" s="56"/>
      <c r="AB68" s="119"/>
      <c r="AC68" s="60">
        <v>30</v>
      </c>
      <c r="AD68" s="56"/>
      <c r="AE68" s="122"/>
    </row>
    <row r="69" spans="1:31" ht="13.5" customHeight="1">
      <c r="A69" s="68">
        <v>31</v>
      </c>
      <c r="B69" s="96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103"/>
      <c r="AA69" s="56"/>
      <c r="AB69" s="119"/>
      <c r="AC69" s="60">
        <v>31</v>
      </c>
      <c r="AD69" s="56"/>
      <c r="AE69" s="122"/>
    </row>
    <row r="70" spans="1:31" ht="13.5" customHeight="1">
      <c r="A70" s="82" t="s">
        <v>9</v>
      </c>
      <c r="B70" s="98">
        <f aca="true" t="shared" si="4" ref="B70:Q70">AVERAGE(B39:B69)</f>
        <v>1017.3000000000001</v>
      </c>
      <c r="C70" s="99">
        <f t="shared" si="4"/>
        <v>1017.2857142857143</v>
      </c>
      <c r="D70" s="99">
        <f t="shared" si="4"/>
        <v>1017.1107142857144</v>
      </c>
      <c r="E70" s="99">
        <f t="shared" si="4"/>
        <v>1017.2357142857142</v>
      </c>
      <c r="F70" s="99">
        <f t="shared" si="4"/>
        <v>1017.6499999999999</v>
      </c>
      <c r="G70" s="99">
        <f t="shared" si="4"/>
        <v>1018.0035714285714</v>
      </c>
      <c r="H70" s="99">
        <f t="shared" si="4"/>
        <v>1018.3464285714288</v>
      </c>
      <c r="I70" s="99">
        <f t="shared" si="4"/>
        <v>1018.6321428571428</v>
      </c>
      <c r="J70" s="99">
        <f t="shared" si="4"/>
        <v>1018.4285714285714</v>
      </c>
      <c r="K70" s="99">
        <f t="shared" si="4"/>
        <v>1018.2214285714286</v>
      </c>
      <c r="L70" s="99">
        <f t="shared" si="4"/>
        <v>1017.5714285714286</v>
      </c>
      <c r="M70" s="99">
        <f t="shared" si="4"/>
        <v>1016.5857142857142</v>
      </c>
      <c r="N70" s="99">
        <f t="shared" si="4"/>
        <v>1015.8107142857144</v>
      </c>
      <c r="O70" s="99">
        <f t="shared" si="4"/>
        <v>1015.6178571428572</v>
      </c>
      <c r="P70" s="99">
        <f t="shared" si="4"/>
        <v>1015.7321428571429</v>
      </c>
      <c r="Q70" s="99">
        <f t="shared" si="4"/>
        <v>1016.0535714285714</v>
      </c>
      <c r="R70" s="99">
        <f aca="true" t="shared" si="5" ref="R70:Y70">AVERAGE(R39:R69)</f>
        <v>1016.5357142857146</v>
      </c>
      <c r="S70" s="99">
        <f t="shared" si="5"/>
        <v>1017.085714285714</v>
      </c>
      <c r="T70" s="99">
        <f t="shared" si="5"/>
        <v>1017.3285714285713</v>
      </c>
      <c r="U70" s="99">
        <f t="shared" si="5"/>
        <v>1017.5678571428572</v>
      </c>
      <c r="V70" s="99">
        <f t="shared" si="5"/>
        <v>1017.6642857142857</v>
      </c>
      <c r="W70" s="99">
        <f t="shared" si="5"/>
        <v>1017.6678571428571</v>
      </c>
      <c r="X70" s="99">
        <f t="shared" si="5"/>
        <v>1017.4428571428571</v>
      </c>
      <c r="Y70" s="99">
        <f t="shared" si="5"/>
        <v>1017.1750000000002</v>
      </c>
      <c r="Z70" s="98">
        <f>AVERAGE(B39:Y69)</f>
        <v>1017.2522321428581</v>
      </c>
      <c r="AA70" s="62">
        <f>AVERAGE(AA39:AA69)</f>
        <v>1020.575</v>
      </c>
      <c r="AB70" s="63"/>
      <c r="AC70" s="64"/>
      <c r="AD70" s="62">
        <f>AVERAGE(AD39:AD69)</f>
        <v>1013.6464285714286</v>
      </c>
      <c r="AE70" s="65"/>
    </row>
    <row r="71" ht="13.5" customHeight="1"/>
    <row r="72" ht="13.5" customHeight="1">
      <c r="A72" t="s">
        <v>11</v>
      </c>
    </row>
    <row r="73" spans="1:4" ht="13.5" customHeight="1">
      <c r="A73" s="88" t="s">
        <v>12</v>
      </c>
      <c r="B73" s="70"/>
      <c r="C73" s="70"/>
      <c r="D73" s="66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84" t="s">
        <v>14</v>
      </c>
      <c r="B76" s="85"/>
      <c r="C76" s="86" t="s">
        <v>3</v>
      </c>
      <c r="D76" s="83" t="s">
        <v>6</v>
      </c>
      <c r="F76" s="87" t="s">
        <v>15</v>
      </c>
      <c r="G76" s="85"/>
      <c r="H76" s="86" t="s">
        <v>3</v>
      </c>
      <c r="I76" s="83" t="s">
        <v>8</v>
      </c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</row>
    <row r="77" spans="1:24" ht="13.5" customHeight="1">
      <c r="A77" s="114"/>
      <c r="B77" s="105">
        <v>1028.6</v>
      </c>
      <c r="C77" s="141">
        <v>25</v>
      </c>
      <c r="D77" s="176" t="s">
        <v>116</v>
      </c>
      <c r="E77" s="57"/>
      <c r="F77" s="115"/>
      <c r="G77" s="105">
        <v>1000.4</v>
      </c>
      <c r="H77" s="141">
        <v>17</v>
      </c>
      <c r="I77" s="176" t="s">
        <v>130</v>
      </c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</row>
    <row r="78" spans="1:24" ht="13.5" customHeight="1">
      <c r="A78" s="111"/>
      <c r="B78" s="102"/>
      <c r="C78" s="137"/>
      <c r="D78" s="143"/>
      <c r="E78" s="57"/>
      <c r="F78" s="116"/>
      <c r="G78" s="102"/>
      <c r="H78" s="137"/>
      <c r="I78" s="143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</row>
    <row r="79" spans="1:24" ht="13.5" customHeight="1">
      <c r="A79" s="112"/>
      <c r="B79" s="113"/>
      <c r="C79" s="139"/>
      <c r="D79" s="140"/>
      <c r="E79" s="57"/>
      <c r="F79" s="117"/>
      <c r="G79" s="113"/>
      <c r="H79" s="139"/>
      <c r="I79" s="144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E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28125" style="48" customWidth="1"/>
    <col min="26" max="28" width="6.8515625" style="48" customWidth="1"/>
    <col min="29" max="29" width="7.8515625" style="48" hidden="1" customWidth="1"/>
    <col min="30" max="31" width="6.8515625" style="48" customWidth="1"/>
    <col min="32" max="32" width="2.8515625" style="48" customWidth="1"/>
    <col min="33" max="16384" width="6.8515625" style="48" customWidth="1"/>
  </cols>
  <sheetData>
    <row r="1" spans="2:30" ht="24.75" customHeight="1">
      <c r="B1" s="47" t="s">
        <v>0</v>
      </c>
      <c r="Z1" s="48">
        <f>'１月'!Z1</f>
        <v>2018</v>
      </c>
      <c r="AA1" s="48" t="s">
        <v>1</v>
      </c>
      <c r="AB1" s="69">
        <v>3</v>
      </c>
      <c r="AC1" s="69"/>
      <c r="AD1" s="48" t="s">
        <v>2</v>
      </c>
    </row>
    <row r="2" spans="1:31" ht="13.5" customHeight="1">
      <c r="A2" s="81" t="s">
        <v>3</v>
      </c>
      <c r="B2" s="89">
        <v>1</v>
      </c>
      <c r="C2" s="90">
        <v>2</v>
      </c>
      <c r="D2" s="90">
        <v>3</v>
      </c>
      <c r="E2" s="90">
        <v>4</v>
      </c>
      <c r="F2" s="90">
        <v>5</v>
      </c>
      <c r="G2" s="90">
        <v>6</v>
      </c>
      <c r="H2" s="90">
        <v>7</v>
      </c>
      <c r="I2" s="90">
        <v>8</v>
      </c>
      <c r="J2" s="90">
        <v>9</v>
      </c>
      <c r="K2" s="90">
        <v>10</v>
      </c>
      <c r="L2" s="90">
        <v>11</v>
      </c>
      <c r="M2" s="90">
        <v>12</v>
      </c>
      <c r="N2" s="90">
        <v>13</v>
      </c>
      <c r="O2" s="90">
        <v>14</v>
      </c>
      <c r="P2" s="90">
        <v>15</v>
      </c>
      <c r="Q2" s="90">
        <v>16</v>
      </c>
      <c r="R2" s="90">
        <v>17</v>
      </c>
      <c r="S2" s="90">
        <v>18</v>
      </c>
      <c r="T2" s="90">
        <v>19</v>
      </c>
      <c r="U2" s="90">
        <v>20</v>
      </c>
      <c r="V2" s="90">
        <v>21</v>
      </c>
      <c r="W2" s="90">
        <v>22</v>
      </c>
      <c r="X2" s="90">
        <v>23</v>
      </c>
      <c r="Y2" s="90">
        <v>24</v>
      </c>
      <c r="Z2" s="91" t="s">
        <v>4</v>
      </c>
      <c r="AA2" s="92" t="s">
        <v>5</v>
      </c>
      <c r="AB2" s="85" t="s">
        <v>6</v>
      </c>
      <c r="AC2" s="85" t="s">
        <v>3</v>
      </c>
      <c r="AD2" s="92" t="s">
        <v>7</v>
      </c>
      <c r="AE2" s="93" t="s">
        <v>8</v>
      </c>
    </row>
    <row r="3" spans="1:31" ht="13.5" customHeight="1">
      <c r="A3" s="100">
        <v>1</v>
      </c>
      <c r="B3" s="147">
        <v>1007</v>
      </c>
      <c r="C3" s="148">
        <v>1005</v>
      </c>
      <c r="D3" s="148">
        <v>1002.2</v>
      </c>
      <c r="E3" s="148">
        <v>998.5</v>
      </c>
      <c r="F3" s="148">
        <v>995.6</v>
      </c>
      <c r="G3" s="148">
        <v>991.8</v>
      </c>
      <c r="H3" s="148">
        <v>989.2</v>
      </c>
      <c r="I3" s="148">
        <v>985.5</v>
      </c>
      <c r="J3" s="148">
        <v>982.1</v>
      </c>
      <c r="K3" s="148">
        <v>980</v>
      </c>
      <c r="L3" s="148">
        <v>978.6</v>
      </c>
      <c r="M3" s="148">
        <v>977.9</v>
      </c>
      <c r="N3" s="148">
        <v>977.6</v>
      </c>
      <c r="O3" s="148">
        <v>978.3</v>
      </c>
      <c r="P3" s="148">
        <v>978.8</v>
      </c>
      <c r="Q3" s="148">
        <v>980.5</v>
      </c>
      <c r="R3" s="148">
        <v>981.4</v>
      </c>
      <c r="S3" s="148">
        <v>982.1</v>
      </c>
      <c r="T3" s="148">
        <v>983.3</v>
      </c>
      <c r="U3" s="148">
        <v>985.2</v>
      </c>
      <c r="V3" s="148">
        <v>986.3</v>
      </c>
      <c r="W3" s="148">
        <v>987.5</v>
      </c>
      <c r="X3" s="148">
        <v>988.3</v>
      </c>
      <c r="Y3" s="148">
        <v>989.8</v>
      </c>
      <c r="Z3" s="54">
        <f aca="true" t="shared" si="0" ref="Z3:Z31">AVERAGE(B3:Y3)</f>
        <v>987.1874999999999</v>
      </c>
      <c r="AA3" s="153">
        <v>1009</v>
      </c>
      <c r="AB3" s="173" t="s">
        <v>104</v>
      </c>
      <c r="AC3" s="55">
        <v>1</v>
      </c>
      <c r="AD3" s="153">
        <v>977.4</v>
      </c>
      <c r="AE3" s="170" t="s">
        <v>160</v>
      </c>
    </row>
    <row r="4" spans="1:31" ht="13.5" customHeight="1">
      <c r="A4" s="68">
        <v>2</v>
      </c>
      <c r="B4" s="149">
        <v>990.5</v>
      </c>
      <c r="C4" s="150">
        <v>991.1</v>
      </c>
      <c r="D4" s="150">
        <v>991.7</v>
      </c>
      <c r="E4" s="150">
        <v>992.7</v>
      </c>
      <c r="F4" s="150">
        <v>993.5</v>
      </c>
      <c r="G4" s="150">
        <v>995</v>
      </c>
      <c r="H4" s="150">
        <v>996.2</v>
      </c>
      <c r="I4" s="150">
        <v>997.9</v>
      </c>
      <c r="J4" s="150">
        <v>998.9</v>
      </c>
      <c r="K4" s="150">
        <v>999.7</v>
      </c>
      <c r="L4" s="150">
        <v>1000.3</v>
      </c>
      <c r="M4" s="150">
        <v>1000.4</v>
      </c>
      <c r="N4" s="150">
        <v>1000.1</v>
      </c>
      <c r="O4" s="150">
        <v>1000.9</v>
      </c>
      <c r="P4" s="150">
        <v>1001.4</v>
      </c>
      <c r="Q4" s="150">
        <v>1002.1</v>
      </c>
      <c r="R4" s="150">
        <v>1003.3</v>
      </c>
      <c r="S4" s="150">
        <v>1004.4</v>
      </c>
      <c r="T4" s="150">
        <v>1005.5</v>
      </c>
      <c r="U4" s="150">
        <v>1006.7</v>
      </c>
      <c r="V4" s="150">
        <v>1007.9</v>
      </c>
      <c r="W4" s="150">
        <v>1008</v>
      </c>
      <c r="X4" s="150">
        <v>1008.4</v>
      </c>
      <c r="Y4" s="150">
        <v>1008.6</v>
      </c>
      <c r="Z4" s="58">
        <f t="shared" si="0"/>
        <v>1000.2166666666668</v>
      </c>
      <c r="AA4" s="154">
        <v>1008.6</v>
      </c>
      <c r="AB4" s="174">
        <v>1</v>
      </c>
      <c r="AC4" s="60">
        <v>2</v>
      </c>
      <c r="AD4" s="154">
        <v>989.7</v>
      </c>
      <c r="AE4" s="171" t="s">
        <v>161</v>
      </c>
    </row>
    <row r="5" spans="1:31" ht="13.5" customHeight="1">
      <c r="A5" s="68">
        <v>3</v>
      </c>
      <c r="B5" s="149">
        <v>1009.5</v>
      </c>
      <c r="C5" s="150">
        <v>1009.4</v>
      </c>
      <c r="D5" s="150">
        <v>1010</v>
      </c>
      <c r="E5" s="150">
        <v>1010.4</v>
      </c>
      <c r="F5" s="150">
        <v>1011.2</v>
      </c>
      <c r="G5" s="150">
        <v>1011.5</v>
      </c>
      <c r="H5" s="150">
        <v>1012.4</v>
      </c>
      <c r="I5" s="150">
        <v>1013</v>
      </c>
      <c r="J5" s="150">
        <v>1013.3</v>
      </c>
      <c r="K5" s="150">
        <v>1013.6</v>
      </c>
      <c r="L5" s="150">
        <v>1013.3</v>
      </c>
      <c r="M5" s="150">
        <v>1012.7</v>
      </c>
      <c r="N5" s="150">
        <v>1011.6</v>
      </c>
      <c r="O5" s="150">
        <v>1011.4</v>
      </c>
      <c r="P5" s="150">
        <v>1011.4</v>
      </c>
      <c r="Q5" s="150">
        <v>1011.5</v>
      </c>
      <c r="R5" s="150">
        <v>1011.6</v>
      </c>
      <c r="S5" s="150">
        <v>1011.8</v>
      </c>
      <c r="T5" s="150">
        <v>1012.2</v>
      </c>
      <c r="U5" s="150">
        <v>1012.2</v>
      </c>
      <c r="V5" s="150">
        <v>1012.6</v>
      </c>
      <c r="W5" s="150">
        <v>1012.6</v>
      </c>
      <c r="X5" s="150">
        <v>1012.2</v>
      </c>
      <c r="Y5" s="150">
        <v>1012.3</v>
      </c>
      <c r="Z5" s="58">
        <f t="shared" si="0"/>
        <v>1011.8208333333332</v>
      </c>
      <c r="AA5" s="154">
        <v>1013.6</v>
      </c>
      <c r="AB5" s="174" t="s">
        <v>140</v>
      </c>
      <c r="AC5" s="60">
        <v>3</v>
      </c>
      <c r="AD5" s="154">
        <v>1008.5</v>
      </c>
      <c r="AE5" s="171" t="s">
        <v>162</v>
      </c>
    </row>
    <row r="6" spans="1:31" ht="13.5" customHeight="1">
      <c r="A6" s="68">
        <v>4</v>
      </c>
      <c r="B6" s="149">
        <v>1012.5</v>
      </c>
      <c r="C6" s="150">
        <v>1011.9</v>
      </c>
      <c r="D6" s="150">
        <v>1011.7</v>
      </c>
      <c r="E6" s="150">
        <v>1011.7</v>
      </c>
      <c r="F6" s="150">
        <v>1012.1</v>
      </c>
      <c r="G6" s="150">
        <v>1012.1</v>
      </c>
      <c r="H6" s="150">
        <v>1012</v>
      </c>
      <c r="I6" s="150">
        <v>1012.7</v>
      </c>
      <c r="J6" s="150">
        <v>1012.1</v>
      </c>
      <c r="K6" s="150">
        <v>1011.9</v>
      </c>
      <c r="L6" s="150">
        <v>1011.7</v>
      </c>
      <c r="M6" s="150">
        <v>1011.4</v>
      </c>
      <c r="N6" s="150">
        <v>1010.6</v>
      </c>
      <c r="O6" s="150">
        <v>1009.3</v>
      </c>
      <c r="P6" s="150">
        <v>1010</v>
      </c>
      <c r="Q6" s="150">
        <v>1009.9</v>
      </c>
      <c r="R6" s="150">
        <v>1010.2</v>
      </c>
      <c r="S6" s="150">
        <v>1011.3</v>
      </c>
      <c r="T6" s="150">
        <v>1011.5</v>
      </c>
      <c r="U6" s="150">
        <v>1012.2</v>
      </c>
      <c r="V6" s="150">
        <v>1012.7</v>
      </c>
      <c r="W6" s="150">
        <v>1012.5</v>
      </c>
      <c r="X6" s="150">
        <v>1012.3</v>
      </c>
      <c r="Y6" s="150">
        <v>1011.6</v>
      </c>
      <c r="Z6" s="58">
        <f t="shared" si="0"/>
        <v>1011.5791666666665</v>
      </c>
      <c r="AA6" s="154">
        <v>1013</v>
      </c>
      <c r="AB6" s="174" t="s">
        <v>40</v>
      </c>
      <c r="AC6" s="60">
        <v>4</v>
      </c>
      <c r="AD6" s="154">
        <v>1009.1</v>
      </c>
      <c r="AE6" s="171" t="s">
        <v>163</v>
      </c>
    </row>
    <row r="7" spans="1:31" ht="13.5" customHeight="1">
      <c r="A7" s="68">
        <v>5</v>
      </c>
      <c r="B7" s="149">
        <v>1011.7</v>
      </c>
      <c r="C7" s="150">
        <v>1011.3</v>
      </c>
      <c r="D7" s="150">
        <v>1010.2</v>
      </c>
      <c r="E7" s="150">
        <v>1010</v>
      </c>
      <c r="F7" s="150">
        <v>1009.4</v>
      </c>
      <c r="G7" s="150">
        <v>1008.5</v>
      </c>
      <c r="H7" s="150">
        <v>1008</v>
      </c>
      <c r="I7" s="150">
        <v>1007.4</v>
      </c>
      <c r="J7" s="150">
        <v>1006.7</v>
      </c>
      <c r="K7" s="150">
        <v>1006.3</v>
      </c>
      <c r="L7" s="150">
        <v>1005.8</v>
      </c>
      <c r="M7" s="150">
        <v>1003.7</v>
      </c>
      <c r="N7" s="150">
        <v>1002.1</v>
      </c>
      <c r="O7" s="150">
        <v>1001.3</v>
      </c>
      <c r="P7" s="150">
        <v>1000.5</v>
      </c>
      <c r="Q7" s="150">
        <v>999.2</v>
      </c>
      <c r="R7" s="150">
        <v>998.8</v>
      </c>
      <c r="S7" s="150">
        <v>998.6</v>
      </c>
      <c r="T7" s="150">
        <v>998.5</v>
      </c>
      <c r="U7" s="150">
        <v>999.5</v>
      </c>
      <c r="V7" s="150">
        <v>1000.7</v>
      </c>
      <c r="W7" s="150">
        <v>1001.6</v>
      </c>
      <c r="X7" s="150">
        <v>1003.6</v>
      </c>
      <c r="Y7" s="150">
        <v>1005.2</v>
      </c>
      <c r="Z7" s="58">
        <f t="shared" si="0"/>
        <v>1004.5249999999997</v>
      </c>
      <c r="AA7" s="154">
        <v>1011.8</v>
      </c>
      <c r="AB7" s="174" t="s">
        <v>141</v>
      </c>
      <c r="AC7" s="60">
        <v>5</v>
      </c>
      <c r="AD7" s="154">
        <v>998.3</v>
      </c>
      <c r="AE7" s="171" t="s">
        <v>164</v>
      </c>
    </row>
    <row r="8" spans="1:31" ht="13.5" customHeight="1">
      <c r="A8" s="68">
        <v>6</v>
      </c>
      <c r="B8" s="149">
        <v>1006.2</v>
      </c>
      <c r="C8" s="150">
        <v>1007.3</v>
      </c>
      <c r="D8" s="150">
        <v>1007.9</v>
      </c>
      <c r="E8" s="150">
        <v>1009.4</v>
      </c>
      <c r="F8" s="150">
        <v>1010.8</v>
      </c>
      <c r="G8" s="150">
        <v>1012.1</v>
      </c>
      <c r="H8" s="150">
        <v>1013.7</v>
      </c>
      <c r="I8" s="150">
        <v>1014.6</v>
      </c>
      <c r="J8" s="150">
        <v>1015.4</v>
      </c>
      <c r="K8" s="150">
        <v>1015.7</v>
      </c>
      <c r="L8" s="150">
        <v>1016</v>
      </c>
      <c r="M8" s="150">
        <v>1016</v>
      </c>
      <c r="N8" s="150">
        <v>1015.5</v>
      </c>
      <c r="O8" s="150">
        <v>1015.6</v>
      </c>
      <c r="P8" s="150">
        <v>1016.3</v>
      </c>
      <c r="Q8" s="150">
        <v>1017.5</v>
      </c>
      <c r="R8" s="150">
        <v>1018.6</v>
      </c>
      <c r="S8" s="150">
        <v>1020</v>
      </c>
      <c r="T8" s="150">
        <v>1021.4</v>
      </c>
      <c r="U8" s="150">
        <v>1022.9</v>
      </c>
      <c r="V8" s="150">
        <v>1023.2</v>
      </c>
      <c r="W8" s="150">
        <v>1023.5</v>
      </c>
      <c r="X8" s="150">
        <v>1023.8</v>
      </c>
      <c r="Y8" s="150">
        <v>1024.7</v>
      </c>
      <c r="Z8" s="58">
        <f t="shared" si="0"/>
        <v>1016.1708333333336</v>
      </c>
      <c r="AA8" s="154">
        <v>1024.7</v>
      </c>
      <c r="AB8" s="174">
        <v>1</v>
      </c>
      <c r="AC8" s="60">
        <v>6</v>
      </c>
      <c r="AD8" s="154">
        <v>1005.1</v>
      </c>
      <c r="AE8" s="171" t="s">
        <v>77</v>
      </c>
    </row>
    <row r="9" spans="1:31" ht="13.5" customHeight="1">
      <c r="A9" s="68">
        <v>7</v>
      </c>
      <c r="B9" s="149">
        <v>1025</v>
      </c>
      <c r="C9" s="150">
        <v>1025.3</v>
      </c>
      <c r="D9" s="150">
        <v>1025.9</v>
      </c>
      <c r="E9" s="150">
        <v>1026.7</v>
      </c>
      <c r="F9" s="150">
        <v>1027.7</v>
      </c>
      <c r="G9" s="150">
        <v>1028.3</v>
      </c>
      <c r="H9" s="150">
        <v>1029.1</v>
      </c>
      <c r="I9" s="150">
        <v>1030.4</v>
      </c>
      <c r="J9" s="150">
        <v>1030.4</v>
      </c>
      <c r="K9" s="150">
        <v>1030.4</v>
      </c>
      <c r="L9" s="150">
        <v>1030.3</v>
      </c>
      <c r="M9" s="150">
        <v>1029.8</v>
      </c>
      <c r="N9" s="150">
        <v>1029.1</v>
      </c>
      <c r="O9" s="150">
        <v>1028.8</v>
      </c>
      <c r="P9" s="150">
        <v>1028.6</v>
      </c>
      <c r="Q9" s="150">
        <v>1028.6</v>
      </c>
      <c r="R9" s="150">
        <v>1029</v>
      </c>
      <c r="S9" s="150">
        <v>1029.5</v>
      </c>
      <c r="T9" s="150">
        <v>1030</v>
      </c>
      <c r="U9" s="150">
        <v>1030.2</v>
      </c>
      <c r="V9" s="150">
        <v>1030.1</v>
      </c>
      <c r="W9" s="150">
        <v>1029.1</v>
      </c>
      <c r="X9" s="150">
        <v>1028.1</v>
      </c>
      <c r="Y9" s="150">
        <v>1027.5</v>
      </c>
      <c r="Z9" s="58">
        <f t="shared" si="0"/>
        <v>1028.6624999999997</v>
      </c>
      <c r="AA9" s="154">
        <v>1030.7</v>
      </c>
      <c r="AB9" s="174" t="s">
        <v>142</v>
      </c>
      <c r="AC9" s="60">
        <v>7</v>
      </c>
      <c r="AD9" s="154">
        <v>1024.7</v>
      </c>
      <c r="AE9" s="171" t="s">
        <v>165</v>
      </c>
    </row>
    <row r="10" spans="1:31" ht="13.5" customHeight="1">
      <c r="A10" s="68">
        <v>8</v>
      </c>
      <c r="B10" s="149">
        <v>1027.2</v>
      </c>
      <c r="C10" s="150">
        <v>1026.4</v>
      </c>
      <c r="D10" s="150">
        <v>1025.5</v>
      </c>
      <c r="E10" s="150">
        <v>1025.4</v>
      </c>
      <c r="F10" s="150">
        <v>1024.8</v>
      </c>
      <c r="G10" s="150">
        <v>1024.5</v>
      </c>
      <c r="H10" s="150">
        <v>1023.9</v>
      </c>
      <c r="I10" s="150">
        <v>1023.7</v>
      </c>
      <c r="J10" s="150">
        <v>1022.8</v>
      </c>
      <c r="K10" s="150">
        <v>1021.7</v>
      </c>
      <c r="L10" s="150">
        <v>1020.3</v>
      </c>
      <c r="M10" s="150">
        <v>1018.9</v>
      </c>
      <c r="N10" s="150">
        <v>1016.6</v>
      </c>
      <c r="O10" s="150">
        <v>1015.5</v>
      </c>
      <c r="P10" s="150">
        <v>1014.3</v>
      </c>
      <c r="Q10" s="150">
        <v>1012.6</v>
      </c>
      <c r="R10" s="150">
        <v>1011.7</v>
      </c>
      <c r="S10" s="150">
        <v>1010.5</v>
      </c>
      <c r="T10" s="150">
        <v>1009.7</v>
      </c>
      <c r="U10" s="150">
        <v>1009.1</v>
      </c>
      <c r="V10" s="150">
        <v>1008</v>
      </c>
      <c r="W10" s="150">
        <v>1006.4</v>
      </c>
      <c r="X10" s="150">
        <v>1005.2</v>
      </c>
      <c r="Y10" s="150">
        <v>1004</v>
      </c>
      <c r="Z10" s="58">
        <f t="shared" si="0"/>
        <v>1017.0291666666667</v>
      </c>
      <c r="AA10" s="154">
        <v>1027.7</v>
      </c>
      <c r="AB10" s="174" t="s">
        <v>143</v>
      </c>
      <c r="AC10" s="60">
        <v>8</v>
      </c>
      <c r="AD10" s="154">
        <v>1004</v>
      </c>
      <c r="AE10" s="171">
        <v>1</v>
      </c>
    </row>
    <row r="11" spans="1:31" ht="13.5" customHeight="1">
      <c r="A11" s="68">
        <v>9</v>
      </c>
      <c r="B11" s="149">
        <v>1002.6</v>
      </c>
      <c r="C11" s="150">
        <v>1001.2</v>
      </c>
      <c r="D11" s="150">
        <v>999.9</v>
      </c>
      <c r="E11" s="150">
        <v>998.9</v>
      </c>
      <c r="F11" s="150">
        <v>998.1</v>
      </c>
      <c r="G11" s="150">
        <v>997.2</v>
      </c>
      <c r="H11" s="150">
        <v>996.9</v>
      </c>
      <c r="I11" s="150">
        <v>997.2</v>
      </c>
      <c r="J11" s="150">
        <v>997</v>
      </c>
      <c r="K11" s="150">
        <v>996.8</v>
      </c>
      <c r="L11" s="150">
        <v>997</v>
      </c>
      <c r="M11" s="150">
        <v>998</v>
      </c>
      <c r="N11" s="150">
        <v>998.5</v>
      </c>
      <c r="O11" s="150">
        <v>999</v>
      </c>
      <c r="P11" s="150">
        <v>999.5</v>
      </c>
      <c r="Q11" s="150">
        <v>1000.6</v>
      </c>
      <c r="R11" s="150">
        <v>1002.1</v>
      </c>
      <c r="S11" s="150">
        <v>1002.7</v>
      </c>
      <c r="T11" s="150">
        <v>1003.9</v>
      </c>
      <c r="U11" s="150">
        <v>1004.5</v>
      </c>
      <c r="V11" s="150">
        <v>1005.2</v>
      </c>
      <c r="W11" s="150">
        <v>1006.1</v>
      </c>
      <c r="X11" s="150">
        <v>1006.4</v>
      </c>
      <c r="Y11" s="150">
        <v>1007.3</v>
      </c>
      <c r="Z11" s="58">
        <f t="shared" si="0"/>
        <v>1000.6916666666667</v>
      </c>
      <c r="AA11" s="154">
        <v>1007.3</v>
      </c>
      <c r="AB11" s="174">
        <v>1</v>
      </c>
      <c r="AC11" s="60">
        <v>9</v>
      </c>
      <c r="AD11" s="154">
        <v>996.5</v>
      </c>
      <c r="AE11" s="171" t="s">
        <v>166</v>
      </c>
    </row>
    <row r="12" spans="1:31" ht="13.5" customHeight="1">
      <c r="A12" s="68">
        <v>10</v>
      </c>
      <c r="B12" s="149">
        <v>1007.6</v>
      </c>
      <c r="C12" s="150">
        <v>1007.8</v>
      </c>
      <c r="D12" s="150">
        <v>1008</v>
      </c>
      <c r="E12" s="150">
        <v>1008.1</v>
      </c>
      <c r="F12" s="150">
        <v>1008.6</v>
      </c>
      <c r="G12" s="150">
        <v>1009</v>
      </c>
      <c r="H12" s="150">
        <v>1010</v>
      </c>
      <c r="I12" s="150">
        <v>1010.6</v>
      </c>
      <c r="J12" s="150">
        <v>1011.3</v>
      </c>
      <c r="K12" s="150">
        <v>1011.4</v>
      </c>
      <c r="L12" s="150">
        <v>1011.3</v>
      </c>
      <c r="M12" s="150">
        <v>1011.2</v>
      </c>
      <c r="N12" s="150">
        <v>1011</v>
      </c>
      <c r="O12" s="150">
        <v>1011.2</v>
      </c>
      <c r="P12" s="150">
        <v>1011.6</v>
      </c>
      <c r="Q12" s="150">
        <v>1012.1</v>
      </c>
      <c r="R12" s="150">
        <v>1012.4</v>
      </c>
      <c r="S12" s="150">
        <v>1013.3</v>
      </c>
      <c r="T12" s="150">
        <v>1014.2</v>
      </c>
      <c r="U12" s="150">
        <v>1014.8</v>
      </c>
      <c r="V12" s="150">
        <v>1015.3</v>
      </c>
      <c r="W12" s="150">
        <v>1015.7</v>
      </c>
      <c r="X12" s="150">
        <v>1016</v>
      </c>
      <c r="Y12" s="150">
        <v>1015.7</v>
      </c>
      <c r="Z12" s="58">
        <f t="shared" si="0"/>
        <v>1011.5916666666667</v>
      </c>
      <c r="AA12" s="154">
        <v>1016</v>
      </c>
      <c r="AB12" s="174" t="s">
        <v>144</v>
      </c>
      <c r="AC12" s="60">
        <v>10</v>
      </c>
      <c r="AD12" s="154">
        <v>1007</v>
      </c>
      <c r="AE12" s="171" t="s">
        <v>77</v>
      </c>
    </row>
    <row r="13" spans="1:31" ht="13.5" customHeight="1">
      <c r="A13" s="67">
        <v>11</v>
      </c>
      <c r="B13" s="151">
        <v>1015.9</v>
      </c>
      <c r="C13" s="152">
        <v>1015.6</v>
      </c>
      <c r="D13" s="152">
        <v>1015.4</v>
      </c>
      <c r="E13" s="152">
        <v>1015.4</v>
      </c>
      <c r="F13" s="152">
        <v>1015.3</v>
      </c>
      <c r="G13" s="152">
        <v>1015.7</v>
      </c>
      <c r="H13" s="152">
        <v>1016</v>
      </c>
      <c r="I13" s="152">
        <v>1015.7</v>
      </c>
      <c r="J13" s="152">
        <v>1015.4</v>
      </c>
      <c r="K13" s="152">
        <v>1014.5</v>
      </c>
      <c r="L13" s="152">
        <v>1013.9</v>
      </c>
      <c r="M13" s="152">
        <v>1013.1</v>
      </c>
      <c r="N13" s="152">
        <v>1012.3</v>
      </c>
      <c r="O13" s="152">
        <v>1011.7</v>
      </c>
      <c r="P13" s="152">
        <v>1011.2</v>
      </c>
      <c r="Q13" s="152">
        <v>1010.9</v>
      </c>
      <c r="R13" s="152">
        <v>1011.1</v>
      </c>
      <c r="S13" s="152">
        <v>1011.2</v>
      </c>
      <c r="T13" s="152">
        <v>1011.5</v>
      </c>
      <c r="U13" s="152">
        <v>1011.5</v>
      </c>
      <c r="V13" s="152">
        <v>1011.6</v>
      </c>
      <c r="W13" s="152">
        <v>1011.4</v>
      </c>
      <c r="X13" s="152">
        <v>1011.2</v>
      </c>
      <c r="Y13" s="152">
        <v>1011.5</v>
      </c>
      <c r="Z13" s="106">
        <f t="shared" si="0"/>
        <v>1013.2916666666666</v>
      </c>
      <c r="AA13" s="155">
        <v>1016</v>
      </c>
      <c r="AB13" s="175" t="s">
        <v>145</v>
      </c>
      <c r="AC13" s="108">
        <v>11</v>
      </c>
      <c r="AD13" s="155">
        <v>1010.9</v>
      </c>
      <c r="AE13" s="172" t="s">
        <v>167</v>
      </c>
    </row>
    <row r="14" spans="1:31" ht="13.5" customHeight="1">
      <c r="A14" s="68">
        <v>12</v>
      </c>
      <c r="B14" s="149">
        <v>1011.4</v>
      </c>
      <c r="C14" s="150">
        <v>1010.8</v>
      </c>
      <c r="D14" s="150">
        <v>1010.6</v>
      </c>
      <c r="E14" s="150">
        <v>1011.2</v>
      </c>
      <c r="F14" s="150">
        <v>1012</v>
      </c>
      <c r="G14" s="150">
        <v>1013.2</v>
      </c>
      <c r="H14" s="150">
        <v>1014.2</v>
      </c>
      <c r="I14" s="150">
        <v>1014.8</v>
      </c>
      <c r="J14" s="150">
        <v>1015.1</v>
      </c>
      <c r="K14" s="150">
        <v>1015.6</v>
      </c>
      <c r="L14" s="150">
        <v>1015.6</v>
      </c>
      <c r="M14" s="150">
        <v>1015</v>
      </c>
      <c r="N14" s="150">
        <v>1014.7</v>
      </c>
      <c r="O14" s="150">
        <v>1014.5</v>
      </c>
      <c r="P14" s="150">
        <v>1014.7</v>
      </c>
      <c r="Q14" s="150">
        <v>1015</v>
      </c>
      <c r="R14" s="150">
        <v>1015.4</v>
      </c>
      <c r="S14" s="150">
        <v>1016.3</v>
      </c>
      <c r="T14" s="150">
        <v>1016.9</v>
      </c>
      <c r="U14" s="150">
        <v>1017.6</v>
      </c>
      <c r="V14" s="150">
        <v>1017.8</v>
      </c>
      <c r="W14" s="150">
        <v>1017.7</v>
      </c>
      <c r="X14" s="150">
        <v>1017.8</v>
      </c>
      <c r="Y14" s="150">
        <v>1017.7</v>
      </c>
      <c r="Z14" s="58">
        <f t="shared" si="0"/>
        <v>1014.8166666666667</v>
      </c>
      <c r="AA14" s="154">
        <v>1018</v>
      </c>
      <c r="AB14" s="174" t="s">
        <v>146</v>
      </c>
      <c r="AC14" s="60">
        <v>12</v>
      </c>
      <c r="AD14" s="154">
        <v>1010.6</v>
      </c>
      <c r="AE14" s="171" t="s">
        <v>168</v>
      </c>
    </row>
    <row r="15" spans="1:31" ht="13.5" customHeight="1">
      <c r="A15" s="68">
        <v>13</v>
      </c>
      <c r="B15" s="149">
        <v>1017.8</v>
      </c>
      <c r="C15" s="150">
        <v>1017.8</v>
      </c>
      <c r="D15" s="150">
        <v>1017.2</v>
      </c>
      <c r="E15" s="150">
        <v>1017</v>
      </c>
      <c r="F15" s="150">
        <v>1017.3</v>
      </c>
      <c r="G15" s="150">
        <v>1017.2</v>
      </c>
      <c r="H15" s="150">
        <v>1017.5</v>
      </c>
      <c r="I15" s="150">
        <v>1017.7</v>
      </c>
      <c r="J15" s="150">
        <v>1017.2</v>
      </c>
      <c r="K15" s="150">
        <v>1016.6</v>
      </c>
      <c r="L15" s="150">
        <v>1015.9</v>
      </c>
      <c r="M15" s="150">
        <v>1014.8</v>
      </c>
      <c r="N15" s="150">
        <v>1014.2</v>
      </c>
      <c r="O15" s="150">
        <v>1013.3</v>
      </c>
      <c r="P15" s="150">
        <v>1012.9</v>
      </c>
      <c r="Q15" s="150">
        <v>1012.8</v>
      </c>
      <c r="R15" s="150">
        <v>1012.7</v>
      </c>
      <c r="S15" s="150">
        <v>1013</v>
      </c>
      <c r="T15" s="150">
        <v>1013.5</v>
      </c>
      <c r="U15" s="150">
        <v>1013.6</v>
      </c>
      <c r="V15" s="150">
        <v>1013.4</v>
      </c>
      <c r="W15" s="150">
        <v>1013.1</v>
      </c>
      <c r="X15" s="150">
        <v>1013.2</v>
      </c>
      <c r="Y15" s="150">
        <v>1012.8</v>
      </c>
      <c r="Z15" s="58">
        <f t="shared" si="0"/>
        <v>1015.1041666666665</v>
      </c>
      <c r="AA15" s="154">
        <v>1017.9</v>
      </c>
      <c r="AB15" s="174" t="s">
        <v>147</v>
      </c>
      <c r="AC15" s="60">
        <v>13</v>
      </c>
      <c r="AD15" s="154">
        <v>1012.6</v>
      </c>
      <c r="AE15" s="171" t="s">
        <v>169</v>
      </c>
    </row>
    <row r="16" spans="1:31" ht="13.5" customHeight="1">
      <c r="A16" s="68">
        <v>14</v>
      </c>
      <c r="B16" s="149">
        <v>1013</v>
      </c>
      <c r="C16" s="150">
        <v>1012.7</v>
      </c>
      <c r="D16" s="150">
        <v>1012.4</v>
      </c>
      <c r="E16" s="150">
        <v>1012.5</v>
      </c>
      <c r="F16" s="150">
        <v>1012.8</v>
      </c>
      <c r="G16" s="150">
        <v>1013.3</v>
      </c>
      <c r="H16" s="150">
        <v>1013.6</v>
      </c>
      <c r="I16" s="150">
        <v>1013.7</v>
      </c>
      <c r="J16" s="150">
        <v>1013.6</v>
      </c>
      <c r="K16" s="150">
        <v>1013.2</v>
      </c>
      <c r="L16" s="150">
        <v>1013</v>
      </c>
      <c r="M16" s="150">
        <v>1012.7</v>
      </c>
      <c r="N16" s="150">
        <v>1012.1</v>
      </c>
      <c r="O16" s="150">
        <v>1011.9</v>
      </c>
      <c r="P16" s="150">
        <v>1011.9</v>
      </c>
      <c r="Q16" s="150">
        <v>1012.7</v>
      </c>
      <c r="R16" s="150">
        <v>1013</v>
      </c>
      <c r="S16" s="150">
        <v>1013.6</v>
      </c>
      <c r="T16" s="150">
        <v>1013.9</v>
      </c>
      <c r="U16" s="150">
        <v>1014.6</v>
      </c>
      <c r="V16" s="150">
        <v>1014.8</v>
      </c>
      <c r="W16" s="150">
        <v>1015.2</v>
      </c>
      <c r="X16" s="150">
        <v>1015.3</v>
      </c>
      <c r="Y16" s="150">
        <v>1015</v>
      </c>
      <c r="Z16" s="58">
        <f t="shared" si="0"/>
        <v>1013.3541666666666</v>
      </c>
      <c r="AA16" s="154">
        <v>1015.4</v>
      </c>
      <c r="AB16" s="174" t="s">
        <v>148</v>
      </c>
      <c r="AC16" s="60">
        <v>14</v>
      </c>
      <c r="AD16" s="154">
        <v>1011.7</v>
      </c>
      <c r="AE16" s="171" t="s">
        <v>170</v>
      </c>
    </row>
    <row r="17" spans="1:31" ht="13.5" customHeight="1">
      <c r="A17" s="68">
        <v>15</v>
      </c>
      <c r="B17" s="149">
        <v>1014.8</v>
      </c>
      <c r="C17" s="150">
        <v>1014.3</v>
      </c>
      <c r="D17" s="150">
        <v>1013.7</v>
      </c>
      <c r="E17" s="150">
        <v>1013.8</v>
      </c>
      <c r="F17" s="150">
        <v>1013.8</v>
      </c>
      <c r="G17" s="150">
        <v>1013.6</v>
      </c>
      <c r="H17" s="150">
        <v>1013.6</v>
      </c>
      <c r="I17" s="150">
        <v>1013.6</v>
      </c>
      <c r="J17" s="150">
        <v>1013</v>
      </c>
      <c r="K17" s="150">
        <v>1012.4</v>
      </c>
      <c r="L17" s="150">
        <v>1011.2</v>
      </c>
      <c r="M17" s="150">
        <v>1010.3</v>
      </c>
      <c r="N17" s="150">
        <v>1009.1</v>
      </c>
      <c r="O17" s="150">
        <v>1007.9</v>
      </c>
      <c r="P17" s="150">
        <v>1007.2</v>
      </c>
      <c r="Q17" s="150">
        <v>1007</v>
      </c>
      <c r="R17" s="150">
        <v>1006.7</v>
      </c>
      <c r="S17" s="150">
        <v>1006.8</v>
      </c>
      <c r="T17" s="150">
        <v>1007.2</v>
      </c>
      <c r="U17" s="150">
        <v>1007.3</v>
      </c>
      <c r="V17" s="150">
        <v>1006.7</v>
      </c>
      <c r="W17" s="150">
        <v>1006.1</v>
      </c>
      <c r="X17" s="150">
        <v>1005.4</v>
      </c>
      <c r="Y17" s="150">
        <v>1005.3</v>
      </c>
      <c r="Z17" s="58">
        <f t="shared" si="0"/>
        <v>1010.0333333333333</v>
      </c>
      <c r="AA17" s="154">
        <v>1015</v>
      </c>
      <c r="AB17" s="174" t="s">
        <v>149</v>
      </c>
      <c r="AC17" s="60">
        <v>15</v>
      </c>
      <c r="AD17" s="154">
        <v>1005.2</v>
      </c>
      <c r="AE17" s="171">
        <v>1</v>
      </c>
    </row>
    <row r="18" spans="1:31" ht="13.5" customHeight="1">
      <c r="A18" s="68">
        <v>16</v>
      </c>
      <c r="B18" s="149">
        <v>1004.5</v>
      </c>
      <c r="C18" s="150">
        <v>1003.7</v>
      </c>
      <c r="D18" s="150">
        <v>1002.8</v>
      </c>
      <c r="E18" s="150">
        <v>1002.3</v>
      </c>
      <c r="F18" s="150">
        <v>1002.3</v>
      </c>
      <c r="G18" s="150">
        <v>1002.3</v>
      </c>
      <c r="H18" s="150">
        <v>1002</v>
      </c>
      <c r="I18" s="150">
        <v>1002.2</v>
      </c>
      <c r="J18" s="150">
        <v>1002.8</v>
      </c>
      <c r="K18" s="150">
        <v>1004</v>
      </c>
      <c r="L18" s="150">
        <v>1004.9</v>
      </c>
      <c r="M18" s="150">
        <v>1005</v>
      </c>
      <c r="N18" s="150">
        <v>1005.2</v>
      </c>
      <c r="O18" s="150">
        <v>1005.8</v>
      </c>
      <c r="P18" s="150">
        <v>1006.6</v>
      </c>
      <c r="Q18" s="150">
        <v>1007.1</v>
      </c>
      <c r="R18" s="150">
        <v>1007.9</v>
      </c>
      <c r="S18" s="150">
        <v>1008.8</v>
      </c>
      <c r="T18" s="150">
        <v>1010.3</v>
      </c>
      <c r="U18" s="150">
        <v>1011.8</v>
      </c>
      <c r="V18" s="150">
        <v>1012.8</v>
      </c>
      <c r="W18" s="150">
        <v>1013.6</v>
      </c>
      <c r="X18" s="150">
        <v>1014.7</v>
      </c>
      <c r="Y18" s="150">
        <v>1015</v>
      </c>
      <c r="Z18" s="58">
        <f t="shared" si="0"/>
        <v>1006.5999999999999</v>
      </c>
      <c r="AA18" s="154">
        <v>1015.1</v>
      </c>
      <c r="AB18" s="174" t="s">
        <v>150</v>
      </c>
      <c r="AC18" s="60">
        <v>16</v>
      </c>
      <c r="AD18" s="154">
        <v>1001.9</v>
      </c>
      <c r="AE18" s="171" t="s">
        <v>171</v>
      </c>
    </row>
    <row r="19" spans="1:31" ht="13.5" customHeight="1">
      <c r="A19" s="68">
        <v>17</v>
      </c>
      <c r="B19" s="149">
        <v>1015.6</v>
      </c>
      <c r="C19" s="150">
        <v>1015.7</v>
      </c>
      <c r="D19" s="150">
        <v>1015.8</v>
      </c>
      <c r="E19" s="150">
        <v>1016.9</v>
      </c>
      <c r="F19" s="150">
        <v>1017.9</v>
      </c>
      <c r="G19" s="150">
        <v>1018.8</v>
      </c>
      <c r="H19" s="150">
        <v>1019.4</v>
      </c>
      <c r="I19" s="150">
        <v>1020.2</v>
      </c>
      <c r="J19" s="150">
        <v>1020.9</v>
      </c>
      <c r="K19" s="150">
        <v>1021.2</v>
      </c>
      <c r="L19" s="150">
        <v>1021.2</v>
      </c>
      <c r="M19" s="150">
        <v>1020.7</v>
      </c>
      <c r="N19" s="150">
        <v>1020.5</v>
      </c>
      <c r="O19" s="150">
        <v>1020.5</v>
      </c>
      <c r="P19" s="150">
        <v>1020.8</v>
      </c>
      <c r="Q19" s="150">
        <v>1020.8</v>
      </c>
      <c r="R19" s="150">
        <v>1021.2</v>
      </c>
      <c r="S19" s="150">
        <v>1021.8</v>
      </c>
      <c r="T19" s="150">
        <v>1022.3</v>
      </c>
      <c r="U19" s="150">
        <v>1022.7</v>
      </c>
      <c r="V19" s="150">
        <v>1022.9</v>
      </c>
      <c r="W19" s="150">
        <v>1023</v>
      </c>
      <c r="X19" s="150">
        <v>1022.8</v>
      </c>
      <c r="Y19" s="150">
        <v>1022.6</v>
      </c>
      <c r="Z19" s="58">
        <f t="shared" si="0"/>
        <v>1020.2583333333333</v>
      </c>
      <c r="AA19" s="154">
        <v>1023.2</v>
      </c>
      <c r="AB19" s="174" t="s">
        <v>151</v>
      </c>
      <c r="AC19" s="60">
        <v>17</v>
      </c>
      <c r="AD19" s="154">
        <v>1014.8</v>
      </c>
      <c r="AE19" s="171" t="s">
        <v>172</v>
      </c>
    </row>
    <row r="20" spans="1:31" ht="13.5" customHeight="1">
      <c r="A20" s="68">
        <v>18</v>
      </c>
      <c r="B20" s="149">
        <v>1022.5</v>
      </c>
      <c r="C20" s="150">
        <v>1021.9</v>
      </c>
      <c r="D20" s="150">
        <v>1021.4</v>
      </c>
      <c r="E20" s="150">
        <v>1021.5</v>
      </c>
      <c r="F20" s="150">
        <v>1021.5</v>
      </c>
      <c r="G20" s="150">
        <v>1021.5</v>
      </c>
      <c r="H20" s="150">
        <v>1021.3</v>
      </c>
      <c r="I20" s="150">
        <v>1020.8</v>
      </c>
      <c r="J20" s="150">
        <v>1021</v>
      </c>
      <c r="K20" s="150">
        <v>1020.6</v>
      </c>
      <c r="L20" s="150">
        <v>1019.6</v>
      </c>
      <c r="M20" s="150">
        <v>1018.7</v>
      </c>
      <c r="N20" s="150">
        <v>1017.7</v>
      </c>
      <c r="O20" s="150">
        <v>1016.5</v>
      </c>
      <c r="P20" s="150">
        <v>1015.7</v>
      </c>
      <c r="Q20" s="150">
        <v>1015.1</v>
      </c>
      <c r="R20" s="150">
        <v>1015</v>
      </c>
      <c r="S20" s="150">
        <v>1015.3</v>
      </c>
      <c r="T20" s="150">
        <v>1015.1</v>
      </c>
      <c r="U20" s="150">
        <v>1015</v>
      </c>
      <c r="V20" s="150">
        <v>1014.8</v>
      </c>
      <c r="W20" s="150">
        <v>1014.8</v>
      </c>
      <c r="X20" s="150">
        <v>1014.5</v>
      </c>
      <c r="Y20" s="150">
        <v>1014.1</v>
      </c>
      <c r="Z20" s="58">
        <f t="shared" si="0"/>
        <v>1018.1624999999999</v>
      </c>
      <c r="AA20" s="154">
        <v>1022.7</v>
      </c>
      <c r="AB20" s="174" t="s">
        <v>152</v>
      </c>
      <c r="AC20" s="60">
        <v>18</v>
      </c>
      <c r="AD20" s="154">
        <v>1014</v>
      </c>
      <c r="AE20" s="171" t="s">
        <v>46</v>
      </c>
    </row>
    <row r="21" spans="1:31" ht="13.5" customHeight="1">
      <c r="A21" s="68">
        <v>19</v>
      </c>
      <c r="B21" s="149">
        <v>1013.6</v>
      </c>
      <c r="C21" s="150">
        <v>1012.9</v>
      </c>
      <c r="D21" s="150">
        <v>1011.8</v>
      </c>
      <c r="E21" s="150">
        <v>1011.1</v>
      </c>
      <c r="F21" s="150">
        <v>1010.6</v>
      </c>
      <c r="G21" s="150">
        <v>1010.4</v>
      </c>
      <c r="H21" s="150">
        <v>1010.9</v>
      </c>
      <c r="I21" s="150">
        <v>1010.7</v>
      </c>
      <c r="J21" s="150">
        <v>1011</v>
      </c>
      <c r="K21" s="150">
        <v>1010.7</v>
      </c>
      <c r="L21" s="150">
        <v>1010</v>
      </c>
      <c r="M21" s="150">
        <v>1009.7</v>
      </c>
      <c r="N21" s="150">
        <v>1008.8</v>
      </c>
      <c r="O21" s="150">
        <v>1008.2</v>
      </c>
      <c r="P21" s="150">
        <v>1008</v>
      </c>
      <c r="Q21" s="150">
        <v>1007.9</v>
      </c>
      <c r="R21" s="150">
        <v>1008.3</v>
      </c>
      <c r="S21" s="150">
        <v>1008.7</v>
      </c>
      <c r="T21" s="150">
        <v>1008.9</v>
      </c>
      <c r="U21" s="150">
        <v>1009.6</v>
      </c>
      <c r="V21" s="150">
        <v>1009.5</v>
      </c>
      <c r="W21" s="150">
        <v>1009.7</v>
      </c>
      <c r="X21" s="150">
        <v>1010</v>
      </c>
      <c r="Y21" s="150">
        <v>1010</v>
      </c>
      <c r="Z21" s="58">
        <f t="shared" si="0"/>
        <v>1010.0416666666669</v>
      </c>
      <c r="AA21" s="154">
        <v>1014.1</v>
      </c>
      <c r="AB21" s="174" t="s">
        <v>77</v>
      </c>
      <c r="AC21" s="60">
        <v>19</v>
      </c>
      <c r="AD21" s="154">
        <v>1007.7</v>
      </c>
      <c r="AE21" s="171" t="s">
        <v>173</v>
      </c>
    </row>
    <row r="22" spans="1:31" ht="13.5" customHeight="1">
      <c r="A22" s="68">
        <v>20</v>
      </c>
      <c r="B22" s="149">
        <v>1010.1</v>
      </c>
      <c r="C22" s="150">
        <v>1010.1</v>
      </c>
      <c r="D22" s="150">
        <v>1010.2</v>
      </c>
      <c r="E22" s="150">
        <v>1011.1</v>
      </c>
      <c r="F22" s="150">
        <v>1011.7</v>
      </c>
      <c r="G22" s="150">
        <v>1012.4</v>
      </c>
      <c r="H22" s="150">
        <v>1013</v>
      </c>
      <c r="I22" s="150">
        <v>1013.5</v>
      </c>
      <c r="J22" s="150">
        <v>1013.8</v>
      </c>
      <c r="K22" s="150">
        <v>1013.9</v>
      </c>
      <c r="L22" s="150">
        <v>1013.9</v>
      </c>
      <c r="M22" s="150">
        <v>1013.6</v>
      </c>
      <c r="N22" s="150">
        <v>1013.5</v>
      </c>
      <c r="O22" s="150">
        <v>1013.5</v>
      </c>
      <c r="P22" s="150">
        <v>1013.7</v>
      </c>
      <c r="Q22" s="150">
        <v>1013.9</v>
      </c>
      <c r="R22" s="150">
        <v>1014.7</v>
      </c>
      <c r="S22" s="150">
        <v>1015.2</v>
      </c>
      <c r="T22" s="150">
        <v>1016</v>
      </c>
      <c r="U22" s="150">
        <v>1016.6</v>
      </c>
      <c r="V22" s="150">
        <v>1016.9</v>
      </c>
      <c r="W22" s="150">
        <v>1016.9</v>
      </c>
      <c r="X22" s="150">
        <v>1017</v>
      </c>
      <c r="Y22" s="150">
        <v>1016.7</v>
      </c>
      <c r="Z22" s="58">
        <f t="shared" si="0"/>
        <v>1013.8291666666668</v>
      </c>
      <c r="AA22" s="154">
        <v>1017.2</v>
      </c>
      <c r="AB22" s="174" t="s">
        <v>41</v>
      </c>
      <c r="AC22" s="60">
        <v>20</v>
      </c>
      <c r="AD22" s="154">
        <v>1009.8</v>
      </c>
      <c r="AE22" s="171" t="s">
        <v>174</v>
      </c>
    </row>
    <row r="23" spans="1:31" ht="13.5" customHeight="1">
      <c r="A23" s="67">
        <v>21</v>
      </c>
      <c r="B23" s="151">
        <v>1016.5</v>
      </c>
      <c r="C23" s="152">
        <v>1016.6</v>
      </c>
      <c r="D23" s="152">
        <v>1016.5</v>
      </c>
      <c r="E23" s="152">
        <v>1016.3</v>
      </c>
      <c r="F23" s="152">
        <v>1016.6</v>
      </c>
      <c r="G23" s="152">
        <v>1016.9</v>
      </c>
      <c r="H23" s="152">
        <v>1016.7</v>
      </c>
      <c r="I23" s="152">
        <v>1016.3</v>
      </c>
      <c r="J23" s="152">
        <v>1016.8</v>
      </c>
      <c r="K23" s="152">
        <v>1016</v>
      </c>
      <c r="L23" s="152">
        <v>1015.1</v>
      </c>
      <c r="M23" s="152">
        <v>1014.5</v>
      </c>
      <c r="N23" s="152">
        <v>1013.3</v>
      </c>
      <c r="O23" s="152">
        <v>1012.8</v>
      </c>
      <c r="P23" s="152">
        <v>1012.3</v>
      </c>
      <c r="Q23" s="152">
        <v>1011.2</v>
      </c>
      <c r="R23" s="152">
        <v>1010.4</v>
      </c>
      <c r="S23" s="152">
        <v>1009.8</v>
      </c>
      <c r="T23" s="152">
        <v>1008.9</v>
      </c>
      <c r="U23" s="152">
        <v>1008.2</v>
      </c>
      <c r="V23" s="152">
        <v>1007.3</v>
      </c>
      <c r="W23" s="152">
        <v>1005.6</v>
      </c>
      <c r="X23" s="152">
        <v>1004.5</v>
      </c>
      <c r="Y23" s="152">
        <v>1003.3</v>
      </c>
      <c r="Z23" s="106">
        <f t="shared" si="0"/>
        <v>1012.5999999999999</v>
      </c>
      <c r="AA23" s="155">
        <v>1017.4</v>
      </c>
      <c r="AB23" s="175" t="s">
        <v>153</v>
      </c>
      <c r="AC23" s="108">
        <v>21</v>
      </c>
      <c r="AD23" s="155">
        <v>1003.3</v>
      </c>
      <c r="AE23" s="172">
        <v>1</v>
      </c>
    </row>
    <row r="24" spans="1:31" ht="13.5" customHeight="1">
      <c r="A24" s="68">
        <v>22</v>
      </c>
      <c r="B24" s="149">
        <v>1001.6</v>
      </c>
      <c r="C24" s="150">
        <v>999.2</v>
      </c>
      <c r="D24" s="150">
        <v>997.5</v>
      </c>
      <c r="E24" s="150">
        <v>995.4</v>
      </c>
      <c r="F24" s="150">
        <v>993.4</v>
      </c>
      <c r="G24" s="150">
        <v>991.4</v>
      </c>
      <c r="H24" s="150">
        <v>989.4</v>
      </c>
      <c r="I24" s="150">
        <v>987.2</v>
      </c>
      <c r="J24" s="150">
        <v>987</v>
      </c>
      <c r="K24" s="150">
        <v>987.2</v>
      </c>
      <c r="L24" s="150">
        <v>987.3</v>
      </c>
      <c r="M24" s="150">
        <v>986.9</v>
      </c>
      <c r="N24" s="150">
        <v>986.1</v>
      </c>
      <c r="O24" s="150">
        <v>986.6</v>
      </c>
      <c r="P24" s="150">
        <v>987.8</v>
      </c>
      <c r="Q24" s="150">
        <v>988.4</v>
      </c>
      <c r="R24" s="150">
        <v>989.3</v>
      </c>
      <c r="S24" s="150">
        <v>990.8</v>
      </c>
      <c r="T24" s="150">
        <v>992</v>
      </c>
      <c r="U24" s="150">
        <v>993.3</v>
      </c>
      <c r="V24" s="150">
        <v>994.4</v>
      </c>
      <c r="W24" s="150">
        <v>995.3</v>
      </c>
      <c r="X24" s="150">
        <v>995.9</v>
      </c>
      <c r="Y24" s="150">
        <v>996.8</v>
      </c>
      <c r="Z24" s="58">
        <f t="shared" si="0"/>
        <v>991.6749999999998</v>
      </c>
      <c r="AA24" s="154">
        <v>1003.3</v>
      </c>
      <c r="AB24" s="174" t="s">
        <v>104</v>
      </c>
      <c r="AC24" s="60">
        <v>22</v>
      </c>
      <c r="AD24" s="154">
        <v>986</v>
      </c>
      <c r="AE24" s="171" t="s">
        <v>175</v>
      </c>
    </row>
    <row r="25" spans="1:31" ht="13.5" customHeight="1">
      <c r="A25" s="68">
        <v>23</v>
      </c>
      <c r="B25" s="149">
        <v>997.4</v>
      </c>
      <c r="C25" s="150">
        <v>997.8</v>
      </c>
      <c r="D25" s="150">
        <v>998.6</v>
      </c>
      <c r="E25" s="150">
        <v>999.8</v>
      </c>
      <c r="F25" s="150">
        <v>1001.1</v>
      </c>
      <c r="G25" s="150">
        <v>1002.5</v>
      </c>
      <c r="H25" s="150">
        <v>1003.5</v>
      </c>
      <c r="I25" s="150">
        <v>1004.7</v>
      </c>
      <c r="J25" s="150">
        <v>1005.8</v>
      </c>
      <c r="K25" s="150">
        <v>1006.2</v>
      </c>
      <c r="L25" s="150">
        <v>1006.4</v>
      </c>
      <c r="M25" s="150">
        <v>1006.4</v>
      </c>
      <c r="N25" s="150">
        <v>1006.4</v>
      </c>
      <c r="O25" s="150">
        <v>1006.4</v>
      </c>
      <c r="P25" s="150">
        <v>1007.1</v>
      </c>
      <c r="Q25" s="150">
        <v>1007.6</v>
      </c>
      <c r="R25" s="150">
        <v>1008.4</v>
      </c>
      <c r="S25" s="150">
        <v>1009.1</v>
      </c>
      <c r="T25" s="150">
        <v>1010</v>
      </c>
      <c r="U25" s="150">
        <v>1010.5</v>
      </c>
      <c r="V25" s="150">
        <v>1010.9</v>
      </c>
      <c r="W25" s="150">
        <v>1011.4</v>
      </c>
      <c r="X25" s="150">
        <v>1011.5</v>
      </c>
      <c r="Y25" s="150">
        <v>1012.1</v>
      </c>
      <c r="Z25" s="58">
        <f t="shared" si="0"/>
        <v>1005.9</v>
      </c>
      <c r="AA25" s="154">
        <v>1012.2</v>
      </c>
      <c r="AB25" s="174">
        <v>1</v>
      </c>
      <c r="AC25" s="60">
        <v>23</v>
      </c>
      <c r="AD25" s="154">
        <v>996.8</v>
      </c>
      <c r="AE25" s="171" t="s">
        <v>176</v>
      </c>
    </row>
    <row r="26" spans="1:31" ht="13.5" customHeight="1">
      <c r="A26" s="68">
        <v>24</v>
      </c>
      <c r="B26" s="149">
        <v>1012.4</v>
      </c>
      <c r="C26" s="150">
        <v>1012.5</v>
      </c>
      <c r="D26" s="150">
        <v>1012.5</v>
      </c>
      <c r="E26" s="150">
        <v>1012.7</v>
      </c>
      <c r="F26" s="150">
        <v>1013.2</v>
      </c>
      <c r="G26" s="150">
        <v>1013.7</v>
      </c>
      <c r="H26" s="150">
        <v>1013.9</v>
      </c>
      <c r="I26" s="150">
        <v>1014.3</v>
      </c>
      <c r="J26" s="150">
        <v>1015</v>
      </c>
      <c r="K26" s="150">
        <v>1014.5</v>
      </c>
      <c r="L26" s="150">
        <v>1013.9</v>
      </c>
      <c r="M26" s="150">
        <v>1013.2</v>
      </c>
      <c r="N26" s="150">
        <v>1012.4</v>
      </c>
      <c r="O26" s="150">
        <v>1012.1</v>
      </c>
      <c r="P26" s="150">
        <v>1012.1</v>
      </c>
      <c r="Q26" s="150">
        <v>1011.9</v>
      </c>
      <c r="R26" s="150">
        <v>1011.7</v>
      </c>
      <c r="S26" s="150">
        <v>1011.8</v>
      </c>
      <c r="T26" s="150">
        <v>1011.9</v>
      </c>
      <c r="U26" s="150">
        <v>1012.2</v>
      </c>
      <c r="V26" s="150">
        <v>1012.1</v>
      </c>
      <c r="W26" s="150">
        <v>1011.5</v>
      </c>
      <c r="X26" s="150">
        <v>1010.9</v>
      </c>
      <c r="Y26" s="150">
        <v>1011.5</v>
      </c>
      <c r="Z26" s="58">
        <f t="shared" si="0"/>
        <v>1012.6625</v>
      </c>
      <c r="AA26" s="154">
        <v>1015</v>
      </c>
      <c r="AB26" s="174" t="s">
        <v>154</v>
      </c>
      <c r="AC26" s="60">
        <v>24</v>
      </c>
      <c r="AD26" s="154">
        <v>1010.6</v>
      </c>
      <c r="AE26" s="171" t="s">
        <v>82</v>
      </c>
    </row>
    <row r="27" spans="1:31" ht="13.5" customHeight="1">
      <c r="A27" s="68">
        <v>25</v>
      </c>
      <c r="B27" s="149">
        <v>1011.4</v>
      </c>
      <c r="C27" s="150">
        <v>1010.8</v>
      </c>
      <c r="D27" s="150">
        <v>1010.6</v>
      </c>
      <c r="E27" s="150">
        <v>1011.2</v>
      </c>
      <c r="F27" s="150">
        <v>1011.8</v>
      </c>
      <c r="G27" s="150">
        <v>1012.5</v>
      </c>
      <c r="H27" s="150">
        <v>1013.2</v>
      </c>
      <c r="I27" s="150">
        <v>1013.9</v>
      </c>
      <c r="J27" s="150">
        <v>1014.3</v>
      </c>
      <c r="K27" s="150">
        <v>1014.2</v>
      </c>
      <c r="L27" s="150">
        <v>1014.2</v>
      </c>
      <c r="M27" s="150">
        <v>1013.5</v>
      </c>
      <c r="N27" s="150">
        <v>1013.2</v>
      </c>
      <c r="O27" s="150">
        <v>1013</v>
      </c>
      <c r="P27" s="150">
        <v>1013.1</v>
      </c>
      <c r="Q27" s="150">
        <v>1013.3</v>
      </c>
      <c r="R27" s="150">
        <v>1014</v>
      </c>
      <c r="S27" s="150">
        <v>1014.8</v>
      </c>
      <c r="T27" s="150">
        <v>1015.4</v>
      </c>
      <c r="U27" s="150">
        <v>1015.7</v>
      </c>
      <c r="V27" s="150">
        <v>1015.6</v>
      </c>
      <c r="W27" s="150">
        <v>1015.4</v>
      </c>
      <c r="X27" s="150">
        <v>1015.2</v>
      </c>
      <c r="Y27" s="150">
        <v>1015.1</v>
      </c>
      <c r="Z27" s="58">
        <f t="shared" si="0"/>
        <v>1013.5583333333334</v>
      </c>
      <c r="AA27" s="154">
        <v>1015.7</v>
      </c>
      <c r="AB27" s="174" t="s">
        <v>155</v>
      </c>
      <c r="AC27" s="60">
        <v>25</v>
      </c>
      <c r="AD27" s="154">
        <v>1010.5</v>
      </c>
      <c r="AE27" s="171" t="s">
        <v>177</v>
      </c>
    </row>
    <row r="28" spans="1:31" ht="13.5" customHeight="1">
      <c r="A28" s="68">
        <v>26</v>
      </c>
      <c r="B28" s="149">
        <v>1014.8</v>
      </c>
      <c r="C28" s="150">
        <v>1014.5</v>
      </c>
      <c r="D28" s="150">
        <v>1014.5</v>
      </c>
      <c r="E28" s="150">
        <v>1014.3</v>
      </c>
      <c r="F28" s="150">
        <v>1014.5</v>
      </c>
      <c r="G28" s="150">
        <v>1014.7</v>
      </c>
      <c r="H28" s="150">
        <v>1014.5</v>
      </c>
      <c r="I28" s="150">
        <v>1014.5</v>
      </c>
      <c r="J28" s="150">
        <v>1014.2</v>
      </c>
      <c r="K28" s="150">
        <v>1013.5</v>
      </c>
      <c r="L28" s="150">
        <v>1012.1</v>
      </c>
      <c r="M28" s="150">
        <v>1011.2</v>
      </c>
      <c r="N28" s="150">
        <v>1010.3</v>
      </c>
      <c r="O28" s="150">
        <v>1010</v>
      </c>
      <c r="P28" s="150">
        <v>1009.7</v>
      </c>
      <c r="Q28" s="150">
        <v>1010</v>
      </c>
      <c r="R28" s="150">
        <v>1010.7</v>
      </c>
      <c r="S28" s="150">
        <v>1011.5</v>
      </c>
      <c r="T28" s="150">
        <v>1012.1</v>
      </c>
      <c r="U28" s="150">
        <v>1012.5</v>
      </c>
      <c r="V28" s="150">
        <v>1013</v>
      </c>
      <c r="W28" s="150">
        <v>1013.1</v>
      </c>
      <c r="X28" s="150">
        <v>1013.2</v>
      </c>
      <c r="Y28" s="150">
        <v>1013.3</v>
      </c>
      <c r="Z28" s="58">
        <f t="shared" si="0"/>
        <v>1012.7791666666666</v>
      </c>
      <c r="AA28" s="154">
        <v>1015.2</v>
      </c>
      <c r="AB28" s="174" t="s">
        <v>125</v>
      </c>
      <c r="AC28" s="60">
        <v>26</v>
      </c>
      <c r="AD28" s="154">
        <v>1009.5</v>
      </c>
      <c r="AE28" s="171" t="s">
        <v>178</v>
      </c>
    </row>
    <row r="29" spans="1:31" ht="13.5" customHeight="1">
      <c r="A29" s="68">
        <v>27</v>
      </c>
      <c r="B29" s="149">
        <v>1013.1</v>
      </c>
      <c r="C29" s="150">
        <v>1013</v>
      </c>
      <c r="D29" s="150">
        <v>1013</v>
      </c>
      <c r="E29" s="150">
        <v>1013</v>
      </c>
      <c r="F29" s="150">
        <v>1013.3</v>
      </c>
      <c r="G29" s="150">
        <v>1013.7</v>
      </c>
      <c r="H29" s="150">
        <v>1014.2</v>
      </c>
      <c r="I29" s="150">
        <v>1014.4</v>
      </c>
      <c r="J29" s="150">
        <v>1014.5</v>
      </c>
      <c r="K29" s="150">
        <v>1014.3</v>
      </c>
      <c r="L29" s="150">
        <v>1013.9</v>
      </c>
      <c r="M29" s="150">
        <v>1013.1</v>
      </c>
      <c r="N29" s="150">
        <v>1012.1</v>
      </c>
      <c r="O29" s="150">
        <v>1011.7</v>
      </c>
      <c r="P29" s="150">
        <v>1011.5</v>
      </c>
      <c r="Q29" s="150">
        <v>1011.3</v>
      </c>
      <c r="R29" s="150">
        <v>1011.4</v>
      </c>
      <c r="S29" s="150">
        <v>1011.3</v>
      </c>
      <c r="T29" s="150">
        <v>1011.4</v>
      </c>
      <c r="U29" s="150">
        <v>1011.3</v>
      </c>
      <c r="V29" s="150">
        <v>1011.2</v>
      </c>
      <c r="W29" s="150">
        <v>1011.5</v>
      </c>
      <c r="X29" s="150">
        <v>1010.9</v>
      </c>
      <c r="Y29" s="150">
        <v>1011.1</v>
      </c>
      <c r="Z29" s="58">
        <f t="shared" si="0"/>
        <v>1012.5083333333333</v>
      </c>
      <c r="AA29" s="154">
        <v>1014.5</v>
      </c>
      <c r="AB29" s="174" t="s">
        <v>156</v>
      </c>
      <c r="AC29" s="60">
        <v>27</v>
      </c>
      <c r="AD29" s="154">
        <v>1010.9</v>
      </c>
      <c r="AE29" s="171" t="s">
        <v>179</v>
      </c>
    </row>
    <row r="30" spans="1:31" ht="13.5" customHeight="1">
      <c r="A30" s="68">
        <v>28</v>
      </c>
      <c r="B30" s="149">
        <v>1011</v>
      </c>
      <c r="C30" s="150">
        <v>1010.6</v>
      </c>
      <c r="D30" s="150">
        <v>1010</v>
      </c>
      <c r="E30" s="150">
        <v>1010</v>
      </c>
      <c r="F30" s="150">
        <v>1010.6</v>
      </c>
      <c r="G30" s="150">
        <v>1011.1</v>
      </c>
      <c r="H30" s="150">
        <v>1011.1</v>
      </c>
      <c r="I30" s="150">
        <v>1011.2</v>
      </c>
      <c r="J30" s="150">
        <v>1011.3</v>
      </c>
      <c r="K30" s="150">
        <v>1010.9</v>
      </c>
      <c r="L30" s="150">
        <v>1010.3</v>
      </c>
      <c r="M30" s="150">
        <v>1009.6</v>
      </c>
      <c r="N30" s="150">
        <v>1009</v>
      </c>
      <c r="O30" s="150">
        <v>1008.4</v>
      </c>
      <c r="P30" s="150">
        <v>1008.3</v>
      </c>
      <c r="Q30" s="150">
        <v>1008.5</v>
      </c>
      <c r="R30" s="150">
        <v>1008.5</v>
      </c>
      <c r="S30" s="150">
        <v>1009.1</v>
      </c>
      <c r="T30" s="150">
        <v>1009.6</v>
      </c>
      <c r="U30" s="150">
        <v>1010</v>
      </c>
      <c r="V30" s="150">
        <v>1010.2</v>
      </c>
      <c r="W30" s="150">
        <v>1010.1</v>
      </c>
      <c r="X30" s="150">
        <v>1009.7</v>
      </c>
      <c r="Y30" s="150">
        <v>1009.4</v>
      </c>
      <c r="Z30" s="58">
        <f t="shared" si="0"/>
        <v>1009.9374999999999</v>
      </c>
      <c r="AA30" s="154">
        <v>1011.3</v>
      </c>
      <c r="AB30" s="174" t="s">
        <v>157</v>
      </c>
      <c r="AC30" s="60">
        <v>28</v>
      </c>
      <c r="AD30" s="154">
        <v>1008.2</v>
      </c>
      <c r="AE30" s="171" t="s">
        <v>180</v>
      </c>
    </row>
    <row r="31" spans="1:31" ht="13.5" customHeight="1">
      <c r="A31" s="68">
        <v>29</v>
      </c>
      <c r="B31" s="149">
        <v>1009.1</v>
      </c>
      <c r="C31" s="150">
        <v>1009</v>
      </c>
      <c r="D31" s="150">
        <v>1008.8</v>
      </c>
      <c r="E31" s="150">
        <v>1009</v>
      </c>
      <c r="F31" s="150">
        <v>1009.1</v>
      </c>
      <c r="G31" s="150">
        <v>1009.6</v>
      </c>
      <c r="H31" s="150">
        <v>1009.7</v>
      </c>
      <c r="I31" s="150">
        <v>1009.7</v>
      </c>
      <c r="J31" s="150">
        <v>1009.8</v>
      </c>
      <c r="K31" s="150">
        <v>1009.4</v>
      </c>
      <c r="L31" s="150">
        <v>1008.7</v>
      </c>
      <c r="M31" s="150">
        <v>1007.9</v>
      </c>
      <c r="N31" s="150">
        <v>1006.7</v>
      </c>
      <c r="O31" s="150">
        <v>1006.1</v>
      </c>
      <c r="P31" s="150">
        <v>1005.8</v>
      </c>
      <c r="Q31" s="150">
        <v>1005.5</v>
      </c>
      <c r="R31" s="150">
        <v>1005.7</v>
      </c>
      <c r="S31" s="150">
        <v>1006.5</v>
      </c>
      <c r="T31" s="150">
        <v>1007.2</v>
      </c>
      <c r="U31" s="150">
        <v>1007.9</v>
      </c>
      <c r="V31" s="150">
        <v>1008.2</v>
      </c>
      <c r="W31" s="150">
        <v>1008.2</v>
      </c>
      <c r="X31" s="150">
        <v>1008.2</v>
      </c>
      <c r="Y31" s="150">
        <v>1008.7</v>
      </c>
      <c r="Z31" s="58">
        <f t="shared" si="0"/>
        <v>1008.1041666666669</v>
      </c>
      <c r="AA31" s="154">
        <v>1009.9</v>
      </c>
      <c r="AB31" s="174" t="s">
        <v>158</v>
      </c>
      <c r="AC31" s="60">
        <v>29</v>
      </c>
      <c r="AD31" s="154">
        <v>1005.5</v>
      </c>
      <c r="AE31" s="171" t="s">
        <v>181</v>
      </c>
    </row>
    <row r="32" spans="1:31" ht="13.5" customHeight="1">
      <c r="A32" s="68">
        <v>30</v>
      </c>
      <c r="B32" s="149">
        <v>1009.3</v>
      </c>
      <c r="C32" s="150">
        <v>1010.1</v>
      </c>
      <c r="D32" s="150">
        <v>1011.4</v>
      </c>
      <c r="E32" s="150">
        <v>1012.4</v>
      </c>
      <c r="F32" s="150">
        <v>1013.6</v>
      </c>
      <c r="G32" s="150">
        <v>1014.5</v>
      </c>
      <c r="H32" s="150">
        <v>1015.6</v>
      </c>
      <c r="I32" s="150">
        <v>1015.9</v>
      </c>
      <c r="J32" s="150">
        <v>1016.2</v>
      </c>
      <c r="K32" s="150">
        <v>1016</v>
      </c>
      <c r="L32" s="150">
        <v>1015.7</v>
      </c>
      <c r="M32" s="150">
        <v>1015.5</v>
      </c>
      <c r="N32" s="150">
        <v>1015.1</v>
      </c>
      <c r="O32" s="150">
        <v>1014.5</v>
      </c>
      <c r="P32" s="150">
        <v>1014.3</v>
      </c>
      <c r="Q32" s="150">
        <v>1014.6</v>
      </c>
      <c r="R32" s="150">
        <v>1015.1</v>
      </c>
      <c r="S32" s="150">
        <v>1015.8</v>
      </c>
      <c r="T32" s="150">
        <v>1016.6</v>
      </c>
      <c r="U32" s="150">
        <v>1017.9</v>
      </c>
      <c r="V32" s="150">
        <v>1018.1</v>
      </c>
      <c r="W32" s="150">
        <v>1018.7</v>
      </c>
      <c r="X32" s="150">
        <v>1018.9</v>
      </c>
      <c r="Y32" s="150">
        <v>1019</v>
      </c>
      <c r="Z32" s="58">
        <f>AVERAGE(B32:Y32)</f>
        <v>1015.1999999999999</v>
      </c>
      <c r="AA32" s="154">
        <v>1019.1</v>
      </c>
      <c r="AB32" s="174" t="s">
        <v>112</v>
      </c>
      <c r="AC32" s="60">
        <v>30</v>
      </c>
      <c r="AD32" s="154">
        <v>1008.6</v>
      </c>
      <c r="AE32" s="171" t="s">
        <v>176</v>
      </c>
    </row>
    <row r="33" spans="1:31" ht="13.5" customHeight="1">
      <c r="A33" s="68">
        <v>31</v>
      </c>
      <c r="B33" s="149">
        <v>1019</v>
      </c>
      <c r="C33" s="150">
        <v>1018.5</v>
      </c>
      <c r="D33" s="150">
        <v>1018.7</v>
      </c>
      <c r="E33" s="150">
        <v>1019</v>
      </c>
      <c r="F33" s="150">
        <v>1019.3</v>
      </c>
      <c r="G33" s="150">
        <v>1019.4</v>
      </c>
      <c r="H33" s="150">
        <v>1019.6</v>
      </c>
      <c r="I33" s="150">
        <v>1019.3</v>
      </c>
      <c r="J33" s="150">
        <v>1019.3</v>
      </c>
      <c r="K33" s="150">
        <v>1019.1</v>
      </c>
      <c r="L33" s="150">
        <v>1018.1</v>
      </c>
      <c r="M33" s="150">
        <v>1017.2</v>
      </c>
      <c r="N33" s="150">
        <v>1016.1</v>
      </c>
      <c r="O33" s="150">
        <v>1015.3</v>
      </c>
      <c r="P33" s="150">
        <v>1014.9</v>
      </c>
      <c r="Q33" s="150">
        <v>1014.6</v>
      </c>
      <c r="R33" s="150">
        <v>1014.6</v>
      </c>
      <c r="S33" s="150">
        <v>1014.8</v>
      </c>
      <c r="T33" s="150">
        <v>1015.1</v>
      </c>
      <c r="U33" s="150">
        <v>1015.4</v>
      </c>
      <c r="V33" s="150">
        <v>1015.1</v>
      </c>
      <c r="W33" s="150">
        <v>1014.9</v>
      </c>
      <c r="X33" s="150">
        <v>1014.2</v>
      </c>
      <c r="Y33" s="150">
        <v>1014</v>
      </c>
      <c r="Z33" s="58">
        <f>AVERAGE(B33:Y33)</f>
        <v>1016.8958333333334</v>
      </c>
      <c r="AA33" s="154">
        <v>1019.7</v>
      </c>
      <c r="AB33" s="174" t="s">
        <v>159</v>
      </c>
      <c r="AC33" s="60">
        <v>31</v>
      </c>
      <c r="AD33" s="154">
        <v>1013.9</v>
      </c>
      <c r="AE33" s="171" t="s">
        <v>182</v>
      </c>
    </row>
    <row r="34" spans="1:31" ht="13.5" customHeight="1">
      <c r="A34" s="82" t="s">
        <v>9</v>
      </c>
      <c r="B34" s="98">
        <f aca="true" t="shared" si="1" ref="B34:Q34">AVERAGE(B3:B33)</f>
        <v>1011.4387096774191</v>
      </c>
      <c r="C34" s="99">
        <f t="shared" si="1"/>
        <v>1011.1225806451612</v>
      </c>
      <c r="D34" s="99">
        <f t="shared" si="1"/>
        <v>1010.8516129032258</v>
      </c>
      <c r="E34" s="99">
        <f t="shared" si="1"/>
        <v>1010.8935483870966</v>
      </c>
      <c r="F34" s="99">
        <f t="shared" si="1"/>
        <v>1011.08064516129</v>
      </c>
      <c r="G34" s="99">
        <f t="shared" si="1"/>
        <v>1011.2387096774196</v>
      </c>
      <c r="H34" s="99">
        <f t="shared" si="1"/>
        <v>1011.4290322580646</v>
      </c>
      <c r="I34" s="99">
        <f t="shared" si="1"/>
        <v>1011.5258064516131</v>
      </c>
      <c r="J34" s="99">
        <f t="shared" si="1"/>
        <v>1011.548387096774</v>
      </c>
      <c r="K34" s="99">
        <f t="shared" si="1"/>
        <v>1011.3387096774195</v>
      </c>
      <c r="L34" s="99">
        <f t="shared" si="1"/>
        <v>1010.9516129032259</v>
      </c>
      <c r="M34" s="99">
        <f t="shared" si="1"/>
        <v>1010.4064516129033</v>
      </c>
      <c r="N34" s="99">
        <f t="shared" si="1"/>
        <v>1009.7258064516129</v>
      </c>
      <c r="O34" s="99">
        <f t="shared" si="1"/>
        <v>1009.4193548387096</v>
      </c>
      <c r="P34" s="99">
        <f t="shared" si="1"/>
        <v>1009.4193548387095</v>
      </c>
      <c r="Q34" s="99">
        <f t="shared" si="1"/>
        <v>1009.5064516129032</v>
      </c>
      <c r="R34" s="99">
        <f aca="true" t="shared" si="2" ref="R34:Y34">AVERAGE(R3:R33)</f>
        <v>1009.8354838709679</v>
      </c>
      <c r="S34" s="99">
        <f t="shared" si="2"/>
        <v>1010.3290322580643</v>
      </c>
      <c r="T34" s="99">
        <f t="shared" si="2"/>
        <v>1010.8387096774194</v>
      </c>
      <c r="U34" s="99">
        <f t="shared" si="2"/>
        <v>1011.3709677419355</v>
      </c>
      <c r="V34" s="99">
        <f t="shared" si="2"/>
        <v>1011.5903225806452</v>
      </c>
      <c r="W34" s="99">
        <f t="shared" si="2"/>
        <v>1011.6193548387098</v>
      </c>
      <c r="X34" s="99">
        <f t="shared" si="2"/>
        <v>1011.5903225806455</v>
      </c>
      <c r="Y34" s="99">
        <f t="shared" si="2"/>
        <v>1011.6677419354836</v>
      </c>
      <c r="Z34" s="61">
        <f>AVERAGE(B3:Y33)</f>
        <v>1010.8641129032252</v>
      </c>
      <c r="AA34" s="62">
        <f>AVERAGE(AA3:AA33)</f>
        <v>1015.8161290322581</v>
      </c>
      <c r="AB34" s="63"/>
      <c r="AC34" s="64"/>
      <c r="AD34" s="62">
        <f>AVERAGE(AD3:AD33)</f>
        <v>1005.9129032258064</v>
      </c>
      <c r="AE34" s="65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2018</v>
      </c>
      <c r="AA37" s="48" t="s">
        <v>1</v>
      </c>
      <c r="AB37" s="69">
        <f>AB1</f>
        <v>3</v>
      </c>
      <c r="AC37" s="69"/>
      <c r="AD37" s="48" t="s">
        <v>2</v>
      </c>
    </row>
    <row r="38" spans="1:31" ht="13.5" customHeight="1">
      <c r="A38" s="81" t="s">
        <v>3</v>
      </c>
      <c r="B38" s="89">
        <v>1</v>
      </c>
      <c r="C38" s="90">
        <v>2</v>
      </c>
      <c r="D38" s="90">
        <v>3</v>
      </c>
      <c r="E38" s="90">
        <v>4</v>
      </c>
      <c r="F38" s="90">
        <v>5</v>
      </c>
      <c r="G38" s="90">
        <v>6</v>
      </c>
      <c r="H38" s="90">
        <v>7</v>
      </c>
      <c r="I38" s="90">
        <v>8</v>
      </c>
      <c r="J38" s="90">
        <v>9</v>
      </c>
      <c r="K38" s="90">
        <v>10</v>
      </c>
      <c r="L38" s="90">
        <v>11</v>
      </c>
      <c r="M38" s="90">
        <v>12</v>
      </c>
      <c r="N38" s="90">
        <v>13</v>
      </c>
      <c r="O38" s="90">
        <v>14</v>
      </c>
      <c r="P38" s="90">
        <v>15</v>
      </c>
      <c r="Q38" s="90">
        <v>16</v>
      </c>
      <c r="R38" s="90">
        <v>17</v>
      </c>
      <c r="S38" s="90">
        <v>18</v>
      </c>
      <c r="T38" s="90">
        <v>19</v>
      </c>
      <c r="U38" s="90">
        <v>20</v>
      </c>
      <c r="V38" s="90">
        <v>21</v>
      </c>
      <c r="W38" s="90">
        <v>22</v>
      </c>
      <c r="X38" s="90">
        <v>23</v>
      </c>
      <c r="Y38" s="90">
        <v>24</v>
      </c>
      <c r="Z38" s="91" t="s">
        <v>4</v>
      </c>
      <c r="AA38" s="92" t="s">
        <v>5</v>
      </c>
      <c r="AB38" s="85" t="s">
        <v>6</v>
      </c>
      <c r="AC38" s="85" t="s">
        <v>3</v>
      </c>
      <c r="AD38" s="92" t="s">
        <v>7</v>
      </c>
      <c r="AE38" s="93" t="s">
        <v>8</v>
      </c>
    </row>
    <row r="39" spans="1:31" ht="13.5" customHeight="1">
      <c r="A39" s="100">
        <v>1</v>
      </c>
      <c r="B39" s="147">
        <v>1013.7</v>
      </c>
      <c r="C39" s="148">
        <v>1011.7</v>
      </c>
      <c r="D39" s="148">
        <v>1008.9</v>
      </c>
      <c r="E39" s="148">
        <v>1005.2</v>
      </c>
      <c r="F39" s="148">
        <v>1002.2</v>
      </c>
      <c r="G39" s="148">
        <v>998.3</v>
      </c>
      <c r="H39" s="148">
        <v>995.7</v>
      </c>
      <c r="I39" s="148">
        <v>992</v>
      </c>
      <c r="J39" s="148">
        <v>988.6</v>
      </c>
      <c r="K39" s="148">
        <v>986.5</v>
      </c>
      <c r="L39" s="148">
        <v>985</v>
      </c>
      <c r="M39" s="148">
        <v>984.2</v>
      </c>
      <c r="N39" s="148">
        <v>983.9</v>
      </c>
      <c r="O39" s="148">
        <v>984.6</v>
      </c>
      <c r="P39" s="148">
        <v>985.1</v>
      </c>
      <c r="Q39" s="148">
        <v>986.8</v>
      </c>
      <c r="R39" s="148">
        <v>987.8</v>
      </c>
      <c r="S39" s="148">
        <v>988.5</v>
      </c>
      <c r="T39" s="148">
        <v>989.7</v>
      </c>
      <c r="U39" s="148">
        <v>991.7</v>
      </c>
      <c r="V39" s="148">
        <v>992.8</v>
      </c>
      <c r="W39" s="148">
        <v>994.1</v>
      </c>
      <c r="X39" s="148">
        <v>994.9</v>
      </c>
      <c r="Y39" s="148">
        <v>996.4</v>
      </c>
      <c r="Z39" s="101">
        <f aca="true" t="shared" si="3" ref="Z39:Z67">AVERAGE(B39:Y39)</f>
        <v>993.6791666666668</v>
      </c>
      <c r="AA39" s="153">
        <v>1015.8</v>
      </c>
      <c r="AB39" s="173" t="s">
        <v>104</v>
      </c>
      <c r="AC39" s="55">
        <v>1</v>
      </c>
      <c r="AD39" s="153">
        <v>983.7</v>
      </c>
      <c r="AE39" s="170" t="s">
        <v>160</v>
      </c>
    </row>
    <row r="40" spans="1:31" ht="13.5" customHeight="1">
      <c r="A40" s="68">
        <v>2</v>
      </c>
      <c r="B40" s="149">
        <v>997.1</v>
      </c>
      <c r="C40" s="150">
        <v>997.7</v>
      </c>
      <c r="D40" s="150">
        <v>998.4</v>
      </c>
      <c r="E40" s="150">
        <v>999.4</v>
      </c>
      <c r="F40" s="150">
        <v>1000.2</v>
      </c>
      <c r="G40" s="150">
        <v>1001.8</v>
      </c>
      <c r="H40" s="150">
        <v>1002.9</v>
      </c>
      <c r="I40" s="150">
        <v>1004.6</v>
      </c>
      <c r="J40" s="150">
        <v>1005.6</v>
      </c>
      <c r="K40" s="150">
        <v>1006.3</v>
      </c>
      <c r="L40" s="150">
        <v>1007</v>
      </c>
      <c r="M40" s="150">
        <v>1007</v>
      </c>
      <c r="N40" s="150">
        <v>1006.7</v>
      </c>
      <c r="O40" s="150">
        <v>1007.5</v>
      </c>
      <c r="P40" s="150">
        <v>1008</v>
      </c>
      <c r="Q40" s="150">
        <v>1008.7</v>
      </c>
      <c r="R40" s="150">
        <v>1010</v>
      </c>
      <c r="S40" s="150">
        <v>1011.1</v>
      </c>
      <c r="T40" s="150">
        <v>1012.2</v>
      </c>
      <c r="U40" s="150">
        <v>1013.5</v>
      </c>
      <c r="V40" s="150">
        <v>1014.7</v>
      </c>
      <c r="W40" s="150">
        <v>1014.8</v>
      </c>
      <c r="X40" s="150">
        <v>1015.2</v>
      </c>
      <c r="Y40" s="150">
        <v>1015.4</v>
      </c>
      <c r="Z40" s="103">
        <f t="shared" si="3"/>
        <v>1006.9083333333334</v>
      </c>
      <c r="AA40" s="154">
        <v>1015.4</v>
      </c>
      <c r="AB40" s="174">
        <v>1</v>
      </c>
      <c r="AC40" s="60">
        <v>2</v>
      </c>
      <c r="AD40" s="154">
        <v>996.3</v>
      </c>
      <c r="AE40" s="171" t="s">
        <v>161</v>
      </c>
    </row>
    <row r="41" spans="1:31" ht="13.5" customHeight="1">
      <c r="A41" s="68">
        <v>3</v>
      </c>
      <c r="B41" s="149">
        <v>1016.4</v>
      </c>
      <c r="C41" s="150">
        <v>1016.3</v>
      </c>
      <c r="D41" s="150">
        <v>1016.9</v>
      </c>
      <c r="E41" s="150">
        <v>1017.3</v>
      </c>
      <c r="F41" s="150">
        <v>1018.1</v>
      </c>
      <c r="G41" s="150">
        <v>1018.4</v>
      </c>
      <c r="H41" s="150">
        <v>1019.3</v>
      </c>
      <c r="I41" s="150">
        <v>1019.8</v>
      </c>
      <c r="J41" s="150">
        <v>1020.1</v>
      </c>
      <c r="K41" s="150">
        <v>1020.3</v>
      </c>
      <c r="L41" s="150">
        <v>1020</v>
      </c>
      <c r="M41" s="150">
        <v>1019.4</v>
      </c>
      <c r="N41" s="150">
        <v>1018.3</v>
      </c>
      <c r="O41" s="150">
        <v>1018.1</v>
      </c>
      <c r="P41" s="150">
        <v>1018.1</v>
      </c>
      <c r="Q41" s="150">
        <v>1018.2</v>
      </c>
      <c r="R41" s="150">
        <v>1018.3</v>
      </c>
      <c r="S41" s="150">
        <v>1018.5</v>
      </c>
      <c r="T41" s="150">
        <v>1018.9</v>
      </c>
      <c r="U41" s="150">
        <v>1018.9</v>
      </c>
      <c r="V41" s="150">
        <v>1019.4</v>
      </c>
      <c r="W41" s="150">
        <v>1019.4</v>
      </c>
      <c r="X41" s="150">
        <v>1019</v>
      </c>
      <c r="Y41" s="150">
        <v>1019.1</v>
      </c>
      <c r="Z41" s="103">
        <f t="shared" si="3"/>
        <v>1018.6041666666669</v>
      </c>
      <c r="AA41" s="154">
        <v>1020.3</v>
      </c>
      <c r="AB41" s="174" t="s">
        <v>140</v>
      </c>
      <c r="AC41" s="60">
        <v>3</v>
      </c>
      <c r="AD41" s="154">
        <v>1015.3</v>
      </c>
      <c r="AE41" s="171" t="s">
        <v>162</v>
      </c>
    </row>
    <row r="42" spans="1:31" ht="13.5" customHeight="1">
      <c r="A42" s="68">
        <v>4</v>
      </c>
      <c r="B42" s="149">
        <v>1019.3</v>
      </c>
      <c r="C42" s="150">
        <v>1018.7</v>
      </c>
      <c r="D42" s="150">
        <v>1018.5</v>
      </c>
      <c r="E42" s="150">
        <v>1018.5</v>
      </c>
      <c r="F42" s="150">
        <v>1018.9</v>
      </c>
      <c r="G42" s="150">
        <v>1018.9</v>
      </c>
      <c r="H42" s="150">
        <v>1018.8</v>
      </c>
      <c r="I42" s="150">
        <v>1019.4</v>
      </c>
      <c r="J42" s="150">
        <v>1018.7</v>
      </c>
      <c r="K42" s="150">
        <v>1018.5</v>
      </c>
      <c r="L42" s="150">
        <v>1018.3</v>
      </c>
      <c r="M42" s="150">
        <v>1017.9</v>
      </c>
      <c r="N42" s="150">
        <v>1017.1</v>
      </c>
      <c r="O42" s="150">
        <v>1015.8</v>
      </c>
      <c r="P42" s="150">
        <v>1016.5</v>
      </c>
      <c r="Q42" s="150">
        <v>1016.4</v>
      </c>
      <c r="R42" s="150">
        <v>1016.7</v>
      </c>
      <c r="S42" s="150">
        <v>1017.8</v>
      </c>
      <c r="T42" s="150">
        <v>1018.1</v>
      </c>
      <c r="U42" s="150">
        <v>1018.8</v>
      </c>
      <c r="V42" s="150">
        <v>1019.3</v>
      </c>
      <c r="W42" s="150">
        <v>1019.1</v>
      </c>
      <c r="X42" s="150">
        <v>1019</v>
      </c>
      <c r="Y42" s="150">
        <v>1018.3</v>
      </c>
      <c r="Z42" s="103">
        <f t="shared" si="3"/>
        <v>1018.220833333333</v>
      </c>
      <c r="AA42" s="154">
        <v>1019.6</v>
      </c>
      <c r="AB42" s="174" t="s">
        <v>40</v>
      </c>
      <c r="AC42" s="60">
        <v>4</v>
      </c>
      <c r="AD42" s="154">
        <v>1015.6</v>
      </c>
      <c r="AE42" s="171" t="s">
        <v>163</v>
      </c>
    </row>
    <row r="43" spans="1:31" ht="13.5" customHeight="1">
      <c r="A43" s="68">
        <v>5</v>
      </c>
      <c r="B43" s="149">
        <v>1018.4</v>
      </c>
      <c r="C43" s="150">
        <v>1018</v>
      </c>
      <c r="D43" s="150">
        <v>1016.9</v>
      </c>
      <c r="E43" s="150">
        <v>1016.7</v>
      </c>
      <c r="F43" s="150">
        <v>1016.1</v>
      </c>
      <c r="G43" s="150">
        <v>1015.2</v>
      </c>
      <c r="H43" s="150">
        <v>1014.6</v>
      </c>
      <c r="I43" s="150">
        <v>1014</v>
      </c>
      <c r="J43" s="150">
        <v>1013.3</v>
      </c>
      <c r="K43" s="150">
        <v>1012.9</v>
      </c>
      <c r="L43" s="150">
        <v>1012.4</v>
      </c>
      <c r="M43" s="150">
        <v>1010.3</v>
      </c>
      <c r="N43" s="150">
        <v>1008.7</v>
      </c>
      <c r="O43" s="150">
        <v>1007.9</v>
      </c>
      <c r="P43" s="150">
        <v>1007.2</v>
      </c>
      <c r="Q43" s="150">
        <v>1005.9</v>
      </c>
      <c r="R43" s="150">
        <v>1005.4</v>
      </c>
      <c r="S43" s="150">
        <v>1005.3</v>
      </c>
      <c r="T43" s="150">
        <v>1005.2</v>
      </c>
      <c r="U43" s="150">
        <v>1006.2</v>
      </c>
      <c r="V43" s="150">
        <v>1007.4</v>
      </c>
      <c r="W43" s="150">
        <v>1008.4</v>
      </c>
      <c r="X43" s="150">
        <v>1010.4</v>
      </c>
      <c r="Y43" s="150">
        <v>1012</v>
      </c>
      <c r="Z43" s="103">
        <f t="shared" si="3"/>
        <v>1011.2000000000003</v>
      </c>
      <c r="AA43" s="154">
        <v>1018.5</v>
      </c>
      <c r="AB43" s="174" t="s">
        <v>141</v>
      </c>
      <c r="AC43" s="60">
        <v>5</v>
      </c>
      <c r="AD43" s="154">
        <v>1005</v>
      </c>
      <c r="AE43" s="171" t="s">
        <v>164</v>
      </c>
    </row>
    <row r="44" spans="1:31" ht="13.5" customHeight="1">
      <c r="A44" s="68">
        <v>6</v>
      </c>
      <c r="B44" s="149">
        <v>1013</v>
      </c>
      <c r="C44" s="150">
        <v>1014.1</v>
      </c>
      <c r="D44" s="150">
        <v>1014.7</v>
      </c>
      <c r="E44" s="150">
        <v>1016.2</v>
      </c>
      <c r="F44" s="150">
        <v>1017.6</v>
      </c>
      <c r="G44" s="150">
        <v>1019</v>
      </c>
      <c r="H44" s="150">
        <v>1020.6</v>
      </c>
      <c r="I44" s="150">
        <v>1021.5</v>
      </c>
      <c r="J44" s="150">
        <v>1022.2</v>
      </c>
      <c r="K44" s="150">
        <v>1022.5</v>
      </c>
      <c r="L44" s="150">
        <v>1022.7</v>
      </c>
      <c r="M44" s="150">
        <v>1022.8</v>
      </c>
      <c r="N44" s="150">
        <v>1022.3</v>
      </c>
      <c r="O44" s="150">
        <v>1022.4</v>
      </c>
      <c r="P44" s="150">
        <v>1023</v>
      </c>
      <c r="Q44" s="150">
        <v>1024.3</v>
      </c>
      <c r="R44" s="150">
        <v>1025.5</v>
      </c>
      <c r="S44" s="150">
        <v>1026.9</v>
      </c>
      <c r="T44" s="150">
        <v>1028.3</v>
      </c>
      <c r="U44" s="150">
        <v>1029.9</v>
      </c>
      <c r="V44" s="150">
        <v>1030.2</v>
      </c>
      <c r="W44" s="150">
        <v>1030.5</v>
      </c>
      <c r="X44" s="150">
        <v>1030.8</v>
      </c>
      <c r="Y44" s="150">
        <v>1031.8</v>
      </c>
      <c r="Z44" s="103">
        <f t="shared" si="3"/>
        <v>1023.0333333333334</v>
      </c>
      <c r="AA44" s="154">
        <v>1031.8</v>
      </c>
      <c r="AB44" s="174">
        <v>1</v>
      </c>
      <c r="AC44" s="60">
        <v>6</v>
      </c>
      <c r="AD44" s="154">
        <v>1011.9</v>
      </c>
      <c r="AE44" s="171" t="s">
        <v>77</v>
      </c>
    </row>
    <row r="45" spans="1:31" ht="13.5" customHeight="1">
      <c r="A45" s="68">
        <v>7</v>
      </c>
      <c r="B45" s="149">
        <v>1032.1</v>
      </c>
      <c r="C45" s="150">
        <v>1032.4</v>
      </c>
      <c r="D45" s="150">
        <v>1033</v>
      </c>
      <c r="E45" s="150">
        <v>1033.8</v>
      </c>
      <c r="F45" s="150">
        <v>1034.8</v>
      </c>
      <c r="G45" s="150">
        <v>1035.4</v>
      </c>
      <c r="H45" s="150">
        <v>1036.2</v>
      </c>
      <c r="I45" s="150">
        <v>1037.4</v>
      </c>
      <c r="J45" s="150">
        <v>1037.4</v>
      </c>
      <c r="K45" s="150">
        <v>1037.4</v>
      </c>
      <c r="L45" s="150">
        <v>1037.3</v>
      </c>
      <c r="M45" s="150">
        <v>1036.8</v>
      </c>
      <c r="N45" s="150">
        <v>1036.1</v>
      </c>
      <c r="O45" s="150">
        <v>1035.8</v>
      </c>
      <c r="P45" s="150">
        <v>1035.6</v>
      </c>
      <c r="Q45" s="150">
        <v>1035.6</v>
      </c>
      <c r="R45" s="150">
        <v>1036</v>
      </c>
      <c r="S45" s="150">
        <v>1036.5</v>
      </c>
      <c r="T45" s="150">
        <v>1037</v>
      </c>
      <c r="U45" s="150">
        <v>1037.2</v>
      </c>
      <c r="V45" s="150">
        <v>1037.1</v>
      </c>
      <c r="W45" s="150">
        <v>1036.1</v>
      </c>
      <c r="X45" s="150">
        <v>1035.1</v>
      </c>
      <c r="Y45" s="150">
        <v>1034.5</v>
      </c>
      <c r="Z45" s="103">
        <f t="shared" si="3"/>
        <v>1035.6916666666664</v>
      </c>
      <c r="AA45" s="154">
        <v>1037.7</v>
      </c>
      <c r="AB45" s="174" t="s">
        <v>142</v>
      </c>
      <c r="AC45" s="60">
        <v>7</v>
      </c>
      <c r="AD45" s="154">
        <v>1031.8</v>
      </c>
      <c r="AE45" s="171" t="s">
        <v>165</v>
      </c>
    </row>
    <row r="46" spans="1:31" ht="13.5" customHeight="1">
      <c r="A46" s="68">
        <v>8</v>
      </c>
      <c r="B46" s="149">
        <v>1034.2</v>
      </c>
      <c r="C46" s="150">
        <v>1033.3</v>
      </c>
      <c r="D46" s="150">
        <v>1032.4</v>
      </c>
      <c r="E46" s="150">
        <v>1032.3</v>
      </c>
      <c r="F46" s="150">
        <v>1031.7</v>
      </c>
      <c r="G46" s="150">
        <v>1031.4</v>
      </c>
      <c r="H46" s="150">
        <v>1030.8</v>
      </c>
      <c r="I46" s="150">
        <v>1030.6</v>
      </c>
      <c r="J46" s="150">
        <v>1029.7</v>
      </c>
      <c r="K46" s="150">
        <v>1028.6</v>
      </c>
      <c r="L46" s="150">
        <v>1027.1</v>
      </c>
      <c r="M46" s="150">
        <v>1025.7</v>
      </c>
      <c r="N46" s="150">
        <v>1023.4</v>
      </c>
      <c r="O46" s="150">
        <v>1022.3</v>
      </c>
      <c r="P46" s="150">
        <v>1021.1</v>
      </c>
      <c r="Q46" s="150">
        <v>1019.3</v>
      </c>
      <c r="R46" s="150">
        <v>1018.4</v>
      </c>
      <c r="S46" s="150">
        <v>1017.2</v>
      </c>
      <c r="T46" s="150">
        <v>1016.4</v>
      </c>
      <c r="U46" s="150">
        <v>1015.7</v>
      </c>
      <c r="V46" s="150">
        <v>1014.6</v>
      </c>
      <c r="W46" s="150">
        <v>1013</v>
      </c>
      <c r="X46" s="150">
        <v>1011.8</v>
      </c>
      <c r="Y46" s="150">
        <v>1010.5</v>
      </c>
      <c r="Z46" s="103">
        <f t="shared" si="3"/>
        <v>1023.8125000000001</v>
      </c>
      <c r="AA46" s="154">
        <v>1034.7</v>
      </c>
      <c r="AB46" s="174" t="s">
        <v>143</v>
      </c>
      <c r="AC46" s="60">
        <v>8</v>
      </c>
      <c r="AD46" s="154">
        <v>1010.5</v>
      </c>
      <c r="AE46" s="171">
        <v>1</v>
      </c>
    </row>
    <row r="47" spans="1:31" ht="13.5" customHeight="1">
      <c r="A47" s="68">
        <v>9</v>
      </c>
      <c r="B47" s="149">
        <v>1009.1</v>
      </c>
      <c r="C47" s="150">
        <v>1007.7</v>
      </c>
      <c r="D47" s="150">
        <v>1006.4</v>
      </c>
      <c r="E47" s="150">
        <v>1005.4</v>
      </c>
      <c r="F47" s="150">
        <v>1004.6</v>
      </c>
      <c r="G47" s="150">
        <v>1003.7</v>
      </c>
      <c r="H47" s="150">
        <v>1003.4</v>
      </c>
      <c r="I47" s="150">
        <v>1003.7</v>
      </c>
      <c r="J47" s="150">
        <v>1003.5</v>
      </c>
      <c r="K47" s="150">
        <v>1003.3</v>
      </c>
      <c r="L47" s="150">
        <v>1003.5</v>
      </c>
      <c r="M47" s="150">
        <v>1004.5</v>
      </c>
      <c r="N47" s="150">
        <v>1005.1</v>
      </c>
      <c r="O47" s="150">
        <v>1005.6</v>
      </c>
      <c r="P47" s="150">
        <v>1006.1</v>
      </c>
      <c r="Q47" s="150">
        <v>1007.3</v>
      </c>
      <c r="R47" s="150">
        <v>1008.8</v>
      </c>
      <c r="S47" s="150">
        <v>1009.4</v>
      </c>
      <c r="T47" s="150">
        <v>1010.6</v>
      </c>
      <c r="U47" s="150">
        <v>1011.2</v>
      </c>
      <c r="V47" s="150">
        <v>1011.9</v>
      </c>
      <c r="W47" s="150">
        <v>1012.8</v>
      </c>
      <c r="X47" s="150">
        <v>1013.2</v>
      </c>
      <c r="Y47" s="150">
        <v>1014.1</v>
      </c>
      <c r="Z47" s="103">
        <f t="shared" si="3"/>
        <v>1007.2875</v>
      </c>
      <c r="AA47" s="154">
        <v>1014.1</v>
      </c>
      <c r="AB47" s="174">
        <v>1</v>
      </c>
      <c r="AC47" s="60">
        <v>9</v>
      </c>
      <c r="AD47" s="154">
        <v>1003</v>
      </c>
      <c r="AE47" s="171" t="s">
        <v>166</v>
      </c>
    </row>
    <row r="48" spans="1:31" ht="13.5" customHeight="1">
      <c r="A48" s="68">
        <v>10</v>
      </c>
      <c r="B48" s="149">
        <v>1014.4</v>
      </c>
      <c r="C48" s="150">
        <v>1014.6</v>
      </c>
      <c r="D48" s="150">
        <v>1014.8</v>
      </c>
      <c r="E48" s="150">
        <v>1014.9</v>
      </c>
      <c r="F48" s="150">
        <v>1015.4</v>
      </c>
      <c r="G48" s="150">
        <v>1015.8</v>
      </c>
      <c r="H48" s="150">
        <v>1016.8</v>
      </c>
      <c r="I48" s="150">
        <v>1017.4</v>
      </c>
      <c r="J48" s="150">
        <v>1018.1</v>
      </c>
      <c r="K48" s="150">
        <v>1018.2</v>
      </c>
      <c r="L48" s="150">
        <v>1018.1</v>
      </c>
      <c r="M48" s="150">
        <v>1018</v>
      </c>
      <c r="N48" s="150">
        <v>1017.8</v>
      </c>
      <c r="O48" s="150">
        <v>1018</v>
      </c>
      <c r="P48" s="150">
        <v>1018.4</v>
      </c>
      <c r="Q48" s="150">
        <v>1018.9</v>
      </c>
      <c r="R48" s="150">
        <v>1019.2</v>
      </c>
      <c r="S48" s="150">
        <v>1020.1</v>
      </c>
      <c r="T48" s="150">
        <v>1021.1</v>
      </c>
      <c r="U48" s="150">
        <v>1021.7</v>
      </c>
      <c r="V48" s="150">
        <v>1022.2</v>
      </c>
      <c r="W48" s="150">
        <v>1022.7</v>
      </c>
      <c r="X48" s="150">
        <v>1023</v>
      </c>
      <c r="Y48" s="150">
        <v>1022.7</v>
      </c>
      <c r="Z48" s="103">
        <f t="shared" si="3"/>
        <v>1018.4291666666667</v>
      </c>
      <c r="AA48" s="154">
        <v>1023</v>
      </c>
      <c r="AB48" s="174" t="s">
        <v>144</v>
      </c>
      <c r="AC48" s="60">
        <v>10</v>
      </c>
      <c r="AD48" s="154">
        <v>1013.8</v>
      </c>
      <c r="AE48" s="171" t="s">
        <v>77</v>
      </c>
    </row>
    <row r="49" spans="1:31" ht="13.5" customHeight="1">
      <c r="A49" s="67">
        <v>11</v>
      </c>
      <c r="B49" s="151">
        <v>1022.9</v>
      </c>
      <c r="C49" s="152">
        <v>1022.5</v>
      </c>
      <c r="D49" s="152">
        <v>1022.3</v>
      </c>
      <c r="E49" s="152">
        <v>1022.3</v>
      </c>
      <c r="F49" s="152">
        <v>1022.2</v>
      </c>
      <c r="G49" s="152">
        <v>1022.6</v>
      </c>
      <c r="H49" s="152">
        <v>1022.9</v>
      </c>
      <c r="I49" s="152">
        <v>1022.5</v>
      </c>
      <c r="J49" s="152">
        <v>1022.2</v>
      </c>
      <c r="K49" s="152">
        <v>1021.3</v>
      </c>
      <c r="L49" s="152">
        <v>1020.7</v>
      </c>
      <c r="M49" s="152">
        <v>1019.9</v>
      </c>
      <c r="N49" s="152">
        <v>1019.1</v>
      </c>
      <c r="O49" s="152">
        <v>1018.4</v>
      </c>
      <c r="P49" s="152">
        <v>1017.9</v>
      </c>
      <c r="Q49" s="152">
        <v>1017.6</v>
      </c>
      <c r="R49" s="152">
        <v>1017.8</v>
      </c>
      <c r="S49" s="152">
        <v>1018</v>
      </c>
      <c r="T49" s="152">
        <v>1018.3</v>
      </c>
      <c r="U49" s="152">
        <v>1018.3</v>
      </c>
      <c r="V49" s="152">
        <v>1018.4</v>
      </c>
      <c r="W49" s="152">
        <v>1018.2</v>
      </c>
      <c r="X49" s="152">
        <v>1018</v>
      </c>
      <c r="Y49" s="152">
        <v>1018.3</v>
      </c>
      <c r="Z49" s="109">
        <f t="shared" si="3"/>
        <v>1020.1083333333332</v>
      </c>
      <c r="AA49" s="155">
        <v>1023</v>
      </c>
      <c r="AB49" s="175" t="s">
        <v>183</v>
      </c>
      <c r="AC49" s="108">
        <v>11</v>
      </c>
      <c r="AD49" s="155">
        <v>1017.6</v>
      </c>
      <c r="AE49" s="172" t="s">
        <v>167</v>
      </c>
    </row>
    <row r="50" spans="1:31" ht="13.5" customHeight="1">
      <c r="A50" s="68">
        <v>12</v>
      </c>
      <c r="B50" s="149">
        <v>1018.2</v>
      </c>
      <c r="C50" s="150">
        <v>1017.6</v>
      </c>
      <c r="D50" s="150">
        <v>1017.4</v>
      </c>
      <c r="E50" s="150">
        <v>1018</v>
      </c>
      <c r="F50" s="150">
        <v>1018.8</v>
      </c>
      <c r="G50" s="150">
        <v>1020.1</v>
      </c>
      <c r="H50" s="150">
        <v>1021</v>
      </c>
      <c r="I50" s="150">
        <v>1021.6</v>
      </c>
      <c r="J50" s="150">
        <v>1021.9</v>
      </c>
      <c r="K50" s="150">
        <v>1022.4</v>
      </c>
      <c r="L50" s="150">
        <v>1022.3</v>
      </c>
      <c r="M50" s="150">
        <v>1021.7</v>
      </c>
      <c r="N50" s="150">
        <v>1021.5</v>
      </c>
      <c r="O50" s="150">
        <v>1021.2</v>
      </c>
      <c r="P50" s="150">
        <v>1021.4</v>
      </c>
      <c r="Q50" s="150">
        <v>1021.8</v>
      </c>
      <c r="R50" s="150">
        <v>1022.2</v>
      </c>
      <c r="S50" s="150">
        <v>1023.1</v>
      </c>
      <c r="T50" s="150">
        <v>1023.8</v>
      </c>
      <c r="U50" s="150">
        <v>1024.5</v>
      </c>
      <c r="V50" s="150">
        <v>1024.7</v>
      </c>
      <c r="W50" s="150">
        <v>1024.5</v>
      </c>
      <c r="X50" s="150">
        <v>1024.7</v>
      </c>
      <c r="Y50" s="150">
        <v>1024.6</v>
      </c>
      <c r="Z50" s="103">
        <f t="shared" si="3"/>
        <v>1021.6249999999999</v>
      </c>
      <c r="AA50" s="154">
        <v>1024.9</v>
      </c>
      <c r="AB50" s="174" t="s">
        <v>146</v>
      </c>
      <c r="AC50" s="60">
        <v>12</v>
      </c>
      <c r="AD50" s="154">
        <v>1017.4</v>
      </c>
      <c r="AE50" s="171" t="s">
        <v>168</v>
      </c>
    </row>
    <row r="51" spans="1:31" ht="13.5" customHeight="1">
      <c r="A51" s="68">
        <v>13</v>
      </c>
      <c r="B51" s="149">
        <v>1024.7</v>
      </c>
      <c r="C51" s="150">
        <v>1024.7</v>
      </c>
      <c r="D51" s="150">
        <v>1024.1</v>
      </c>
      <c r="E51" s="150">
        <v>1023.8</v>
      </c>
      <c r="F51" s="150">
        <v>1024.2</v>
      </c>
      <c r="G51" s="150">
        <v>1024</v>
      </c>
      <c r="H51" s="150">
        <v>1024.3</v>
      </c>
      <c r="I51" s="150">
        <v>1024.5</v>
      </c>
      <c r="J51" s="150">
        <v>1023.9</v>
      </c>
      <c r="K51" s="150">
        <v>1023.3</v>
      </c>
      <c r="L51" s="150">
        <v>1022.5</v>
      </c>
      <c r="M51" s="150">
        <v>1021.4</v>
      </c>
      <c r="N51" s="150">
        <v>1020.8</v>
      </c>
      <c r="O51" s="150">
        <v>1019.9</v>
      </c>
      <c r="P51" s="150">
        <v>1019.5</v>
      </c>
      <c r="Q51" s="150">
        <v>1019.4</v>
      </c>
      <c r="R51" s="150">
        <v>1019.3</v>
      </c>
      <c r="S51" s="150">
        <v>1019.7</v>
      </c>
      <c r="T51" s="150">
        <v>1020.2</v>
      </c>
      <c r="U51" s="150">
        <v>1020.3</v>
      </c>
      <c r="V51" s="150">
        <v>1020.1</v>
      </c>
      <c r="W51" s="150">
        <v>1019.8</v>
      </c>
      <c r="X51" s="150">
        <v>1020</v>
      </c>
      <c r="Y51" s="150">
        <v>1019.6</v>
      </c>
      <c r="Z51" s="103">
        <f t="shared" si="3"/>
        <v>1021.833333333333</v>
      </c>
      <c r="AA51" s="154">
        <v>1024.8</v>
      </c>
      <c r="AB51" s="174" t="s">
        <v>147</v>
      </c>
      <c r="AC51" s="60"/>
      <c r="AD51" s="154">
        <v>1019.2</v>
      </c>
      <c r="AE51" s="171" t="s">
        <v>169</v>
      </c>
    </row>
    <row r="52" spans="1:31" ht="13.5" customHeight="1">
      <c r="A52" s="68">
        <v>14</v>
      </c>
      <c r="B52" s="149">
        <v>1019.8</v>
      </c>
      <c r="C52" s="150">
        <v>1019.5</v>
      </c>
      <c r="D52" s="150">
        <v>1019.2</v>
      </c>
      <c r="E52" s="150">
        <v>1019.3</v>
      </c>
      <c r="F52" s="150">
        <v>1019.6</v>
      </c>
      <c r="G52" s="150">
        <v>1020.1</v>
      </c>
      <c r="H52" s="150">
        <v>1020.3</v>
      </c>
      <c r="I52" s="150">
        <v>1020.4</v>
      </c>
      <c r="J52" s="150">
        <v>1020.2</v>
      </c>
      <c r="K52" s="150">
        <v>1019.7</v>
      </c>
      <c r="L52" s="150">
        <v>1019.5</v>
      </c>
      <c r="M52" s="150">
        <v>1019.2</v>
      </c>
      <c r="N52" s="150">
        <v>1018.7</v>
      </c>
      <c r="O52" s="150">
        <v>1018.4</v>
      </c>
      <c r="P52" s="150">
        <v>1018.4</v>
      </c>
      <c r="Q52" s="150">
        <v>1019.2</v>
      </c>
      <c r="R52" s="150">
        <v>1019.6</v>
      </c>
      <c r="S52" s="150">
        <v>1020.2</v>
      </c>
      <c r="T52" s="150">
        <v>1020.5</v>
      </c>
      <c r="U52" s="150">
        <v>1021.3</v>
      </c>
      <c r="V52" s="150">
        <v>1021.5</v>
      </c>
      <c r="W52" s="150">
        <v>1021.9</v>
      </c>
      <c r="X52" s="150">
        <v>1022</v>
      </c>
      <c r="Y52" s="150">
        <v>1021.7</v>
      </c>
      <c r="Z52" s="103">
        <f t="shared" si="3"/>
        <v>1020.0083333333336</v>
      </c>
      <c r="AA52" s="154">
        <v>1022.1</v>
      </c>
      <c r="AB52" s="174" t="s">
        <v>148</v>
      </c>
      <c r="AC52" s="60">
        <v>14</v>
      </c>
      <c r="AD52" s="154">
        <v>1018.2</v>
      </c>
      <c r="AE52" s="171" t="s">
        <v>170</v>
      </c>
    </row>
    <row r="53" spans="1:31" ht="13.5" customHeight="1">
      <c r="A53" s="68">
        <v>15</v>
      </c>
      <c r="B53" s="149">
        <v>1021.5</v>
      </c>
      <c r="C53" s="150">
        <v>1021</v>
      </c>
      <c r="D53" s="150">
        <v>1020.4</v>
      </c>
      <c r="E53" s="150">
        <v>1020.5</v>
      </c>
      <c r="F53" s="150">
        <v>1020.5</v>
      </c>
      <c r="G53" s="150">
        <v>1020.3</v>
      </c>
      <c r="H53" s="150">
        <v>1020.3</v>
      </c>
      <c r="I53" s="150">
        <v>1020.2</v>
      </c>
      <c r="J53" s="150">
        <v>1019.5</v>
      </c>
      <c r="K53" s="150">
        <v>1018.9</v>
      </c>
      <c r="L53" s="150">
        <v>1017.8</v>
      </c>
      <c r="M53" s="150">
        <v>1016.8</v>
      </c>
      <c r="N53" s="150">
        <v>1015.6</v>
      </c>
      <c r="O53" s="150">
        <v>1014.3</v>
      </c>
      <c r="P53" s="150">
        <v>1013.6</v>
      </c>
      <c r="Q53" s="150">
        <v>1013.4</v>
      </c>
      <c r="R53" s="150">
        <v>1013.1</v>
      </c>
      <c r="S53" s="150">
        <v>1013.3</v>
      </c>
      <c r="T53" s="150">
        <v>1013.7</v>
      </c>
      <c r="U53" s="150">
        <v>1013.8</v>
      </c>
      <c r="V53" s="150">
        <v>1013.2</v>
      </c>
      <c r="W53" s="150">
        <v>1012.6</v>
      </c>
      <c r="X53" s="150">
        <v>1011.9</v>
      </c>
      <c r="Y53" s="150">
        <v>1011.9</v>
      </c>
      <c r="Z53" s="103">
        <f t="shared" si="3"/>
        <v>1016.5875</v>
      </c>
      <c r="AA53" s="154">
        <v>1021.7</v>
      </c>
      <c r="AB53" s="174" t="s">
        <v>149</v>
      </c>
      <c r="AC53" s="60">
        <v>15</v>
      </c>
      <c r="AD53" s="154">
        <v>1011.7</v>
      </c>
      <c r="AE53" s="171" t="s">
        <v>185</v>
      </c>
    </row>
    <row r="54" spans="1:31" ht="13.5" customHeight="1">
      <c r="A54" s="68">
        <v>16</v>
      </c>
      <c r="B54" s="149">
        <v>1011.1</v>
      </c>
      <c r="C54" s="150">
        <v>1010.3</v>
      </c>
      <c r="D54" s="150">
        <v>1009.3</v>
      </c>
      <c r="E54" s="150">
        <v>1008.8</v>
      </c>
      <c r="F54" s="150">
        <v>1008.8</v>
      </c>
      <c r="G54" s="150">
        <v>1008.8</v>
      </c>
      <c r="H54" s="150">
        <v>1008.5</v>
      </c>
      <c r="I54" s="150">
        <v>1008.7</v>
      </c>
      <c r="J54" s="150">
        <v>1009.3</v>
      </c>
      <c r="K54" s="150">
        <v>1010.5</v>
      </c>
      <c r="L54" s="150">
        <v>1011.6</v>
      </c>
      <c r="M54" s="150">
        <v>1011.7</v>
      </c>
      <c r="N54" s="150">
        <v>1011.9</v>
      </c>
      <c r="O54" s="150">
        <v>1012.5</v>
      </c>
      <c r="P54" s="150">
        <v>1013.3</v>
      </c>
      <c r="Q54" s="150">
        <v>1013.8</v>
      </c>
      <c r="R54" s="150">
        <v>1014.6</v>
      </c>
      <c r="S54" s="150">
        <v>1015.5</v>
      </c>
      <c r="T54" s="150">
        <v>1017.1</v>
      </c>
      <c r="U54" s="150">
        <v>1018.6</v>
      </c>
      <c r="V54" s="150">
        <v>1019.6</v>
      </c>
      <c r="W54" s="150">
        <v>1020.5</v>
      </c>
      <c r="X54" s="150">
        <v>1021.6</v>
      </c>
      <c r="Y54" s="150">
        <v>1021.9</v>
      </c>
      <c r="Z54" s="103">
        <f t="shared" si="3"/>
        <v>1013.2624999999998</v>
      </c>
      <c r="AA54" s="154">
        <v>1022</v>
      </c>
      <c r="AB54" s="174" t="s">
        <v>150</v>
      </c>
      <c r="AC54" s="60">
        <v>16</v>
      </c>
      <c r="AD54" s="154">
        <v>1008.4</v>
      </c>
      <c r="AE54" s="171" t="s">
        <v>171</v>
      </c>
    </row>
    <row r="55" spans="1:31" ht="13.5" customHeight="1">
      <c r="A55" s="68">
        <v>17</v>
      </c>
      <c r="B55" s="149">
        <v>1022.5</v>
      </c>
      <c r="C55" s="150">
        <v>1022.6</v>
      </c>
      <c r="D55" s="150">
        <v>1022.7</v>
      </c>
      <c r="E55" s="150">
        <v>1023.9</v>
      </c>
      <c r="F55" s="150">
        <v>1024.9</v>
      </c>
      <c r="G55" s="150">
        <v>1025.8</v>
      </c>
      <c r="H55" s="150">
        <v>1026.3</v>
      </c>
      <c r="I55" s="150">
        <v>1027.1</v>
      </c>
      <c r="J55" s="150">
        <v>1027.8</v>
      </c>
      <c r="K55" s="150">
        <v>1028.1</v>
      </c>
      <c r="L55" s="150">
        <v>1028.1</v>
      </c>
      <c r="M55" s="150">
        <v>1027.5</v>
      </c>
      <c r="N55" s="150">
        <v>1027.3</v>
      </c>
      <c r="O55" s="150">
        <v>1027.3</v>
      </c>
      <c r="P55" s="150">
        <v>1027.7</v>
      </c>
      <c r="Q55" s="150">
        <v>1027.7</v>
      </c>
      <c r="R55" s="150">
        <v>1028.1</v>
      </c>
      <c r="S55" s="150">
        <v>1028.7</v>
      </c>
      <c r="T55" s="150">
        <v>1029.2</v>
      </c>
      <c r="U55" s="150">
        <v>1029.7</v>
      </c>
      <c r="V55" s="150">
        <v>1029.9</v>
      </c>
      <c r="W55" s="150">
        <v>1030</v>
      </c>
      <c r="X55" s="150">
        <v>1029.8</v>
      </c>
      <c r="Y55" s="150">
        <v>1029.6</v>
      </c>
      <c r="Z55" s="103">
        <f t="shared" si="3"/>
        <v>1027.1791666666666</v>
      </c>
      <c r="AA55" s="154">
        <v>1030.2</v>
      </c>
      <c r="AB55" s="174" t="s">
        <v>151</v>
      </c>
      <c r="AC55" s="60">
        <v>17</v>
      </c>
      <c r="AD55" s="154">
        <v>1021.7</v>
      </c>
      <c r="AE55" s="171" t="s">
        <v>172</v>
      </c>
    </row>
    <row r="56" spans="1:31" ht="13.5" customHeight="1">
      <c r="A56" s="68">
        <v>18</v>
      </c>
      <c r="B56" s="149">
        <v>1029.5</v>
      </c>
      <c r="C56" s="150">
        <v>1028.9</v>
      </c>
      <c r="D56" s="150">
        <v>1028.3</v>
      </c>
      <c r="E56" s="150">
        <v>1028.4</v>
      </c>
      <c r="F56" s="150">
        <v>1028.4</v>
      </c>
      <c r="G56" s="150">
        <v>1028.4</v>
      </c>
      <c r="H56" s="150">
        <v>1028.1</v>
      </c>
      <c r="I56" s="150">
        <v>1027.6</v>
      </c>
      <c r="J56" s="150">
        <v>1027.8</v>
      </c>
      <c r="K56" s="150">
        <v>1027.3</v>
      </c>
      <c r="L56" s="150">
        <v>1026.3</v>
      </c>
      <c r="M56" s="150">
        <v>1025.4</v>
      </c>
      <c r="N56" s="150">
        <v>1024.4</v>
      </c>
      <c r="O56" s="150">
        <v>1023.2</v>
      </c>
      <c r="P56" s="150">
        <v>1022.4</v>
      </c>
      <c r="Q56" s="150">
        <v>1021.7</v>
      </c>
      <c r="R56" s="150">
        <v>1021.6</v>
      </c>
      <c r="S56" s="150">
        <v>1022</v>
      </c>
      <c r="T56" s="150">
        <v>1021.8</v>
      </c>
      <c r="U56" s="150">
        <v>1021.7</v>
      </c>
      <c r="V56" s="150">
        <v>1021.5</v>
      </c>
      <c r="W56" s="150">
        <v>1021.5</v>
      </c>
      <c r="X56" s="150">
        <v>1021.2</v>
      </c>
      <c r="Y56" s="150">
        <v>1020.8</v>
      </c>
      <c r="Z56" s="103">
        <f t="shared" si="3"/>
        <v>1024.925</v>
      </c>
      <c r="AA56" s="154">
        <v>1029.7</v>
      </c>
      <c r="AB56" s="174" t="s">
        <v>152</v>
      </c>
      <c r="AC56" s="60">
        <v>18</v>
      </c>
      <c r="AD56" s="154">
        <v>1020.7</v>
      </c>
      <c r="AE56" s="171" t="s">
        <v>46</v>
      </c>
    </row>
    <row r="57" spans="1:31" ht="13.5" customHeight="1">
      <c r="A57" s="68">
        <v>19</v>
      </c>
      <c r="B57" s="149">
        <v>1020.3</v>
      </c>
      <c r="C57" s="150">
        <v>1019.6</v>
      </c>
      <c r="D57" s="150">
        <v>1018.5</v>
      </c>
      <c r="E57" s="150">
        <v>1017.8</v>
      </c>
      <c r="F57" s="150">
        <v>1017.3</v>
      </c>
      <c r="G57" s="150">
        <v>1017.1</v>
      </c>
      <c r="H57" s="150">
        <v>1017.6</v>
      </c>
      <c r="I57" s="150">
        <v>1017.3</v>
      </c>
      <c r="J57" s="150">
        <v>1017.6</v>
      </c>
      <c r="K57" s="150">
        <v>1017.3</v>
      </c>
      <c r="L57" s="150">
        <v>1016.6</v>
      </c>
      <c r="M57" s="150">
        <v>1016.3</v>
      </c>
      <c r="N57" s="150">
        <v>1015.4</v>
      </c>
      <c r="O57" s="150">
        <v>1014.8</v>
      </c>
      <c r="P57" s="150">
        <v>1014.6</v>
      </c>
      <c r="Q57" s="150">
        <v>1014.5</v>
      </c>
      <c r="R57" s="150">
        <v>1014.9</v>
      </c>
      <c r="S57" s="150">
        <v>1015.3</v>
      </c>
      <c r="T57" s="150">
        <v>1015.5</v>
      </c>
      <c r="U57" s="150">
        <v>1016.2</v>
      </c>
      <c r="V57" s="150">
        <v>1016.2</v>
      </c>
      <c r="W57" s="150">
        <v>1016.4</v>
      </c>
      <c r="X57" s="150">
        <v>1016.7</v>
      </c>
      <c r="Y57" s="150">
        <v>1016.7</v>
      </c>
      <c r="Z57" s="103">
        <f t="shared" si="3"/>
        <v>1016.6875000000001</v>
      </c>
      <c r="AA57" s="154">
        <v>1020.8</v>
      </c>
      <c r="AB57" s="174" t="s">
        <v>77</v>
      </c>
      <c r="AC57" s="60">
        <v>19</v>
      </c>
      <c r="AD57" s="154">
        <v>1014.3</v>
      </c>
      <c r="AE57" s="171" t="s">
        <v>173</v>
      </c>
    </row>
    <row r="58" spans="1:31" ht="13.5" customHeight="1">
      <c r="A58" s="68">
        <v>20</v>
      </c>
      <c r="B58" s="149">
        <v>1016.8</v>
      </c>
      <c r="C58" s="150">
        <v>1016.8</v>
      </c>
      <c r="D58" s="150">
        <v>1017</v>
      </c>
      <c r="E58" s="150">
        <v>1017.9</v>
      </c>
      <c r="F58" s="150">
        <v>1018.5</v>
      </c>
      <c r="G58" s="150">
        <v>1019.2</v>
      </c>
      <c r="H58" s="150">
        <v>1019.8</v>
      </c>
      <c r="I58" s="150">
        <v>1020.3</v>
      </c>
      <c r="J58" s="150">
        <v>1020.6</v>
      </c>
      <c r="K58" s="150">
        <v>1020.7</v>
      </c>
      <c r="L58" s="150">
        <v>1020.7</v>
      </c>
      <c r="M58" s="150">
        <v>1020.4</v>
      </c>
      <c r="N58" s="150">
        <v>1020.3</v>
      </c>
      <c r="O58" s="150">
        <v>1020.3</v>
      </c>
      <c r="P58" s="150">
        <v>1020.5</v>
      </c>
      <c r="Q58" s="150">
        <v>1020.7</v>
      </c>
      <c r="R58" s="150">
        <v>1021.5</v>
      </c>
      <c r="S58" s="150">
        <v>1022.1</v>
      </c>
      <c r="T58" s="150">
        <v>1022.9</v>
      </c>
      <c r="U58" s="150">
        <v>1023.5</v>
      </c>
      <c r="V58" s="150">
        <v>1023.8</v>
      </c>
      <c r="W58" s="150">
        <v>1023.8</v>
      </c>
      <c r="X58" s="150">
        <v>1023.9</v>
      </c>
      <c r="Y58" s="150">
        <v>1023.6</v>
      </c>
      <c r="Z58" s="103">
        <f t="shared" si="3"/>
        <v>1020.65</v>
      </c>
      <c r="AA58" s="154">
        <v>1024.1</v>
      </c>
      <c r="AB58" s="174" t="s">
        <v>41</v>
      </c>
      <c r="AC58" s="60">
        <v>20</v>
      </c>
      <c r="AD58" s="154">
        <v>1016.6</v>
      </c>
      <c r="AE58" s="171" t="s">
        <v>174</v>
      </c>
    </row>
    <row r="59" spans="1:31" ht="13.5" customHeight="1">
      <c r="A59" s="67">
        <v>21</v>
      </c>
      <c r="B59" s="151">
        <v>1023.4</v>
      </c>
      <c r="C59" s="152">
        <v>1023.5</v>
      </c>
      <c r="D59" s="152">
        <v>1023.4</v>
      </c>
      <c r="E59" s="152">
        <v>1023.2</v>
      </c>
      <c r="F59" s="152">
        <v>1023.5</v>
      </c>
      <c r="G59" s="152">
        <v>1023.8</v>
      </c>
      <c r="H59" s="152">
        <v>1023.6</v>
      </c>
      <c r="I59" s="152">
        <v>1023.2</v>
      </c>
      <c r="J59" s="152">
        <v>1023.7</v>
      </c>
      <c r="K59" s="152">
        <v>1022.9</v>
      </c>
      <c r="L59" s="152">
        <v>1022</v>
      </c>
      <c r="M59" s="152">
        <v>1021.4</v>
      </c>
      <c r="N59" s="152">
        <v>1020.2</v>
      </c>
      <c r="O59" s="152">
        <v>1019.7</v>
      </c>
      <c r="P59" s="152">
        <v>1019.2</v>
      </c>
      <c r="Q59" s="152">
        <v>1018.1</v>
      </c>
      <c r="R59" s="152">
        <v>1017.2</v>
      </c>
      <c r="S59" s="152">
        <v>1016.6</v>
      </c>
      <c r="T59" s="152">
        <v>1015.7</v>
      </c>
      <c r="U59" s="152">
        <v>1014.9</v>
      </c>
      <c r="V59" s="152">
        <v>1014</v>
      </c>
      <c r="W59" s="152">
        <v>1012.3</v>
      </c>
      <c r="X59" s="152">
        <v>1011.2</v>
      </c>
      <c r="Y59" s="152">
        <v>1010</v>
      </c>
      <c r="Z59" s="109">
        <f t="shared" si="3"/>
        <v>1019.4458333333336</v>
      </c>
      <c r="AA59" s="155">
        <v>1024.3</v>
      </c>
      <c r="AB59" s="175" t="s">
        <v>153</v>
      </c>
      <c r="AC59" s="108">
        <v>21</v>
      </c>
      <c r="AD59" s="155">
        <v>1010</v>
      </c>
      <c r="AE59" s="172">
        <v>1</v>
      </c>
    </row>
    <row r="60" spans="1:31" ht="13.5" customHeight="1">
      <c r="A60" s="68">
        <v>22</v>
      </c>
      <c r="B60" s="149">
        <v>1008.3</v>
      </c>
      <c r="C60" s="150">
        <v>1005.8</v>
      </c>
      <c r="D60" s="150">
        <v>1004.1</v>
      </c>
      <c r="E60" s="150">
        <v>1002</v>
      </c>
      <c r="F60" s="150">
        <v>1000</v>
      </c>
      <c r="G60" s="150">
        <v>998</v>
      </c>
      <c r="H60" s="150">
        <v>996</v>
      </c>
      <c r="I60" s="150">
        <v>993.7</v>
      </c>
      <c r="J60" s="150">
        <v>993.5</v>
      </c>
      <c r="K60" s="150">
        <v>993.7</v>
      </c>
      <c r="L60" s="150">
        <v>993.8</v>
      </c>
      <c r="M60" s="150">
        <v>993.3</v>
      </c>
      <c r="N60" s="150">
        <v>992.6</v>
      </c>
      <c r="O60" s="150">
        <v>993.1</v>
      </c>
      <c r="P60" s="150">
        <v>994.3</v>
      </c>
      <c r="Q60" s="150">
        <v>994.9</v>
      </c>
      <c r="R60" s="150">
        <v>995.8</v>
      </c>
      <c r="S60" s="150">
        <v>997.3</v>
      </c>
      <c r="T60" s="150">
        <v>998.6</v>
      </c>
      <c r="U60" s="150">
        <v>999.9</v>
      </c>
      <c r="V60" s="150">
        <v>1001.1</v>
      </c>
      <c r="W60" s="150">
        <v>1002</v>
      </c>
      <c r="X60" s="150">
        <v>1002.6</v>
      </c>
      <c r="Y60" s="150">
        <v>1003.5</v>
      </c>
      <c r="Z60" s="103">
        <f t="shared" si="3"/>
        <v>998.245833333333</v>
      </c>
      <c r="AA60" s="154">
        <v>1010</v>
      </c>
      <c r="AB60" s="174" t="s">
        <v>104</v>
      </c>
      <c r="AC60" s="60">
        <v>22</v>
      </c>
      <c r="AD60" s="154">
        <v>992.4</v>
      </c>
      <c r="AE60" s="171" t="s">
        <v>175</v>
      </c>
    </row>
    <row r="61" spans="1:31" ht="13.5" customHeight="1">
      <c r="A61" s="68">
        <v>23</v>
      </c>
      <c r="B61" s="149">
        <v>1004.1</v>
      </c>
      <c r="C61" s="150">
        <v>1004.5</v>
      </c>
      <c r="D61" s="150">
        <v>1005.3</v>
      </c>
      <c r="E61" s="150">
        <v>1006.5</v>
      </c>
      <c r="F61" s="150">
        <v>1007.8</v>
      </c>
      <c r="G61" s="150">
        <v>1009.2</v>
      </c>
      <c r="H61" s="150">
        <v>1010.2</v>
      </c>
      <c r="I61" s="150">
        <v>1011.4</v>
      </c>
      <c r="J61" s="150">
        <v>1012.5</v>
      </c>
      <c r="K61" s="150">
        <v>1012.9</v>
      </c>
      <c r="L61" s="150">
        <v>1013.1</v>
      </c>
      <c r="M61" s="150">
        <v>1013.1</v>
      </c>
      <c r="N61" s="150">
        <v>1013.1</v>
      </c>
      <c r="O61" s="150">
        <v>1013.1</v>
      </c>
      <c r="P61" s="150">
        <v>1013.8</v>
      </c>
      <c r="Q61" s="150">
        <v>1014.3</v>
      </c>
      <c r="R61" s="150">
        <v>1015.1</v>
      </c>
      <c r="S61" s="150">
        <v>1015.8</v>
      </c>
      <c r="T61" s="150">
        <v>1016.8</v>
      </c>
      <c r="U61" s="150">
        <v>1017.3</v>
      </c>
      <c r="V61" s="150">
        <v>1017.7</v>
      </c>
      <c r="W61" s="150">
        <v>1018.2</v>
      </c>
      <c r="X61" s="150">
        <v>1018.3</v>
      </c>
      <c r="Y61" s="150">
        <v>1018.9</v>
      </c>
      <c r="Z61" s="103">
        <f t="shared" si="3"/>
        <v>1012.625</v>
      </c>
      <c r="AA61" s="154">
        <v>1019</v>
      </c>
      <c r="AB61" s="174">
        <v>1</v>
      </c>
      <c r="AC61" s="60">
        <v>23</v>
      </c>
      <c r="AD61" s="154">
        <v>1003.5</v>
      </c>
      <c r="AE61" s="171" t="s">
        <v>176</v>
      </c>
    </row>
    <row r="62" spans="1:31" ht="13.5" customHeight="1">
      <c r="A62" s="68">
        <v>24</v>
      </c>
      <c r="B62" s="149">
        <v>1019.2</v>
      </c>
      <c r="C62" s="150">
        <v>1019.3</v>
      </c>
      <c r="D62" s="150">
        <v>1019.3</v>
      </c>
      <c r="E62" s="150">
        <v>1019.5</v>
      </c>
      <c r="F62" s="150">
        <v>1020</v>
      </c>
      <c r="G62" s="150">
        <v>1020.5</v>
      </c>
      <c r="H62" s="150">
        <v>1020.7</v>
      </c>
      <c r="I62" s="150">
        <v>1021.1</v>
      </c>
      <c r="J62" s="150">
        <v>1021.8</v>
      </c>
      <c r="K62" s="150">
        <v>1021.2</v>
      </c>
      <c r="L62" s="150">
        <v>1020.6</v>
      </c>
      <c r="M62" s="150">
        <v>1019.9</v>
      </c>
      <c r="N62" s="150">
        <v>1019.1</v>
      </c>
      <c r="O62" s="150">
        <v>1018.8</v>
      </c>
      <c r="P62" s="150">
        <v>1018.8</v>
      </c>
      <c r="Q62" s="150">
        <v>1018.6</v>
      </c>
      <c r="R62" s="150">
        <v>1018.4</v>
      </c>
      <c r="S62" s="150">
        <v>1018.5</v>
      </c>
      <c r="T62" s="150">
        <v>1018.6</v>
      </c>
      <c r="U62" s="150">
        <v>1018.9</v>
      </c>
      <c r="V62" s="150">
        <v>1018.8</v>
      </c>
      <c r="W62" s="150">
        <v>1018.2</v>
      </c>
      <c r="X62" s="150">
        <v>1017.6</v>
      </c>
      <c r="Y62" s="150">
        <v>1018.3</v>
      </c>
      <c r="Z62" s="103">
        <f t="shared" si="3"/>
        <v>1019.4041666666666</v>
      </c>
      <c r="AA62" s="154">
        <v>1021.8</v>
      </c>
      <c r="AB62" s="174" t="s">
        <v>154</v>
      </c>
      <c r="AC62" s="60">
        <v>24</v>
      </c>
      <c r="AD62" s="154">
        <v>1017.3</v>
      </c>
      <c r="AE62" s="171" t="s">
        <v>82</v>
      </c>
    </row>
    <row r="63" spans="1:31" ht="13.5" customHeight="1">
      <c r="A63" s="68">
        <v>25</v>
      </c>
      <c r="B63" s="149">
        <v>1018.2</v>
      </c>
      <c r="C63" s="150">
        <v>1017.6</v>
      </c>
      <c r="D63" s="150">
        <v>1017.4</v>
      </c>
      <c r="E63" s="150">
        <v>1018</v>
      </c>
      <c r="F63" s="150">
        <v>1018.7</v>
      </c>
      <c r="G63" s="150">
        <v>1019.4</v>
      </c>
      <c r="H63" s="150">
        <v>1020</v>
      </c>
      <c r="I63" s="150">
        <v>1020.6</v>
      </c>
      <c r="J63" s="150">
        <v>1021</v>
      </c>
      <c r="K63" s="150">
        <v>1020.8</v>
      </c>
      <c r="L63" s="150">
        <v>1020.8</v>
      </c>
      <c r="M63" s="150">
        <v>1020.1</v>
      </c>
      <c r="N63" s="150">
        <v>1019.8</v>
      </c>
      <c r="O63" s="150">
        <v>1019.6</v>
      </c>
      <c r="P63" s="150">
        <v>1019.7</v>
      </c>
      <c r="Q63" s="150">
        <v>1019.9</v>
      </c>
      <c r="R63" s="150">
        <v>1020.6</v>
      </c>
      <c r="S63" s="150">
        <v>1021.5</v>
      </c>
      <c r="T63" s="150">
        <v>1022.1</v>
      </c>
      <c r="U63" s="150">
        <v>1022.5</v>
      </c>
      <c r="V63" s="150">
        <v>1022.4</v>
      </c>
      <c r="W63" s="150">
        <v>1022.2</v>
      </c>
      <c r="X63" s="150">
        <v>1022</v>
      </c>
      <c r="Y63" s="150">
        <v>1021.9</v>
      </c>
      <c r="Z63" s="103">
        <f t="shared" si="3"/>
        <v>1020.2833333333334</v>
      </c>
      <c r="AA63" s="154">
        <v>1022.5</v>
      </c>
      <c r="AB63" s="174" t="s">
        <v>155</v>
      </c>
      <c r="AC63" s="60">
        <v>25</v>
      </c>
      <c r="AD63" s="154">
        <v>1017.3</v>
      </c>
      <c r="AE63" s="171" t="s">
        <v>177</v>
      </c>
    </row>
    <row r="64" spans="1:31" ht="13.5" customHeight="1">
      <c r="A64" s="68">
        <v>26</v>
      </c>
      <c r="B64" s="149">
        <v>1021.6</v>
      </c>
      <c r="C64" s="150">
        <v>1021.3</v>
      </c>
      <c r="D64" s="150">
        <v>1021.3</v>
      </c>
      <c r="E64" s="150">
        <v>1021.1</v>
      </c>
      <c r="F64" s="150">
        <v>1021.3</v>
      </c>
      <c r="G64" s="150">
        <v>1021.5</v>
      </c>
      <c r="H64" s="150">
        <v>1021.2</v>
      </c>
      <c r="I64" s="150">
        <v>1021.1</v>
      </c>
      <c r="J64" s="150">
        <v>1020.8</v>
      </c>
      <c r="K64" s="150">
        <v>1020</v>
      </c>
      <c r="L64" s="150">
        <v>1018.6</v>
      </c>
      <c r="M64" s="150">
        <v>1017.7</v>
      </c>
      <c r="N64" s="150">
        <v>1016.8</v>
      </c>
      <c r="O64" s="150">
        <v>1016.5</v>
      </c>
      <c r="P64" s="150">
        <v>1016.2</v>
      </c>
      <c r="Q64" s="150">
        <v>1016.5</v>
      </c>
      <c r="R64" s="150">
        <v>1017.2</v>
      </c>
      <c r="S64" s="150">
        <v>1018.1</v>
      </c>
      <c r="T64" s="150">
        <v>1018.7</v>
      </c>
      <c r="U64" s="150">
        <v>1019.1</v>
      </c>
      <c r="V64" s="150">
        <v>1019.6</v>
      </c>
      <c r="W64" s="150">
        <v>1019.8</v>
      </c>
      <c r="X64" s="150">
        <v>1019.9</v>
      </c>
      <c r="Y64" s="150">
        <v>1020</v>
      </c>
      <c r="Z64" s="103">
        <f t="shared" si="3"/>
        <v>1019.4124999999999</v>
      </c>
      <c r="AA64" s="154">
        <v>1022</v>
      </c>
      <c r="AB64" s="174" t="s">
        <v>125</v>
      </c>
      <c r="AC64" s="60">
        <v>26</v>
      </c>
      <c r="AD64" s="154">
        <v>1016</v>
      </c>
      <c r="AE64" s="171" t="s">
        <v>178</v>
      </c>
    </row>
    <row r="65" spans="1:31" ht="13.5" customHeight="1">
      <c r="A65" s="68">
        <v>27</v>
      </c>
      <c r="B65" s="149">
        <v>1019.8</v>
      </c>
      <c r="C65" s="150">
        <v>1019.7</v>
      </c>
      <c r="D65" s="150">
        <v>1019.7</v>
      </c>
      <c r="E65" s="150">
        <v>1019.7</v>
      </c>
      <c r="F65" s="150">
        <v>1020</v>
      </c>
      <c r="G65" s="150">
        <v>1020.4</v>
      </c>
      <c r="H65" s="150">
        <v>1020.8</v>
      </c>
      <c r="I65" s="150">
        <v>1020.9</v>
      </c>
      <c r="J65" s="150">
        <v>1021</v>
      </c>
      <c r="K65" s="150">
        <v>1020.8</v>
      </c>
      <c r="L65" s="150">
        <v>1020.4</v>
      </c>
      <c r="M65" s="150">
        <v>1019.6</v>
      </c>
      <c r="N65" s="150">
        <v>1018.6</v>
      </c>
      <c r="O65" s="150">
        <v>1018.2</v>
      </c>
      <c r="P65" s="150">
        <v>1018</v>
      </c>
      <c r="Q65" s="150">
        <v>1017.8</v>
      </c>
      <c r="R65" s="150">
        <v>1017.9</v>
      </c>
      <c r="S65" s="150">
        <v>1017.9</v>
      </c>
      <c r="T65" s="150">
        <v>1018</v>
      </c>
      <c r="U65" s="150">
        <v>1017.9</v>
      </c>
      <c r="V65" s="150">
        <v>1017.8</v>
      </c>
      <c r="W65" s="150">
        <v>1018.1</v>
      </c>
      <c r="X65" s="150">
        <v>1017.5</v>
      </c>
      <c r="Y65" s="150">
        <v>1017.7</v>
      </c>
      <c r="Z65" s="103">
        <f t="shared" si="3"/>
        <v>1019.0916666666667</v>
      </c>
      <c r="AA65" s="154">
        <v>1021</v>
      </c>
      <c r="AB65" s="174" t="s">
        <v>156</v>
      </c>
      <c r="AC65" s="60">
        <v>27</v>
      </c>
      <c r="AD65" s="154">
        <v>1017.5</v>
      </c>
      <c r="AE65" s="171" t="s">
        <v>179</v>
      </c>
    </row>
    <row r="66" spans="1:31" ht="13.5" customHeight="1">
      <c r="A66" s="68">
        <v>28</v>
      </c>
      <c r="B66" s="149">
        <v>1017.6</v>
      </c>
      <c r="C66" s="150">
        <v>1017.2</v>
      </c>
      <c r="D66" s="150">
        <v>1016.6</v>
      </c>
      <c r="E66" s="150">
        <v>1016.7</v>
      </c>
      <c r="F66" s="150">
        <v>1017.3</v>
      </c>
      <c r="G66" s="150">
        <v>1017.8</v>
      </c>
      <c r="H66" s="150">
        <v>1017.7</v>
      </c>
      <c r="I66" s="150">
        <v>1017.7</v>
      </c>
      <c r="J66" s="150">
        <v>1017.9</v>
      </c>
      <c r="K66" s="150">
        <v>1017.4</v>
      </c>
      <c r="L66" s="150">
        <v>1016.8</v>
      </c>
      <c r="M66" s="150">
        <v>1016.1</v>
      </c>
      <c r="N66" s="150">
        <v>1015.5</v>
      </c>
      <c r="O66" s="150">
        <v>1014.8</v>
      </c>
      <c r="P66" s="150">
        <v>1014.8</v>
      </c>
      <c r="Q66" s="150">
        <v>1015</v>
      </c>
      <c r="R66" s="150">
        <v>1015</v>
      </c>
      <c r="S66" s="150">
        <v>1015.6</v>
      </c>
      <c r="T66" s="150">
        <v>1016.1</v>
      </c>
      <c r="U66" s="150">
        <v>1016.6</v>
      </c>
      <c r="V66" s="150">
        <v>1016.8</v>
      </c>
      <c r="W66" s="150">
        <v>1016.7</v>
      </c>
      <c r="X66" s="150">
        <v>1016.3</v>
      </c>
      <c r="Y66" s="150">
        <v>1016</v>
      </c>
      <c r="Z66" s="103">
        <f t="shared" si="3"/>
        <v>1016.4999999999997</v>
      </c>
      <c r="AA66" s="154">
        <v>1017.9</v>
      </c>
      <c r="AB66" s="174" t="s">
        <v>184</v>
      </c>
      <c r="AC66" s="60">
        <v>28</v>
      </c>
      <c r="AD66" s="154">
        <v>1014.6</v>
      </c>
      <c r="AE66" s="171" t="s">
        <v>180</v>
      </c>
    </row>
    <row r="67" spans="1:31" ht="13.5" customHeight="1">
      <c r="A67" s="68">
        <v>29</v>
      </c>
      <c r="B67" s="149">
        <v>1015.7</v>
      </c>
      <c r="C67" s="150">
        <v>1015.6</v>
      </c>
      <c r="D67" s="150">
        <v>1015.4</v>
      </c>
      <c r="E67" s="150">
        <v>1015.6</v>
      </c>
      <c r="F67" s="150">
        <v>1015.8</v>
      </c>
      <c r="G67" s="150">
        <v>1016.2</v>
      </c>
      <c r="H67" s="150">
        <v>1016.3</v>
      </c>
      <c r="I67" s="150">
        <v>1016.2</v>
      </c>
      <c r="J67" s="150">
        <v>1016.3</v>
      </c>
      <c r="K67" s="150">
        <v>1015.9</v>
      </c>
      <c r="L67" s="150">
        <v>1015.2</v>
      </c>
      <c r="M67" s="150">
        <v>1014.3</v>
      </c>
      <c r="N67" s="150">
        <v>1013.1</v>
      </c>
      <c r="O67" s="150">
        <v>1012.5</v>
      </c>
      <c r="P67" s="150">
        <v>1012.3</v>
      </c>
      <c r="Q67" s="150">
        <v>1012</v>
      </c>
      <c r="R67" s="150">
        <v>1012.1</v>
      </c>
      <c r="S67" s="150">
        <v>1013</v>
      </c>
      <c r="T67" s="150">
        <v>1013.7</v>
      </c>
      <c r="U67" s="150">
        <v>1014.5</v>
      </c>
      <c r="V67" s="150">
        <v>1014.8</v>
      </c>
      <c r="W67" s="150">
        <v>1014.8</v>
      </c>
      <c r="X67" s="150">
        <v>1014.7</v>
      </c>
      <c r="Y67" s="150">
        <v>1015.2</v>
      </c>
      <c r="Z67" s="103">
        <f t="shared" si="3"/>
        <v>1014.6333333333333</v>
      </c>
      <c r="AA67" s="154">
        <v>1016.4</v>
      </c>
      <c r="AB67" s="174" t="s">
        <v>158</v>
      </c>
      <c r="AC67" s="60">
        <v>29</v>
      </c>
      <c r="AD67" s="154">
        <v>1011.9</v>
      </c>
      <c r="AE67" s="171" t="s">
        <v>181</v>
      </c>
    </row>
    <row r="68" spans="1:31" ht="13.5" customHeight="1">
      <c r="A68" s="68">
        <v>30</v>
      </c>
      <c r="B68" s="149">
        <v>1015.9</v>
      </c>
      <c r="C68" s="150">
        <v>1016.7</v>
      </c>
      <c r="D68" s="150">
        <v>1018.1</v>
      </c>
      <c r="E68" s="150">
        <v>1019.1</v>
      </c>
      <c r="F68" s="150">
        <v>1020.3</v>
      </c>
      <c r="G68" s="150">
        <v>1021.3</v>
      </c>
      <c r="H68" s="150">
        <v>1022.3</v>
      </c>
      <c r="I68" s="150">
        <v>1022.6</v>
      </c>
      <c r="J68" s="150">
        <v>1022.9</v>
      </c>
      <c r="K68" s="150">
        <v>1022.6</v>
      </c>
      <c r="L68" s="150">
        <v>1022.3</v>
      </c>
      <c r="M68" s="150">
        <v>1022.1</v>
      </c>
      <c r="N68" s="150">
        <v>1021.7</v>
      </c>
      <c r="O68" s="150">
        <v>1021.1</v>
      </c>
      <c r="P68" s="150">
        <v>1020.9</v>
      </c>
      <c r="Q68" s="150">
        <v>1021.2</v>
      </c>
      <c r="R68" s="150">
        <v>1021.8</v>
      </c>
      <c r="S68" s="150">
        <v>1022.5</v>
      </c>
      <c r="T68" s="150">
        <v>1023.3</v>
      </c>
      <c r="U68" s="150">
        <v>1024.7</v>
      </c>
      <c r="V68" s="150">
        <v>1024.9</v>
      </c>
      <c r="W68" s="150">
        <v>1025.5</v>
      </c>
      <c r="X68" s="150">
        <v>1025.8</v>
      </c>
      <c r="Y68" s="150">
        <v>1025.9</v>
      </c>
      <c r="Z68" s="103">
        <f>AVERAGE(B68:Y68)</f>
        <v>1021.8958333333335</v>
      </c>
      <c r="AA68" s="154">
        <v>1026</v>
      </c>
      <c r="AB68" s="174" t="s">
        <v>112</v>
      </c>
      <c r="AC68" s="60">
        <v>30</v>
      </c>
      <c r="AD68" s="154">
        <v>1015.1</v>
      </c>
      <c r="AE68" s="171" t="s">
        <v>176</v>
      </c>
    </row>
    <row r="69" spans="1:31" ht="13.5" customHeight="1">
      <c r="A69" s="68">
        <v>31</v>
      </c>
      <c r="B69" s="149">
        <v>1025.9</v>
      </c>
      <c r="C69" s="150">
        <v>1025.4</v>
      </c>
      <c r="D69" s="150">
        <v>1025.6</v>
      </c>
      <c r="E69" s="150">
        <v>1025.9</v>
      </c>
      <c r="F69" s="150">
        <v>1026.2</v>
      </c>
      <c r="G69" s="150">
        <v>1026.3</v>
      </c>
      <c r="H69" s="150">
        <v>1026.4</v>
      </c>
      <c r="I69" s="150">
        <v>1026.1</v>
      </c>
      <c r="J69" s="150">
        <v>1026.1</v>
      </c>
      <c r="K69" s="150">
        <v>1025.8</v>
      </c>
      <c r="L69" s="150">
        <v>1024.8</v>
      </c>
      <c r="M69" s="150">
        <v>1023.9</v>
      </c>
      <c r="N69" s="150">
        <v>1022.8</v>
      </c>
      <c r="O69" s="150">
        <v>1022</v>
      </c>
      <c r="P69" s="150">
        <v>1021.6</v>
      </c>
      <c r="Q69" s="150">
        <v>1021.2</v>
      </c>
      <c r="R69" s="150">
        <v>1021.2</v>
      </c>
      <c r="S69" s="150">
        <v>1021.5</v>
      </c>
      <c r="T69" s="150">
        <v>1021.8</v>
      </c>
      <c r="U69" s="150">
        <v>1022.1</v>
      </c>
      <c r="V69" s="150">
        <v>1021.8</v>
      </c>
      <c r="W69" s="150">
        <v>1021.6</v>
      </c>
      <c r="X69" s="150">
        <v>1020.9</v>
      </c>
      <c r="Y69" s="150">
        <v>1020.7</v>
      </c>
      <c r="Z69" s="103">
        <f>AVERAGE(B69:Y69)</f>
        <v>1023.65</v>
      </c>
      <c r="AA69" s="154">
        <v>1026.5</v>
      </c>
      <c r="AB69" s="174" t="s">
        <v>159</v>
      </c>
      <c r="AC69" s="60">
        <v>31</v>
      </c>
      <c r="AD69" s="154">
        <v>1020.6</v>
      </c>
      <c r="AE69" s="171" t="s">
        <v>182</v>
      </c>
    </row>
    <row r="70" spans="1:31" ht="13.5" customHeight="1">
      <c r="A70" s="82" t="s">
        <v>9</v>
      </c>
      <c r="B70" s="98">
        <f aca="true" t="shared" si="4" ref="B70:Q70">AVERAGE(B39:B69)</f>
        <v>1018.2161290322581</v>
      </c>
      <c r="C70" s="99">
        <f t="shared" si="4"/>
        <v>1017.8903225806451</v>
      </c>
      <c r="D70" s="99">
        <f t="shared" si="4"/>
        <v>1017.6225806451611</v>
      </c>
      <c r="E70" s="99">
        <f t="shared" si="4"/>
        <v>1017.6677419354838</v>
      </c>
      <c r="F70" s="99">
        <f t="shared" si="4"/>
        <v>1017.8612903225807</v>
      </c>
      <c r="G70" s="99">
        <f t="shared" si="4"/>
        <v>1018.0225806451613</v>
      </c>
      <c r="H70" s="99">
        <f t="shared" si="4"/>
        <v>1018.1741935483869</v>
      </c>
      <c r="I70" s="99">
        <f t="shared" si="4"/>
        <v>1018.232258064516</v>
      </c>
      <c r="J70" s="99">
        <f t="shared" si="4"/>
        <v>1018.2419354838709</v>
      </c>
      <c r="K70" s="99">
        <f t="shared" si="4"/>
        <v>1018</v>
      </c>
      <c r="L70" s="99">
        <f t="shared" si="4"/>
        <v>1017.6096774193545</v>
      </c>
      <c r="M70" s="99">
        <f t="shared" si="4"/>
        <v>1017.0451612903227</v>
      </c>
      <c r="N70" s="99">
        <f t="shared" si="4"/>
        <v>1016.3774193548385</v>
      </c>
      <c r="O70" s="99">
        <f t="shared" si="4"/>
        <v>1016.0548387096773</v>
      </c>
      <c r="P70" s="99">
        <f t="shared" si="4"/>
        <v>1016.0645161290321</v>
      </c>
      <c r="Q70" s="99">
        <f t="shared" si="4"/>
        <v>1016.1516129032258</v>
      </c>
      <c r="R70" s="99">
        <f aca="true" t="shared" si="5" ref="R70:Y70">AVERAGE(R39:R69)</f>
        <v>1016.4870967741934</v>
      </c>
      <c r="S70" s="99">
        <f t="shared" si="5"/>
        <v>1017.0161290322579</v>
      </c>
      <c r="T70" s="99">
        <f t="shared" si="5"/>
        <v>1017.5451612903224</v>
      </c>
      <c r="U70" s="99">
        <f t="shared" si="5"/>
        <v>1018.1</v>
      </c>
      <c r="V70" s="99">
        <f t="shared" si="5"/>
        <v>1018.3290322580646</v>
      </c>
      <c r="W70" s="99">
        <f t="shared" si="5"/>
        <v>1018.3709677419355</v>
      </c>
      <c r="X70" s="99">
        <f t="shared" si="5"/>
        <v>1018.3548387096776</v>
      </c>
      <c r="Y70" s="99">
        <f t="shared" si="5"/>
        <v>1018.4387096774195</v>
      </c>
      <c r="Z70" s="98">
        <f>AVERAGE(B39:Y69)</f>
        <v>1017.5780913978496</v>
      </c>
      <c r="AA70" s="62">
        <f>AVERAGE(AA39:AA69)</f>
        <v>1022.6322580645162</v>
      </c>
      <c r="AB70" s="63"/>
      <c r="AC70" s="64"/>
      <c r="AD70" s="62">
        <f>AVERAGE(AD39:AD69)</f>
        <v>1012.5451612903224</v>
      </c>
      <c r="AE70" s="65"/>
    </row>
    <row r="71" ht="13.5" customHeight="1"/>
    <row r="72" ht="13.5" customHeight="1">
      <c r="A72" t="s">
        <v>11</v>
      </c>
    </row>
    <row r="73" spans="1:4" ht="13.5" customHeight="1">
      <c r="A73" s="88" t="s">
        <v>12</v>
      </c>
      <c r="B73" s="70"/>
      <c r="C73" s="70"/>
      <c r="D73" s="66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84" t="s">
        <v>14</v>
      </c>
      <c r="B76" s="85"/>
      <c r="C76" s="86" t="s">
        <v>3</v>
      </c>
      <c r="D76" s="83" t="s">
        <v>6</v>
      </c>
      <c r="F76" s="87" t="s">
        <v>15</v>
      </c>
      <c r="G76" s="85"/>
      <c r="H76" s="86" t="s">
        <v>3</v>
      </c>
      <c r="I76" s="83" t="s">
        <v>8</v>
      </c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</row>
    <row r="77" spans="1:24" ht="13.5" customHeight="1">
      <c r="A77" s="114"/>
      <c r="B77" s="105">
        <v>1037.7</v>
      </c>
      <c r="C77" s="141">
        <v>7</v>
      </c>
      <c r="D77" s="176" t="s">
        <v>142</v>
      </c>
      <c r="E77" s="57"/>
      <c r="F77" s="115"/>
      <c r="G77" s="105">
        <v>983.7</v>
      </c>
      <c r="H77" s="141">
        <v>1</v>
      </c>
      <c r="I77" s="176" t="s">
        <v>160</v>
      </c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</row>
    <row r="78" spans="1:24" ht="13.5" customHeight="1">
      <c r="A78" s="111"/>
      <c r="B78" s="102"/>
      <c r="C78" s="137"/>
      <c r="D78" s="138"/>
      <c r="E78" s="57"/>
      <c r="F78" s="116"/>
      <c r="G78" s="102"/>
      <c r="H78" s="137"/>
      <c r="I78" s="143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</row>
    <row r="79" spans="1:24" ht="13.5" customHeight="1">
      <c r="A79" s="112"/>
      <c r="B79" s="113"/>
      <c r="C79" s="139"/>
      <c r="D79" s="140"/>
      <c r="E79" s="57"/>
      <c r="F79" s="117"/>
      <c r="G79" s="113"/>
      <c r="H79" s="139"/>
      <c r="I79" s="144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E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28125" style="48" customWidth="1"/>
    <col min="26" max="28" width="6.8515625" style="48" customWidth="1"/>
    <col min="29" max="29" width="7.8515625" style="48" hidden="1" customWidth="1"/>
    <col min="30" max="31" width="6.8515625" style="48" customWidth="1"/>
    <col min="32" max="32" width="2.8515625" style="48" customWidth="1"/>
    <col min="33" max="16384" width="6.8515625" style="48" customWidth="1"/>
  </cols>
  <sheetData>
    <row r="1" spans="2:30" ht="24.75" customHeight="1">
      <c r="B1" s="47" t="s">
        <v>0</v>
      </c>
      <c r="Z1" s="48">
        <f>'１月'!Z1</f>
        <v>2018</v>
      </c>
      <c r="AA1" s="48" t="s">
        <v>1</v>
      </c>
      <c r="AB1" s="69">
        <v>4</v>
      </c>
      <c r="AC1" s="69"/>
      <c r="AD1" s="48" t="s">
        <v>2</v>
      </c>
    </row>
    <row r="2" spans="1:31" ht="13.5" customHeight="1">
      <c r="A2" s="81" t="s">
        <v>3</v>
      </c>
      <c r="B2" s="89">
        <v>1</v>
      </c>
      <c r="C2" s="90">
        <v>2</v>
      </c>
      <c r="D2" s="90">
        <v>3</v>
      </c>
      <c r="E2" s="90">
        <v>4</v>
      </c>
      <c r="F2" s="90">
        <v>5</v>
      </c>
      <c r="G2" s="90">
        <v>6</v>
      </c>
      <c r="H2" s="90">
        <v>7</v>
      </c>
      <c r="I2" s="90">
        <v>8</v>
      </c>
      <c r="J2" s="90">
        <v>9</v>
      </c>
      <c r="K2" s="90">
        <v>10</v>
      </c>
      <c r="L2" s="90">
        <v>11</v>
      </c>
      <c r="M2" s="90">
        <v>12</v>
      </c>
      <c r="N2" s="90">
        <v>13</v>
      </c>
      <c r="O2" s="90">
        <v>14</v>
      </c>
      <c r="P2" s="90">
        <v>15</v>
      </c>
      <c r="Q2" s="90">
        <v>16</v>
      </c>
      <c r="R2" s="90">
        <v>17</v>
      </c>
      <c r="S2" s="90">
        <v>18</v>
      </c>
      <c r="T2" s="90">
        <v>19</v>
      </c>
      <c r="U2" s="90">
        <v>20</v>
      </c>
      <c r="V2" s="90">
        <v>21</v>
      </c>
      <c r="W2" s="90">
        <v>22</v>
      </c>
      <c r="X2" s="90">
        <v>23</v>
      </c>
      <c r="Y2" s="90">
        <v>24</v>
      </c>
      <c r="Z2" s="91" t="s">
        <v>4</v>
      </c>
      <c r="AA2" s="92" t="s">
        <v>5</v>
      </c>
      <c r="AB2" s="85" t="s">
        <v>6</v>
      </c>
      <c r="AC2" s="85" t="s">
        <v>3</v>
      </c>
      <c r="AD2" s="92" t="s">
        <v>7</v>
      </c>
      <c r="AE2" s="93" t="s">
        <v>8</v>
      </c>
    </row>
    <row r="3" spans="1:31" ht="13.5" customHeight="1">
      <c r="A3" s="100">
        <v>1</v>
      </c>
      <c r="B3" s="147">
        <v>1013.3</v>
      </c>
      <c r="C3" s="148">
        <v>1012.7</v>
      </c>
      <c r="D3" s="148">
        <v>1012.2</v>
      </c>
      <c r="E3" s="148">
        <v>1012.2</v>
      </c>
      <c r="F3" s="148">
        <v>1012.4</v>
      </c>
      <c r="G3" s="148">
        <v>1012.7</v>
      </c>
      <c r="H3" s="148">
        <v>1012.8</v>
      </c>
      <c r="I3" s="148">
        <v>1012.5</v>
      </c>
      <c r="J3" s="148">
        <v>1012.7</v>
      </c>
      <c r="K3" s="148">
        <v>1012.1</v>
      </c>
      <c r="L3" s="148">
        <v>1011.6</v>
      </c>
      <c r="M3" s="148">
        <v>1010.9</v>
      </c>
      <c r="N3" s="148">
        <v>1010.2</v>
      </c>
      <c r="O3" s="148">
        <v>1009.5</v>
      </c>
      <c r="P3" s="148">
        <v>1009.1</v>
      </c>
      <c r="Q3" s="148">
        <v>1008.5</v>
      </c>
      <c r="R3" s="148">
        <v>1008.6</v>
      </c>
      <c r="S3" s="148">
        <v>1008.8</v>
      </c>
      <c r="T3" s="148">
        <v>1009.6</v>
      </c>
      <c r="U3" s="148">
        <v>1010.1</v>
      </c>
      <c r="V3" s="148">
        <v>1010.3</v>
      </c>
      <c r="W3" s="148">
        <v>1010.3</v>
      </c>
      <c r="X3" s="148">
        <v>1010</v>
      </c>
      <c r="Y3" s="148">
        <v>1010</v>
      </c>
      <c r="Z3" s="54">
        <f aca="true" t="shared" si="0" ref="Z3:Z32">AVERAGE(B3:Y3)</f>
        <v>1010.9624999999997</v>
      </c>
      <c r="AA3" s="153">
        <v>1014.1</v>
      </c>
      <c r="AB3" s="156" t="s">
        <v>161</v>
      </c>
      <c r="AC3" s="55">
        <v>1</v>
      </c>
      <c r="AD3" s="153">
        <v>1008.4</v>
      </c>
      <c r="AE3" s="159" t="s">
        <v>200</v>
      </c>
    </row>
    <row r="4" spans="1:31" ht="13.5" customHeight="1">
      <c r="A4" s="68">
        <v>2</v>
      </c>
      <c r="B4" s="149">
        <v>1009.8</v>
      </c>
      <c r="C4" s="150">
        <v>1009.4</v>
      </c>
      <c r="D4" s="150">
        <v>1009.2</v>
      </c>
      <c r="E4" s="150">
        <v>1009.1</v>
      </c>
      <c r="F4" s="150">
        <v>1009.4</v>
      </c>
      <c r="G4" s="150">
        <v>1009.7</v>
      </c>
      <c r="H4" s="150">
        <v>1010.4</v>
      </c>
      <c r="I4" s="150">
        <v>1010.6</v>
      </c>
      <c r="J4" s="150">
        <v>1011</v>
      </c>
      <c r="K4" s="150">
        <v>1011.8</v>
      </c>
      <c r="L4" s="150">
        <v>1011.6</v>
      </c>
      <c r="M4" s="150">
        <v>1011.7</v>
      </c>
      <c r="N4" s="150">
        <v>1011.4</v>
      </c>
      <c r="O4" s="150">
        <v>1011.1</v>
      </c>
      <c r="P4" s="150">
        <v>1011.1</v>
      </c>
      <c r="Q4" s="150">
        <v>1011.5</v>
      </c>
      <c r="R4" s="150">
        <v>1012.1</v>
      </c>
      <c r="S4" s="150">
        <v>1012.3</v>
      </c>
      <c r="T4" s="150">
        <v>1013.1</v>
      </c>
      <c r="U4" s="150">
        <v>1013.8</v>
      </c>
      <c r="V4" s="150">
        <v>1014.2</v>
      </c>
      <c r="W4" s="150">
        <v>1014.4</v>
      </c>
      <c r="X4" s="150">
        <v>1014.2</v>
      </c>
      <c r="Y4" s="150">
        <v>1013.8</v>
      </c>
      <c r="Z4" s="58">
        <f t="shared" si="0"/>
        <v>1011.5291666666666</v>
      </c>
      <c r="AA4" s="154">
        <v>1014.5</v>
      </c>
      <c r="AB4" s="157" t="s">
        <v>186</v>
      </c>
      <c r="AC4" s="60">
        <v>2</v>
      </c>
      <c r="AD4" s="154">
        <v>1009</v>
      </c>
      <c r="AE4" s="160" t="s">
        <v>201</v>
      </c>
    </row>
    <row r="5" spans="1:31" ht="13.5" customHeight="1">
      <c r="A5" s="68">
        <v>3</v>
      </c>
      <c r="B5" s="149">
        <v>1014</v>
      </c>
      <c r="C5" s="150">
        <v>1013.4</v>
      </c>
      <c r="D5" s="150">
        <v>1012.7</v>
      </c>
      <c r="E5" s="150">
        <v>1012.4</v>
      </c>
      <c r="F5" s="150">
        <v>1012.7</v>
      </c>
      <c r="G5" s="150">
        <v>1013</v>
      </c>
      <c r="H5" s="150">
        <v>1013</v>
      </c>
      <c r="I5" s="150">
        <v>1012.6</v>
      </c>
      <c r="J5" s="150">
        <v>1012.5</v>
      </c>
      <c r="K5" s="150">
        <v>1011.8</v>
      </c>
      <c r="L5" s="150">
        <v>1011.1</v>
      </c>
      <c r="M5" s="150">
        <v>1010.3</v>
      </c>
      <c r="N5" s="150">
        <v>1009.4</v>
      </c>
      <c r="O5" s="150">
        <v>1009.1</v>
      </c>
      <c r="P5" s="150">
        <v>1008.8</v>
      </c>
      <c r="Q5" s="150">
        <v>1008.8</v>
      </c>
      <c r="R5" s="150">
        <v>1008.8</v>
      </c>
      <c r="S5" s="150">
        <v>1009.1</v>
      </c>
      <c r="T5" s="150">
        <v>1009.6</v>
      </c>
      <c r="U5" s="150">
        <v>1010</v>
      </c>
      <c r="V5" s="150">
        <v>1010.1</v>
      </c>
      <c r="W5" s="150">
        <v>1010</v>
      </c>
      <c r="X5" s="150">
        <v>1009.8</v>
      </c>
      <c r="Y5" s="150">
        <v>1009.6</v>
      </c>
      <c r="Z5" s="58">
        <f t="shared" si="0"/>
        <v>1010.9416666666663</v>
      </c>
      <c r="AA5" s="154">
        <v>1014.1</v>
      </c>
      <c r="AB5" s="157" t="s">
        <v>187</v>
      </c>
      <c r="AC5" s="60">
        <v>3</v>
      </c>
      <c r="AD5" s="154">
        <v>1008.5</v>
      </c>
      <c r="AE5" s="160" t="s">
        <v>202</v>
      </c>
    </row>
    <row r="6" spans="1:31" ht="13.5" customHeight="1">
      <c r="A6" s="68">
        <v>4</v>
      </c>
      <c r="B6" s="149">
        <v>1009.3</v>
      </c>
      <c r="C6" s="150">
        <v>1008.8</v>
      </c>
      <c r="D6" s="150">
        <v>1008.7</v>
      </c>
      <c r="E6" s="150">
        <v>1008.2</v>
      </c>
      <c r="F6" s="150">
        <v>1008.3</v>
      </c>
      <c r="G6" s="150">
        <v>1008.4</v>
      </c>
      <c r="H6" s="150">
        <v>1008.3</v>
      </c>
      <c r="I6" s="150">
        <v>1007.9</v>
      </c>
      <c r="J6" s="150">
        <v>1007.6</v>
      </c>
      <c r="K6" s="150">
        <v>1006.9</v>
      </c>
      <c r="L6" s="150">
        <v>1006.1</v>
      </c>
      <c r="M6" s="150">
        <v>1005.3</v>
      </c>
      <c r="N6" s="150">
        <v>1003.9</v>
      </c>
      <c r="O6" s="150">
        <v>1002.7</v>
      </c>
      <c r="P6" s="150">
        <v>1001.7</v>
      </c>
      <c r="Q6" s="150">
        <v>1001.1</v>
      </c>
      <c r="R6" s="150">
        <v>1002</v>
      </c>
      <c r="S6" s="150">
        <v>1003.2</v>
      </c>
      <c r="T6" s="150">
        <v>1004.8</v>
      </c>
      <c r="U6" s="150">
        <v>1006.2</v>
      </c>
      <c r="V6" s="150">
        <v>1007</v>
      </c>
      <c r="W6" s="150">
        <v>1007.9</v>
      </c>
      <c r="X6" s="150">
        <v>1007.9</v>
      </c>
      <c r="Y6" s="150">
        <v>1008.2</v>
      </c>
      <c r="Z6" s="58">
        <f t="shared" si="0"/>
        <v>1006.2666666666669</v>
      </c>
      <c r="AA6" s="154">
        <v>1009.7</v>
      </c>
      <c r="AB6" s="157" t="s">
        <v>161</v>
      </c>
      <c r="AC6" s="60">
        <v>4</v>
      </c>
      <c r="AD6" s="154">
        <v>1001.1</v>
      </c>
      <c r="AE6" s="160" t="s">
        <v>203</v>
      </c>
    </row>
    <row r="7" spans="1:31" ht="13.5" customHeight="1">
      <c r="A7" s="68">
        <v>5</v>
      </c>
      <c r="B7" s="149">
        <v>1008.8</v>
      </c>
      <c r="C7" s="150">
        <v>1009.7</v>
      </c>
      <c r="D7" s="150">
        <v>1010.7</v>
      </c>
      <c r="E7" s="150">
        <v>1011.4</v>
      </c>
      <c r="F7" s="150">
        <v>1013.3</v>
      </c>
      <c r="G7" s="150">
        <v>1014.1</v>
      </c>
      <c r="H7" s="150">
        <v>1014.9</v>
      </c>
      <c r="I7" s="150">
        <v>1015.1</v>
      </c>
      <c r="J7" s="150">
        <v>1016</v>
      </c>
      <c r="K7" s="150">
        <v>1016</v>
      </c>
      <c r="L7" s="150">
        <v>1015.4</v>
      </c>
      <c r="M7" s="150">
        <v>1015.3</v>
      </c>
      <c r="N7" s="150">
        <v>1014.9</v>
      </c>
      <c r="O7" s="150">
        <v>1014.5</v>
      </c>
      <c r="P7" s="150">
        <v>1014.3</v>
      </c>
      <c r="Q7" s="150">
        <v>1014</v>
      </c>
      <c r="R7" s="150">
        <v>1014.2</v>
      </c>
      <c r="S7" s="150">
        <v>1014.1</v>
      </c>
      <c r="T7" s="150">
        <v>1014</v>
      </c>
      <c r="U7" s="150">
        <v>1014.3</v>
      </c>
      <c r="V7" s="150">
        <v>1013.7</v>
      </c>
      <c r="W7" s="150">
        <v>1012.6</v>
      </c>
      <c r="X7" s="150">
        <v>1011.6</v>
      </c>
      <c r="Y7" s="150">
        <v>1010.6</v>
      </c>
      <c r="Z7" s="58">
        <f t="shared" si="0"/>
        <v>1013.4791666666664</v>
      </c>
      <c r="AA7" s="154">
        <v>1016.1</v>
      </c>
      <c r="AB7" s="157" t="s">
        <v>188</v>
      </c>
      <c r="AC7" s="60">
        <v>5</v>
      </c>
      <c r="AD7" s="154">
        <v>1008.1</v>
      </c>
      <c r="AE7" s="160" t="s">
        <v>104</v>
      </c>
    </row>
    <row r="8" spans="1:31" ht="13.5" customHeight="1">
      <c r="A8" s="68">
        <v>6</v>
      </c>
      <c r="B8" s="149">
        <v>1009.1</v>
      </c>
      <c r="C8" s="150">
        <v>1008.1</v>
      </c>
      <c r="D8" s="150">
        <v>1007.3</v>
      </c>
      <c r="E8" s="150">
        <v>1006.1</v>
      </c>
      <c r="F8" s="150">
        <v>1005.5</v>
      </c>
      <c r="G8" s="150">
        <v>1005.5</v>
      </c>
      <c r="H8" s="150">
        <v>1004.6</v>
      </c>
      <c r="I8" s="150">
        <v>1003.7</v>
      </c>
      <c r="J8" s="150">
        <v>1003</v>
      </c>
      <c r="K8" s="150">
        <v>1002</v>
      </c>
      <c r="L8" s="150">
        <v>1000.4</v>
      </c>
      <c r="M8" s="150">
        <v>999</v>
      </c>
      <c r="N8" s="150">
        <v>997.4</v>
      </c>
      <c r="O8" s="150">
        <v>996.5</v>
      </c>
      <c r="P8" s="150">
        <v>995.3</v>
      </c>
      <c r="Q8" s="150">
        <v>995.7</v>
      </c>
      <c r="R8" s="150">
        <v>995</v>
      </c>
      <c r="S8" s="150">
        <v>995</v>
      </c>
      <c r="T8" s="150">
        <v>994.3</v>
      </c>
      <c r="U8" s="150">
        <v>994.3</v>
      </c>
      <c r="V8" s="150">
        <v>994.1</v>
      </c>
      <c r="W8" s="150">
        <v>993.6</v>
      </c>
      <c r="X8" s="150">
        <v>993</v>
      </c>
      <c r="Y8" s="150">
        <v>992.5</v>
      </c>
      <c r="Z8" s="58">
        <f t="shared" si="0"/>
        <v>999.6249999999999</v>
      </c>
      <c r="AA8" s="154">
        <v>1010.7</v>
      </c>
      <c r="AB8" s="157" t="s">
        <v>77</v>
      </c>
      <c r="AC8" s="60">
        <v>6</v>
      </c>
      <c r="AD8" s="154">
        <v>992.3</v>
      </c>
      <c r="AE8" s="160" t="s">
        <v>179</v>
      </c>
    </row>
    <row r="9" spans="1:31" ht="13.5" customHeight="1">
      <c r="A9" s="68">
        <v>7</v>
      </c>
      <c r="B9" s="149">
        <v>991.5</v>
      </c>
      <c r="C9" s="150">
        <v>991.5</v>
      </c>
      <c r="D9" s="150">
        <v>991.6</v>
      </c>
      <c r="E9" s="150">
        <v>991.8</v>
      </c>
      <c r="F9" s="150">
        <v>991.8</v>
      </c>
      <c r="G9" s="150">
        <v>991.6</v>
      </c>
      <c r="H9" s="150">
        <v>992.6</v>
      </c>
      <c r="I9" s="150">
        <v>992.8</v>
      </c>
      <c r="J9" s="150">
        <v>993</v>
      </c>
      <c r="K9" s="150">
        <v>993</v>
      </c>
      <c r="L9" s="150">
        <v>992.8</v>
      </c>
      <c r="M9" s="150">
        <v>992.6</v>
      </c>
      <c r="N9" s="150">
        <v>992.4</v>
      </c>
      <c r="O9" s="150">
        <v>992.8</v>
      </c>
      <c r="P9" s="150">
        <v>992.3</v>
      </c>
      <c r="Q9" s="150">
        <v>993.1</v>
      </c>
      <c r="R9" s="150">
        <v>993.5</v>
      </c>
      <c r="S9" s="150">
        <v>994.3</v>
      </c>
      <c r="T9" s="150">
        <v>995.4</v>
      </c>
      <c r="U9" s="150">
        <v>996.7</v>
      </c>
      <c r="V9" s="150">
        <v>998</v>
      </c>
      <c r="W9" s="150">
        <v>998.6</v>
      </c>
      <c r="X9" s="150">
        <v>999.2</v>
      </c>
      <c r="Y9" s="150">
        <v>999.7</v>
      </c>
      <c r="Z9" s="58">
        <f t="shared" si="0"/>
        <v>993.8583333333332</v>
      </c>
      <c r="AA9" s="154">
        <v>999.8</v>
      </c>
      <c r="AB9" s="157">
        <v>1</v>
      </c>
      <c r="AC9" s="60">
        <v>7</v>
      </c>
      <c r="AD9" s="154">
        <v>990.8</v>
      </c>
      <c r="AE9" s="160" t="s">
        <v>204</v>
      </c>
    </row>
    <row r="10" spans="1:31" ht="13.5" customHeight="1">
      <c r="A10" s="68">
        <v>8</v>
      </c>
      <c r="B10" s="149">
        <v>1000.1</v>
      </c>
      <c r="C10" s="150">
        <v>1000.4</v>
      </c>
      <c r="D10" s="150">
        <v>1000.7</v>
      </c>
      <c r="E10" s="150">
        <v>1000.8</v>
      </c>
      <c r="F10" s="150">
        <v>1001.5</v>
      </c>
      <c r="G10" s="150">
        <v>1002.2</v>
      </c>
      <c r="H10" s="150">
        <v>1002.7</v>
      </c>
      <c r="I10" s="150">
        <v>1003.5</v>
      </c>
      <c r="J10" s="150">
        <v>1003.8</v>
      </c>
      <c r="K10" s="150">
        <v>1004.3</v>
      </c>
      <c r="L10" s="150">
        <v>1004.6</v>
      </c>
      <c r="M10" s="150">
        <v>1004.7</v>
      </c>
      <c r="N10" s="150">
        <v>1005.3</v>
      </c>
      <c r="O10" s="150">
        <v>1005.1</v>
      </c>
      <c r="P10" s="150">
        <v>1005.9</v>
      </c>
      <c r="Q10" s="150">
        <v>1006.7</v>
      </c>
      <c r="R10" s="150">
        <v>1007.1</v>
      </c>
      <c r="S10" s="150">
        <v>1008.2</v>
      </c>
      <c r="T10" s="150">
        <v>1008.9</v>
      </c>
      <c r="U10" s="150">
        <v>1009.2</v>
      </c>
      <c r="V10" s="150">
        <v>1010.6</v>
      </c>
      <c r="W10" s="150">
        <v>1010.9</v>
      </c>
      <c r="X10" s="150">
        <v>1010.9</v>
      </c>
      <c r="Y10" s="150">
        <v>1010.7</v>
      </c>
      <c r="Z10" s="58">
        <f t="shared" si="0"/>
        <v>1005.3666666666668</v>
      </c>
      <c r="AA10" s="154">
        <v>1011.2</v>
      </c>
      <c r="AB10" s="157" t="s">
        <v>219</v>
      </c>
      <c r="AC10" s="60">
        <v>8</v>
      </c>
      <c r="AD10" s="154">
        <v>999.7</v>
      </c>
      <c r="AE10" s="160" t="s">
        <v>172</v>
      </c>
    </row>
    <row r="11" spans="1:31" ht="13.5" customHeight="1">
      <c r="A11" s="68">
        <v>9</v>
      </c>
      <c r="B11" s="149">
        <v>1010.9</v>
      </c>
      <c r="C11" s="150">
        <v>1011.2</v>
      </c>
      <c r="D11" s="150">
        <v>1011.2</v>
      </c>
      <c r="E11" s="150">
        <v>1011</v>
      </c>
      <c r="F11" s="150">
        <v>1010.6</v>
      </c>
      <c r="G11" s="150">
        <v>1010.6</v>
      </c>
      <c r="H11" s="150">
        <v>1010.2</v>
      </c>
      <c r="I11" s="150">
        <v>1009.9</v>
      </c>
      <c r="J11" s="150">
        <v>1009.1</v>
      </c>
      <c r="K11" s="150">
        <v>1007.9</v>
      </c>
      <c r="L11" s="150">
        <v>1007.3</v>
      </c>
      <c r="M11" s="150">
        <v>1006</v>
      </c>
      <c r="N11" s="150">
        <v>1005.2</v>
      </c>
      <c r="O11" s="150">
        <v>1004.3</v>
      </c>
      <c r="P11" s="150">
        <v>1004.1</v>
      </c>
      <c r="Q11" s="150">
        <v>1004.6</v>
      </c>
      <c r="R11" s="150">
        <v>1005.5</v>
      </c>
      <c r="S11" s="150">
        <v>1006.1</v>
      </c>
      <c r="T11" s="150">
        <v>1007.2</v>
      </c>
      <c r="U11" s="150">
        <v>1008.3</v>
      </c>
      <c r="V11" s="150">
        <v>1009.7</v>
      </c>
      <c r="W11" s="150">
        <v>1010.4</v>
      </c>
      <c r="X11" s="150">
        <v>1010.9</v>
      </c>
      <c r="Y11" s="150">
        <v>1011.5</v>
      </c>
      <c r="Z11" s="58">
        <f t="shared" si="0"/>
        <v>1008.4875000000001</v>
      </c>
      <c r="AA11" s="154">
        <v>1011.7</v>
      </c>
      <c r="AB11" s="157" t="s">
        <v>52</v>
      </c>
      <c r="AC11" s="60">
        <v>9</v>
      </c>
      <c r="AD11" s="154">
        <v>1003.5</v>
      </c>
      <c r="AE11" s="160" t="s">
        <v>205</v>
      </c>
    </row>
    <row r="12" spans="1:31" ht="13.5" customHeight="1">
      <c r="A12" s="68">
        <v>10</v>
      </c>
      <c r="B12" s="149">
        <v>1012</v>
      </c>
      <c r="C12" s="150">
        <v>1012.8</v>
      </c>
      <c r="D12" s="150">
        <v>1013.4</v>
      </c>
      <c r="E12" s="150">
        <v>1014.3</v>
      </c>
      <c r="F12" s="150">
        <v>1015.2</v>
      </c>
      <c r="G12" s="150">
        <v>1015.9</v>
      </c>
      <c r="H12" s="150">
        <v>1016.6</v>
      </c>
      <c r="I12" s="150">
        <v>1017.3</v>
      </c>
      <c r="J12" s="150">
        <v>1017.7</v>
      </c>
      <c r="K12" s="150">
        <v>1017.9</v>
      </c>
      <c r="L12" s="150">
        <v>1017.5</v>
      </c>
      <c r="M12" s="150">
        <v>1017.1</v>
      </c>
      <c r="N12" s="150">
        <v>1016.9</v>
      </c>
      <c r="O12" s="150">
        <v>1016.6</v>
      </c>
      <c r="P12" s="150">
        <v>1016.5</v>
      </c>
      <c r="Q12" s="150">
        <v>1016.6</v>
      </c>
      <c r="R12" s="150">
        <v>1016.6</v>
      </c>
      <c r="S12" s="150">
        <v>1016.3</v>
      </c>
      <c r="T12" s="150">
        <v>1016.4</v>
      </c>
      <c r="U12" s="150">
        <v>1016.3</v>
      </c>
      <c r="V12" s="150">
        <v>1015.9</v>
      </c>
      <c r="W12" s="150">
        <v>1015.4</v>
      </c>
      <c r="X12" s="150">
        <v>1014.5</v>
      </c>
      <c r="Y12" s="150">
        <v>1013.7</v>
      </c>
      <c r="Z12" s="58">
        <f t="shared" si="0"/>
        <v>1015.8083333333335</v>
      </c>
      <c r="AA12" s="154">
        <v>1018.1</v>
      </c>
      <c r="AB12" s="157" t="s">
        <v>189</v>
      </c>
      <c r="AC12" s="60">
        <v>10</v>
      </c>
      <c r="AD12" s="154">
        <v>1011.6</v>
      </c>
      <c r="AE12" s="160" t="s">
        <v>206</v>
      </c>
    </row>
    <row r="13" spans="1:31" ht="13.5" customHeight="1">
      <c r="A13" s="67">
        <v>11</v>
      </c>
      <c r="B13" s="151">
        <v>1013.1</v>
      </c>
      <c r="C13" s="152">
        <v>1012.1</v>
      </c>
      <c r="D13" s="152">
        <v>1011.3</v>
      </c>
      <c r="E13" s="152">
        <v>1010.8</v>
      </c>
      <c r="F13" s="152">
        <v>1010.2</v>
      </c>
      <c r="G13" s="152">
        <v>1009.6</v>
      </c>
      <c r="H13" s="152">
        <v>1009.5</v>
      </c>
      <c r="I13" s="152">
        <v>1008.6</v>
      </c>
      <c r="J13" s="152">
        <v>1008.1</v>
      </c>
      <c r="K13" s="152">
        <v>1007</v>
      </c>
      <c r="L13" s="152">
        <v>1005.4</v>
      </c>
      <c r="M13" s="152">
        <v>1003.9</v>
      </c>
      <c r="N13" s="152">
        <v>1002.5</v>
      </c>
      <c r="O13" s="152">
        <v>1001.6</v>
      </c>
      <c r="P13" s="152">
        <v>1000.7</v>
      </c>
      <c r="Q13" s="152">
        <v>1001.1</v>
      </c>
      <c r="R13" s="152">
        <v>1001</v>
      </c>
      <c r="S13" s="152">
        <v>1001</v>
      </c>
      <c r="T13" s="152">
        <v>1001.7</v>
      </c>
      <c r="U13" s="152">
        <v>1002.3</v>
      </c>
      <c r="V13" s="152">
        <v>1002.4</v>
      </c>
      <c r="W13" s="152">
        <v>1002.7</v>
      </c>
      <c r="X13" s="152">
        <v>1002.6</v>
      </c>
      <c r="Y13" s="152">
        <v>1002.8</v>
      </c>
      <c r="Z13" s="106">
        <f t="shared" si="0"/>
        <v>1005.5</v>
      </c>
      <c r="AA13" s="155">
        <v>1013.9</v>
      </c>
      <c r="AB13" s="158" t="s">
        <v>190</v>
      </c>
      <c r="AC13" s="108">
        <v>11</v>
      </c>
      <c r="AD13" s="155">
        <v>1000.4</v>
      </c>
      <c r="AE13" s="161" t="s">
        <v>207</v>
      </c>
    </row>
    <row r="14" spans="1:31" ht="13.5" customHeight="1">
      <c r="A14" s="68">
        <v>12</v>
      </c>
      <c r="B14" s="149">
        <v>1002.8</v>
      </c>
      <c r="C14" s="150">
        <v>1002.7</v>
      </c>
      <c r="D14" s="150">
        <v>1002.8</v>
      </c>
      <c r="E14" s="150">
        <v>1003.3</v>
      </c>
      <c r="F14" s="150">
        <v>1003.5</v>
      </c>
      <c r="G14" s="150">
        <v>1003.9</v>
      </c>
      <c r="H14" s="150">
        <v>1004.3</v>
      </c>
      <c r="I14" s="150">
        <v>1004.3</v>
      </c>
      <c r="J14" s="150">
        <v>1004.3</v>
      </c>
      <c r="K14" s="150">
        <v>1004.3</v>
      </c>
      <c r="L14" s="150">
        <v>1004</v>
      </c>
      <c r="M14" s="150">
        <v>1002.8</v>
      </c>
      <c r="N14" s="150">
        <v>1002.2</v>
      </c>
      <c r="O14" s="150">
        <v>1002</v>
      </c>
      <c r="P14" s="150">
        <v>1001.9</v>
      </c>
      <c r="Q14" s="150">
        <v>1002.2</v>
      </c>
      <c r="R14" s="150">
        <v>1002.2</v>
      </c>
      <c r="S14" s="150">
        <v>1002.9</v>
      </c>
      <c r="T14" s="150">
        <v>1003.6</v>
      </c>
      <c r="U14" s="150">
        <v>1004.5</v>
      </c>
      <c r="V14" s="150">
        <v>1005.4</v>
      </c>
      <c r="W14" s="150">
        <v>1006.1</v>
      </c>
      <c r="X14" s="150">
        <v>1006.6</v>
      </c>
      <c r="Y14" s="150">
        <v>1007</v>
      </c>
      <c r="Z14" s="58">
        <f t="shared" si="0"/>
        <v>1003.7333333333332</v>
      </c>
      <c r="AA14" s="154">
        <v>1007</v>
      </c>
      <c r="AB14" s="157">
        <v>1</v>
      </c>
      <c r="AC14" s="60">
        <v>12</v>
      </c>
      <c r="AD14" s="154">
        <v>1001.8</v>
      </c>
      <c r="AE14" s="160" t="s">
        <v>208</v>
      </c>
    </row>
    <row r="15" spans="1:31" ht="13.5" customHeight="1">
      <c r="A15" s="68">
        <v>13</v>
      </c>
      <c r="B15" s="149">
        <v>1007.3</v>
      </c>
      <c r="C15" s="150">
        <v>1007.7</v>
      </c>
      <c r="D15" s="150">
        <v>1008.2</v>
      </c>
      <c r="E15" s="150">
        <v>1009.2</v>
      </c>
      <c r="F15" s="150">
        <v>1010.6</v>
      </c>
      <c r="G15" s="150">
        <v>1012.2</v>
      </c>
      <c r="H15" s="150">
        <v>1013.1</v>
      </c>
      <c r="I15" s="150">
        <v>1013.6</v>
      </c>
      <c r="J15" s="150">
        <v>1013.9</v>
      </c>
      <c r="K15" s="150">
        <v>1014.4</v>
      </c>
      <c r="L15" s="150">
        <v>1014.3</v>
      </c>
      <c r="M15" s="150">
        <v>1014.2</v>
      </c>
      <c r="N15" s="150">
        <v>1013.7</v>
      </c>
      <c r="O15" s="150">
        <v>1013.6</v>
      </c>
      <c r="P15" s="150">
        <v>1013.6</v>
      </c>
      <c r="Q15" s="150">
        <v>1014.4</v>
      </c>
      <c r="R15" s="150">
        <v>1014.9</v>
      </c>
      <c r="S15" s="150">
        <v>1015.7</v>
      </c>
      <c r="T15" s="150">
        <v>1016.6</v>
      </c>
      <c r="U15" s="150">
        <v>1017.7</v>
      </c>
      <c r="V15" s="150">
        <v>1018.7</v>
      </c>
      <c r="W15" s="150">
        <v>1019.2</v>
      </c>
      <c r="X15" s="150">
        <v>1019</v>
      </c>
      <c r="Y15" s="150">
        <v>1018.9</v>
      </c>
      <c r="Z15" s="58">
        <f t="shared" si="0"/>
        <v>1013.9458333333336</v>
      </c>
      <c r="AA15" s="154">
        <v>1019.2</v>
      </c>
      <c r="AB15" s="157" t="s">
        <v>191</v>
      </c>
      <c r="AC15" s="60">
        <v>13</v>
      </c>
      <c r="AD15" s="154">
        <v>1006.8</v>
      </c>
      <c r="AE15" s="160" t="s">
        <v>104</v>
      </c>
    </row>
    <row r="16" spans="1:31" ht="13.5" customHeight="1">
      <c r="A16" s="68">
        <v>14</v>
      </c>
      <c r="B16" s="149">
        <v>1018.6</v>
      </c>
      <c r="C16" s="150">
        <v>1018.7</v>
      </c>
      <c r="D16" s="150">
        <v>1018.9</v>
      </c>
      <c r="E16" s="150">
        <v>1019</v>
      </c>
      <c r="F16" s="150">
        <v>1019.1</v>
      </c>
      <c r="G16" s="150">
        <v>1019</v>
      </c>
      <c r="H16" s="150">
        <v>1018.4</v>
      </c>
      <c r="I16" s="150">
        <v>1018.3</v>
      </c>
      <c r="J16" s="150">
        <v>1017.8</v>
      </c>
      <c r="K16" s="150">
        <v>1017.3</v>
      </c>
      <c r="L16" s="150">
        <v>1015.9</v>
      </c>
      <c r="M16" s="150">
        <v>1014.8</v>
      </c>
      <c r="N16" s="150">
        <v>1013.5</v>
      </c>
      <c r="O16" s="150">
        <v>1011.8</v>
      </c>
      <c r="P16" s="150">
        <v>1010.7</v>
      </c>
      <c r="Q16" s="150">
        <v>1009.6</v>
      </c>
      <c r="R16" s="150">
        <v>1008.8</v>
      </c>
      <c r="S16" s="150">
        <v>1007.6</v>
      </c>
      <c r="T16" s="150">
        <v>1006.7</v>
      </c>
      <c r="U16" s="150">
        <v>1005.6</v>
      </c>
      <c r="V16" s="150">
        <v>1004.6</v>
      </c>
      <c r="W16" s="150">
        <v>1003.4</v>
      </c>
      <c r="X16" s="150">
        <v>1002.2</v>
      </c>
      <c r="Y16" s="150">
        <v>1000.7</v>
      </c>
      <c r="Z16" s="58">
        <f t="shared" si="0"/>
        <v>1012.5416666666665</v>
      </c>
      <c r="AA16" s="154">
        <v>1019.2</v>
      </c>
      <c r="AB16" s="157" t="s">
        <v>192</v>
      </c>
      <c r="AC16" s="60">
        <v>14</v>
      </c>
      <c r="AD16" s="154">
        <v>1000.7</v>
      </c>
      <c r="AE16" s="160">
        <v>1</v>
      </c>
    </row>
    <row r="17" spans="1:31" ht="13.5" customHeight="1">
      <c r="A17" s="68">
        <v>15</v>
      </c>
      <c r="B17" s="149">
        <v>999.1</v>
      </c>
      <c r="C17" s="150">
        <v>997.7</v>
      </c>
      <c r="D17" s="150">
        <v>996.3</v>
      </c>
      <c r="E17" s="150">
        <v>995</v>
      </c>
      <c r="F17" s="150">
        <v>993.6</v>
      </c>
      <c r="G17" s="150">
        <v>992.1</v>
      </c>
      <c r="H17" s="150">
        <v>990.8</v>
      </c>
      <c r="I17" s="150">
        <v>989.6</v>
      </c>
      <c r="J17" s="150">
        <v>988.8</v>
      </c>
      <c r="K17" s="150">
        <v>988.4</v>
      </c>
      <c r="L17" s="150">
        <v>989.3</v>
      </c>
      <c r="M17" s="150">
        <v>989.5</v>
      </c>
      <c r="N17" s="150">
        <v>989.7</v>
      </c>
      <c r="O17" s="150">
        <v>990.2</v>
      </c>
      <c r="P17" s="150">
        <v>990.4</v>
      </c>
      <c r="Q17" s="150">
        <v>991.3</v>
      </c>
      <c r="R17" s="150">
        <v>992.6</v>
      </c>
      <c r="S17" s="150">
        <v>993.7</v>
      </c>
      <c r="T17" s="150">
        <v>995</v>
      </c>
      <c r="U17" s="150">
        <v>996.3</v>
      </c>
      <c r="V17" s="150">
        <v>997.7</v>
      </c>
      <c r="W17" s="150">
        <v>998.8</v>
      </c>
      <c r="X17" s="150">
        <v>1000.1</v>
      </c>
      <c r="Y17" s="150">
        <v>1001</v>
      </c>
      <c r="Z17" s="58">
        <f t="shared" si="0"/>
        <v>993.625</v>
      </c>
      <c r="AA17" s="154">
        <v>1001.1</v>
      </c>
      <c r="AB17" s="157" t="s">
        <v>112</v>
      </c>
      <c r="AC17" s="60">
        <v>15</v>
      </c>
      <c r="AD17" s="154">
        <v>988.1</v>
      </c>
      <c r="AE17" s="160" t="s">
        <v>209</v>
      </c>
    </row>
    <row r="18" spans="1:31" ht="13.5" customHeight="1">
      <c r="A18" s="68">
        <v>16</v>
      </c>
      <c r="B18" s="149">
        <v>1001.8</v>
      </c>
      <c r="C18" s="150">
        <v>1002.7</v>
      </c>
      <c r="D18" s="150">
        <v>1003</v>
      </c>
      <c r="E18" s="150">
        <v>1003.4</v>
      </c>
      <c r="F18" s="150">
        <v>1004.1</v>
      </c>
      <c r="G18" s="150">
        <v>1005.8</v>
      </c>
      <c r="H18" s="150">
        <v>1006.7</v>
      </c>
      <c r="I18" s="150">
        <v>1007.3</v>
      </c>
      <c r="J18" s="150">
        <v>1008.3</v>
      </c>
      <c r="K18" s="150">
        <v>1008.6</v>
      </c>
      <c r="L18" s="150">
        <v>1008.8</v>
      </c>
      <c r="M18" s="150">
        <v>1008.7</v>
      </c>
      <c r="N18" s="150">
        <v>1009.2</v>
      </c>
      <c r="O18" s="150">
        <v>1009.7</v>
      </c>
      <c r="P18" s="150">
        <v>1010.5</v>
      </c>
      <c r="Q18" s="150">
        <v>1011.2</v>
      </c>
      <c r="R18" s="150">
        <v>1012.4</v>
      </c>
      <c r="S18" s="150">
        <v>1013.3</v>
      </c>
      <c r="T18" s="150">
        <v>1014.5</v>
      </c>
      <c r="U18" s="150">
        <v>1016</v>
      </c>
      <c r="V18" s="150">
        <v>1017</v>
      </c>
      <c r="W18" s="150">
        <v>1017.1</v>
      </c>
      <c r="X18" s="150">
        <v>1017.5</v>
      </c>
      <c r="Y18" s="150">
        <v>1017.7</v>
      </c>
      <c r="Z18" s="58">
        <f t="shared" si="0"/>
        <v>1009.8041666666668</v>
      </c>
      <c r="AA18" s="154">
        <v>1017.8</v>
      </c>
      <c r="AB18" s="157">
        <v>1</v>
      </c>
      <c r="AC18" s="60">
        <v>16</v>
      </c>
      <c r="AD18" s="154">
        <v>1001</v>
      </c>
      <c r="AE18" s="160" t="s">
        <v>199</v>
      </c>
    </row>
    <row r="19" spans="1:31" ht="13.5" customHeight="1">
      <c r="A19" s="68">
        <v>17</v>
      </c>
      <c r="B19" s="149">
        <v>1017.7</v>
      </c>
      <c r="C19" s="150">
        <v>1017.8</v>
      </c>
      <c r="D19" s="150">
        <v>1018</v>
      </c>
      <c r="E19" s="150">
        <v>1018.6</v>
      </c>
      <c r="F19" s="150">
        <v>1019.1</v>
      </c>
      <c r="G19" s="150">
        <v>1019.3</v>
      </c>
      <c r="H19" s="150">
        <v>1019.9</v>
      </c>
      <c r="I19" s="150">
        <v>1020.2</v>
      </c>
      <c r="J19" s="150">
        <v>1020.7</v>
      </c>
      <c r="K19" s="150">
        <v>1020.7</v>
      </c>
      <c r="L19" s="150">
        <v>1020.4</v>
      </c>
      <c r="M19" s="150">
        <v>1019.9</v>
      </c>
      <c r="N19" s="150">
        <v>1019.6</v>
      </c>
      <c r="O19" s="150">
        <v>1019</v>
      </c>
      <c r="P19" s="150">
        <v>1018.1</v>
      </c>
      <c r="Q19" s="150">
        <v>1018</v>
      </c>
      <c r="R19" s="150">
        <v>1018.1</v>
      </c>
      <c r="S19" s="150">
        <v>1017.7</v>
      </c>
      <c r="T19" s="150">
        <v>1018</v>
      </c>
      <c r="U19" s="150">
        <v>1017.9</v>
      </c>
      <c r="V19" s="150">
        <v>1017.5</v>
      </c>
      <c r="W19" s="150">
        <v>1016.9</v>
      </c>
      <c r="X19" s="150">
        <v>1017.3</v>
      </c>
      <c r="Y19" s="150">
        <v>1016</v>
      </c>
      <c r="Z19" s="58">
        <f t="shared" si="0"/>
        <v>1018.6</v>
      </c>
      <c r="AA19" s="154">
        <v>1020.9</v>
      </c>
      <c r="AB19" s="157" t="s">
        <v>193</v>
      </c>
      <c r="AC19" s="60">
        <v>17</v>
      </c>
      <c r="AD19" s="154">
        <v>1016</v>
      </c>
      <c r="AE19" s="160">
        <v>1</v>
      </c>
    </row>
    <row r="20" spans="1:31" ht="13.5" customHeight="1">
      <c r="A20" s="68">
        <v>18</v>
      </c>
      <c r="B20" s="149">
        <v>1014.7</v>
      </c>
      <c r="C20" s="150">
        <v>1014.2</v>
      </c>
      <c r="D20" s="150">
        <v>1013.9</v>
      </c>
      <c r="E20" s="150">
        <v>1013.4</v>
      </c>
      <c r="F20" s="150">
        <v>1013.2</v>
      </c>
      <c r="G20" s="150">
        <v>1012.6</v>
      </c>
      <c r="H20" s="150">
        <v>1012</v>
      </c>
      <c r="I20" s="150">
        <v>1010.6</v>
      </c>
      <c r="J20" s="150">
        <v>1010.4</v>
      </c>
      <c r="K20" s="150">
        <v>1009.9</v>
      </c>
      <c r="L20" s="150">
        <v>1009.1</v>
      </c>
      <c r="M20" s="150">
        <v>1009</v>
      </c>
      <c r="N20" s="150">
        <v>1008.8</v>
      </c>
      <c r="O20" s="150">
        <v>1007.5</v>
      </c>
      <c r="P20" s="150">
        <v>1007.6</v>
      </c>
      <c r="Q20" s="150">
        <v>1007.6</v>
      </c>
      <c r="R20" s="150">
        <v>1007.9</v>
      </c>
      <c r="S20" s="150">
        <v>1008.6</v>
      </c>
      <c r="T20" s="150">
        <v>1009.1</v>
      </c>
      <c r="U20" s="150">
        <v>1009.8</v>
      </c>
      <c r="V20" s="150">
        <v>1010</v>
      </c>
      <c r="W20" s="150">
        <v>1010</v>
      </c>
      <c r="X20" s="150">
        <v>1010</v>
      </c>
      <c r="Y20" s="150">
        <v>1010</v>
      </c>
      <c r="Z20" s="58">
        <f t="shared" si="0"/>
        <v>1010.4124999999999</v>
      </c>
      <c r="AA20" s="154">
        <v>1016</v>
      </c>
      <c r="AB20" s="157" t="s">
        <v>162</v>
      </c>
      <c r="AC20" s="60">
        <v>18</v>
      </c>
      <c r="AD20" s="154">
        <v>1007</v>
      </c>
      <c r="AE20" s="160" t="s">
        <v>210</v>
      </c>
    </row>
    <row r="21" spans="1:31" ht="13.5" customHeight="1">
      <c r="A21" s="68">
        <v>19</v>
      </c>
      <c r="B21" s="149">
        <v>1009.9</v>
      </c>
      <c r="C21" s="150">
        <v>1010</v>
      </c>
      <c r="D21" s="150">
        <v>1010.1</v>
      </c>
      <c r="E21" s="150">
        <v>1010.6</v>
      </c>
      <c r="F21" s="150">
        <v>1010.6</v>
      </c>
      <c r="G21" s="150">
        <v>1010.9</v>
      </c>
      <c r="H21" s="150">
        <v>1011.3</v>
      </c>
      <c r="I21" s="150">
        <v>1011.3</v>
      </c>
      <c r="J21" s="150">
        <v>1011.1</v>
      </c>
      <c r="K21" s="150">
        <v>1011.1</v>
      </c>
      <c r="L21" s="150">
        <v>1010.9</v>
      </c>
      <c r="M21" s="150">
        <v>1010.2</v>
      </c>
      <c r="N21" s="150">
        <v>1009.8</v>
      </c>
      <c r="O21" s="150">
        <v>1009.5</v>
      </c>
      <c r="P21" s="150">
        <v>1009.3</v>
      </c>
      <c r="Q21" s="150">
        <v>1008.8</v>
      </c>
      <c r="R21" s="150">
        <v>1008.6</v>
      </c>
      <c r="S21" s="150">
        <v>1008.7</v>
      </c>
      <c r="T21" s="150">
        <v>1008.9</v>
      </c>
      <c r="U21" s="150">
        <v>1009.6</v>
      </c>
      <c r="V21" s="150">
        <v>1010</v>
      </c>
      <c r="W21" s="150">
        <v>1009.9</v>
      </c>
      <c r="X21" s="150">
        <v>1009.4</v>
      </c>
      <c r="Y21" s="150">
        <v>1009.3</v>
      </c>
      <c r="Z21" s="58">
        <f t="shared" si="0"/>
        <v>1009.9916666666667</v>
      </c>
      <c r="AA21" s="154">
        <v>1011.4</v>
      </c>
      <c r="AB21" s="157" t="s">
        <v>194</v>
      </c>
      <c r="AC21" s="60">
        <v>19</v>
      </c>
      <c r="AD21" s="154">
        <v>1008.4</v>
      </c>
      <c r="AE21" s="160" t="s">
        <v>211</v>
      </c>
    </row>
    <row r="22" spans="1:31" ht="13.5" customHeight="1">
      <c r="A22" s="68">
        <v>20</v>
      </c>
      <c r="B22" s="149">
        <v>1008.8</v>
      </c>
      <c r="C22" s="150">
        <v>1008.7</v>
      </c>
      <c r="D22" s="150">
        <v>1008.6</v>
      </c>
      <c r="E22" s="150">
        <v>1009.4</v>
      </c>
      <c r="F22" s="150">
        <v>1009.5</v>
      </c>
      <c r="G22" s="150">
        <v>1010</v>
      </c>
      <c r="H22" s="150">
        <v>1010.1</v>
      </c>
      <c r="I22" s="150">
        <v>1010.2</v>
      </c>
      <c r="J22" s="150">
        <v>1010.3</v>
      </c>
      <c r="K22" s="150">
        <v>1010.9</v>
      </c>
      <c r="L22" s="150">
        <v>1010.9</v>
      </c>
      <c r="M22" s="150">
        <v>1010.7</v>
      </c>
      <c r="N22" s="150">
        <v>1010.8</v>
      </c>
      <c r="O22" s="150">
        <v>1011.5</v>
      </c>
      <c r="P22" s="150">
        <v>1011.6</v>
      </c>
      <c r="Q22" s="150">
        <v>1012.1</v>
      </c>
      <c r="R22" s="150">
        <v>1012.9</v>
      </c>
      <c r="S22" s="150">
        <v>1013.3</v>
      </c>
      <c r="T22" s="150">
        <v>1014.4</v>
      </c>
      <c r="U22" s="150">
        <v>1014.8</v>
      </c>
      <c r="V22" s="150">
        <v>1015.6</v>
      </c>
      <c r="W22" s="150">
        <v>1015.8</v>
      </c>
      <c r="X22" s="150">
        <v>1015.7</v>
      </c>
      <c r="Y22" s="150">
        <v>1015.9</v>
      </c>
      <c r="Z22" s="58">
        <f t="shared" si="0"/>
        <v>1011.7708333333334</v>
      </c>
      <c r="AA22" s="154">
        <v>1016</v>
      </c>
      <c r="AB22" s="157" t="s">
        <v>195</v>
      </c>
      <c r="AC22" s="60">
        <v>20</v>
      </c>
      <c r="AD22" s="154">
        <v>1008.1</v>
      </c>
      <c r="AE22" s="160" t="s">
        <v>212</v>
      </c>
    </row>
    <row r="23" spans="1:31" ht="13.5" customHeight="1">
      <c r="A23" s="67">
        <v>21</v>
      </c>
      <c r="B23" s="151">
        <v>1015.6</v>
      </c>
      <c r="C23" s="152">
        <v>1015</v>
      </c>
      <c r="D23" s="152">
        <v>1014.8</v>
      </c>
      <c r="E23" s="152">
        <v>1014.4</v>
      </c>
      <c r="F23" s="152">
        <v>1014.4</v>
      </c>
      <c r="G23" s="152">
        <v>1014.6</v>
      </c>
      <c r="H23" s="152">
        <v>1014.6</v>
      </c>
      <c r="I23" s="152">
        <v>1014.5</v>
      </c>
      <c r="J23" s="152">
        <v>1014.1</v>
      </c>
      <c r="K23" s="152">
        <v>1014.2</v>
      </c>
      <c r="L23" s="152">
        <v>1013.7</v>
      </c>
      <c r="M23" s="152">
        <v>1013</v>
      </c>
      <c r="N23" s="152">
        <v>1012.7</v>
      </c>
      <c r="O23" s="152">
        <v>1011.9</v>
      </c>
      <c r="P23" s="152">
        <v>1011.2</v>
      </c>
      <c r="Q23" s="152">
        <v>1010.8</v>
      </c>
      <c r="R23" s="152">
        <v>1010.9</v>
      </c>
      <c r="S23" s="152">
        <v>1011.2</v>
      </c>
      <c r="T23" s="152">
        <v>1011.8</v>
      </c>
      <c r="U23" s="152">
        <v>1012.3</v>
      </c>
      <c r="V23" s="152">
        <v>1012.3</v>
      </c>
      <c r="W23" s="152">
        <v>1011.9</v>
      </c>
      <c r="X23" s="152">
        <v>1011.8</v>
      </c>
      <c r="Y23" s="152">
        <v>1011.7</v>
      </c>
      <c r="Z23" s="106">
        <f t="shared" si="0"/>
        <v>1013.0583333333334</v>
      </c>
      <c r="AA23" s="155">
        <v>1016</v>
      </c>
      <c r="AB23" s="158" t="s">
        <v>143</v>
      </c>
      <c r="AC23" s="108">
        <v>21</v>
      </c>
      <c r="AD23" s="155">
        <v>1010.7</v>
      </c>
      <c r="AE23" s="161" t="s">
        <v>169</v>
      </c>
    </row>
    <row r="24" spans="1:31" ht="13.5" customHeight="1">
      <c r="A24" s="68">
        <v>22</v>
      </c>
      <c r="B24" s="149">
        <v>1011.2</v>
      </c>
      <c r="C24" s="150">
        <v>1011.2</v>
      </c>
      <c r="D24" s="150">
        <v>1011</v>
      </c>
      <c r="E24" s="150">
        <v>1011.1</v>
      </c>
      <c r="F24" s="150">
        <v>1011.4</v>
      </c>
      <c r="G24" s="150">
        <v>1012.1</v>
      </c>
      <c r="H24" s="150">
        <v>1012.4</v>
      </c>
      <c r="I24" s="150">
        <v>1012.3</v>
      </c>
      <c r="J24" s="150">
        <v>1012.4</v>
      </c>
      <c r="K24" s="150">
        <v>1012.2</v>
      </c>
      <c r="L24" s="150">
        <v>1011.8</v>
      </c>
      <c r="M24" s="150">
        <v>1011.1</v>
      </c>
      <c r="N24" s="150">
        <v>1010.7</v>
      </c>
      <c r="O24" s="150">
        <v>1010.3</v>
      </c>
      <c r="P24" s="150">
        <v>1009.7</v>
      </c>
      <c r="Q24" s="150">
        <v>1009.7</v>
      </c>
      <c r="R24" s="150">
        <v>1010</v>
      </c>
      <c r="S24" s="150">
        <v>1010.2</v>
      </c>
      <c r="T24" s="150">
        <v>1010.6</v>
      </c>
      <c r="U24" s="150">
        <v>1012</v>
      </c>
      <c r="V24" s="150">
        <v>1012.3</v>
      </c>
      <c r="W24" s="150">
        <v>1012.4</v>
      </c>
      <c r="X24" s="150">
        <v>1012.5</v>
      </c>
      <c r="Y24" s="150">
        <v>1012.7</v>
      </c>
      <c r="Z24" s="58">
        <f t="shared" si="0"/>
        <v>1011.3875000000002</v>
      </c>
      <c r="AA24" s="154">
        <v>1012.9</v>
      </c>
      <c r="AB24" s="157" t="s">
        <v>182</v>
      </c>
      <c r="AC24" s="60">
        <v>22</v>
      </c>
      <c r="AD24" s="154">
        <v>1009.6</v>
      </c>
      <c r="AE24" s="160" t="s">
        <v>213</v>
      </c>
    </row>
    <row r="25" spans="1:31" ht="13.5" customHeight="1">
      <c r="A25" s="68">
        <v>23</v>
      </c>
      <c r="B25" s="149">
        <v>1013</v>
      </c>
      <c r="C25" s="150">
        <v>1013</v>
      </c>
      <c r="D25" s="150">
        <v>1013.4</v>
      </c>
      <c r="E25" s="150">
        <v>1014.2</v>
      </c>
      <c r="F25" s="150">
        <v>1014.7</v>
      </c>
      <c r="G25" s="150">
        <v>1015.5</v>
      </c>
      <c r="H25" s="150">
        <v>1016.1</v>
      </c>
      <c r="I25" s="150">
        <v>1016.5</v>
      </c>
      <c r="J25" s="150">
        <v>1016.6</v>
      </c>
      <c r="K25" s="150">
        <v>1016.7</v>
      </c>
      <c r="L25" s="150">
        <v>1016.6</v>
      </c>
      <c r="M25" s="150">
        <v>1016.1</v>
      </c>
      <c r="N25" s="150">
        <v>1015.4</v>
      </c>
      <c r="O25" s="150">
        <v>1015.2</v>
      </c>
      <c r="P25" s="150">
        <v>1014.8</v>
      </c>
      <c r="Q25" s="150">
        <v>1014.7</v>
      </c>
      <c r="R25" s="150">
        <v>1014.8</v>
      </c>
      <c r="S25" s="150">
        <v>1015.2</v>
      </c>
      <c r="T25" s="150">
        <v>1015.7</v>
      </c>
      <c r="U25" s="150">
        <v>1015.6</v>
      </c>
      <c r="V25" s="150">
        <v>1015.3</v>
      </c>
      <c r="W25" s="150">
        <v>1014.5</v>
      </c>
      <c r="X25" s="150">
        <v>1014.2</v>
      </c>
      <c r="Y25" s="150">
        <v>1014</v>
      </c>
      <c r="Z25" s="58">
        <f t="shared" si="0"/>
        <v>1015.0750000000002</v>
      </c>
      <c r="AA25" s="154">
        <v>1016.9</v>
      </c>
      <c r="AB25" s="157" t="s">
        <v>196</v>
      </c>
      <c r="AC25" s="60">
        <v>23</v>
      </c>
      <c r="AD25" s="154">
        <v>1012.7</v>
      </c>
      <c r="AE25" s="160" t="s">
        <v>214</v>
      </c>
    </row>
    <row r="26" spans="1:31" ht="13.5" customHeight="1">
      <c r="A26" s="68">
        <v>24</v>
      </c>
      <c r="B26" s="149">
        <v>1013.2</v>
      </c>
      <c r="C26" s="150">
        <v>1012.8</v>
      </c>
      <c r="D26" s="150">
        <v>1012.6</v>
      </c>
      <c r="E26" s="150">
        <v>1012.8</v>
      </c>
      <c r="F26" s="150">
        <v>1012.4</v>
      </c>
      <c r="G26" s="150">
        <v>1012.1</v>
      </c>
      <c r="H26" s="150">
        <v>1012.1</v>
      </c>
      <c r="I26" s="150">
        <v>1011.8</v>
      </c>
      <c r="J26" s="150">
        <v>1011.1</v>
      </c>
      <c r="K26" s="150">
        <v>1010.5</v>
      </c>
      <c r="L26" s="150">
        <v>1009.7</v>
      </c>
      <c r="M26" s="150">
        <v>1008.4</v>
      </c>
      <c r="N26" s="150">
        <v>1007.5</v>
      </c>
      <c r="O26" s="150">
        <v>1006.6</v>
      </c>
      <c r="P26" s="150">
        <v>1005.8</v>
      </c>
      <c r="Q26" s="150">
        <v>1005.1</v>
      </c>
      <c r="R26" s="150">
        <v>1004.6</v>
      </c>
      <c r="S26" s="150">
        <v>1004.6</v>
      </c>
      <c r="T26" s="150">
        <v>1004.9</v>
      </c>
      <c r="U26" s="150">
        <v>1005</v>
      </c>
      <c r="V26" s="150">
        <v>1004.7</v>
      </c>
      <c r="W26" s="150">
        <v>1004.2</v>
      </c>
      <c r="X26" s="150">
        <v>1003.4</v>
      </c>
      <c r="Y26" s="150">
        <v>1002.5</v>
      </c>
      <c r="Z26" s="58">
        <f t="shared" si="0"/>
        <v>1008.2666666666668</v>
      </c>
      <c r="AA26" s="154">
        <v>1014.1</v>
      </c>
      <c r="AB26" s="157" t="s">
        <v>104</v>
      </c>
      <c r="AC26" s="60">
        <v>24</v>
      </c>
      <c r="AD26" s="154">
        <v>1002.5</v>
      </c>
      <c r="AE26" s="160" t="s">
        <v>49</v>
      </c>
    </row>
    <row r="27" spans="1:31" ht="13.5" customHeight="1">
      <c r="A27" s="68">
        <v>25</v>
      </c>
      <c r="B27" s="149">
        <v>1001.3</v>
      </c>
      <c r="C27" s="150">
        <v>1000.4</v>
      </c>
      <c r="D27" s="150">
        <v>999.5</v>
      </c>
      <c r="E27" s="150">
        <v>998.9</v>
      </c>
      <c r="F27" s="150">
        <v>998.6</v>
      </c>
      <c r="G27" s="150">
        <v>998.8</v>
      </c>
      <c r="H27" s="150">
        <v>998.7</v>
      </c>
      <c r="I27" s="150">
        <v>998.6</v>
      </c>
      <c r="J27" s="150">
        <v>998.3</v>
      </c>
      <c r="K27" s="150">
        <v>997.4</v>
      </c>
      <c r="L27" s="150">
        <v>995.4</v>
      </c>
      <c r="M27" s="150">
        <v>993.2</v>
      </c>
      <c r="N27" s="150">
        <v>991.6</v>
      </c>
      <c r="O27" s="150">
        <v>991.1</v>
      </c>
      <c r="P27" s="150">
        <v>991.4</v>
      </c>
      <c r="Q27" s="150">
        <v>992.5</v>
      </c>
      <c r="R27" s="150">
        <v>992.7</v>
      </c>
      <c r="S27" s="150">
        <v>993.9</v>
      </c>
      <c r="T27" s="150">
        <v>994.8</v>
      </c>
      <c r="U27" s="150">
        <v>995.9</v>
      </c>
      <c r="V27" s="150">
        <v>996.6</v>
      </c>
      <c r="W27" s="150">
        <v>996.2</v>
      </c>
      <c r="X27" s="150">
        <v>996.6</v>
      </c>
      <c r="Y27" s="150">
        <v>996.9</v>
      </c>
      <c r="Z27" s="58">
        <f t="shared" si="0"/>
        <v>996.2208333333334</v>
      </c>
      <c r="AA27" s="154">
        <v>1002.5</v>
      </c>
      <c r="AB27" s="157" t="s">
        <v>131</v>
      </c>
      <c r="AC27" s="60">
        <v>25</v>
      </c>
      <c r="AD27" s="154">
        <v>991</v>
      </c>
      <c r="AE27" s="160" t="s">
        <v>215</v>
      </c>
    </row>
    <row r="28" spans="1:31" ht="13.5" customHeight="1">
      <c r="A28" s="68">
        <v>26</v>
      </c>
      <c r="B28" s="149">
        <v>997.1</v>
      </c>
      <c r="C28" s="150">
        <v>997.5</v>
      </c>
      <c r="D28" s="150">
        <v>998.3</v>
      </c>
      <c r="E28" s="150">
        <v>998.9</v>
      </c>
      <c r="F28" s="150">
        <v>999.8</v>
      </c>
      <c r="G28" s="150">
        <v>1000.7</v>
      </c>
      <c r="H28" s="150">
        <v>1001.3</v>
      </c>
      <c r="I28" s="150">
        <v>1002.4</v>
      </c>
      <c r="J28" s="150">
        <v>1003.4</v>
      </c>
      <c r="K28" s="150">
        <v>1003.9</v>
      </c>
      <c r="L28" s="150">
        <v>1004.3</v>
      </c>
      <c r="M28" s="150">
        <v>1004.3</v>
      </c>
      <c r="N28" s="150">
        <v>1004.9</v>
      </c>
      <c r="O28" s="150">
        <v>1004.8</v>
      </c>
      <c r="P28" s="150">
        <v>1004.8</v>
      </c>
      <c r="Q28" s="150">
        <v>1005</v>
      </c>
      <c r="R28" s="150">
        <v>1005.7</v>
      </c>
      <c r="S28" s="150">
        <v>1006.1</v>
      </c>
      <c r="T28" s="150">
        <v>1006.9</v>
      </c>
      <c r="U28" s="150">
        <v>1007.6</v>
      </c>
      <c r="V28" s="150">
        <v>1007.9</v>
      </c>
      <c r="W28" s="150">
        <v>1007.7</v>
      </c>
      <c r="X28" s="150">
        <v>1007.7</v>
      </c>
      <c r="Y28" s="150">
        <v>1007.4</v>
      </c>
      <c r="Z28" s="58">
        <f t="shared" si="0"/>
        <v>1003.6833333333333</v>
      </c>
      <c r="AA28" s="154">
        <v>1008.2</v>
      </c>
      <c r="AB28" s="157" t="s">
        <v>117</v>
      </c>
      <c r="AC28" s="60">
        <v>26</v>
      </c>
      <c r="AD28" s="154">
        <v>996.9</v>
      </c>
      <c r="AE28" s="160" t="s">
        <v>80</v>
      </c>
    </row>
    <row r="29" spans="1:31" ht="13.5" customHeight="1">
      <c r="A29" s="68">
        <v>27</v>
      </c>
      <c r="B29" s="149">
        <v>1007.4</v>
      </c>
      <c r="C29" s="150">
        <v>1007</v>
      </c>
      <c r="D29" s="150">
        <v>1006.7</v>
      </c>
      <c r="E29" s="150">
        <v>1006.7</v>
      </c>
      <c r="F29" s="150">
        <v>1006.8</v>
      </c>
      <c r="G29" s="150">
        <v>1006.7</v>
      </c>
      <c r="H29" s="150">
        <v>1006.5</v>
      </c>
      <c r="I29" s="150">
        <v>1006</v>
      </c>
      <c r="J29" s="150">
        <v>1005.5</v>
      </c>
      <c r="K29" s="150">
        <v>1004.9</v>
      </c>
      <c r="L29" s="150">
        <v>1004.3</v>
      </c>
      <c r="M29" s="150">
        <v>1003.4</v>
      </c>
      <c r="N29" s="150">
        <v>1002.5</v>
      </c>
      <c r="O29" s="150">
        <v>1002.3</v>
      </c>
      <c r="P29" s="150">
        <v>1001.6</v>
      </c>
      <c r="Q29" s="150">
        <v>1000.8</v>
      </c>
      <c r="R29" s="150">
        <v>1001.1</v>
      </c>
      <c r="S29" s="150">
        <v>1000.4</v>
      </c>
      <c r="T29" s="150">
        <v>1001</v>
      </c>
      <c r="U29" s="150">
        <v>1001.6</v>
      </c>
      <c r="V29" s="150">
        <v>1001.9</v>
      </c>
      <c r="W29" s="150">
        <v>1001.9</v>
      </c>
      <c r="X29" s="150">
        <v>1001.6</v>
      </c>
      <c r="Y29" s="150">
        <v>1001.6</v>
      </c>
      <c r="Z29" s="58">
        <f t="shared" si="0"/>
        <v>1003.7583333333332</v>
      </c>
      <c r="AA29" s="154">
        <v>1007.6</v>
      </c>
      <c r="AB29" s="157" t="s">
        <v>80</v>
      </c>
      <c r="AC29" s="60">
        <v>27</v>
      </c>
      <c r="AD29" s="154">
        <v>1000.3</v>
      </c>
      <c r="AE29" s="160" t="s">
        <v>216</v>
      </c>
    </row>
    <row r="30" spans="1:31" ht="13.5" customHeight="1">
      <c r="A30" s="68">
        <v>28</v>
      </c>
      <c r="B30" s="149">
        <v>1001.6</v>
      </c>
      <c r="C30" s="150">
        <v>1001.9</v>
      </c>
      <c r="D30" s="150">
        <v>1002.2</v>
      </c>
      <c r="E30" s="150">
        <v>1003</v>
      </c>
      <c r="F30" s="150">
        <v>1004</v>
      </c>
      <c r="G30" s="150">
        <v>1004.7</v>
      </c>
      <c r="H30" s="150">
        <v>1005.4</v>
      </c>
      <c r="I30" s="150">
        <v>1006.1</v>
      </c>
      <c r="J30" s="150">
        <v>1006.7</v>
      </c>
      <c r="K30" s="150">
        <v>1006.7</v>
      </c>
      <c r="L30" s="150">
        <v>1006.2</v>
      </c>
      <c r="M30" s="150">
        <v>1006.4</v>
      </c>
      <c r="N30" s="150">
        <v>1007.1</v>
      </c>
      <c r="O30" s="150">
        <v>1007.3</v>
      </c>
      <c r="P30" s="150">
        <v>1007.6</v>
      </c>
      <c r="Q30" s="150">
        <v>1008.2</v>
      </c>
      <c r="R30" s="150">
        <v>1008.9</v>
      </c>
      <c r="S30" s="150">
        <v>1009.3</v>
      </c>
      <c r="T30" s="150">
        <v>1009.9</v>
      </c>
      <c r="U30" s="150">
        <v>1010.6</v>
      </c>
      <c r="V30" s="150">
        <v>1010.9</v>
      </c>
      <c r="W30" s="150">
        <v>1010.7</v>
      </c>
      <c r="X30" s="150">
        <v>1010.5</v>
      </c>
      <c r="Y30" s="150">
        <v>1010.4</v>
      </c>
      <c r="Z30" s="58">
        <f t="shared" si="0"/>
        <v>1006.9291666666669</v>
      </c>
      <c r="AA30" s="154">
        <v>1011</v>
      </c>
      <c r="AB30" s="157" t="s">
        <v>197</v>
      </c>
      <c r="AC30" s="60">
        <v>28</v>
      </c>
      <c r="AD30" s="154">
        <v>1001.4</v>
      </c>
      <c r="AE30" s="160" t="s">
        <v>56</v>
      </c>
    </row>
    <row r="31" spans="1:31" ht="13.5" customHeight="1">
      <c r="A31" s="68">
        <v>29</v>
      </c>
      <c r="B31" s="149">
        <v>1010</v>
      </c>
      <c r="C31" s="150">
        <v>1010.2</v>
      </c>
      <c r="D31" s="150">
        <v>1010</v>
      </c>
      <c r="E31" s="150">
        <v>1010.5</v>
      </c>
      <c r="F31" s="150">
        <v>1010.6</v>
      </c>
      <c r="G31" s="150">
        <v>1011.2</v>
      </c>
      <c r="H31" s="150">
        <v>1011.4</v>
      </c>
      <c r="I31" s="150">
        <v>1011.6</v>
      </c>
      <c r="J31" s="150">
        <v>1011.8</v>
      </c>
      <c r="K31" s="150">
        <v>1011.7</v>
      </c>
      <c r="L31" s="150">
        <v>1010.9</v>
      </c>
      <c r="M31" s="150">
        <v>1010.5</v>
      </c>
      <c r="N31" s="150">
        <v>1010.1</v>
      </c>
      <c r="O31" s="150">
        <v>1010</v>
      </c>
      <c r="P31" s="150">
        <v>1009.7</v>
      </c>
      <c r="Q31" s="150">
        <v>1009.7</v>
      </c>
      <c r="R31" s="150">
        <v>1009.7</v>
      </c>
      <c r="S31" s="150">
        <v>1009.8</v>
      </c>
      <c r="T31" s="150">
        <v>1010.4</v>
      </c>
      <c r="U31" s="150">
        <v>1011.2</v>
      </c>
      <c r="V31" s="150">
        <v>1011.8</v>
      </c>
      <c r="W31" s="150">
        <v>1011.8</v>
      </c>
      <c r="X31" s="150">
        <v>1011.6</v>
      </c>
      <c r="Y31" s="150">
        <v>1011.6</v>
      </c>
      <c r="Z31" s="58">
        <f t="shared" si="0"/>
        <v>1010.7416666666667</v>
      </c>
      <c r="AA31" s="154">
        <v>1011.9</v>
      </c>
      <c r="AB31" s="157" t="s">
        <v>198</v>
      </c>
      <c r="AC31" s="60">
        <v>29</v>
      </c>
      <c r="AD31" s="154">
        <v>1009.5</v>
      </c>
      <c r="AE31" s="160" t="s">
        <v>217</v>
      </c>
    </row>
    <row r="32" spans="1:31" ht="13.5" customHeight="1">
      <c r="A32" s="68">
        <v>30</v>
      </c>
      <c r="B32" s="149">
        <v>1011.2</v>
      </c>
      <c r="C32" s="150">
        <v>1011.2</v>
      </c>
      <c r="D32" s="150">
        <v>1011.1</v>
      </c>
      <c r="E32" s="150">
        <v>1011</v>
      </c>
      <c r="F32" s="150">
        <v>1011.2</v>
      </c>
      <c r="G32" s="150">
        <v>1011.4</v>
      </c>
      <c r="H32" s="150">
        <v>1011.5</v>
      </c>
      <c r="I32" s="150">
        <v>1011.3</v>
      </c>
      <c r="J32" s="150">
        <v>1011.5</v>
      </c>
      <c r="K32" s="150">
        <v>1011.2</v>
      </c>
      <c r="L32" s="150">
        <v>1010.9</v>
      </c>
      <c r="M32" s="150">
        <v>1010.3</v>
      </c>
      <c r="N32" s="150">
        <v>1010</v>
      </c>
      <c r="O32" s="150">
        <v>1009.5</v>
      </c>
      <c r="P32" s="150">
        <v>1009.1</v>
      </c>
      <c r="Q32" s="150">
        <v>1008.7</v>
      </c>
      <c r="R32" s="150">
        <v>1009.1</v>
      </c>
      <c r="S32" s="150">
        <v>1009.3</v>
      </c>
      <c r="T32" s="150">
        <v>1009.4</v>
      </c>
      <c r="U32" s="150">
        <v>1009.7</v>
      </c>
      <c r="V32" s="150">
        <v>1009.9</v>
      </c>
      <c r="W32" s="150">
        <v>1010</v>
      </c>
      <c r="X32" s="150">
        <v>1009.7</v>
      </c>
      <c r="Y32" s="150">
        <v>1009.2</v>
      </c>
      <c r="Z32" s="58">
        <f t="shared" si="0"/>
        <v>1010.3083333333335</v>
      </c>
      <c r="AA32" s="154">
        <v>1011.7</v>
      </c>
      <c r="AB32" s="157" t="s">
        <v>199</v>
      </c>
      <c r="AC32" s="60">
        <v>30</v>
      </c>
      <c r="AD32" s="154">
        <v>1008.6</v>
      </c>
      <c r="AE32" s="160" t="s">
        <v>121</v>
      </c>
    </row>
    <row r="33" spans="1:31" ht="13.5" customHeight="1">
      <c r="A33" s="68">
        <v>31</v>
      </c>
      <c r="B33" s="96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58"/>
      <c r="AA33" s="56"/>
      <c r="AB33" s="119"/>
      <c r="AC33" s="60">
        <v>31</v>
      </c>
      <c r="AD33" s="56"/>
      <c r="AE33" s="122"/>
    </row>
    <row r="34" spans="1:31" ht="13.5" customHeight="1">
      <c r="A34" s="82" t="s">
        <v>9</v>
      </c>
      <c r="B34" s="98">
        <f aca="true" t="shared" si="1" ref="B34:Q34">AVERAGE(B3:B33)</f>
        <v>1008.4733333333334</v>
      </c>
      <c r="C34" s="99">
        <f t="shared" si="1"/>
        <v>1008.3500000000004</v>
      </c>
      <c r="D34" s="99">
        <f t="shared" si="1"/>
        <v>1008.2799999999999</v>
      </c>
      <c r="E34" s="99">
        <f t="shared" si="1"/>
        <v>1008.3833333333334</v>
      </c>
      <c r="F34" s="99">
        <f t="shared" si="1"/>
        <v>1008.6033333333334</v>
      </c>
      <c r="G34" s="99">
        <f t="shared" si="1"/>
        <v>1008.8966666666668</v>
      </c>
      <c r="H34" s="99">
        <f t="shared" si="1"/>
        <v>1009.0733333333333</v>
      </c>
      <c r="I34" s="99">
        <f t="shared" si="1"/>
        <v>1009.0333333333331</v>
      </c>
      <c r="J34" s="99">
        <f t="shared" si="1"/>
        <v>1009.0499999999997</v>
      </c>
      <c r="K34" s="99">
        <f t="shared" si="1"/>
        <v>1008.8566666666669</v>
      </c>
      <c r="L34" s="99">
        <f t="shared" si="1"/>
        <v>1008.3733333333333</v>
      </c>
      <c r="M34" s="99">
        <f t="shared" si="1"/>
        <v>1007.7766666666668</v>
      </c>
      <c r="N34" s="99">
        <f t="shared" si="1"/>
        <v>1007.31</v>
      </c>
      <c r="O34" s="99">
        <f t="shared" si="1"/>
        <v>1006.92</v>
      </c>
      <c r="P34" s="99">
        <f t="shared" si="1"/>
        <v>1006.6399999999998</v>
      </c>
      <c r="Q34" s="99">
        <f t="shared" si="1"/>
        <v>1006.7366666666666</v>
      </c>
      <c r="R34" s="99">
        <f aca="true" t="shared" si="2" ref="R34:Y34">AVERAGE(R3:R33)</f>
        <v>1007.01</v>
      </c>
      <c r="S34" s="99">
        <f t="shared" si="2"/>
        <v>1007.3299999999999</v>
      </c>
      <c r="T34" s="99">
        <f t="shared" si="2"/>
        <v>1007.906666666667</v>
      </c>
      <c r="U34" s="99">
        <f t="shared" si="2"/>
        <v>1008.5066666666664</v>
      </c>
      <c r="V34" s="99">
        <f t="shared" si="2"/>
        <v>1008.8700000000001</v>
      </c>
      <c r="W34" s="99">
        <f t="shared" si="2"/>
        <v>1008.8433333333337</v>
      </c>
      <c r="X34" s="99">
        <f t="shared" si="2"/>
        <v>1008.7333333333335</v>
      </c>
      <c r="Y34" s="99">
        <f t="shared" si="2"/>
        <v>1008.5866666666668</v>
      </c>
      <c r="Z34" s="61">
        <f>AVERAGE(B3:Y33)</f>
        <v>1008.1893055555545</v>
      </c>
      <c r="AA34" s="62">
        <f>AVERAGE(AA3:AA33)</f>
        <v>1012.5100000000002</v>
      </c>
      <c r="AB34" s="63"/>
      <c r="AC34" s="64"/>
      <c r="AD34" s="62">
        <f>AVERAGE(AD3:AD33)</f>
        <v>1003.8166666666668</v>
      </c>
      <c r="AE34" s="65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2018</v>
      </c>
      <c r="AA37" s="48" t="s">
        <v>1</v>
      </c>
      <c r="AB37" s="69">
        <f>AB1</f>
        <v>4</v>
      </c>
      <c r="AC37" s="69"/>
      <c r="AD37" s="48" t="s">
        <v>2</v>
      </c>
    </row>
    <row r="38" spans="1:31" ht="13.5" customHeight="1">
      <c r="A38" s="81" t="s">
        <v>3</v>
      </c>
      <c r="B38" s="89">
        <v>1</v>
      </c>
      <c r="C38" s="90">
        <v>2</v>
      </c>
      <c r="D38" s="90">
        <v>3</v>
      </c>
      <c r="E38" s="90">
        <v>4</v>
      </c>
      <c r="F38" s="90">
        <v>5</v>
      </c>
      <c r="G38" s="90">
        <v>6</v>
      </c>
      <c r="H38" s="90">
        <v>7</v>
      </c>
      <c r="I38" s="90">
        <v>8</v>
      </c>
      <c r="J38" s="90">
        <v>9</v>
      </c>
      <c r="K38" s="90">
        <v>10</v>
      </c>
      <c r="L38" s="90">
        <v>11</v>
      </c>
      <c r="M38" s="90">
        <v>12</v>
      </c>
      <c r="N38" s="90">
        <v>13</v>
      </c>
      <c r="O38" s="90">
        <v>14</v>
      </c>
      <c r="P38" s="90">
        <v>15</v>
      </c>
      <c r="Q38" s="90">
        <v>16</v>
      </c>
      <c r="R38" s="90">
        <v>17</v>
      </c>
      <c r="S38" s="90">
        <v>18</v>
      </c>
      <c r="T38" s="90">
        <v>19</v>
      </c>
      <c r="U38" s="90">
        <v>20</v>
      </c>
      <c r="V38" s="90">
        <v>21</v>
      </c>
      <c r="W38" s="90">
        <v>22</v>
      </c>
      <c r="X38" s="90">
        <v>23</v>
      </c>
      <c r="Y38" s="90">
        <v>24</v>
      </c>
      <c r="Z38" s="91" t="s">
        <v>4</v>
      </c>
      <c r="AA38" s="92" t="s">
        <v>5</v>
      </c>
      <c r="AB38" s="85" t="s">
        <v>6</v>
      </c>
      <c r="AC38" s="85" t="s">
        <v>3</v>
      </c>
      <c r="AD38" s="92" t="s">
        <v>7</v>
      </c>
      <c r="AE38" s="93" t="s">
        <v>8</v>
      </c>
    </row>
    <row r="39" spans="1:31" ht="13.5" customHeight="1">
      <c r="A39" s="100">
        <v>1</v>
      </c>
      <c r="B39" s="147">
        <v>1019.9</v>
      </c>
      <c r="C39" s="148">
        <v>1019.3</v>
      </c>
      <c r="D39" s="148">
        <v>1018.8</v>
      </c>
      <c r="E39" s="148">
        <v>1018.9</v>
      </c>
      <c r="F39" s="148">
        <v>1019.1</v>
      </c>
      <c r="G39" s="148">
        <v>1019.4</v>
      </c>
      <c r="H39" s="148">
        <v>1019.5</v>
      </c>
      <c r="I39" s="148">
        <v>1019.1</v>
      </c>
      <c r="J39" s="148">
        <v>1019.3</v>
      </c>
      <c r="K39" s="148">
        <v>1018.6</v>
      </c>
      <c r="L39" s="148">
        <v>1018.1</v>
      </c>
      <c r="M39" s="148">
        <v>1017.4</v>
      </c>
      <c r="N39" s="148">
        <v>1016.7</v>
      </c>
      <c r="O39" s="148">
        <v>1016</v>
      </c>
      <c r="P39" s="148">
        <v>1015.6</v>
      </c>
      <c r="Q39" s="148">
        <v>1015</v>
      </c>
      <c r="R39" s="148">
        <v>1015.1</v>
      </c>
      <c r="S39" s="148">
        <v>1015.3</v>
      </c>
      <c r="T39" s="148">
        <v>1016.1</v>
      </c>
      <c r="U39" s="148">
        <v>1016.6</v>
      </c>
      <c r="V39" s="148">
        <v>1016.9</v>
      </c>
      <c r="W39" s="148">
        <v>1016.9</v>
      </c>
      <c r="X39" s="148">
        <v>1016.6</v>
      </c>
      <c r="Y39" s="148">
        <v>1016.6</v>
      </c>
      <c r="Z39" s="101">
        <f aca="true" t="shared" si="3" ref="Z39:Z68">AVERAGE(B39:Y39)</f>
        <v>1017.5333333333332</v>
      </c>
      <c r="AA39" s="153">
        <v>1020.8</v>
      </c>
      <c r="AB39" s="156" t="s">
        <v>161</v>
      </c>
      <c r="AC39" s="55">
        <v>1</v>
      </c>
      <c r="AD39" s="153">
        <v>1014.9</v>
      </c>
      <c r="AE39" s="159" t="s">
        <v>200</v>
      </c>
    </row>
    <row r="40" spans="1:31" ht="13.5" customHeight="1">
      <c r="A40" s="68">
        <v>2</v>
      </c>
      <c r="B40" s="149">
        <v>1016.4</v>
      </c>
      <c r="C40" s="150">
        <v>1016</v>
      </c>
      <c r="D40" s="150">
        <v>1015.8</v>
      </c>
      <c r="E40" s="150">
        <v>1015.7</v>
      </c>
      <c r="F40" s="150">
        <v>1016.1</v>
      </c>
      <c r="G40" s="150">
        <v>1016.3</v>
      </c>
      <c r="H40" s="150">
        <v>1017</v>
      </c>
      <c r="I40" s="150">
        <v>1017.1</v>
      </c>
      <c r="J40" s="150">
        <v>1017.5</v>
      </c>
      <c r="K40" s="150">
        <v>1018.4</v>
      </c>
      <c r="L40" s="150">
        <v>1018.2</v>
      </c>
      <c r="M40" s="150">
        <v>1018.3</v>
      </c>
      <c r="N40" s="150">
        <v>1018</v>
      </c>
      <c r="O40" s="150">
        <v>1017.7</v>
      </c>
      <c r="P40" s="150">
        <v>1017.7</v>
      </c>
      <c r="Q40" s="150">
        <v>1018.1</v>
      </c>
      <c r="R40" s="150">
        <v>1018.7</v>
      </c>
      <c r="S40" s="150">
        <v>1018.9</v>
      </c>
      <c r="T40" s="150">
        <v>1019.8</v>
      </c>
      <c r="U40" s="150">
        <v>1020.5</v>
      </c>
      <c r="V40" s="150">
        <v>1020.9</v>
      </c>
      <c r="W40" s="150">
        <v>1021.1</v>
      </c>
      <c r="X40" s="150">
        <v>1020.9</v>
      </c>
      <c r="Y40" s="150">
        <v>1020.5</v>
      </c>
      <c r="Z40" s="103">
        <f t="shared" si="3"/>
        <v>1018.1500000000002</v>
      </c>
      <c r="AA40" s="154">
        <v>1021.2</v>
      </c>
      <c r="AB40" s="157" t="s">
        <v>186</v>
      </c>
      <c r="AC40" s="60">
        <v>2</v>
      </c>
      <c r="AD40" s="154">
        <v>1015.6</v>
      </c>
      <c r="AE40" s="160" t="s">
        <v>201</v>
      </c>
    </row>
    <row r="41" spans="1:31" ht="13.5" customHeight="1">
      <c r="A41" s="68">
        <v>3</v>
      </c>
      <c r="B41" s="149">
        <v>1020.7</v>
      </c>
      <c r="C41" s="150">
        <v>1020.1</v>
      </c>
      <c r="D41" s="150">
        <v>1019.4</v>
      </c>
      <c r="E41" s="150">
        <v>1019.1</v>
      </c>
      <c r="F41" s="150">
        <v>1019.4</v>
      </c>
      <c r="G41" s="150">
        <v>1019.7</v>
      </c>
      <c r="H41" s="150">
        <v>1019.6</v>
      </c>
      <c r="I41" s="150">
        <v>1019.2</v>
      </c>
      <c r="J41" s="150">
        <v>1019</v>
      </c>
      <c r="K41" s="150">
        <v>1018.3</v>
      </c>
      <c r="L41" s="150">
        <v>1017.6</v>
      </c>
      <c r="M41" s="150">
        <v>1016.8</v>
      </c>
      <c r="N41" s="150">
        <v>1015.9</v>
      </c>
      <c r="O41" s="150">
        <v>1015.6</v>
      </c>
      <c r="P41" s="150">
        <v>1015.3</v>
      </c>
      <c r="Q41" s="150">
        <v>1015.3</v>
      </c>
      <c r="R41" s="150">
        <v>1015.3</v>
      </c>
      <c r="S41" s="150">
        <v>1015.6</v>
      </c>
      <c r="T41" s="150">
        <v>1016.1</v>
      </c>
      <c r="U41" s="150">
        <v>1016.5</v>
      </c>
      <c r="V41" s="150">
        <v>1016.6</v>
      </c>
      <c r="W41" s="150">
        <v>1016.5</v>
      </c>
      <c r="X41" s="150">
        <v>1016.3</v>
      </c>
      <c r="Y41" s="150">
        <v>1016.2</v>
      </c>
      <c r="Z41" s="103">
        <f t="shared" si="3"/>
        <v>1017.5041666666665</v>
      </c>
      <c r="AA41" s="154">
        <v>1020.8</v>
      </c>
      <c r="AB41" s="157" t="s">
        <v>187</v>
      </c>
      <c r="AC41" s="60">
        <v>3</v>
      </c>
      <c r="AD41" s="154">
        <v>1014.9</v>
      </c>
      <c r="AE41" s="160" t="s">
        <v>202</v>
      </c>
    </row>
    <row r="42" spans="1:31" ht="13.5" customHeight="1">
      <c r="A42" s="68">
        <v>4</v>
      </c>
      <c r="B42" s="149">
        <v>1015.9</v>
      </c>
      <c r="C42" s="150">
        <v>1015.4</v>
      </c>
      <c r="D42" s="150">
        <v>1015.3</v>
      </c>
      <c r="E42" s="150">
        <v>1014.8</v>
      </c>
      <c r="F42" s="150">
        <v>1014.9</v>
      </c>
      <c r="G42" s="150">
        <v>1015</v>
      </c>
      <c r="H42" s="150">
        <v>1014.9</v>
      </c>
      <c r="I42" s="150">
        <v>1014.4</v>
      </c>
      <c r="J42" s="150">
        <v>1014</v>
      </c>
      <c r="K42" s="150">
        <v>1013.3</v>
      </c>
      <c r="L42" s="150">
        <v>1012.5</v>
      </c>
      <c r="M42" s="150">
        <v>1011.8</v>
      </c>
      <c r="N42" s="150">
        <v>1010.3</v>
      </c>
      <c r="O42" s="150">
        <v>1009.1</v>
      </c>
      <c r="P42" s="150">
        <v>1008.1</v>
      </c>
      <c r="Q42" s="150">
        <v>1007.5</v>
      </c>
      <c r="R42" s="150">
        <v>1008.4</v>
      </c>
      <c r="S42" s="150">
        <v>1009.7</v>
      </c>
      <c r="T42" s="150">
        <v>1011.4</v>
      </c>
      <c r="U42" s="150">
        <v>1012.8</v>
      </c>
      <c r="V42" s="150">
        <v>1013.6</v>
      </c>
      <c r="W42" s="150">
        <v>1014.5</v>
      </c>
      <c r="X42" s="150">
        <v>1014.6</v>
      </c>
      <c r="Y42" s="150">
        <v>1014.9</v>
      </c>
      <c r="Z42" s="103">
        <f t="shared" si="3"/>
        <v>1012.7958333333332</v>
      </c>
      <c r="AA42" s="154">
        <v>1016.3</v>
      </c>
      <c r="AB42" s="157" t="s">
        <v>161</v>
      </c>
      <c r="AC42" s="60">
        <v>4</v>
      </c>
      <c r="AD42" s="154">
        <v>1007.5</v>
      </c>
      <c r="AE42" s="160" t="s">
        <v>203</v>
      </c>
    </row>
    <row r="43" spans="1:31" ht="13.5" customHeight="1">
      <c r="A43" s="68">
        <v>5</v>
      </c>
      <c r="B43" s="149">
        <v>1015.5</v>
      </c>
      <c r="C43" s="150">
        <v>1016.4</v>
      </c>
      <c r="D43" s="150">
        <v>1017.4</v>
      </c>
      <c r="E43" s="150">
        <v>1018.1</v>
      </c>
      <c r="F43" s="150">
        <v>1020</v>
      </c>
      <c r="G43" s="150">
        <v>1020.9</v>
      </c>
      <c r="H43" s="150">
        <v>1021.6</v>
      </c>
      <c r="I43" s="150">
        <v>1021.8</v>
      </c>
      <c r="J43" s="150">
        <v>1022.7</v>
      </c>
      <c r="K43" s="150">
        <v>1022.7</v>
      </c>
      <c r="L43" s="150">
        <v>1022.1</v>
      </c>
      <c r="M43" s="150">
        <v>1022</v>
      </c>
      <c r="N43" s="150">
        <v>1021.6</v>
      </c>
      <c r="O43" s="150">
        <v>1021.2</v>
      </c>
      <c r="P43" s="150">
        <v>1021</v>
      </c>
      <c r="Q43" s="150">
        <v>1020.7</v>
      </c>
      <c r="R43" s="150">
        <v>1020.9</v>
      </c>
      <c r="S43" s="150">
        <v>1020.8</v>
      </c>
      <c r="T43" s="150">
        <v>1020.7</v>
      </c>
      <c r="U43" s="150">
        <v>1021</v>
      </c>
      <c r="V43" s="150">
        <v>1020.4</v>
      </c>
      <c r="W43" s="150">
        <v>1019.3</v>
      </c>
      <c r="X43" s="150">
        <v>1018.3</v>
      </c>
      <c r="Y43" s="150">
        <v>1017.3</v>
      </c>
      <c r="Z43" s="103">
        <f t="shared" si="3"/>
        <v>1020.1833333333334</v>
      </c>
      <c r="AA43" s="154">
        <v>1022.8</v>
      </c>
      <c r="AB43" s="157" t="s">
        <v>188</v>
      </c>
      <c r="AC43" s="60">
        <v>5</v>
      </c>
      <c r="AD43" s="154">
        <v>1014.8</v>
      </c>
      <c r="AE43" s="160" t="s">
        <v>104</v>
      </c>
    </row>
    <row r="44" spans="1:31" ht="13.5" customHeight="1">
      <c r="A44" s="68">
        <v>6</v>
      </c>
      <c r="B44" s="149">
        <v>1015.7</v>
      </c>
      <c r="C44" s="150">
        <v>1014.7</v>
      </c>
      <c r="D44" s="150">
        <v>1013.9</v>
      </c>
      <c r="E44" s="150">
        <v>1012.7</v>
      </c>
      <c r="F44" s="150">
        <v>1012.1</v>
      </c>
      <c r="G44" s="150">
        <v>1012.1</v>
      </c>
      <c r="H44" s="150">
        <v>1011.2</v>
      </c>
      <c r="I44" s="150">
        <v>1010.2</v>
      </c>
      <c r="J44" s="150">
        <v>1009.5</v>
      </c>
      <c r="K44" s="150">
        <v>1008.5</v>
      </c>
      <c r="L44" s="150">
        <v>1006.8</v>
      </c>
      <c r="M44" s="150">
        <v>1005.4</v>
      </c>
      <c r="N44" s="150">
        <v>1003.7</v>
      </c>
      <c r="O44" s="150">
        <v>1002.8</v>
      </c>
      <c r="P44" s="150">
        <v>1001.6</v>
      </c>
      <c r="Q44" s="150">
        <v>1002</v>
      </c>
      <c r="R44" s="150">
        <v>1001.3</v>
      </c>
      <c r="S44" s="150">
        <v>1001.4</v>
      </c>
      <c r="T44" s="150">
        <v>1000.7</v>
      </c>
      <c r="U44" s="150">
        <v>1000.7</v>
      </c>
      <c r="V44" s="150">
        <v>1000.5</v>
      </c>
      <c r="W44" s="150">
        <v>1000</v>
      </c>
      <c r="X44" s="150">
        <v>999.3</v>
      </c>
      <c r="Y44" s="150">
        <v>998.8</v>
      </c>
      <c r="Z44" s="103">
        <f t="shared" si="3"/>
        <v>1006.0666666666667</v>
      </c>
      <c r="AA44" s="154">
        <v>1017.4</v>
      </c>
      <c r="AB44" s="157" t="s">
        <v>77</v>
      </c>
      <c r="AC44" s="60">
        <v>6</v>
      </c>
      <c r="AD44" s="154">
        <v>998.6</v>
      </c>
      <c r="AE44" s="160" t="s">
        <v>179</v>
      </c>
    </row>
    <row r="45" spans="1:31" ht="13.5" customHeight="1">
      <c r="A45" s="68">
        <v>7</v>
      </c>
      <c r="B45" s="149">
        <v>997.9</v>
      </c>
      <c r="C45" s="150">
        <v>997.9</v>
      </c>
      <c r="D45" s="150">
        <v>998.1</v>
      </c>
      <c r="E45" s="150">
        <v>998.4</v>
      </c>
      <c r="F45" s="150">
        <v>998.4</v>
      </c>
      <c r="G45" s="150">
        <v>998.2</v>
      </c>
      <c r="H45" s="150">
        <v>999.2</v>
      </c>
      <c r="I45" s="150">
        <v>999.4</v>
      </c>
      <c r="J45" s="150">
        <v>999.6</v>
      </c>
      <c r="K45" s="150">
        <v>999.6</v>
      </c>
      <c r="L45" s="150">
        <v>999.4</v>
      </c>
      <c r="M45" s="150">
        <v>999.2</v>
      </c>
      <c r="N45" s="150">
        <v>999</v>
      </c>
      <c r="O45" s="150">
        <v>999.4</v>
      </c>
      <c r="P45" s="150">
        <v>998.9</v>
      </c>
      <c r="Q45" s="150">
        <v>999.7</v>
      </c>
      <c r="R45" s="150">
        <v>1000.1</v>
      </c>
      <c r="S45" s="150">
        <v>1000.9</v>
      </c>
      <c r="T45" s="150">
        <v>1002.1</v>
      </c>
      <c r="U45" s="150">
        <v>1003.4</v>
      </c>
      <c r="V45" s="150">
        <v>1004.7</v>
      </c>
      <c r="W45" s="150">
        <v>1005.3</v>
      </c>
      <c r="X45" s="150">
        <v>1005.9</v>
      </c>
      <c r="Y45" s="150">
        <v>1006.4</v>
      </c>
      <c r="Z45" s="103">
        <f t="shared" si="3"/>
        <v>1000.4625000000001</v>
      </c>
      <c r="AA45" s="154">
        <v>1006.5</v>
      </c>
      <c r="AB45" s="157">
        <v>1</v>
      </c>
      <c r="AC45" s="60">
        <v>7</v>
      </c>
      <c r="AD45" s="154">
        <v>997.2</v>
      </c>
      <c r="AE45" s="160" t="s">
        <v>204</v>
      </c>
    </row>
    <row r="46" spans="1:31" ht="13.5" customHeight="1">
      <c r="A46" s="68">
        <v>8</v>
      </c>
      <c r="B46" s="149">
        <v>1006.9</v>
      </c>
      <c r="C46" s="150">
        <v>1007.2</v>
      </c>
      <c r="D46" s="150">
        <v>1007.5</v>
      </c>
      <c r="E46" s="150">
        <v>1007.6</v>
      </c>
      <c r="F46" s="150">
        <v>1008.3</v>
      </c>
      <c r="G46" s="150">
        <v>1009</v>
      </c>
      <c r="H46" s="150">
        <v>1009.4</v>
      </c>
      <c r="I46" s="150">
        <v>1010.2</v>
      </c>
      <c r="J46" s="150">
        <v>1010.4</v>
      </c>
      <c r="K46" s="150">
        <v>1010.9</v>
      </c>
      <c r="L46" s="150">
        <v>1011.2</v>
      </c>
      <c r="M46" s="150">
        <v>1011.3</v>
      </c>
      <c r="N46" s="150">
        <v>1011.9</v>
      </c>
      <c r="O46" s="150">
        <v>1011.8</v>
      </c>
      <c r="P46" s="150">
        <v>1012.6</v>
      </c>
      <c r="Q46" s="150">
        <v>1013.3</v>
      </c>
      <c r="R46" s="150">
        <v>1013.8</v>
      </c>
      <c r="S46" s="150">
        <v>1014.9</v>
      </c>
      <c r="T46" s="150">
        <v>1015.6</v>
      </c>
      <c r="U46" s="150">
        <v>1016</v>
      </c>
      <c r="V46" s="150">
        <v>1017.4</v>
      </c>
      <c r="W46" s="150">
        <v>1017.7</v>
      </c>
      <c r="X46" s="150">
        <v>1017.7</v>
      </c>
      <c r="Y46" s="150">
        <v>1017.5</v>
      </c>
      <c r="Z46" s="103">
        <f t="shared" si="3"/>
        <v>1012.0875000000001</v>
      </c>
      <c r="AA46" s="154">
        <v>1018</v>
      </c>
      <c r="AB46" s="157" t="s">
        <v>219</v>
      </c>
      <c r="AC46" s="60">
        <v>8</v>
      </c>
      <c r="AD46" s="154">
        <v>1006.4</v>
      </c>
      <c r="AE46" s="160" t="s">
        <v>172</v>
      </c>
    </row>
    <row r="47" spans="1:31" ht="13.5" customHeight="1">
      <c r="A47" s="68">
        <v>9</v>
      </c>
      <c r="B47" s="149">
        <v>1017.7</v>
      </c>
      <c r="C47" s="150">
        <v>1018</v>
      </c>
      <c r="D47" s="150">
        <v>1018</v>
      </c>
      <c r="E47" s="150">
        <v>1017.8</v>
      </c>
      <c r="F47" s="150">
        <v>1017.4</v>
      </c>
      <c r="G47" s="150">
        <v>1017.4</v>
      </c>
      <c r="H47" s="150">
        <v>1016.9</v>
      </c>
      <c r="I47" s="150">
        <v>1016.6</v>
      </c>
      <c r="J47" s="150">
        <v>1015.7</v>
      </c>
      <c r="K47" s="150">
        <v>1014.5</v>
      </c>
      <c r="L47" s="150">
        <v>1013.9</v>
      </c>
      <c r="M47" s="150">
        <v>1012.5</v>
      </c>
      <c r="N47" s="150">
        <v>1011.7</v>
      </c>
      <c r="O47" s="150">
        <v>1010.7</v>
      </c>
      <c r="P47" s="150">
        <v>1010.5</v>
      </c>
      <c r="Q47" s="150">
        <v>1011.1</v>
      </c>
      <c r="R47" s="150">
        <v>1012</v>
      </c>
      <c r="S47" s="150">
        <v>1012.7</v>
      </c>
      <c r="T47" s="150">
        <v>1013.8</v>
      </c>
      <c r="U47" s="150">
        <v>1014.9</v>
      </c>
      <c r="V47" s="150">
        <v>1016.4</v>
      </c>
      <c r="W47" s="150">
        <v>1017.1</v>
      </c>
      <c r="X47" s="150">
        <v>1017.6</v>
      </c>
      <c r="Y47" s="150">
        <v>1018.3</v>
      </c>
      <c r="Z47" s="103">
        <f t="shared" si="3"/>
        <v>1015.1333333333333</v>
      </c>
      <c r="AA47" s="154">
        <v>1018.5</v>
      </c>
      <c r="AB47" s="157" t="s">
        <v>52</v>
      </c>
      <c r="AC47" s="60">
        <v>9</v>
      </c>
      <c r="AD47" s="154">
        <v>1009.9</v>
      </c>
      <c r="AE47" s="160" t="s">
        <v>205</v>
      </c>
    </row>
    <row r="48" spans="1:31" ht="13.5" customHeight="1">
      <c r="A48" s="68">
        <v>10</v>
      </c>
      <c r="B48" s="149">
        <v>1018.8</v>
      </c>
      <c r="C48" s="150">
        <v>1019.6</v>
      </c>
      <c r="D48" s="150">
        <v>1020.2</v>
      </c>
      <c r="E48" s="150">
        <v>1021.1</v>
      </c>
      <c r="F48" s="150">
        <v>1022</v>
      </c>
      <c r="G48" s="150">
        <v>1022.7</v>
      </c>
      <c r="H48" s="150">
        <v>1023.3</v>
      </c>
      <c r="I48" s="150">
        <v>1024</v>
      </c>
      <c r="J48" s="150">
        <v>1024.4</v>
      </c>
      <c r="K48" s="150">
        <v>1024.6</v>
      </c>
      <c r="L48" s="150">
        <v>1024.2</v>
      </c>
      <c r="M48" s="150">
        <v>1023.8</v>
      </c>
      <c r="N48" s="150">
        <v>1023.6</v>
      </c>
      <c r="O48" s="150">
        <v>1023.3</v>
      </c>
      <c r="P48" s="150">
        <v>1023.2</v>
      </c>
      <c r="Q48" s="150">
        <v>1023.3</v>
      </c>
      <c r="R48" s="150">
        <v>1023.3</v>
      </c>
      <c r="S48" s="150">
        <v>1023</v>
      </c>
      <c r="T48" s="150">
        <v>1023.1</v>
      </c>
      <c r="U48" s="150">
        <v>1023</v>
      </c>
      <c r="V48" s="150">
        <v>1022.6</v>
      </c>
      <c r="W48" s="150">
        <v>1022.1</v>
      </c>
      <c r="X48" s="150">
        <v>1021.1</v>
      </c>
      <c r="Y48" s="150">
        <v>1020.3</v>
      </c>
      <c r="Z48" s="103">
        <f t="shared" si="3"/>
        <v>1022.5249999999997</v>
      </c>
      <c r="AA48" s="154">
        <v>1024.8</v>
      </c>
      <c r="AB48" s="157" t="s">
        <v>189</v>
      </c>
      <c r="AC48" s="60">
        <v>10</v>
      </c>
      <c r="AD48" s="154">
        <v>1018.4</v>
      </c>
      <c r="AE48" s="160" t="s">
        <v>206</v>
      </c>
    </row>
    <row r="49" spans="1:31" ht="13.5" customHeight="1">
      <c r="A49" s="67">
        <v>11</v>
      </c>
      <c r="B49" s="151">
        <v>1019.7</v>
      </c>
      <c r="C49" s="152">
        <v>1018.7</v>
      </c>
      <c r="D49" s="152">
        <v>1017.9</v>
      </c>
      <c r="E49" s="152">
        <v>1017.4</v>
      </c>
      <c r="F49" s="152">
        <v>1016.8</v>
      </c>
      <c r="G49" s="152">
        <v>1016.2</v>
      </c>
      <c r="H49" s="152">
        <v>1016.1</v>
      </c>
      <c r="I49" s="152">
        <v>1015.2</v>
      </c>
      <c r="J49" s="152">
        <v>1014.6</v>
      </c>
      <c r="K49" s="152">
        <v>1013.5</v>
      </c>
      <c r="L49" s="152">
        <v>1011.9</v>
      </c>
      <c r="M49" s="152">
        <v>1010.4</v>
      </c>
      <c r="N49" s="152">
        <v>1008.9</v>
      </c>
      <c r="O49" s="152">
        <v>1008</v>
      </c>
      <c r="P49" s="152">
        <v>1007.1</v>
      </c>
      <c r="Q49" s="152">
        <v>1007.5</v>
      </c>
      <c r="R49" s="152">
        <v>1007.4</v>
      </c>
      <c r="S49" s="152">
        <v>1007.4</v>
      </c>
      <c r="T49" s="152">
        <v>1008.1</v>
      </c>
      <c r="U49" s="152">
        <v>1008.8</v>
      </c>
      <c r="V49" s="152">
        <v>1008.9</v>
      </c>
      <c r="W49" s="152">
        <v>1009.2</v>
      </c>
      <c r="X49" s="152">
        <v>1009.1</v>
      </c>
      <c r="Y49" s="152">
        <v>1009.3</v>
      </c>
      <c r="Z49" s="109">
        <f t="shared" si="3"/>
        <v>1012.0041666666666</v>
      </c>
      <c r="AA49" s="155">
        <v>1020.5</v>
      </c>
      <c r="AB49" s="158" t="s">
        <v>190</v>
      </c>
      <c r="AC49" s="108">
        <v>11</v>
      </c>
      <c r="AD49" s="155">
        <v>1006.8</v>
      </c>
      <c r="AE49" s="161" t="s">
        <v>207</v>
      </c>
    </row>
    <row r="50" spans="1:31" ht="13.5" customHeight="1">
      <c r="A50" s="68">
        <v>12</v>
      </c>
      <c r="B50" s="149">
        <v>1009.3</v>
      </c>
      <c r="C50" s="150">
        <v>1009.2</v>
      </c>
      <c r="D50" s="150">
        <v>1009.3</v>
      </c>
      <c r="E50" s="150">
        <v>1009.9</v>
      </c>
      <c r="F50" s="150">
        <v>1010.1</v>
      </c>
      <c r="G50" s="150">
        <v>1010.5</v>
      </c>
      <c r="H50" s="150">
        <v>1010.9</v>
      </c>
      <c r="I50" s="150">
        <v>1010.8</v>
      </c>
      <c r="J50" s="150">
        <v>1010.8</v>
      </c>
      <c r="K50" s="150">
        <v>1010.8</v>
      </c>
      <c r="L50" s="150">
        <v>1010.5</v>
      </c>
      <c r="M50" s="150">
        <v>1009.3</v>
      </c>
      <c r="N50" s="150">
        <v>1008.6</v>
      </c>
      <c r="O50" s="150">
        <v>1008.5</v>
      </c>
      <c r="P50" s="150">
        <v>1008.3</v>
      </c>
      <c r="Q50" s="150">
        <v>1008.7</v>
      </c>
      <c r="R50" s="150">
        <v>1008.7</v>
      </c>
      <c r="S50" s="150">
        <v>1009.4</v>
      </c>
      <c r="T50" s="150">
        <v>1010.2</v>
      </c>
      <c r="U50" s="150">
        <v>1011.1</v>
      </c>
      <c r="V50" s="150">
        <v>1012</v>
      </c>
      <c r="W50" s="150">
        <v>1012.7</v>
      </c>
      <c r="X50" s="150">
        <v>1013.2</v>
      </c>
      <c r="Y50" s="150">
        <v>1013.6</v>
      </c>
      <c r="Z50" s="103">
        <f t="shared" si="3"/>
        <v>1010.2666666666665</v>
      </c>
      <c r="AA50" s="154">
        <v>1013.6</v>
      </c>
      <c r="AB50" s="157">
        <v>1</v>
      </c>
      <c r="AC50" s="60">
        <v>12</v>
      </c>
      <c r="AD50" s="154">
        <v>1008.2</v>
      </c>
      <c r="AE50" s="160" t="s">
        <v>208</v>
      </c>
    </row>
    <row r="51" spans="1:31" ht="13.5" customHeight="1">
      <c r="A51" s="68">
        <v>13</v>
      </c>
      <c r="B51" s="149">
        <v>1013.9</v>
      </c>
      <c r="C51" s="150">
        <v>1014.3</v>
      </c>
      <c r="D51" s="150">
        <v>1014.8</v>
      </c>
      <c r="E51" s="150">
        <v>1015.9</v>
      </c>
      <c r="F51" s="150">
        <v>1017.3</v>
      </c>
      <c r="G51" s="150">
        <v>1018.9</v>
      </c>
      <c r="H51" s="150">
        <v>1019.8</v>
      </c>
      <c r="I51" s="150">
        <v>1020.2</v>
      </c>
      <c r="J51" s="150">
        <v>1020.5</v>
      </c>
      <c r="K51" s="150">
        <v>1021</v>
      </c>
      <c r="L51" s="150">
        <v>1020.9</v>
      </c>
      <c r="M51" s="150">
        <v>1020.8</v>
      </c>
      <c r="N51" s="150">
        <v>1020.2</v>
      </c>
      <c r="O51" s="150">
        <v>1020.2</v>
      </c>
      <c r="P51" s="150">
        <v>1020.1</v>
      </c>
      <c r="Q51" s="150">
        <v>1021</v>
      </c>
      <c r="R51" s="150">
        <v>1021.5</v>
      </c>
      <c r="S51" s="150">
        <v>1022.4</v>
      </c>
      <c r="T51" s="150">
        <v>1023.3</v>
      </c>
      <c r="U51" s="150">
        <v>1024.4</v>
      </c>
      <c r="V51" s="150">
        <v>1025.4</v>
      </c>
      <c r="W51" s="150">
        <v>1026</v>
      </c>
      <c r="X51" s="150">
        <v>1025.8</v>
      </c>
      <c r="Y51" s="150">
        <v>1025.7</v>
      </c>
      <c r="Z51" s="103">
        <f t="shared" si="3"/>
        <v>1020.5958333333334</v>
      </c>
      <c r="AA51" s="154">
        <v>1026</v>
      </c>
      <c r="AB51" s="157" t="s">
        <v>191</v>
      </c>
      <c r="AC51" s="60">
        <v>13</v>
      </c>
      <c r="AD51" s="154">
        <v>1013.4</v>
      </c>
      <c r="AE51" s="160" t="s">
        <v>104</v>
      </c>
    </row>
    <row r="52" spans="1:31" ht="13.5" customHeight="1">
      <c r="A52" s="68">
        <v>14</v>
      </c>
      <c r="B52" s="149">
        <v>1025.4</v>
      </c>
      <c r="C52" s="150">
        <v>1025.5</v>
      </c>
      <c r="D52" s="150">
        <v>1025.7</v>
      </c>
      <c r="E52" s="150">
        <v>1025.8</v>
      </c>
      <c r="F52" s="150">
        <v>1025.9</v>
      </c>
      <c r="G52" s="150">
        <v>1025.8</v>
      </c>
      <c r="H52" s="150">
        <v>1025.1</v>
      </c>
      <c r="I52" s="150">
        <v>1025</v>
      </c>
      <c r="J52" s="150">
        <v>1024.5</v>
      </c>
      <c r="K52" s="150">
        <v>1024</v>
      </c>
      <c r="L52" s="150">
        <v>1022.6</v>
      </c>
      <c r="M52" s="150">
        <v>1021.4</v>
      </c>
      <c r="N52" s="150">
        <v>1020.1</v>
      </c>
      <c r="O52" s="150">
        <v>1018.4</v>
      </c>
      <c r="P52" s="150">
        <v>1017.3</v>
      </c>
      <c r="Q52" s="150">
        <v>1016.2</v>
      </c>
      <c r="R52" s="150">
        <v>1015.4</v>
      </c>
      <c r="S52" s="150">
        <v>1014.2</v>
      </c>
      <c r="T52" s="150">
        <v>1013.2</v>
      </c>
      <c r="U52" s="150">
        <v>1012.1</v>
      </c>
      <c r="V52" s="150">
        <v>1011.1</v>
      </c>
      <c r="W52" s="150">
        <v>1009.9</v>
      </c>
      <c r="X52" s="150">
        <v>1008.7</v>
      </c>
      <c r="Y52" s="150">
        <v>1007.2</v>
      </c>
      <c r="Z52" s="103">
        <f t="shared" si="3"/>
        <v>1019.1875000000001</v>
      </c>
      <c r="AA52" s="154">
        <v>1026</v>
      </c>
      <c r="AB52" s="157" t="s">
        <v>192</v>
      </c>
      <c r="AC52" s="60">
        <v>14</v>
      </c>
      <c r="AD52" s="154">
        <v>1007.2</v>
      </c>
      <c r="AE52" s="160">
        <v>1</v>
      </c>
    </row>
    <row r="53" spans="1:31" ht="13.5" customHeight="1">
      <c r="A53" s="68">
        <v>15</v>
      </c>
      <c r="B53" s="149">
        <v>1005.6</v>
      </c>
      <c r="C53" s="150">
        <v>1004.2</v>
      </c>
      <c r="D53" s="150">
        <v>1002.8</v>
      </c>
      <c r="E53" s="150">
        <v>1001.5</v>
      </c>
      <c r="F53" s="150">
        <v>1000.1</v>
      </c>
      <c r="G53" s="150">
        <v>998.5</v>
      </c>
      <c r="H53" s="150">
        <v>997.2</v>
      </c>
      <c r="I53" s="150">
        <v>996</v>
      </c>
      <c r="J53" s="150">
        <v>995.2</v>
      </c>
      <c r="K53" s="150">
        <v>994.8</v>
      </c>
      <c r="L53" s="150">
        <v>995.7</v>
      </c>
      <c r="M53" s="150">
        <v>995.9</v>
      </c>
      <c r="N53" s="150">
        <v>996.1</v>
      </c>
      <c r="O53" s="150">
        <v>996.6</v>
      </c>
      <c r="P53" s="150">
        <v>996.8</v>
      </c>
      <c r="Q53" s="150">
        <v>997.7</v>
      </c>
      <c r="R53" s="150">
        <v>999</v>
      </c>
      <c r="S53" s="150">
        <v>1000.2</v>
      </c>
      <c r="T53" s="150">
        <v>1001.5</v>
      </c>
      <c r="U53" s="150">
        <v>1002.8</v>
      </c>
      <c r="V53" s="150">
        <v>1004.2</v>
      </c>
      <c r="W53" s="150">
        <v>1005.4</v>
      </c>
      <c r="X53" s="150">
        <v>1006.7</v>
      </c>
      <c r="Y53" s="150">
        <v>1007.6</v>
      </c>
      <c r="Z53" s="103">
        <f t="shared" si="3"/>
        <v>1000.0875000000001</v>
      </c>
      <c r="AA53" s="154">
        <v>1007.7</v>
      </c>
      <c r="AB53" s="157" t="s">
        <v>112</v>
      </c>
      <c r="AC53" s="60">
        <v>15</v>
      </c>
      <c r="AD53" s="154">
        <v>994.5</v>
      </c>
      <c r="AE53" s="160" t="s">
        <v>209</v>
      </c>
    </row>
    <row r="54" spans="1:31" ht="13.5" customHeight="1">
      <c r="A54" s="68">
        <v>16</v>
      </c>
      <c r="B54" s="149">
        <v>1008.4</v>
      </c>
      <c r="C54" s="150">
        <v>1009.4</v>
      </c>
      <c r="D54" s="150">
        <v>1009.7</v>
      </c>
      <c r="E54" s="150">
        <v>1010.1</v>
      </c>
      <c r="F54" s="150">
        <v>1010.8</v>
      </c>
      <c r="G54" s="150">
        <v>1012.5</v>
      </c>
      <c r="H54" s="150">
        <v>1013.3</v>
      </c>
      <c r="I54" s="150">
        <v>1013.9</v>
      </c>
      <c r="J54" s="150">
        <v>1014.8</v>
      </c>
      <c r="K54" s="150">
        <v>1015.1</v>
      </c>
      <c r="L54" s="150">
        <v>1015.3</v>
      </c>
      <c r="M54" s="150">
        <v>1015.3</v>
      </c>
      <c r="N54" s="150">
        <v>1015.8</v>
      </c>
      <c r="O54" s="150">
        <v>1016.3</v>
      </c>
      <c r="P54" s="150">
        <v>1017.1</v>
      </c>
      <c r="Q54" s="150">
        <v>1017.8</v>
      </c>
      <c r="R54" s="150">
        <v>1019</v>
      </c>
      <c r="S54" s="150">
        <v>1020</v>
      </c>
      <c r="T54" s="150">
        <v>1021.2</v>
      </c>
      <c r="U54" s="150">
        <v>1022.7</v>
      </c>
      <c r="V54" s="150">
        <v>1023.7</v>
      </c>
      <c r="W54" s="150">
        <v>1023.8</v>
      </c>
      <c r="X54" s="150">
        <v>1024.2</v>
      </c>
      <c r="Y54" s="150">
        <v>1024.4</v>
      </c>
      <c r="Z54" s="103">
        <f t="shared" si="3"/>
        <v>1016.4416666666667</v>
      </c>
      <c r="AA54" s="154">
        <v>1024.5</v>
      </c>
      <c r="AB54" s="157">
        <v>1</v>
      </c>
      <c r="AC54" s="60">
        <v>16</v>
      </c>
      <c r="AD54" s="154">
        <v>1007.6</v>
      </c>
      <c r="AE54" s="160" t="s">
        <v>199</v>
      </c>
    </row>
    <row r="55" spans="1:31" ht="13.5" customHeight="1">
      <c r="A55" s="68">
        <v>17</v>
      </c>
      <c r="B55" s="149">
        <v>1024.4</v>
      </c>
      <c r="C55" s="150">
        <v>1024.5</v>
      </c>
      <c r="D55" s="150">
        <v>1024.7</v>
      </c>
      <c r="E55" s="150">
        <v>1025.3</v>
      </c>
      <c r="F55" s="150">
        <v>1025.8</v>
      </c>
      <c r="G55" s="150">
        <v>1026</v>
      </c>
      <c r="H55" s="150">
        <v>1026.6</v>
      </c>
      <c r="I55" s="150">
        <v>1026.9</v>
      </c>
      <c r="J55" s="150">
        <v>1027.4</v>
      </c>
      <c r="K55" s="150">
        <v>1027.4</v>
      </c>
      <c r="L55" s="150">
        <v>1027.1</v>
      </c>
      <c r="M55" s="150">
        <v>1026.5</v>
      </c>
      <c r="N55" s="150">
        <v>1026.3</v>
      </c>
      <c r="O55" s="150">
        <v>1025.7</v>
      </c>
      <c r="P55" s="150">
        <v>1024.8</v>
      </c>
      <c r="Q55" s="150">
        <v>1024.7</v>
      </c>
      <c r="R55" s="150">
        <v>1024.8</v>
      </c>
      <c r="S55" s="150">
        <v>1024.4</v>
      </c>
      <c r="T55" s="150">
        <v>1024.7</v>
      </c>
      <c r="U55" s="150">
        <v>1024.6</v>
      </c>
      <c r="V55" s="150">
        <v>1024.2</v>
      </c>
      <c r="W55" s="150">
        <v>1023.6</v>
      </c>
      <c r="X55" s="150">
        <v>1024</v>
      </c>
      <c r="Y55" s="150">
        <v>1022.7</v>
      </c>
      <c r="Z55" s="103">
        <f t="shared" si="3"/>
        <v>1025.2958333333333</v>
      </c>
      <c r="AA55" s="154">
        <v>1027.6</v>
      </c>
      <c r="AB55" s="157" t="s">
        <v>193</v>
      </c>
      <c r="AC55" s="60">
        <v>17</v>
      </c>
      <c r="AD55" s="154">
        <v>1022.7</v>
      </c>
      <c r="AE55" s="160">
        <v>1</v>
      </c>
    </row>
    <row r="56" spans="1:31" ht="13.5" customHeight="1">
      <c r="A56" s="68">
        <v>18</v>
      </c>
      <c r="B56" s="149">
        <v>1021.4</v>
      </c>
      <c r="C56" s="150">
        <v>1020.9</v>
      </c>
      <c r="D56" s="150">
        <v>1020.6</v>
      </c>
      <c r="E56" s="150">
        <v>1020.1</v>
      </c>
      <c r="F56" s="150">
        <v>1019.9</v>
      </c>
      <c r="G56" s="150">
        <v>1019.3</v>
      </c>
      <c r="H56" s="150">
        <v>1018.7</v>
      </c>
      <c r="I56" s="150">
        <v>1017.2</v>
      </c>
      <c r="J56" s="150">
        <v>1017</v>
      </c>
      <c r="K56" s="150">
        <v>1016.5</v>
      </c>
      <c r="L56" s="150">
        <v>1015.7</v>
      </c>
      <c r="M56" s="150">
        <v>1015.6</v>
      </c>
      <c r="N56" s="150">
        <v>1015.4</v>
      </c>
      <c r="O56" s="150">
        <v>1014.1</v>
      </c>
      <c r="P56" s="150">
        <v>1014.2</v>
      </c>
      <c r="Q56" s="150">
        <v>1014.2</v>
      </c>
      <c r="R56" s="150">
        <v>1014.5</v>
      </c>
      <c r="S56" s="150">
        <v>1015.2</v>
      </c>
      <c r="T56" s="150">
        <v>1015.7</v>
      </c>
      <c r="U56" s="150">
        <v>1016.5</v>
      </c>
      <c r="V56" s="150">
        <v>1016.7</v>
      </c>
      <c r="W56" s="150">
        <v>1016.7</v>
      </c>
      <c r="X56" s="150">
        <v>1016.7</v>
      </c>
      <c r="Y56" s="150">
        <v>1016.7</v>
      </c>
      <c r="Z56" s="103">
        <f t="shared" si="3"/>
        <v>1017.0625000000003</v>
      </c>
      <c r="AA56" s="154">
        <v>1022.7</v>
      </c>
      <c r="AB56" s="157" t="s">
        <v>162</v>
      </c>
      <c r="AC56" s="60">
        <v>18</v>
      </c>
      <c r="AD56" s="154">
        <v>1013.6</v>
      </c>
      <c r="AE56" s="160" t="s">
        <v>210</v>
      </c>
    </row>
    <row r="57" spans="1:31" ht="13.5" customHeight="1">
      <c r="A57" s="68">
        <v>19</v>
      </c>
      <c r="B57" s="149">
        <v>1016.6</v>
      </c>
      <c r="C57" s="150">
        <v>1016.6</v>
      </c>
      <c r="D57" s="150">
        <v>1016.8</v>
      </c>
      <c r="E57" s="150">
        <v>1017.3</v>
      </c>
      <c r="F57" s="150">
        <v>1017.3</v>
      </c>
      <c r="G57" s="150">
        <v>1017.5</v>
      </c>
      <c r="H57" s="150">
        <v>1017.9</v>
      </c>
      <c r="I57" s="150">
        <v>1017.9</v>
      </c>
      <c r="J57" s="150">
        <v>1017.6</v>
      </c>
      <c r="K57" s="150">
        <v>1017.6</v>
      </c>
      <c r="L57" s="150">
        <v>1017.4</v>
      </c>
      <c r="M57" s="150">
        <v>1016.7</v>
      </c>
      <c r="N57" s="150">
        <v>1016.3</v>
      </c>
      <c r="O57" s="150">
        <v>1016</v>
      </c>
      <c r="P57" s="150">
        <v>1015.8</v>
      </c>
      <c r="Q57" s="150">
        <v>1015.3</v>
      </c>
      <c r="R57" s="150">
        <v>1015.1</v>
      </c>
      <c r="S57" s="150">
        <v>1015.2</v>
      </c>
      <c r="T57" s="150">
        <v>1015.4</v>
      </c>
      <c r="U57" s="150">
        <v>1016.2</v>
      </c>
      <c r="V57" s="150">
        <v>1016.6</v>
      </c>
      <c r="W57" s="150">
        <v>1016.5</v>
      </c>
      <c r="X57" s="150">
        <v>1015.9</v>
      </c>
      <c r="Y57" s="150">
        <v>1015.9</v>
      </c>
      <c r="Z57" s="103">
        <f t="shared" si="3"/>
        <v>1016.5583333333334</v>
      </c>
      <c r="AA57" s="154">
        <v>1018</v>
      </c>
      <c r="AB57" s="157" t="s">
        <v>194</v>
      </c>
      <c r="AC57" s="60">
        <v>19</v>
      </c>
      <c r="AD57" s="154">
        <v>1014.9</v>
      </c>
      <c r="AE57" s="160" t="s">
        <v>211</v>
      </c>
    </row>
    <row r="58" spans="1:31" ht="13.5" customHeight="1">
      <c r="A58" s="68">
        <v>20</v>
      </c>
      <c r="B58" s="149">
        <v>1015.4</v>
      </c>
      <c r="C58" s="150">
        <v>1015.3</v>
      </c>
      <c r="D58" s="150">
        <v>1015.2</v>
      </c>
      <c r="E58" s="150">
        <v>1016</v>
      </c>
      <c r="F58" s="150">
        <v>1016.1</v>
      </c>
      <c r="G58" s="150">
        <v>1016.6</v>
      </c>
      <c r="H58" s="150">
        <v>1016.6</v>
      </c>
      <c r="I58" s="150">
        <v>1016.7</v>
      </c>
      <c r="J58" s="150">
        <v>1016.7</v>
      </c>
      <c r="K58" s="150">
        <v>1017.3</v>
      </c>
      <c r="L58" s="150">
        <v>1017.3</v>
      </c>
      <c r="M58" s="150">
        <v>1017.1</v>
      </c>
      <c r="N58" s="150">
        <v>1017.3</v>
      </c>
      <c r="O58" s="150">
        <v>1018</v>
      </c>
      <c r="P58" s="150">
        <v>1018.1</v>
      </c>
      <c r="Q58" s="150">
        <v>1018.6</v>
      </c>
      <c r="R58" s="150">
        <v>1019.4</v>
      </c>
      <c r="S58" s="150">
        <v>1019.9</v>
      </c>
      <c r="T58" s="150">
        <v>1021</v>
      </c>
      <c r="U58" s="150">
        <v>1021.4</v>
      </c>
      <c r="V58" s="150">
        <v>1022.3</v>
      </c>
      <c r="W58" s="150">
        <v>1022.5</v>
      </c>
      <c r="X58" s="150">
        <v>1022.4</v>
      </c>
      <c r="Y58" s="150">
        <v>1022.5</v>
      </c>
      <c r="Z58" s="103">
        <f t="shared" si="3"/>
        <v>1018.3208333333336</v>
      </c>
      <c r="AA58" s="154">
        <v>1022.6</v>
      </c>
      <c r="AB58" s="157" t="s">
        <v>195</v>
      </c>
      <c r="AC58" s="60">
        <v>20</v>
      </c>
      <c r="AD58" s="154">
        <v>1014.7</v>
      </c>
      <c r="AE58" s="160" t="s">
        <v>212</v>
      </c>
    </row>
    <row r="59" spans="1:31" ht="13.5" customHeight="1">
      <c r="A59" s="67">
        <v>21</v>
      </c>
      <c r="B59" s="151">
        <v>1022.2</v>
      </c>
      <c r="C59" s="152">
        <v>1021.6</v>
      </c>
      <c r="D59" s="152">
        <v>1021.4</v>
      </c>
      <c r="E59" s="152">
        <v>1021</v>
      </c>
      <c r="F59" s="152">
        <v>1021</v>
      </c>
      <c r="G59" s="152">
        <v>1021.2</v>
      </c>
      <c r="H59" s="152">
        <v>1021.1</v>
      </c>
      <c r="I59" s="152">
        <v>1021</v>
      </c>
      <c r="J59" s="152">
        <v>1020.6</v>
      </c>
      <c r="K59" s="152">
        <v>1020.6</v>
      </c>
      <c r="L59" s="152">
        <v>1020.1</v>
      </c>
      <c r="M59" s="152">
        <v>1019.4</v>
      </c>
      <c r="N59" s="152">
        <v>1019.2</v>
      </c>
      <c r="O59" s="152">
        <v>1018.3</v>
      </c>
      <c r="P59" s="152">
        <v>1017.6</v>
      </c>
      <c r="Q59" s="152">
        <v>1017.2</v>
      </c>
      <c r="R59" s="152">
        <v>1017.2</v>
      </c>
      <c r="S59" s="152">
        <v>1017.6</v>
      </c>
      <c r="T59" s="152">
        <v>1018.2</v>
      </c>
      <c r="U59" s="152">
        <v>1018.8</v>
      </c>
      <c r="V59" s="152">
        <v>1018.8</v>
      </c>
      <c r="W59" s="152">
        <v>1018.4</v>
      </c>
      <c r="X59" s="152">
        <v>1018.3</v>
      </c>
      <c r="Y59" s="152">
        <v>1018.3</v>
      </c>
      <c r="Z59" s="109">
        <f t="shared" si="3"/>
        <v>1019.5458333333332</v>
      </c>
      <c r="AA59" s="155">
        <v>1022.6</v>
      </c>
      <c r="AB59" s="158" t="s">
        <v>143</v>
      </c>
      <c r="AC59" s="108">
        <v>21</v>
      </c>
      <c r="AD59" s="155">
        <v>1017</v>
      </c>
      <c r="AE59" s="161" t="s">
        <v>169</v>
      </c>
    </row>
    <row r="60" spans="1:31" ht="13.5" customHeight="1">
      <c r="A60" s="68">
        <v>22</v>
      </c>
      <c r="B60" s="149">
        <v>1017.8</v>
      </c>
      <c r="C60" s="150">
        <v>1017.8</v>
      </c>
      <c r="D60" s="150">
        <v>1017.6</v>
      </c>
      <c r="E60" s="150">
        <v>1017.7</v>
      </c>
      <c r="F60" s="150">
        <v>1018</v>
      </c>
      <c r="G60" s="150">
        <v>1018.7</v>
      </c>
      <c r="H60" s="150">
        <v>1018.9</v>
      </c>
      <c r="I60" s="150">
        <v>1018.7</v>
      </c>
      <c r="J60" s="150">
        <v>1018.8</v>
      </c>
      <c r="K60" s="150">
        <v>1018.6</v>
      </c>
      <c r="L60" s="150">
        <v>1018.2</v>
      </c>
      <c r="M60" s="150">
        <v>1017.4</v>
      </c>
      <c r="N60" s="150">
        <v>1017</v>
      </c>
      <c r="O60" s="150">
        <v>1016.7</v>
      </c>
      <c r="P60" s="150">
        <v>1016.1</v>
      </c>
      <c r="Q60" s="150">
        <v>1016.1</v>
      </c>
      <c r="R60" s="150">
        <v>1016.4</v>
      </c>
      <c r="S60" s="150">
        <v>1016.7</v>
      </c>
      <c r="T60" s="150">
        <v>1017.1</v>
      </c>
      <c r="U60" s="150">
        <v>1018.5</v>
      </c>
      <c r="V60" s="150">
        <v>1018.8</v>
      </c>
      <c r="W60" s="150">
        <v>1018.9</v>
      </c>
      <c r="X60" s="150">
        <v>1019.1</v>
      </c>
      <c r="Y60" s="150">
        <v>1019.3</v>
      </c>
      <c r="Z60" s="103">
        <f t="shared" si="3"/>
        <v>1017.8708333333333</v>
      </c>
      <c r="AA60" s="154">
        <v>1019.5</v>
      </c>
      <c r="AB60" s="157" t="s">
        <v>182</v>
      </c>
      <c r="AC60" s="60">
        <v>22</v>
      </c>
      <c r="AD60" s="154">
        <v>1015.9</v>
      </c>
      <c r="AE60" s="160" t="s">
        <v>213</v>
      </c>
    </row>
    <row r="61" spans="1:31" ht="13.5" customHeight="1">
      <c r="A61" s="68">
        <v>23</v>
      </c>
      <c r="B61" s="149">
        <v>1019.6</v>
      </c>
      <c r="C61" s="150">
        <v>1019.6</v>
      </c>
      <c r="D61" s="150">
        <v>1020</v>
      </c>
      <c r="E61" s="150">
        <v>1020.9</v>
      </c>
      <c r="F61" s="150">
        <v>1021.4</v>
      </c>
      <c r="G61" s="150">
        <v>1022.2</v>
      </c>
      <c r="H61" s="150">
        <v>1022.7</v>
      </c>
      <c r="I61" s="150">
        <v>1023.1</v>
      </c>
      <c r="J61" s="150">
        <v>1023.2</v>
      </c>
      <c r="K61" s="150">
        <v>1023.3</v>
      </c>
      <c r="L61" s="150">
        <v>1023.2</v>
      </c>
      <c r="M61" s="150">
        <v>1022.7</v>
      </c>
      <c r="N61" s="150">
        <v>1022</v>
      </c>
      <c r="O61" s="150">
        <v>1021.8</v>
      </c>
      <c r="P61" s="150">
        <v>1021.4</v>
      </c>
      <c r="Q61" s="150">
        <v>1021.3</v>
      </c>
      <c r="R61" s="150">
        <v>1021.4</v>
      </c>
      <c r="S61" s="150">
        <v>1021.8</v>
      </c>
      <c r="T61" s="150">
        <v>1022.3</v>
      </c>
      <c r="U61" s="150">
        <v>1022.2</v>
      </c>
      <c r="V61" s="150">
        <v>1021.9</v>
      </c>
      <c r="W61" s="150">
        <v>1021.1</v>
      </c>
      <c r="X61" s="150">
        <v>1020.8</v>
      </c>
      <c r="Y61" s="150">
        <v>1020.6</v>
      </c>
      <c r="Z61" s="103">
        <f t="shared" si="3"/>
        <v>1021.6874999999999</v>
      </c>
      <c r="AA61" s="154">
        <v>1023.5</v>
      </c>
      <c r="AB61" s="157" t="s">
        <v>196</v>
      </c>
      <c r="AC61" s="60">
        <v>23</v>
      </c>
      <c r="AD61" s="154">
        <v>1019.3</v>
      </c>
      <c r="AE61" s="160" t="s">
        <v>214</v>
      </c>
    </row>
    <row r="62" spans="1:31" ht="13.5" customHeight="1">
      <c r="A62" s="68">
        <v>24</v>
      </c>
      <c r="B62" s="149">
        <v>1019.8</v>
      </c>
      <c r="C62" s="150">
        <v>1019.4</v>
      </c>
      <c r="D62" s="150">
        <v>1019.2</v>
      </c>
      <c r="E62" s="150">
        <v>1019.4</v>
      </c>
      <c r="F62" s="150">
        <v>1019</v>
      </c>
      <c r="G62" s="150">
        <v>1018.7</v>
      </c>
      <c r="H62" s="150">
        <v>1018.7</v>
      </c>
      <c r="I62" s="150">
        <v>1018.4</v>
      </c>
      <c r="J62" s="150">
        <v>1017.7</v>
      </c>
      <c r="K62" s="150">
        <v>1017.1</v>
      </c>
      <c r="L62" s="150">
        <v>1016.3</v>
      </c>
      <c r="M62" s="150">
        <v>1015</v>
      </c>
      <c r="N62" s="150">
        <v>1014.1</v>
      </c>
      <c r="O62" s="150">
        <v>1013.2</v>
      </c>
      <c r="P62" s="150">
        <v>1012.3</v>
      </c>
      <c r="Q62" s="150">
        <v>1011.6</v>
      </c>
      <c r="R62" s="150">
        <v>1011.1</v>
      </c>
      <c r="S62" s="150">
        <v>1011.1</v>
      </c>
      <c r="T62" s="150">
        <v>1011.4</v>
      </c>
      <c r="U62" s="150">
        <v>1011.5</v>
      </c>
      <c r="V62" s="150">
        <v>1011.2</v>
      </c>
      <c r="W62" s="150">
        <v>1010.7</v>
      </c>
      <c r="X62" s="150">
        <v>1009.9</v>
      </c>
      <c r="Y62" s="150">
        <v>1009</v>
      </c>
      <c r="Z62" s="103">
        <f t="shared" si="3"/>
        <v>1014.8250000000002</v>
      </c>
      <c r="AA62" s="154">
        <v>1020.7</v>
      </c>
      <c r="AB62" s="157" t="s">
        <v>104</v>
      </c>
      <c r="AC62" s="60">
        <v>24</v>
      </c>
      <c r="AD62" s="154">
        <v>1009</v>
      </c>
      <c r="AE62" s="160">
        <v>1</v>
      </c>
    </row>
    <row r="63" spans="1:31" ht="13.5" customHeight="1">
      <c r="A63" s="68">
        <v>25</v>
      </c>
      <c r="B63" s="149">
        <v>1007.8</v>
      </c>
      <c r="C63" s="150">
        <v>1006.9</v>
      </c>
      <c r="D63" s="150">
        <v>1006</v>
      </c>
      <c r="E63" s="150">
        <v>1005.3</v>
      </c>
      <c r="F63" s="150">
        <v>1005</v>
      </c>
      <c r="G63" s="150">
        <v>1005.2</v>
      </c>
      <c r="H63" s="150">
        <v>1005.1</v>
      </c>
      <c r="I63" s="150">
        <v>1005</v>
      </c>
      <c r="J63" s="150">
        <v>1004.7</v>
      </c>
      <c r="K63" s="150">
        <v>1003.8</v>
      </c>
      <c r="L63" s="150">
        <v>1001.8</v>
      </c>
      <c r="M63" s="150">
        <v>999.6</v>
      </c>
      <c r="N63" s="150">
        <v>998</v>
      </c>
      <c r="O63" s="150">
        <v>997.5</v>
      </c>
      <c r="P63" s="150">
        <v>997.8</v>
      </c>
      <c r="Q63" s="150">
        <v>999</v>
      </c>
      <c r="R63" s="150">
        <v>999.2</v>
      </c>
      <c r="S63" s="150">
        <v>1000.4</v>
      </c>
      <c r="T63" s="150">
        <v>1001.3</v>
      </c>
      <c r="U63" s="150">
        <v>1002.4</v>
      </c>
      <c r="V63" s="150">
        <v>1003.1</v>
      </c>
      <c r="W63" s="150">
        <v>1002.7</v>
      </c>
      <c r="X63" s="150">
        <v>1003.1</v>
      </c>
      <c r="Y63" s="150">
        <v>1003.4</v>
      </c>
      <c r="Z63" s="103">
        <f t="shared" si="3"/>
        <v>1002.6708333333332</v>
      </c>
      <c r="AA63" s="154">
        <v>1009</v>
      </c>
      <c r="AB63" s="157" t="s">
        <v>131</v>
      </c>
      <c r="AC63" s="60">
        <v>25</v>
      </c>
      <c r="AD63" s="154">
        <v>997.4</v>
      </c>
      <c r="AE63" s="160" t="s">
        <v>215</v>
      </c>
    </row>
    <row r="64" spans="1:31" ht="13.5" customHeight="1">
      <c r="A64" s="68">
        <v>26</v>
      </c>
      <c r="B64" s="149">
        <v>1003.6</v>
      </c>
      <c r="C64" s="150">
        <v>1004</v>
      </c>
      <c r="D64" s="150">
        <v>1004.8</v>
      </c>
      <c r="E64" s="150">
        <v>1005.5</v>
      </c>
      <c r="F64" s="150">
        <v>1006.4</v>
      </c>
      <c r="G64" s="150">
        <v>1007.3</v>
      </c>
      <c r="H64" s="150">
        <v>1007.8</v>
      </c>
      <c r="I64" s="150">
        <v>1008.9</v>
      </c>
      <c r="J64" s="150">
        <v>1009.9</v>
      </c>
      <c r="K64" s="150">
        <v>1010.3</v>
      </c>
      <c r="L64" s="150">
        <v>1010.8</v>
      </c>
      <c r="M64" s="150">
        <v>1010.8</v>
      </c>
      <c r="N64" s="150">
        <v>1011.4</v>
      </c>
      <c r="O64" s="150">
        <v>1011.3</v>
      </c>
      <c r="P64" s="150">
        <v>1011.3</v>
      </c>
      <c r="Q64" s="150">
        <v>1011.5</v>
      </c>
      <c r="R64" s="150">
        <v>1012.2</v>
      </c>
      <c r="S64" s="150">
        <v>1012.6</v>
      </c>
      <c r="T64" s="150">
        <v>1013.5</v>
      </c>
      <c r="U64" s="150">
        <v>1014.2</v>
      </c>
      <c r="V64" s="150">
        <v>1014.5</v>
      </c>
      <c r="W64" s="150">
        <v>1014.2</v>
      </c>
      <c r="X64" s="150">
        <v>1014.2</v>
      </c>
      <c r="Y64" s="150">
        <v>1013.9</v>
      </c>
      <c r="Z64" s="103">
        <f t="shared" si="3"/>
        <v>1010.2041666666665</v>
      </c>
      <c r="AA64" s="154">
        <v>1014.7</v>
      </c>
      <c r="AB64" s="157" t="s">
        <v>117</v>
      </c>
      <c r="AC64" s="60">
        <v>26</v>
      </c>
      <c r="AD64" s="154">
        <v>1003.4</v>
      </c>
      <c r="AE64" s="160" t="s">
        <v>80</v>
      </c>
    </row>
    <row r="65" spans="1:31" ht="13.5" customHeight="1">
      <c r="A65" s="68">
        <v>27</v>
      </c>
      <c r="B65" s="149">
        <v>1013.9</v>
      </c>
      <c r="C65" s="150">
        <v>1013.5</v>
      </c>
      <c r="D65" s="150">
        <v>1013.2</v>
      </c>
      <c r="E65" s="150">
        <v>1013.2</v>
      </c>
      <c r="F65" s="150">
        <v>1013.3</v>
      </c>
      <c r="G65" s="150">
        <v>1013.2</v>
      </c>
      <c r="H65" s="150">
        <v>1013</v>
      </c>
      <c r="I65" s="150">
        <v>1012.4</v>
      </c>
      <c r="J65" s="150">
        <v>1011.9</v>
      </c>
      <c r="K65" s="150">
        <v>1011.3</v>
      </c>
      <c r="L65" s="150">
        <v>1010.7</v>
      </c>
      <c r="M65" s="150">
        <v>1009.9</v>
      </c>
      <c r="N65" s="150">
        <v>1008.9</v>
      </c>
      <c r="O65" s="150">
        <v>1008.7</v>
      </c>
      <c r="P65" s="150">
        <v>1008</v>
      </c>
      <c r="Q65" s="150">
        <v>1007.2</v>
      </c>
      <c r="R65" s="150">
        <v>1007.5</v>
      </c>
      <c r="S65" s="150">
        <v>1006.8</v>
      </c>
      <c r="T65" s="150">
        <v>1007.5</v>
      </c>
      <c r="U65" s="150">
        <v>1008.1</v>
      </c>
      <c r="V65" s="150">
        <v>1008.4</v>
      </c>
      <c r="W65" s="150">
        <v>1008.4</v>
      </c>
      <c r="X65" s="150">
        <v>1008</v>
      </c>
      <c r="Y65" s="150">
        <v>1008</v>
      </c>
      <c r="Z65" s="103">
        <f t="shared" si="3"/>
        <v>1010.2083333333335</v>
      </c>
      <c r="AA65" s="154">
        <v>1014.1</v>
      </c>
      <c r="AB65" s="157" t="s">
        <v>80</v>
      </c>
      <c r="AC65" s="60">
        <v>27</v>
      </c>
      <c r="AD65" s="154">
        <v>1006.7</v>
      </c>
      <c r="AE65" s="160" t="s">
        <v>216</v>
      </c>
    </row>
    <row r="66" spans="1:31" ht="13.5" customHeight="1">
      <c r="A66" s="68">
        <v>28</v>
      </c>
      <c r="B66" s="149">
        <v>1008.1</v>
      </c>
      <c r="C66" s="150">
        <v>1008.4</v>
      </c>
      <c r="D66" s="150">
        <v>1008.7</v>
      </c>
      <c r="E66" s="150">
        <v>1009.5</v>
      </c>
      <c r="F66" s="150">
        <v>1010.6</v>
      </c>
      <c r="G66" s="150">
        <v>1011.2</v>
      </c>
      <c r="H66" s="150">
        <v>1011.9</v>
      </c>
      <c r="I66" s="150">
        <v>1012.5</v>
      </c>
      <c r="J66" s="150">
        <v>1013.2</v>
      </c>
      <c r="K66" s="150">
        <v>1013.1</v>
      </c>
      <c r="L66" s="150">
        <v>1012.6</v>
      </c>
      <c r="M66" s="150">
        <v>1012.8</v>
      </c>
      <c r="N66" s="150">
        <v>1013.5</v>
      </c>
      <c r="O66" s="150">
        <v>1013.8</v>
      </c>
      <c r="P66" s="150">
        <v>1014.1</v>
      </c>
      <c r="Q66" s="150">
        <v>1014.7</v>
      </c>
      <c r="R66" s="150">
        <v>1015.4</v>
      </c>
      <c r="S66" s="150">
        <v>1015.8</v>
      </c>
      <c r="T66" s="150">
        <v>1016.5</v>
      </c>
      <c r="U66" s="150">
        <v>1017.2</v>
      </c>
      <c r="V66" s="150">
        <v>1017.5</v>
      </c>
      <c r="W66" s="150">
        <v>1017.3</v>
      </c>
      <c r="X66" s="150">
        <v>1017</v>
      </c>
      <c r="Y66" s="150">
        <v>1016.9</v>
      </c>
      <c r="Z66" s="103">
        <f t="shared" si="3"/>
        <v>1013.4291666666668</v>
      </c>
      <c r="AA66" s="154">
        <v>1017.6</v>
      </c>
      <c r="AB66" s="157" t="s">
        <v>197</v>
      </c>
      <c r="AC66" s="60">
        <v>28</v>
      </c>
      <c r="AD66" s="154">
        <v>1007.8</v>
      </c>
      <c r="AE66" s="160" t="s">
        <v>56</v>
      </c>
    </row>
    <row r="67" spans="1:31" ht="13.5" customHeight="1">
      <c r="A67" s="68">
        <v>29</v>
      </c>
      <c r="B67" s="149">
        <v>1016.5</v>
      </c>
      <c r="C67" s="150">
        <v>1016.7</v>
      </c>
      <c r="D67" s="150">
        <v>1016.5</v>
      </c>
      <c r="E67" s="150">
        <v>1017</v>
      </c>
      <c r="F67" s="150">
        <v>1017.1</v>
      </c>
      <c r="G67" s="150">
        <v>1017.7</v>
      </c>
      <c r="H67" s="150">
        <v>1017.9</v>
      </c>
      <c r="I67" s="150">
        <v>1018.1</v>
      </c>
      <c r="J67" s="150">
        <v>1018.2</v>
      </c>
      <c r="K67" s="150">
        <v>1018.1</v>
      </c>
      <c r="L67" s="150">
        <v>1017.3</v>
      </c>
      <c r="M67" s="150">
        <v>1016.8</v>
      </c>
      <c r="N67" s="150">
        <v>1016.4</v>
      </c>
      <c r="O67" s="150">
        <v>1016.4</v>
      </c>
      <c r="P67" s="150">
        <v>1016.1</v>
      </c>
      <c r="Q67" s="150">
        <v>1016.1</v>
      </c>
      <c r="R67" s="150">
        <v>1016.1</v>
      </c>
      <c r="S67" s="150">
        <v>1016.3</v>
      </c>
      <c r="T67" s="150">
        <v>1016.9</v>
      </c>
      <c r="U67" s="150">
        <v>1017.7</v>
      </c>
      <c r="V67" s="150">
        <v>1018.3</v>
      </c>
      <c r="W67" s="150">
        <v>1018.3</v>
      </c>
      <c r="X67" s="150">
        <v>1018.1</v>
      </c>
      <c r="Y67" s="150">
        <v>1018.1</v>
      </c>
      <c r="Z67" s="103">
        <f t="shared" si="3"/>
        <v>1017.1958333333332</v>
      </c>
      <c r="AA67" s="154">
        <v>1018.3</v>
      </c>
      <c r="AB67" s="157" t="s">
        <v>218</v>
      </c>
      <c r="AC67" s="60">
        <v>29</v>
      </c>
      <c r="AD67" s="154">
        <v>1015.9</v>
      </c>
      <c r="AE67" s="160" t="s">
        <v>217</v>
      </c>
    </row>
    <row r="68" spans="1:31" ht="13.5" customHeight="1">
      <c r="A68" s="68">
        <v>30</v>
      </c>
      <c r="B68" s="149">
        <v>1017.7</v>
      </c>
      <c r="C68" s="150">
        <v>1017.7</v>
      </c>
      <c r="D68" s="150">
        <v>1017.6</v>
      </c>
      <c r="E68" s="150">
        <v>1017.5</v>
      </c>
      <c r="F68" s="150">
        <v>1017.7</v>
      </c>
      <c r="G68" s="150">
        <v>1017.9</v>
      </c>
      <c r="H68" s="150">
        <v>1018</v>
      </c>
      <c r="I68" s="150">
        <v>1017.8</v>
      </c>
      <c r="J68" s="150">
        <v>1018</v>
      </c>
      <c r="K68" s="150">
        <v>1017.7</v>
      </c>
      <c r="L68" s="150">
        <v>1017.4</v>
      </c>
      <c r="M68" s="150">
        <v>1016.8</v>
      </c>
      <c r="N68" s="150">
        <v>1016.5</v>
      </c>
      <c r="O68" s="150">
        <v>1015.9</v>
      </c>
      <c r="P68" s="150">
        <v>1015.5</v>
      </c>
      <c r="Q68" s="150">
        <v>1015.2</v>
      </c>
      <c r="R68" s="150">
        <v>1015.6</v>
      </c>
      <c r="S68" s="150">
        <v>1015.8</v>
      </c>
      <c r="T68" s="150">
        <v>1015.9</v>
      </c>
      <c r="U68" s="150">
        <v>1016.2</v>
      </c>
      <c r="V68" s="150">
        <v>1016.4</v>
      </c>
      <c r="W68" s="150">
        <v>1016.5</v>
      </c>
      <c r="X68" s="150">
        <v>1016.2</v>
      </c>
      <c r="Y68" s="150">
        <v>1015.7</v>
      </c>
      <c r="Z68" s="103">
        <f t="shared" si="3"/>
        <v>1016.8000000000002</v>
      </c>
      <c r="AA68" s="154">
        <v>1018.2</v>
      </c>
      <c r="AB68" s="157" t="s">
        <v>199</v>
      </c>
      <c r="AC68" s="60">
        <v>30</v>
      </c>
      <c r="AD68" s="154">
        <v>1015.1</v>
      </c>
      <c r="AE68" s="160" t="s">
        <v>121</v>
      </c>
    </row>
    <row r="69" spans="1:31" ht="13.5" customHeight="1">
      <c r="A69" s="68">
        <v>31</v>
      </c>
      <c r="B69" s="96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103"/>
      <c r="AA69" s="56"/>
      <c r="AB69" s="119"/>
      <c r="AC69" s="60">
        <v>31</v>
      </c>
      <c r="AD69" s="56"/>
      <c r="AE69" s="122"/>
    </row>
    <row r="70" spans="1:31" ht="13.5" customHeight="1">
      <c r="A70" s="82" t="s">
        <v>9</v>
      </c>
      <c r="B70" s="98">
        <f aca="true" t="shared" si="4" ref="B70:Q70">AVERAGE(B39:B69)</f>
        <v>1015.0833333333333</v>
      </c>
      <c r="C70" s="99">
        <f t="shared" si="4"/>
        <v>1014.9600000000002</v>
      </c>
      <c r="D70" s="99">
        <f t="shared" si="4"/>
        <v>1014.8966666666666</v>
      </c>
      <c r="E70" s="99">
        <f t="shared" si="4"/>
        <v>1015.0166666666667</v>
      </c>
      <c r="F70" s="99">
        <f t="shared" si="4"/>
        <v>1015.2433333333333</v>
      </c>
      <c r="G70" s="99">
        <f t="shared" si="4"/>
        <v>1015.5266666666668</v>
      </c>
      <c r="H70" s="99">
        <f t="shared" si="4"/>
        <v>1015.6633333333334</v>
      </c>
      <c r="I70" s="99">
        <f t="shared" si="4"/>
        <v>1015.5900000000001</v>
      </c>
      <c r="J70" s="99">
        <f t="shared" si="4"/>
        <v>1015.5800000000002</v>
      </c>
      <c r="K70" s="99">
        <f t="shared" si="4"/>
        <v>1015.3766666666663</v>
      </c>
      <c r="L70" s="99">
        <f t="shared" si="4"/>
        <v>1014.8933333333333</v>
      </c>
      <c r="M70" s="99">
        <f t="shared" si="4"/>
        <v>1014.2899999999998</v>
      </c>
      <c r="N70" s="99">
        <f t="shared" si="4"/>
        <v>1013.8133333333335</v>
      </c>
      <c r="O70" s="99">
        <f t="shared" si="4"/>
        <v>1013.4333333333333</v>
      </c>
      <c r="P70" s="99">
        <f t="shared" si="4"/>
        <v>1013.1433333333331</v>
      </c>
      <c r="Q70" s="99">
        <f t="shared" si="4"/>
        <v>1013.2533333333332</v>
      </c>
      <c r="R70" s="99">
        <f aca="true" t="shared" si="5" ref="R70:Y70">AVERAGE(R39:R69)</f>
        <v>1013.5266666666668</v>
      </c>
      <c r="S70" s="99">
        <f t="shared" si="5"/>
        <v>1013.8799999999999</v>
      </c>
      <c r="T70" s="99">
        <f t="shared" si="5"/>
        <v>1014.4766666666669</v>
      </c>
      <c r="U70" s="99">
        <f t="shared" si="5"/>
        <v>1015.0933333333335</v>
      </c>
      <c r="V70" s="99">
        <f t="shared" si="5"/>
        <v>1015.4666666666667</v>
      </c>
      <c r="W70" s="99">
        <f t="shared" si="5"/>
        <v>1015.4433333333334</v>
      </c>
      <c r="X70" s="99">
        <f t="shared" si="5"/>
        <v>1015.3233333333334</v>
      </c>
      <c r="Y70" s="99">
        <f t="shared" si="5"/>
        <v>1015.1866666666667</v>
      </c>
      <c r="Z70" s="98">
        <f>AVERAGE(B39:Y69)</f>
        <v>1014.7566666666665</v>
      </c>
      <c r="AA70" s="62">
        <f>AVERAGE(AA39:AA69)</f>
        <v>1019.1499999999999</v>
      </c>
      <c r="AB70" s="63"/>
      <c r="AC70" s="64"/>
      <c r="AD70" s="62">
        <f>AVERAGE(AD39:AD69)</f>
        <v>1010.3100000000001</v>
      </c>
      <c r="AE70" s="65"/>
    </row>
    <row r="71" ht="13.5" customHeight="1"/>
    <row r="72" ht="13.5" customHeight="1">
      <c r="A72" t="s">
        <v>11</v>
      </c>
    </row>
    <row r="73" spans="1:4" ht="13.5" customHeight="1">
      <c r="A73" s="88" t="s">
        <v>12</v>
      </c>
      <c r="B73" s="70"/>
      <c r="C73" s="70"/>
      <c r="D73" s="66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84" t="s">
        <v>14</v>
      </c>
      <c r="B76" s="85"/>
      <c r="C76" s="86" t="s">
        <v>3</v>
      </c>
      <c r="D76" s="83" t="s">
        <v>6</v>
      </c>
      <c r="F76" s="87" t="s">
        <v>15</v>
      </c>
      <c r="G76" s="85"/>
      <c r="H76" s="86" t="s">
        <v>3</v>
      </c>
      <c r="I76" s="83" t="s">
        <v>8</v>
      </c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</row>
    <row r="77" spans="1:24" ht="13.5" customHeight="1">
      <c r="A77" s="114"/>
      <c r="B77" s="105">
        <v>1027.6</v>
      </c>
      <c r="C77" s="141">
        <v>17</v>
      </c>
      <c r="D77" s="146" t="s">
        <v>193</v>
      </c>
      <c r="E77" s="57"/>
      <c r="F77" s="115"/>
      <c r="G77" s="105">
        <v>994.5</v>
      </c>
      <c r="H77" s="141">
        <v>15</v>
      </c>
      <c r="I77" s="146" t="s">
        <v>209</v>
      </c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</row>
    <row r="78" spans="1:24" ht="13.5" customHeight="1">
      <c r="A78" s="111"/>
      <c r="B78" s="102"/>
      <c r="C78" s="141"/>
      <c r="D78" s="145"/>
      <c r="E78" s="57"/>
      <c r="F78" s="116"/>
      <c r="G78" s="102"/>
      <c r="H78" s="137"/>
      <c r="I78" s="143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</row>
    <row r="79" spans="1:24" ht="13.5" customHeight="1">
      <c r="A79" s="112"/>
      <c r="B79" s="113"/>
      <c r="C79" s="139"/>
      <c r="D79" s="140"/>
      <c r="E79" s="57"/>
      <c r="F79" s="117"/>
      <c r="G79" s="113"/>
      <c r="H79" s="139"/>
      <c r="I79" s="144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E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28125" style="48" customWidth="1"/>
    <col min="26" max="28" width="6.8515625" style="48" customWidth="1"/>
    <col min="29" max="29" width="7.8515625" style="48" hidden="1" customWidth="1"/>
    <col min="30" max="31" width="6.8515625" style="48" customWidth="1"/>
    <col min="32" max="32" width="2.8515625" style="48" customWidth="1"/>
    <col min="33" max="16384" width="6.8515625" style="48" customWidth="1"/>
  </cols>
  <sheetData>
    <row r="1" spans="2:30" ht="24.75" customHeight="1">
      <c r="B1" s="47" t="s">
        <v>0</v>
      </c>
      <c r="Z1" s="48">
        <f>'１月'!Z1</f>
        <v>2018</v>
      </c>
      <c r="AA1" s="48" t="s">
        <v>1</v>
      </c>
      <c r="AB1" s="69">
        <v>5</v>
      </c>
      <c r="AC1" s="69"/>
      <c r="AD1" s="48" t="s">
        <v>2</v>
      </c>
    </row>
    <row r="2" spans="1:31" ht="13.5" customHeight="1">
      <c r="A2" s="81" t="s">
        <v>3</v>
      </c>
      <c r="B2" s="89">
        <v>1</v>
      </c>
      <c r="C2" s="90">
        <v>2</v>
      </c>
      <c r="D2" s="90">
        <v>3</v>
      </c>
      <c r="E2" s="90">
        <v>4</v>
      </c>
      <c r="F2" s="90">
        <v>5</v>
      </c>
      <c r="G2" s="90">
        <v>6</v>
      </c>
      <c r="H2" s="90">
        <v>7</v>
      </c>
      <c r="I2" s="90">
        <v>8</v>
      </c>
      <c r="J2" s="90">
        <v>9</v>
      </c>
      <c r="K2" s="90">
        <v>10</v>
      </c>
      <c r="L2" s="90">
        <v>11</v>
      </c>
      <c r="M2" s="90">
        <v>12</v>
      </c>
      <c r="N2" s="90">
        <v>13</v>
      </c>
      <c r="O2" s="90">
        <v>14</v>
      </c>
      <c r="P2" s="90">
        <v>15</v>
      </c>
      <c r="Q2" s="90">
        <v>16</v>
      </c>
      <c r="R2" s="90">
        <v>17</v>
      </c>
      <c r="S2" s="90">
        <v>18</v>
      </c>
      <c r="T2" s="90">
        <v>19</v>
      </c>
      <c r="U2" s="90">
        <v>20</v>
      </c>
      <c r="V2" s="90">
        <v>21</v>
      </c>
      <c r="W2" s="90">
        <v>22</v>
      </c>
      <c r="X2" s="90">
        <v>23</v>
      </c>
      <c r="Y2" s="90">
        <v>24</v>
      </c>
      <c r="Z2" s="91" t="s">
        <v>4</v>
      </c>
      <c r="AA2" s="92" t="s">
        <v>5</v>
      </c>
      <c r="AB2" s="85" t="s">
        <v>6</v>
      </c>
      <c r="AC2" s="85" t="s">
        <v>3</v>
      </c>
      <c r="AD2" s="92" t="s">
        <v>7</v>
      </c>
      <c r="AE2" s="93" t="s">
        <v>8</v>
      </c>
    </row>
    <row r="3" spans="1:31" ht="13.5" customHeight="1">
      <c r="A3" s="100">
        <v>1</v>
      </c>
      <c r="B3" s="94">
        <v>1009.3</v>
      </c>
      <c r="C3" s="95">
        <v>1009.2</v>
      </c>
      <c r="D3" s="95">
        <v>1008.9</v>
      </c>
      <c r="E3" s="95">
        <v>1009.2</v>
      </c>
      <c r="F3" s="95">
        <v>1009.2</v>
      </c>
      <c r="G3" s="95">
        <v>1009.4</v>
      </c>
      <c r="H3" s="95">
        <v>1009.6</v>
      </c>
      <c r="I3" s="95">
        <v>1009.7</v>
      </c>
      <c r="J3" s="95">
        <v>1010</v>
      </c>
      <c r="K3" s="95">
        <v>1009.9</v>
      </c>
      <c r="L3" s="95">
        <v>1009.9</v>
      </c>
      <c r="M3" s="95">
        <v>1009.3</v>
      </c>
      <c r="N3" s="95">
        <v>1009.3</v>
      </c>
      <c r="O3" s="95">
        <v>1009.1</v>
      </c>
      <c r="P3" s="95">
        <v>1009</v>
      </c>
      <c r="Q3" s="95">
        <v>1009.2</v>
      </c>
      <c r="R3" s="95">
        <v>1009.4</v>
      </c>
      <c r="S3" s="95">
        <v>1009.4</v>
      </c>
      <c r="T3" s="95">
        <v>1010</v>
      </c>
      <c r="U3" s="95">
        <v>1010.9</v>
      </c>
      <c r="V3" s="95">
        <v>1011.2</v>
      </c>
      <c r="W3" s="95">
        <v>1011.2</v>
      </c>
      <c r="X3" s="95">
        <v>1011.1</v>
      </c>
      <c r="Y3" s="95">
        <v>1010.4</v>
      </c>
      <c r="Z3" s="54">
        <f aca="true" t="shared" si="0" ref="Z3:Z33">AVERAGE(B3:Y3)</f>
        <v>1009.7416666666668</v>
      </c>
      <c r="AA3" s="53">
        <v>1011.5</v>
      </c>
      <c r="AB3" s="118" t="s">
        <v>220</v>
      </c>
      <c r="AC3" s="55">
        <v>1</v>
      </c>
      <c r="AD3" s="53">
        <v>1008.3</v>
      </c>
      <c r="AE3" s="121" t="s">
        <v>240</v>
      </c>
    </row>
    <row r="4" spans="1:31" ht="13.5" customHeight="1">
      <c r="A4" s="68">
        <v>2</v>
      </c>
      <c r="B4" s="96">
        <v>1010.3</v>
      </c>
      <c r="C4" s="97">
        <v>1010.1</v>
      </c>
      <c r="D4" s="97">
        <v>1010.1</v>
      </c>
      <c r="E4" s="97">
        <v>1010.4</v>
      </c>
      <c r="F4" s="97">
        <v>1010.2</v>
      </c>
      <c r="G4" s="97">
        <v>1010.5</v>
      </c>
      <c r="H4" s="97">
        <v>1010.6</v>
      </c>
      <c r="I4" s="97">
        <v>1010.7</v>
      </c>
      <c r="J4" s="97">
        <v>1010.3</v>
      </c>
      <c r="K4" s="97">
        <v>1010</v>
      </c>
      <c r="L4" s="97">
        <v>1009.6</v>
      </c>
      <c r="M4" s="97">
        <v>1008.5</v>
      </c>
      <c r="N4" s="97">
        <v>1007.7</v>
      </c>
      <c r="O4" s="97">
        <v>1007</v>
      </c>
      <c r="P4" s="97">
        <v>1006.3</v>
      </c>
      <c r="Q4" s="97">
        <v>1005.3</v>
      </c>
      <c r="R4" s="97">
        <v>1004.9</v>
      </c>
      <c r="S4" s="97">
        <v>1004.8</v>
      </c>
      <c r="T4" s="97">
        <v>1004.5</v>
      </c>
      <c r="U4" s="97">
        <v>1004.5</v>
      </c>
      <c r="V4" s="97">
        <v>1004.5</v>
      </c>
      <c r="W4" s="97">
        <v>1003.7</v>
      </c>
      <c r="X4" s="97">
        <v>1002.8</v>
      </c>
      <c r="Y4" s="97">
        <v>1001.1</v>
      </c>
      <c r="Z4" s="58">
        <f t="shared" si="0"/>
        <v>1007.4333333333333</v>
      </c>
      <c r="AA4" s="56">
        <v>1010.8</v>
      </c>
      <c r="AB4" s="119" t="s">
        <v>221</v>
      </c>
      <c r="AC4" s="60">
        <v>2</v>
      </c>
      <c r="AD4" s="56">
        <v>1001.1</v>
      </c>
      <c r="AE4" s="122">
        <v>1</v>
      </c>
    </row>
    <row r="5" spans="1:31" ht="13.5" customHeight="1">
      <c r="A5" s="68">
        <v>3</v>
      </c>
      <c r="B5" s="96">
        <v>999.5</v>
      </c>
      <c r="C5" s="97">
        <v>998</v>
      </c>
      <c r="D5" s="97">
        <v>996.5</v>
      </c>
      <c r="E5" s="97">
        <v>995.6</v>
      </c>
      <c r="F5" s="97">
        <v>995</v>
      </c>
      <c r="G5" s="97">
        <v>994.1</v>
      </c>
      <c r="H5" s="97">
        <v>993.5</v>
      </c>
      <c r="I5" s="97">
        <v>993.1</v>
      </c>
      <c r="J5" s="97">
        <v>992.7</v>
      </c>
      <c r="K5" s="97">
        <v>992.2</v>
      </c>
      <c r="L5" s="97">
        <v>991.9</v>
      </c>
      <c r="M5" s="97">
        <v>991.8</v>
      </c>
      <c r="N5" s="97">
        <v>991.7</v>
      </c>
      <c r="O5" s="97">
        <v>991.4</v>
      </c>
      <c r="P5" s="97">
        <v>992</v>
      </c>
      <c r="Q5" s="97">
        <v>993.1</v>
      </c>
      <c r="R5" s="97">
        <v>992.7</v>
      </c>
      <c r="S5" s="97">
        <v>993.3</v>
      </c>
      <c r="T5" s="97">
        <v>994.4</v>
      </c>
      <c r="U5" s="97">
        <v>995.4</v>
      </c>
      <c r="V5" s="97">
        <v>996.7</v>
      </c>
      <c r="W5" s="97">
        <v>997.6</v>
      </c>
      <c r="X5" s="97">
        <v>998.3</v>
      </c>
      <c r="Y5" s="97">
        <v>998.7</v>
      </c>
      <c r="Z5" s="58">
        <f t="shared" si="0"/>
        <v>994.5500000000002</v>
      </c>
      <c r="AA5" s="56">
        <v>1001.1</v>
      </c>
      <c r="AB5" s="119" t="s">
        <v>131</v>
      </c>
      <c r="AC5" s="60">
        <v>3</v>
      </c>
      <c r="AD5" s="56">
        <v>991.4</v>
      </c>
      <c r="AE5" s="122" t="s">
        <v>241</v>
      </c>
    </row>
    <row r="6" spans="1:31" ht="13.5" customHeight="1">
      <c r="A6" s="68">
        <v>4</v>
      </c>
      <c r="B6" s="96">
        <v>999.1</v>
      </c>
      <c r="C6" s="97">
        <v>999</v>
      </c>
      <c r="D6" s="97">
        <v>999.3</v>
      </c>
      <c r="E6" s="97">
        <v>999.2</v>
      </c>
      <c r="F6" s="97">
        <v>999.6</v>
      </c>
      <c r="G6" s="97">
        <v>1000.2</v>
      </c>
      <c r="H6" s="97">
        <v>1000.3</v>
      </c>
      <c r="I6" s="97">
        <v>1000</v>
      </c>
      <c r="J6" s="97">
        <v>999.9</v>
      </c>
      <c r="K6" s="97">
        <v>1000.5</v>
      </c>
      <c r="L6" s="97">
        <v>1000.3</v>
      </c>
      <c r="M6" s="97">
        <v>1000.8</v>
      </c>
      <c r="N6" s="97">
        <v>1000.9</v>
      </c>
      <c r="O6" s="97">
        <v>1001.6</v>
      </c>
      <c r="P6" s="97">
        <v>1001.8</v>
      </c>
      <c r="Q6" s="97">
        <v>1002.6</v>
      </c>
      <c r="R6" s="97">
        <v>1003.6</v>
      </c>
      <c r="S6" s="97">
        <v>1004.6</v>
      </c>
      <c r="T6" s="97">
        <v>1005.2</v>
      </c>
      <c r="U6" s="97">
        <v>1005.9</v>
      </c>
      <c r="V6" s="97">
        <v>1006.4</v>
      </c>
      <c r="W6" s="97">
        <v>1006.7</v>
      </c>
      <c r="X6" s="97">
        <v>1007.1</v>
      </c>
      <c r="Y6" s="97">
        <v>1007.5</v>
      </c>
      <c r="Z6" s="58">
        <f t="shared" si="0"/>
        <v>1002.1708333333332</v>
      </c>
      <c r="AA6" s="56">
        <v>1007.5</v>
      </c>
      <c r="AB6" s="119">
        <v>1</v>
      </c>
      <c r="AC6" s="60">
        <v>4</v>
      </c>
      <c r="AD6" s="56">
        <v>998.4</v>
      </c>
      <c r="AE6" s="122" t="s">
        <v>242</v>
      </c>
    </row>
    <row r="7" spans="1:31" ht="13.5" customHeight="1">
      <c r="A7" s="68">
        <v>5</v>
      </c>
      <c r="B7" s="96">
        <v>1007.3</v>
      </c>
      <c r="C7" s="97">
        <v>1007.3</v>
      </c>
      <c r="D7" s="97">
        <v>1007.6</v>
      </c>
      <c r="E7" s="97">
        <v>1007.7</v>
      </c>
      <c r="F7" s="97">
        <v>1007.7</v>
      </c>
      <c r="G7" s="97">
        <v>1008</v>
      </c>
      <c r="H7" s="97">
        <v>1007.9</v>
      </c>
      <c r="I7" s="97">
        <v>1007.9</v>
      </c>
      <c r="J7" s="97">
        <v>1007.6</v>
      </c>
      <c r="K7" s="97">
        <v>1007.5</v>
      </c>
      <c r="L7" s="97">
        <v>1007.3</v>
      </c>
      <c r="M7" s="97">
        <v>1007.1</v>
      </c>
      <c r="N7" s="97">
        <v>1006.7</v>
      </c>
      <c r="O7" s="97">
        <v>1006.3</v>
      </c>
      <c r="P7" s="97">
        <v>1006.6</v>
      </c>
      <c r="Q7" s="97">
        <v>1006.6</v>
      </c>
      <c r="R7" s="97">
        <v>1006.6</v>
      </c>
      <c r="S7" s="97">
        <v>1006.4</v>
      </c>
      <c r="T7" s="97">
        <v>1007.3</v>
      </c>
      <c r="U7" s="97">
        <v>1008.3</v>
      </c>
      <c r="V7" s="97">
        <v>1009</v>
      </c>
      <c r="W7" s="97">
        <v>1009.5</v>
      </c>
      <c r="X7" s="97">
        <v>1009.7</v>
      </c>
      <c r="Y7" s="97">
        <v>1009.8</v>
      </c>
      <c r="Z7" s="58">
        <f t="shared" si="0"/>
        <v>1007.6541666666666</v>
      </c>
      <c r="AA7" s="56">
        <v>1009.9</v>
      </c>
      <c r="AB7" s="119">
        <v>1</v>
      </c>
      <c r="AC7" s="60">
        <v>5</v>
      </c>
      <c r="AD7" s="56">
        <v>1006.1</v>
      </c>
      <c r="AE7" s="122" t="s">
        <v>243</v>
      </c>
    </row>
    <row r="8" spans="1:31" ht="13.5" customHeight="1">
      <c r="A8" s="68">
        <v>6</v>
      </c>
      <c r="B8" s="96">
        <v>1009.8</v>
      </c>
      <c r="C8" s="97">
        <v>1009.6</v>
      </c>
      <c r="D8" s="97">
        <v>1009.8</v>
      </c>
      <c r="E8" s="97">
        <v>1009.5</v>
      </c>
      <c r="F8" s="97">
        <v>1009.7</v>
      </c>
      <c r="G8" s="97">
        <v>1010.1</v>
      </c>
      <c r="H8" s="97">
        <v>1010.2</v>
      </c>
      <c r="I8" s="97">
        <v>1009.7</v>
      </c>
      <c r="J8" s="97">
        <v>1009.1</v>
      </c>
      <c r="K8" s="97">
        <v>1008.5</v>
      </c>
      <c r="L8" s="97">
        <v>1008.2</v>
      </c>
      <c r="M8" s="97">
        <v>1007</v>
      </c>
      <c r="N8" s="97">
        <v>1005.8</v>
      </c>
      <c r="O8" s="97">
        <v>1004.7</v>
      </c>
      <c r="P8" s="97">
        <v>1003.8</v>
      </c>
      <c r="Q8" s="97">
        <v>1003.4</v>
      </c>
      <c r="R8" s="97">
        <v>1002.8</v>
      </c>
      <c r="S8" s="97">
        <v>1002.9</v>
      </c>
      <c r="T8" s="97">
        <v>1003.1</v>
      </c>
      <c r="U8" s="97">
        <v>1003.1</v>
      </c>
      <c r="V8" s="97">
        <v>1003</v>
      </c>
      <c r="W8" s="97">
        <v>1002.7</v>
      </c>
      <c r="X8" s="97">
        <v>1002</v>
      </c>
      <c r="Y8" s="97">
        <v>1001.8</v>
      </c>
      <c r="Z8" s="58">
        <f t="shared" si="0"/>
        <v>1006.2624999999999</v>
      </c>
      <c r="AA8" s="56">
        <v>1010.6</v>
      </c>
      <c r="AB8" s="119" t="s">
        <v>222</v>
      </c>
      <c r="AC8" s="60">
        <v>6</v>
      </c>
      <c r="AD8" s="56">
        <v>1001.7</v>
      </c>
      <c r="AE8" s="122">
        <v>1</v>
      </c>
    </row>
    <row r="9" spans="1:31" ht="13.5" customHeight="1">
      <c r="A9" s="68">
        <v>7</v>
      </c>
      <c r="B9" s="96">
        <v>1002.1</v>
      </c>
      <c r="C9" s="97">
        <v>1002.1</v>
      </c>
      <c r="D9" s="97">
        <v>1002.3</v>
      </c>
      <c r="E9" s="97">
        <v>1002.5</v>
      </c>
      <c r="F9" s="97">
        <v>1002.3</v>
      </c>
      <c r="G9" s="97">
        <v>1002.9</v>
      </c>
      <c r="H9" s="97">
        <v>1003</v>
      </c>
      <c r="I9" s="97">
        <v>1002.7</v>
      </c>
      <c r="J9" s="97">
        <v>1002.5</v>
      </c>
      <c r="K9" s="97">
        <v>1002.1</v>
      </c>
      <c r="L9" s="97">
        <v>1002.6</v>
      </c>
      <c r="M9" s="97">
        <v>1002.5</v>
      </c>
      <c r="N9" s="97">
        <v>1002.1</v>
      </c>
      <c r="O9" s="97">
        <v>1001.3</v>
      </c>
      <c r="P9" s="97">
        <v>1001.2</v>
      </c>
      <c r="Q9" s="97">
        <v>1001</v>
      </c>
      <c r="R9" s="97">
        <v>1000.9</v>
      </c>
      <c r="S9" s="97">
        <v>1001</v>
      </c>
      <c r="T9" s="97">
        <v>1000.7</v>
      </c>
      <c r="U9" s="97">
        <v>1000.1</v>
      </c>
      <c r="V9" s="97">
        <v>1000.9</v>
      </c>
      <c r="W9" s="97">
        <v>1001.1</v>
      </c>
      <c r="X9" s="97">
        <v>1001.6</v>
      </c>
      <c r="Y9" s="97">
        <v>1001.8</v>
      </c>
      <c r="Z9" s="58">
        <f t="shared" si="0"/>
        <v>1001.8041666666667</v>
      </c>
      <c r="AA9" s="56">
        <v>1003.1</v>
      </c>
      <c r="AB9" s="119" t="s">
        <v>223</v>
      </c>
      <c r="AC9" s="60">
        <v>7</v>
      </c>
      <c r="AD9" s="56">
        <v>999.2</v>
      </c>
      <c r="AE9" s="122" t="s">
        <v>244</v>
      </c>
    </row>
    <row r="10" spans="1:31" ht="13.5" customHeight="1">
      <c r="A10" s="68">
        <v>8</v>
      </c>
      <c r="B10" s="96">
        <v>1001.9</v>
      </c>
      <c r="C10" s="97">
        <v>1002.2</v>
      </c>
      <c r="D10" s="97">
        <v>1002.7</v>
      </c>
      <c r="E10" s="97">
        <v>1003.4</v>
      </c>
      <c r="F10" s="97">
        <v>1004</v>
      </c>
      <c r="G10" s="97">
        <v>1004.6</v>
      </c>
      <c r="H10" s="97">
        <v>1005.2</v>
      </c>
      <c r="I10" s="97">
        <v>1006.3</v>
      </c>
      <c r="J10" s="97">
        <v>1006.8</v>
      </c>
      <c r="K10" s="97">
        <v>1007.4</v>
      </c>
      <c r="L10" s="97">
        <v>1007.4</v>
      </c>
      <c r="M10" s="97">
        <v>1007.6</v>
      </c>
      <c r="N10" s="97">
        <v>1007.6</v>
      </c>
      <c r="O10" s="97">
        <v>1008.4</v>
      </c>
      <c r="P10" s="97">
        <v>1008.6</v>
      </c>
      <c r="Q10" s="97">
        <v>1009.6</v>
      </c>
      <c r="R10" s="97">
        <v>1009.8</v>
      </c>
      <c r="S10" s="97">
        <v>1010.5</v>
      </c>
      <c r="T10" s="97">
        <v>1010.8</v>
      </c>
      <c r="U10" s="97">
        <v>1011.2</v>
      </c>
      <c r="V10" s="97">
        <v>1011.4</v>
      </c>
      <c r="W10" s="97">
        <v>1011.5</v>
      </c>
      <c r="X10" s="97">
        <v>1011.5</v>
      </c>
      <c r="Y10" s="97">
        <v>1010.9</v>
      </c>
      <c r="Z10" s="58">
        <f t="shared" si="0"/>
        <v>1007.5541666666668</v>
      </c>
      <c r="AA10" s="56">
        <v>1011.8</v>
      </c>
      <c r="AB10" s="119" t="s">
        <v>66</v>
      </c>
      <c r="AC10" s="60">
        <v>8</v>
      </c>
      <c r="AD10" s="56">
        <v>1001.6</v>
      </c>
      <c r="AE10" s="122" t="s">
        <v>227</v>
      </c>
    </row>
    <row r="11" spans="1:31" ht="13.5" customHeight="1">
      <c r="A11" s="68">
        <v>9</v>
      </c>
      <c r="B11" s="96">
        <v>1010.5</v>
      </c>
      <c r="C11" s="97">
        <v>1010</v>
      </c>
      <c r="D11" s="97">
        <v>1009.7</v>
      </c>
      <c r="E11" s="97">
        <v>1009.7</v>
      </c>
      <c r="F11" s="97">
        <v>1009.6</v>
      </c>
      <c r="G11" s="97">
        <v>1009.7</v>
      </c>
      <c r="H11" s="97">
        <v>1010.3</v>
      </c>
      <c r="I11" s="97">
        <v>1010.3</v>
      </c>
      <c r="J11" s="97">
        <v>1009.7</v>
      </c>
      <c r="K11" s="97">
        <v>1009.9</v>
      </c>
      <c r="L11" s="97">
        <v>1009.4</v>
      </c>
      <c r="M11" s="97">
        <v>1009.3</v>
      </c>
      <c r="N11" s="97">
        <v>1009.3</v>
      </c>
      <c r="O11" s="97">
        <v>1009</v>
      </c>
      <c r="P11" s="97">
        <v>1009.1</v>
      </c>
      <c r="Q11" s="97">
        <v>1009.4</v>
      </c>
      <c r="R11" s="97">
        <v>1009.3</v>
      </c>
      <c r="S11" s="97">
        <v>1009.7</v>
      </c>
      <c r="T11" s="97">
        <v>1010.6</v>
      </c>
      <c r="U11" s="97">
        <v>1010.9</v>
      </c>
      <c r="V11" s="97">
        <v>1011.4</v>
      </c>
      <c r="W11" s="97">
        <v>1011.5</v>
      </c>
      <c r="X11" s="97">
        <v>1011</v>
      </c>
      <c r="Y11" s="97">
        <v>1010.9</v>
      </c>
      <c r="Z11" s="58">
        <f t="shared" si="0"/>
        <v>1010.0083333333333</v>
      </c>
      <c r="AA11" s="56">
        <v>1011.6</v>
      </c>
      <c r="AB11" s="119" t="s">
        <v>224</v>
      </c>
      <c r="AC11" s="60">
        <v>9</v>
      </c>
      <c r="AD11" s="56">
        <v>1008.8</v>
      </c>
      <c r="AE11" s="122" t="s">
        <v>245</v>
      </c>
    </row>
    <row r="12" spans="1:31" ht="13.5" customHeight="1">
      <c r="A12" s="68">
        <v>10</v>
      </c>
      <c r="B12" s="96">
        <v>1010.9</v>
      </c>
      <c r="C12" s="97">
        <v>1010.6</v>
      </c>
      <c r="D12" s="97">
        <v>1010.9</v>
      </c>
      <c r="E12" s="97">
        <v>1010.8</v>
      </c>
      <c r="F12" s="97">
        <v>1011.2</v>
      </c>
      <c r="G12" s="97">
        <v>1011.2</v>
      </c>
      <c r="H12" s="97">
        <v>1011.4</v>
      </c>
      <c r="I12" s="97">
        <v>1011.8</v>
      </c>
      <c r="J12" s="97">
        <v>1011.8</v>
      </c>
      <c r="K12" s="97">
        <v>1011.6</v>
      </c>
      <c r="L12" s="97">
        <v>1011.2</v>
      </c>
      <c r="M12" s="97">
        <v>1011.1</v>
      </c>
      <c r="N12" s="97">
        <v>1010.3</v>
      </c>
      <c r="O12" s="97">
        <v>1009.8</v>
      </c>
      <c r="P12" s="97">
        <v>1009.4</v>
      </c>
      <c r="Q12" s="97">
        <v>1009.5</v>
      </c>
      <c r="R12" s="97">
        <v>1010</v>
      </c>
      <c r="S12" s="97">
        <v>1010.7</v>
      </c>
      <c r="T12" s="97">
        <v>1011.4</v>
      </c>
      <c r="U12" s="97">
        <v>1012.4</v>
      </c>
      <c r="V12" s="97">
        <v>1013</v>
      </c>
      <c r="W12" s="97">
        <v>1013.1</v>
      </c>
      <c r="X12" s="97">
        <v>1012.8</v>
      </c>
      <c r="Y12" s="97">
        <v>1012.7</v>
      </c>
      <c r="Z12" s="58">
        <f t="shared" si="0"/>
        <v>1011.2333333333335</v>
      </c>
      <c r="AA12" s="56">
        <v>1013.3</v>
      </c>
      <c r="AB12" s="119" t="s">
        <v>225</v>
      </c>
      <c r="AC12" s="60">
        <v>10</v>
      </c>
      <c r="AD12" s="56">
        <v>1009.1</v>
      </c>
      <c r="AE12" s="122" t="s">
        <v>246</v>
      </c>
    </row>
    <row r="13" spans="1:31" ht="13.5" customHeight="1">
      <c r="A13" s="67">
        <v>11</v>
      </c>
      <c r="B13" s="104">
        <v>1012.5</v>
      </c>
      <c r="C13" s="105">
        <v>1013</v>
      </c>
      <c r="D13" s="105">
        <v>1012.7</v>
      </c>
      <c r="E13" s="105">
        <v>1012.7</v>
      </c>
      <c r="F13" s="105">
        <v>1013</v>
      </c>
      <c r="G13" s="105">
        <v>1013.6</v>
      </c>
      <c r="H13" s="105">
        <v>1013.6</v>
      </c>
      <c r="I13" s="105">
        <v>1013.4</v>
      </c>
      <c r="J13" s="105">
        <v>1013.2</v>
      </c>
      <c r="K13" s="105">
        <v>1012.9</v>
      </c>
      <c r="L13" s="105">
        <v>1012</v>
      </c>
      <c r="M13" s="105">
        <v>1011.4</v>
      </c>
      <c r="N13" s="105">
        <v>1010.3</v>
      </c>
      <c r="O13" s="105">
        <v>1010</v>
      </c>
      <c r="P13" s="105">
        <v>1009.4</v>
      </c>
      <c r="Q13" s="105">
        <v>1009.3</v>
      </c>
      <c r="R13" s="105">
        <v>1009.4</v>
      </c>
      <c r="S13" s="105">
        <v>1009.5</v>
      </c>
      <c r="T13" s="105">
        <v>1010</v>
      </c>
      <c r="U13" s="105">
        <v>1010.6</v>
      </c>
      <c r="V13" s="105">
        <v>1010.9</v>
      </c>
      <c r="W13" s="105">
        <v>1011.1</v>
      </c>
      <c r="X13" s="105">
        <v>1011.1</v>
      </c>
      <c r="Y13" s="105">
        <v>1010.7</v>
      </c>
      <c r="Z13" s="106">
        <f t="shared" si="0"/>
        <v>1011.5124999999998</v>
      </c>
      <c r="AA13" s="107">
        <v>1013.8</v>
      </c>
      <c r="AB13" s="120" t="s">
        <v>226</v>
      </c>
      <c r="AC13" s="108">
        <v>11</v>
      </c>
      <c r="AD13" s="107">
        <v>1008.9</v>
      </c>
      <c r="AE13" s="123" t="s">
        <v>247</v>
      </c>
    </row>
    <row r="14" spans="1:31" ht="13.5" customHeight="1">
      <c r="A14" s="68">
        <v>12</v>
      </c>
      <c r="B14" s="96">
        <v>1010.4</v>
      </c>
      <c r="C14" s="97">
        <v>1009.8</v>
      </c>
      <c r="D14" s="97">
        <v>1009.6</v>
      </c>
      <c r="E14" s="97">
        <v>1009.5</v>
      </c>
      <c r="F14" s="97">
        <v>1009.6</v>
      </c>
      <c r="G14" s="97">
        <v>1010</v>
      </c>
      <c r="H14" s="97">
        <v>1010</v>
      </c>
      <c r="I14" s="97">
        <v>1010.2</v>
      </c>
      <c r="J14" s="97">
        <v>1010.1</v>
      </c>
      <c r="K14" s="97">
        <v>1009.9</v>
      </c>
      <c r="L14" s="97">
        <v>1009.8</v>
      </c>
      <c r="M14" s="97">
        <v>1009.4</v>
      </c>
      <c r="N14" s="97">
        <v>1009.1</v>
      </c>
      <c r="O14" s="97">
        <v>1008.5</v>
      </c>
      <c r="P14" s="97">
        <v>1008.1</v>
      </c>
      <c r="Q14" s="97">
        <v>1008.5</v>
      </c>
      <c r="R14" s="97">
        <v>1008.6</v>
      </c>
      <c r="S14" s="97">
        <v>1009.1</v>
      </c>
      <c r="T14" s="97">
        <v>1009.2</v>
      </c>
      <c r="U14" s="97">
        <v>1009.1</v>
      </c>
      <c r="V14" s="97">
        <v>1009.4</v>
      </c>
      <c r="W14" s="97">
        <v>1009</v>
      </c>
      <c r="X14" s="97">
        <v>1009</v>
      </c>
      <c r="Y14" s="97">
        <v>1008.5</v>
      </c>
      <c r="Z14" s="58">
        <f t="shared" si="0"/>
        <v>1009.3499999999999</v>
      </c>
      <c r="AA14" s="56">
        <v>1010.7</v>
      </c>
      <c r="AB14" s="119" t="s">
        <v>227</v>
      </c>
      <c r="AC14" s="60">
        <v>12</v>
      </c>
      <c r="AD14" s="56">
        <v>1007.9</v>
      </c>
      <c r="AE14" s="122" t="s">
        <v>248</v>
      </c>
    </row>
    <row r="15" spans="1:31" ht="13.5" customHeight="1">
      <c r="A15" s="68">
        <v>13</v>
      </c>
      <c r="B15" s="96">
        <v>1007.9</v>
      </c>
      <c r="C15" s="97">
        <v>1007.5</v>
      </c>
      <c r="D15" s="97">
        <v>1007</v>
      </c>
      <c r="E15" s="97">
        <v>1007</v>
      </c>
      <c r="F15" s="97">
        <v>1006.9</v>
      </c>
      <c r="G15" s="97">
        <v>1006.9</v>
      </c>
      <c r="H15" s="97">
        <v>1006.2</v>
      </c>
      <c r="I15" s="97">
        <v>1006.7</v>
      </c>
      <c r="J15" s="97">
        <v>1006.1</v>
      </c>
      <c r="K15" s="97">
        <v>1005.8</v>
      </c>
      <c r="L15" s="97">
        <v>1005.3</v>
      </c>
      <c r="M15" s="97">
        <v>1004.6</v>
      </c>
      <c r="N15" s="97">
        <v>1004.2</v>
      </c>
      <c r="O15" s="97">
        <v>1003.4</v>
      </c>
      <c r="P15" s="97">
        <v>1003</v>
      </c>
      <c r="Q15" s="97">
        <v>1003.7</v>
      </c>
      <c r="R15" s="97">
        <v>1003.3</v>
      </c>
      <c r="S15" s="97">
        <v>1002.6</v>
      </c>
      <c r="T15" s="97">
        <v>1002.2</v>
      </c>
      <c r="U15" s="97">
        <v>1001.6</v>
      </c>
      <c r="V15" s="97">
        <v>1000.6</v>
      </c>
      <c r="W15" s="97">
        <v>998.7</v>
      </c>
      <c r="X15" s="97">
        <v>996.3</v>
      </c>
      <c r="Y15" s="97">
        <v>997.7</v>
      </c>
      <c r="Z15" s="58">
        <f t="shared" si="0"/>
        <v>1003.9666666666666</v>
      </c>
      <c r="AA15" s="56">
        <v>1008.5</v>
      </c>
      <c r="AB15" s="119" t="s">
        <v>131</v>
      </c>
      <c r="AC15" s="60">
        <v>13</v>
      </c>
      <c r="AD15" s="56">
        <v>996.2</v>
      </c>
      <c r="AE15" s="122" t="s">
        <v>249</v>
      </c>
    </row>
    <row r="16" spans="1:31" ht="13.5" customHeight="1">
      <c r="A16" s="68">
        <v>14</v>
      </c>
      <c r="B16" s="96">
        <v>996.7</v>
      </c>
      <c r="C16" s="97">
        <v>996.5</v>
      </c>
      <c r="D16" s="97">
        <v>997</v>
      </c>
      <c r="E16" s="97">
        <v>997.1</v>
      </c>
      <c r="F16" s="97">
        <v>997.4</v>
      </c>
      <c r="G16" s="97">
        <v>997.9</v>
      </c>
      <c r="H16" s="97">
        <v>998.2</v>
      </c>
      <c r="I16" s="97">
        <v>998.1</v>
      </c>
      <c r="J16" s="97">
        <v>998.1</v>
      </c>
      <c r="K16" s="97">
        <v>998</v>
      </c>
      <c r="L16" s="97">
        <v>998.2</v>
      </c>
      <c r="M16" s="97">
        <v>998</v>
      </c>
      <c r="N16" s="97">
        <v>997.6</v>
      </c>
      <c r="O16" s="97">
        <v>998</v>
      </c>
      <c r="P16" s="97">
        <v>998.8</v>
      </c>
      <c r="Q16" s="97">
        <v>999</v>
      </c>
      <c r="R16" s="97">
        <v>1000.7</v>
      </c>
      <c r="S16" s="97">
        <v>1001.8</v>
      </c>
      <c r="T16" s="97">
        <v>1003</v>
      </c>
      <c r="U16" s="97">
        <v>1004</v>
      </c>
      <c r="V16" s="97">
        <v>1004.6</v>
      </c>
      <c r="W16" s="97">
        <v>1004.8</v>
      </c>
      <c r="X16" s="97">
        <v>1004.2</v>
      </c>
      <c r="Y16" s="97">
        <v>1004.3</v>
      </c>
      <c r="Z16" s="58">
        <f t="shared" si="0"/>
        <v>999.6666666666665</v>
      </c>
      <c r="AA16" s="56">
        <v>1004.9</v>
      </c>
      <c r="AB16" s="119" t="s">
        <v>219</v>
      </c>
      <c r="AC16" s="60">
        <v>14</v>
      </c>
      <c r="AD16" s="56">
        <v>996.4</v>
      </c>
      <c r="AE16" s="122" t="s">
        <v>250</v>
      </c>
    </row>
    <row r="17" spans="1:31" ht="13.5" customHeight="1">
      <c r="A17" s="68">
        <v>15</v>
      </c>
      <c r="B17" s="96">
        <v>1004.1</v>
      </c>
      <c r="C17" s="97">
        <v>1004.2</v>
      </c>
      <c r="D17" s="97">
        <v>1004.8</v>
      </c>
      <c r="E17" s="97">
        <v>1005.2</v>
      </c>
      <c r="F17" s="97">
        <v>1005.8</v>
      </c>
      <c r="G17" s="97">
        <v>1006.1</v>
      </c>
      <c r="H17" s="97">
        <v>1006.5</v>
      </c>
      <c r="I17" s="97">
        <v>1006.7</v>
      </c>
      <c r="J17" s="97">
        <v>1007</v>
      </c>
      <c r="K17" s="97">
        <v>1007</v>
      </c>
      <c r="L17" s="97">
        <v>1007</v>
      </c>
      <c r="M17" s="97">
        <v>1006.8</v>
      </c>
      <c r="N17" s="97">
        <v>1006.4</v>
      </c>
      <c r="O17" s="97">
        <v>1006.1</v>
      </c>
      <c r="P17" s="97">
        <v>1006</v>
      </c>
      <c r="Q17" s="97">
        <v>1005.8</v>
      </c>
      <c r="R17" s="97">
        <v>1005.6</v>
      </c>
      <c r="S17" s="97">
        <v>1005.4</v>
      </c>
      <c r="T17" s="97">
        <v>1005.8</v>
      </c>
      <c r="U17" s="97">
        <v>1005.8</v>
      </c>
      <c r="V17" s="97">
        <v>1005.9</v>
      </c>
      <c r="W17" s="97">
        <v>1006.1</v>
      </c>
      <c r="X17" s="97">
        <v>1005.8</v>
      </c>
      <c r="Y17" s="97">
        <v>1005.9</v>
      </c>
      <c r="Z17" s="58">
        <f t="shared" si="0"/>
        <v>1005.9083333333333</v>
      </c>
      <c r="AA17" s="56">
        <v>1007.2</v>
      </c>
      <c r="AB17" s="119" t="s">
        <v>228</v>
      </c>
      <c r="AC17" s="60">
        <v>15</v>
      </c>
      <c r="AD17" s="56">
        <v>1004</v>
      </c>
      <c r="AE17" s="122" t="s">
        <v>251</v>
      </c>
    </row>
    <row r="18" spans="1:31" ht="13.5" customHeight="1">
      <c r="A18" s="68">
        <v>16</v>
      </c>
      <c r="B18" s="96">
        <v>1005.8</v>
      </c>
      <c r="C18" s="97">
        <v>1005.7</v>
      </c>
      <c r="D18" s="97">
        <v>1005.5</v>
      </c>
      <c r="E18" s="97">
        <v>1005.4</v>
      </c>
      <c r="F18" s="97">
        <v>1005.2</v>
      </c>
      <c r="G18" s="97">
        <v>1005.2</v>
      </c>
      <c r="H18" s="97">
        <v>1005.3</v>
      </c>
      <c r="I18" s="97">
        <v>1005.2</v>
      </c>
      <c r="J18" s="97">
        <v>1005.1</v>
      </c>
      <c r="K18" s="97">
        <v>1005.2</v>
      </c>
      <c r="L18" s="97">
        <v>1005.1</v>
      </c>
      <c r="M18" s="97">
        <v>1004.8</v>
      </c>
      <c r="N18" s="97">
        <v>1004.4</v>
      </c>
      <c r="O18" s="97">
        <v>1003.6</v>
      </c>
      <c r="P18" s="97">
        <v>1003.4</v>
      </c>
      <c r="Q18" s="97">
        <v>1003</v>
      </c>
      <c r="R18" s="97">
        <v>1002.8</v>
      </c>
      <c r="S18" s="97">
        <v>1003.3</v>
      </c>
      <c r="T18" s="97">
        <v>1003.6</v>
      </c>
      <c r="U18" s="97">
        <v>1004.1</v>
      </c>
      <c r="V18" s="97">
        <v>1004.4</v>
      </c>
      <c r="W18" s="97">
        <v>1004.1</v>
      </c>
      <c r="X18" s="97">
        <v>1003.5</v>
      </c>
      <c r="Y18" s="97">
        <v>1002.7</v>
      </c>
      <c r="Z18" s="58">
        <f t="shared" si="0"/>
        <v>1004.4333333333333</v>
      </c>
      <c r="AA18" s="56">
        <v>1006</v>
      </c>
      <c r="AB18" s="119" t="s">
        <v>229</v>
      </c>
      <c r="AC18" s="60">
        <v>16</v>
      </c>
      <c r="AD18" s="56">
        <v>1002.7</v>
      </c>
      <c r="AE18" s="122">
        <v>1</v>
      </c>
    </row>
    <row r="19" spans="1:31" ht="13.5" customHeight="1">
      <c r="A19" s="68">
        <v>17</v>
      </c>
      <c r="B19" s="96">
        <v>1002.2</v>
      </c>
      <c r="C19" s="97">
        <v>1002</v>
      </c>
      <c r="D19" s="97">
        <v>1000.8</v>
      </c>
      <c r="E19" s="97">
        <v>1000.5</v>
      </c>
      <c r="F19" s="97">
        <v>1000.3</v>
      </c>
      <c r="G19" s="97">
        <v>1000.1</v>
      </c>
      <c r="H19" s="97">
        <v>999.6</v>
      </c>
      <c r="I19" s="97">
        <v>999.7</v>
      </c>
      <c r="J19" s="97">
        <v>999.9</v>
      </c>
      <c r="K19" s="97">
        <v>1000</v>
      </c>
      <c r="L19" s="97">
        <v>1000.7</v>
      </c>
      <c r="M19" s="97">
        <v>1000.1</v>
      </c>
      <c r="N19" s="97">
        <v>999.5</v>
      </c>
      <c r="O19" s="97">
        <v>999.2</v>
      </c>
      <c r="P19" s="97">
        <v>998.9</v>
      </c>
      <c r="Q19" s="97">
        <v>999</v>
      </c>
      <c r="R19" s="97">
        <v>999.7</v>
      </c>
      <c r="S19" s="97">
        <v>1000.1</v>
      </c>
      <c r="T19" s="97">
        <v>1000.7</v>
      </c>
      <c r="U19" s="97">
        <v>1001.3</v>
      </c>
      <c r="V19" s="97">
        <v>1001.8</v>
      </c>
      <c r="W19" s="97">
        <v>1001.7</v>
      </c>
      <c r="X19" s="97">
        <v>1001.6</v>
      </c>
      <c r="Y19" s="97">
        <v>1001.3</v>
      </c>
      <c r="Z19" s="58">
        <f t="shared" si="0"/>
        <v>1000.4458333333332</v>
      </c>
      <c r="AA19" s="56">
        <v>1002.8</v>
      </c>
      <c r="AB19" s="119" t="s">
        <v>230</v>
      </c>
      <c r="AC19" s="60">
        <v>17</v>
      </c>
      <c r="AD19" s="56">
        <v>998.6</v>
      </c>
      <c r="AE19" s="122" t="s">
        <v>208</v>
      </c>
    </row>
    <row r="20" spans="1:31" ht="13.5" customHeight="1">
      <c r="A20" s="68">
        <v>18</v>
      </c>
      <c r="B20" s="96">
        <v>1001.2</v>
      </c>
      <c r="C20" s="97">
        <v>1001</v>
      </c>
      <c r="D20" s="97">
        <v>1001.4</v>
      </c>
      <c r="E20" s="97">
        <v>1002</v>
      </c>
      <c r="F20" s="97">
        <v>1002.5</v>
      </c>
      <c r="G20" s="97">
        <v>1002.3</v>
      </c>
      <c r="H20" s="97">
        <v>1002.2</v>
      </c>
      <c r="I20" s="97">
        <v>1002.3</v>
      </c>
      <c r="J20" s="97">
        <v>1002.3</v>
      </c>
      <c r="K20" s="97">
        <v>1002.1</v>
      </c>
      <c r="L20" s="97">
        <v>1001.8</v>
      </c>
      <c r="M20" s="97">
        <v>1001.3</v>
      </c>
      <c r="N20" s="97">
        <v>1000.7</v>
      </c>
      <c r="O20" s="97">
        <v>1000.6</v>
      </c>
      <c r="P20" s="97">
        <v>1000.2</v>
      </c>
      <c r="Q20" s="97">
        <v>999.9</v>
      </c>
      <c r="R20" s="97">
        <v>999.8</v>
      </c>
      <c r="S20" s="97">
        <v>999.2</v>
      </c>
      <c r="T20" s="97">
        <v>999.2</v>
      </c>
      <c r="U20" s="97">
        <v>999.5</v>
      </c>
      <c r="V20" s="97">
        <v>998.9</v>
      </c>
      <c r="W20" s="97">
        <v>998.2</v>
      </c>
      <c r="X20" s="97">
        <v>997</v>
      </c>
      <c r="Y20" s="97">
        <v>996.4</v>
      </c>
      <c r="Z20" s="58">
        <f t="shared" si="0"/>
        <v>1000.5000000000003</v>
      </c>
      <c r="AA20" s="56">
        <v>1002.6</v>
      </c>
      <c r="AB20" s="119" t="s">
        <v>231</v>
      </c>
      <c r="AC20" s="60">
        <v>18</v>
      </c>
      <c r="AD20" s="56">
        <v>996.2</v>
      </c>
      <c r="AE20" s="122" t="s">
        <v>46</v>
      </c>
    </row>
    <row r="21" spans="1:31" ht="13.5" customHeight="1">
      <c r="A21" s="68">
        <v>19</v>
      </c>
      <c r="B21" s="96">
        <v>995.3</v>
      </c>
      <c r="C21" s="97">
        <v>994.4</v>
      </c>
      <c r="D21" s="97">
        <v>993.9</v>
      </c>
      <c r="E21" s="97">
        <v>993.4</v>
      </c>
      <c r="F21" s="97">
        <v>994.1</v>
      </c>
      <c r="G21" s="97">
        <v>994.8</v>
      </c>
      <c r="H21" s="97">
        <v>995.4</v>
      </c>
      <c r="I21" s="97">
        <v>995.6</v>
      </c>
      <c r="J21" s="97">
        <v>995.7</v>
      </c>
      <c r="K21" s="97">
        <v>995.9</v>
      </c>
      <c r="L21" s="97">
        <v>996.3</v>
      </c>
      <c r="M21" s="97">
        <v>996.1</v>
      </c>
      <c r="N21" s="97">
        <v>996</v>
      </c>
      <c r="O21" s="97">
        <v>995.6</v>
      </c>
      <c r="P21" s="97">
        <v>995.9</v>
      </c>
      <c r="Q21" s="97">
        <v>996.8</v>
      </c>
      <c r="R21" s="97">
        <v>997.8</v>
      </c>
      <c r="S21" s="97">
        <v>999.4</v>
      </c>
      <c r="T21" s="97">
        <v>1000.8</v>
      </c>
      <c r="U21" s="97">
        <v>1002</v>
      </c>
      <c r="V21" s="97">
        <v>1003</v>
      </c>
      <c r="W21" s="97">
        <v>1003.4</v>
      </c>
      <c r="X21" s="97">
        <v>1003.9</v>
      </c>
      <c r="Y21" s="97">
        <v>1004.7</v>
      </c>
      <c r="Z21" s="58">
        <f t="shared" si="0"/>
        <v>997.5083333333336</v>
      </c>
      <c r="AA21" s="56">
        <v>1004.9</v>
      </c>
      <c r="AB21" s="119" t="s">
        <v>150</v>
      </c>
      <c r="AC21" s="60">
        <v>19</v>
      </c>
      <c r="AD21" s="56">
        <v>993.4</v>
      </c>
      <c r="AE21" s="122" t="s">
        <v>252</v>
      </c>
    </row>
    <row r="22" spans="1:31" ht="13.5" customHeight="1">
      <c r="A22" s="68">
        <v>20</v>
      </c>
      <c r="B22" s="96">
        <v>1005.8</v>
      </c>
      <c r="C22" s="97">
        <v>1006.8</v>
      </c>
      <c r="D22" s="97">
        <v>1008</v>
      </c>
      <c r="E22" s="97">
        <v>1009.8</v>
      </c>
      <c r="F22" s="97">
        <v>1010.8</v>
      </c>
      <c r="G22" s="97">
        <v>1012.1</v>
      </c>
      <c r="H22" s="97">
        <v>1012.9</v>
      </c>
      <c r="I22" s="97">
        <v>1013.6</v>
      </c>
      <c r="J22" s="97">
        <v>1013.6</v>
      </c>
      <c r="K22" s="97">
        <v>1013.7</v>
      </c>
      <c r="L22" s="97">
        <v>1013.7</v>
      </c>
      <c r="M22" s="97">
        <v>1013.2</v>
      </c>
      <c r="N22" s="97">
        <v>1012.7</v>
      </c>
      <c r="O22" s="97">
        <v>1012.7</v>
      </c>
      <c r="P22" s="97">
        <v>1012.8</v>
      </c>
      <c r="Q22" s="97">
        <v>1012.6</v>
      </c>
      <c r="R22" s="97">
        <v>1013</v>
      </c>
      <c r="S22" s="97">
        <v>1013.3</v>
      </c>
      <c r="T22" s="97">
        <v>1013.3</v>
      </c>
      <c r="U22" s="97">
        <v>1013.9</v>
      </c>
      <c r="V22" s="97">
        <v>1014.1</v>
      </c>
      <c r="W22" s="97">
        <v>1014.1</v>
      </c>
      <c r="X22" s="97">
        <v>1013.8</v>
      </c>
      <c r="Y22" s="97">
        <v>1013.5</v>
      </c>
      <c r="Z22" s="58">
        <f t="shared" si="0"/>
        <v>1012.2416666666667</v>
      </c>
      <c r="AA22" s="56">
        <v>1014.3</v>
      </c>
      <c r="AB22" s="119" t="s">
        <v>232</v>
      </c>
      <c r="AC22" s="60">
        <v>20</v>
      </c>
      <c r="AD22" s="56">
        <v>1004.6</v>
      </c>
      <c r="AE22" s="122" t="s">
        <v>91</v>
      </c>
    </row>
    <row r="23" spans="1:31" ht="13.5" customHeight="1">
      <c r="A23" s="67">
        <v>21</v>
      </c>
      <c r="B23" s="104">
        <v>1013.3</v>
      </c>
      <c r="C23" s="105">
        <v>1013.2</v>
      </c>
      <c r="D23" s="105">
        <v>1013</v>
      </c>
      <c r="E23" s="105">
        <v>1013.1</v>
      </c>
      <c r="F23" s="105">
        <v>1013.7</v>
      </c>
      <c r="G23" s="105">
        <v>1014</v>
      </c>
      <c r="H23" s="105">
        <v>1014.3</v>
      </c>
      <c r="I23" s="105">
        <v>1014.5</v>
      </c>
      <c r="J23" s="105">
        <v>1014.5</v>
      </c>
      <c r="K23" s="105">
        <v>1015.1</v>
      </c>
      <c r="L23" s="105">
        <v>1014.8</v>
      </c>
      <c r="M23" s="105">
        <v>1014.4</v>
      </c>
      <c r="N23" s="105">
        <v>1013.7</v>
      </c>
      <c r="O23" s="105">
        <v>1013</v>
      </c>
      <c r="P23" s="105">
        <v>1012.4</v>
      </c>
      <c r="Q23" s="105">
        <v>1012.2</v>
      </c>
      <c r="R23" s="105">
        <v>1012.1</v>
      </c>
      <c r="S23" s="105">
        <v>1012.4</v>
      </c>
      <c r="T23" s="105">
        <v>1012.6</v>
      </c>
      <c r="U23" s="105">
        <v>1012.8</v>
      </c>
      <c r="V23" s="105">
        <v>1013.2</v>
      </c>
      <c r="W23" s="105">
        <v>1013.4</v>
      </c>
      <c r="X23" s="105">
        <v>1013.5</v>
      </c>
      <c r="Y23" s="105">
        <v>1013.1</v>
      </c>
      <c r="Z23" s="106">
        <f t="shared" si="0"/>
        <v>1013.4291666666667</v>
      </c>
      <c r="AA23" s="107">
        <v>1015.1</v>
      </c>
      <c r="AB23" s="120" t="s">
        <v>116</v>
      </c>
      <c r="AC23" s="108">
        <v>21</v>
      </c>
      <c r="AD23" s="107">
        <v>1012</v>
      </c>
      <c r="AE23" s="123" t="s">
        <v>253</v>
      </c>
    </row>
    <row r="24" spans="1:31" ht="13.5" customHeight="1">
      <c r="A24" s="68">
        <v>22</v>
      </c>
      <c r="B24" s="96">
        <v>1013.1</v>
      </c>
      <c r="C24" s="97">
        <v>1013.1</v>
      </c>
      <c r="D24" s="97">
        <v>1013.2</v>
      </c>
      <c r="E24" s="97">
        <v>1013.3</v>
      </c>
      <c r="F24" s="97">
        <v>1013.9</v>
      </c>
      <c r="G24" s="97">
        <v>1013.9</v>
      </c>
      <c r="H24" s="97">
        <v>1014.1</v>
      </c>
      <c r="I24" s="97">
        <v>1014</v>
      </c>
      <c r="J24" s="97">
        <v>1013.8</v>
      </c>
      <c r="K24" s="97">
        <v>1014.2</v>
      </c>
      <c r="L24" s="97">
        <v>1013.8</v>
      </c>
      <c r="M24" s="97">
        <v>1013.1</v>
      </c>
      <c r="N24" s="97">
        <v>1012.5</v>
      </c>
      <c r="O24" s="97">
        <v>1012.4</v>
      </c>
      <c r="P24" s="97">
        <v>1011.9</v>
      </c>
      <c r="Q24" s="97">
        <v>1011.6</v>
      </c>
      <c r="R24" s="97">
        <v>1011.6</v>
      </c>
      <c r="S24" s="97">
        <v>1011.4</v>
      </c>
      <c r="T24" s="97">
        <v>1011.7</v>
      </c>
      <c r="U24" s="97">
        <v>1011.9</v>
      </c>
      <c r="V24" s="97">
        <v>1011.9</v>
      </c>
      <c r="W24" s="97">
        <v>1011.7</v>
      </c>
      <c r="X24" s="97">
        <v>1011.2</v>
      </c>
      <c r="Y24" s="97">
        <v>1010.9</v>
      </c>
      <c r="Z24" s="58">
        <f t="shared" si="0"/>
        <v>1012.6750000000003</v>
      </c>
      <c r="AA24" s="56">
        <v>1014.3</v>
      </c>
      <c r="AB24" s="119" t="s">
        <v>233</v>
      </c>
      <c r="AC24" s="60">
        <v>22</v>
      </c>
      <c r="AD24" s="56">
        <v>1010.8</v>
      </c>
      <c r="AE24" s="122">
        <v>1</v>
      </c>
    </row>
    <row r="25" spans="1:31" ht="13.5" customHeight="1">
      <c r="A25" s="68">
        <v>23</v>
      </c>
      <c r="B25" s="96">
        <v>1010.1</v>
      </c>
      <c r="C25" s="97">
        <v>1009.4</v>
      </c>
      <c r="D25" s="97">
        <v>1009.1</v>
      </c>
      <c r="E25" s="97">
        <v>1008.6</v>
      </c>
      <c r="F25" s="97">
        <v>1008.3</v>
      </c>
      <c r="G25" s="97">
        <v>1008.2</v>
      </c>
      <c r="H25" s="97">
        <v>1008.1</v>
      </c>
      <c r="I25" s="97">
        <v>1007.9</v>
      </c>
      <c r="J25" s="97">
        <v>1007.2</v>
      </c>
      <c r="K25" s="97">
        <v>1006.7</v>
      </c>
      <c r="L25" s="97">
        <v>1006.1</v>
      </c>
      <c r="M25" s="97">
        <v>1005.3</v>
      </c>
      <c r="N25" s="97">
        <v>1004.6</v>
      </c>
      <c r="O25" s="97">
        <v>1003.7</v>
      </c>
      <c r="P25" s="97">
        <v>1002.9</v>
      </c>
      <c r="Q25" s="97">
        <v>1002.4</v>
      </c>
      <c r="R25" s="97">
        <v>1001.7</v>
      </c>
      <c r="S25" s="97">
        <v>1001.3</v>
      </c>
      <c r="T25" s="97">
        <v>1001</v>
      </c>
      <c r="U25" s="97">
        <v>1000.7</v>
      </c>
      <c r="V25" s="97">
        <v>1000.4</v>
      </c>
      <c r="W25" s="97">
        <v>999.4</v>
      </c>
      <c r="X25" s="97">
        <v>998</v>
      </c>
      <c r="Y25" s="97">
        <v>997.5</v>
      </c>
      <c r="Z25" s="58">
        <f t="shared" si="0"/>
        <v>1004.5250000000001</v>
      </c>
      <c r="AA25" s="56">
        <v>1010.9</v>
      </c>
      <c r="AB25" s="119" t="s">
        <v>77</v>
      </c>
      <c r="AC25" s="60">
        <v>23</v>
      </c>
      <c r="AD25" s="56">
        <v>997.4</v>
      </c>
      <c r="AE25" s="122">
        <v>1</v>
      </c>
    </row>
    <row r="26" spans="1:31" ht="13.5" customHeight="1">
      <c r="A26" s="68">
        <v>24</v>
      </c>
      <c r="B26" s="96">
        <v>997.4</v>
      </c>
      <c r="C26" s="97">
        <v>996.4</v>
      </c>
      <c r="D26" s="97">
        <v>996.5</v>
      </c>
      <c r="E26" s="97">
        <v>996.2</v>
      </c>
      <c r="F26" s="97">
        <v>996.4</v>
      </c>
      <c r="G26" s="97">
        <v>996.8</v>
      </c>
      <c r="H26" s="97">
        <v>997.2</v>
      </c>
      <c r="I26" s="97">
        <v>997.6</v>
      </c>
      <c r="J26" s="97">
        <v>997.7</v>
      </c>
      <c r="K26" s="97">
        <v>997.6</v>
      </c>
      <c r="L26" s="97">
        <v>997.6</v>
      </c>
      <c r="M26" s="97">
        <v>997.6</v>
      </c>
      <c r="N26" s="97">
        <v>997.6</v>
      </c>
      <c r="O26" s="97">
        <v>997.7</v>
      </c>
      <c r="P26" s="97">
        <v>997.7</v>
      </c>
      <c r="Q26" s="97">
        <v>998</v>
      </c>
      <c r="R26" s="97">
        <v>998.6</v>
      </c>
      <c r="S26" s="97">
        <v>999.2</v>
      </c>
      <c r="T26" s="97">
        <v>1000</v>
      </c>
      <c r="U26" s="97">
        <v>1001</v>
      </c>
      <c r="V26" s="97">
        <v>1001.6</v>
      </c>
      <c r="W26" s="97">
        <v>1001.7</v>
      </c>
      <c r="X26" s="97">
        <v>1001.9</v>
      </c>
      <c r="Y26" s="97">
        <v>1001.7</v>
      </c>
      <c r="Z26" s="58">
        <f t="shared" si="0"/>
        <v>998.4041666666668</v>
      </c>
      <c r="AA26" s="56">
        <v>1002.1</v>
      </c>
      <c r="AB26" s="119" t="s">
        <v>234</v>
      </c>
      <c r="AC26" s="60">
        <v>24</v>
      </c>
      <c r="AD26" s="56">
        <v>995.9</v>
      </c>
      <c r="AE26" s="122" t="s">
        <v>254</v>
      </c>
    </row>
    <row r="27" spans="1:31" ht="13.5" customHeight="1">
      <c r="A27" s="68">
        <v>25</v>
      </c>
      <c r="B27" s="96">
        <v>1001.6</v>
      </c>
      <c r="C27" s="97">
        <v>1001.6</v>
      </c>
      <c r="D27" s="97">
        <v>1001.2</v>
      </c>
      <c r="E27" s="97">
        <v>1001.4</v>
      </c>
      <c r="F27" s="97">
        <v>1001.8</v>
      </c>
      <c r="G27" s="97">
        <v>1001.9</v>
      </c>
      <c r="H27" s="97">
        <v>1002.2</v>
      </c>
      <c r="I27" s="97">
        <v>1001.9</v>
      </c>
      <c r="J27" s="97">
        <v>1001.9</v>
      </c>
      <c r="K27" s="97">
        <v>1001.4</v>
      </c>
      <c r="L27" s="97">
        <v>1000.6</v>
      </c>
      <c r="M27" s="97">
        <v>999.4</v>
      </c>
      <c r="N27" s="97">
        <v>998.4</v>
      </c>
      <c r="O27" s="97">
        <v>998.2</v>
      </c>
      <c r="P27" s="97">
        <v>998</v>
      </c>
      <c r="Q27" s="97">
        <v>998.1</v>
      </c>
      <c r="R27" s="97">
        <v>998.2</v>
      </c>
      <c r="S27" s="97">
        <v>998.8</v>
      </c>
      <c r="T27" s="97">
        <v>999.8</v>
      </c>
      <c r="U27" s="97">
        <v>1000.6</v>
      </c>
      <c r="V27" s="97">
        <v>1001.3</v>
      </c>
      <c r="W27" s="97">
        <v>1001.1</v>
      </c>
      <c r="X27" s="97">
        <v>1001</v>
      </c>
      <c r="Y27" s="97">
        <v>1001</v>
      </c>
      <c r="Z27" s="58">
        <f t="shared" si="0"/>
        <v>1000.4749999999998</v>
      </c>
      <c r="AA27" s="56">
        <v>1002.2</v>
      </c>
      <c r="AB27" s="119" t="s">
        <v>235</v>
      </c>
      <c r="AC27" s="60">
        <v>25</v>
      </c>
      <c r="AD27" s="56">
        <v>997.7</v>
      </c>
      <c r="AE27" s="122" t="s">
        <v>255</v>
      </c>
    </row>
    <row r="28" spans="1:31" ht="13.5" customHeight="1">
      <c r="A28" s="68">
        <v>26</v>
      </c>
      <c r="B28" s="96">
        <v>1001.3</v>
      </c>
      <c r="C28" s="97">
        <v>1001.9</v>
      </c>
      <c r="D28" s="97">
        <v>1002.2</v>
      </c>
      <c r="E28" s="97">
        <v>1002.7</v>
      </c>
      <c r="F28" s="97">
        <v>1003.6</v>
      </c>
      <c r="G28" s="97">
        <v>1004</v>
      </c>
      <c r="H28" s="97">
        <v>1004.6</v>
      </c>
      <c r="I28" s="97">
        <v>1005.2</v>
      </c>
      <c r="J28" s="97">
        <v>1005.2</v>
      </c>
      <c r="K28" s="97">
        <v>1005.9</v>
      </c>
      <c r="L28" s="97">
        <v>1005.5</v>
      </c>
      <c r="M28" s="97">
        <v>1004.8</v>
      </c>
      <c r="N28" s="97">
        <v>1004.6</v>
      </c>
      <c r="O28" s="97">
        <v>1004.3</v>
      </c>
      <c r="P28" s="97">
        <v>1003.9</v>
      </c>
      <c r="Q28" s="97">
        <v>1004.1</v>
      </c>
      <c r="R28" s="97">
        <v>1004</v>
      </c>
      <c r="S28" s="97">
        <v>1004</v>
      </c>
      <c r="T28" s="97">
        <v>1004.6</v>
      </c>
      <c r="U28" s="97">
        <v>1005.3</v>
      </c>
      <c r="V28" s="97">
        <v>1005.3</v>
      </c>
      <c r="W28" s="97">
        <v>1005.1</v>
      </c>
      <c r="X28" s="97">
        <v>1004.9</v>
      </c>
      <c r="Y28" s="97">
        <v>1004.4</v>
      </c>
      <c r="Z28" s="58">
        <f t="shared" si="0"/>
        <v>1004.2249999999999</v>
      </c>
      <c r="AA28" s="56">
        <v>1006</v>
      </c>
      <c r="AB28" s="119" t="s">
        <v>228</v>
      </c>
      <c r="AC28" s="60">
        <v>26</v>
      </c>
      <c r="AD28" s="56">
        <v>1001</v>
      </c>
      <c r="AE28" s="122" t="s">
        <v>84</v>
      </c>
    </row>
    <row r="29" spans="1:31" ht="13.5" customHeight="1">
      <c r="A29" s="68">
        <v>27</v>
      </c>
      <c r="B29" s="96">
        <v>1004</v>
      </c>
      <c r="C29" s="97">
        <v>1004.1</v>
      </c>
      <c r="D29" s="97">
        <v>1004.6</v>
      </c>
      <c r="E29" s="97">
        <v>1004.3</v>
      </c>
      <c r="F29" s="97">
        <v>1004.6</v>
      </c>
      <c r="G29" s="97">
        <v>1005.2</v>
      </c>
      <c r="H29" s="97">
        <v>1005.5</v>
      </c>
      <c r="I29" s="97">
        <v>1005.5</v>
      </c>
      <c r="J29" s="97">
        <v>1005.2</v>
      </c>
      <c r="K29" s="97">
        <v>1005.3</v>
      </c>
      <c r="L29" s="97">
        <v>1005.2</v>
      </c>
      <c r="M29" s="97">
        <v>1005</v>
      </c>
      <c r="N29" s="97">
        <v>1005.1</v>
      </c>
      <c r="O29" s="97">
        <v>1005.2</v>
      </c>
      <c r="P29" s="97">
        <v>1005.7</v>
      </c>
      <c r="Q29" s="97">
        <v>1006.1</v>
      </c>
      <c r="R29" s="97">
        <v>1006.4</v>
      </c>
      <c r="S29" s="97">
        <v>1006.9</v>
      </c>
      <c r="T29" s="97">
        <v>1007.3</v>
      </c>
      <c r="U29" s="97">
        <v>1007.6</v>
      </c>
      <c r="V29" s="97">
        <v>1008.7</v>
      </c>
      <c r="W29" s="97">
        <v>1008.2</v>
      </c>
      <c r="X29" s="97">
        <v>1007.6</v>
      </c>
      <c r="Y29" s="97">
        <v>1007.4</v>
      </c>
      <c r="Z29" s="58">
        <f t="shared" si="0"/>
        <v>1005.8625000000002</v>
      </c>
      <c r="AA29" s="56">
        <v>1009.1</v>
      </c>
      <c r="AB29" s="119" t="s">
        <v>236</v>
      </c>
      <c r="AC29" s="60">
        <v>27</v>
      </c>
      <c r="AD29" s="56">
        <v>1003.9</v>
      </c>
      <c r="AE29" s="122" t="s">
        <v>256</v>
      </c>
    </row>
    <row r="30" spans="1:31" ht="13.5" customHeight="1">
      <c r="A30" s="68">
        <v>28</v>
      </c>
      <c r="B30" s="96">
        <v>1007.1</v>
      </c>
      <c r="C30" s="97">
        <v>1006.9</v>
      </c>
      <c r="D30" s="97">
        <v>1006.7</v>
      </c>
      <c r="E30" s="97">
        <v>1006.7</v>
      </c>
      <c r="F30" s="97">
        <v>1006.9</v>
      </c>
      <c r="G30" s="97">
        <v>1007.4</v>
      </c>
      <c r="H30" s="97">
        <v>1007.9</v>
      </c>
      <c r="I30" s="97">
        <v>1007.9</v>
      </c>
      <c r="J30" s="97">
        <v>1007.3</v>
      </c>
      <c r="K30" s="97">
        <v>1007.3</v>
      </c>
      <c r="L30" s="97">
        <v>1007</v>
      </c>
      <c r="M30" s="97">
        <v>1006.7</v>
      </c>
      <c r="N30" s="97">
        <v>1006.5</v>
      </c>
      <c r="O30" s="97">
        <v>1006.1</v>
      </c>
      <c r="P30" s="97">
        <v>1006.7</v>
      </c>
      <c r="Q30" s="97">
        <v>1007.3</v>
      </c>
      <c r="R30" s="97">
        <v>1007.1</v>
      </c>
      <c r="S30" s="97">
        <v>1007.3</v>
      </c>
      <c r="T30" s="97">
        <v>1007.7</v>
      </c>
      <c r="U30" s="97">
        <v>1008</v>
      </c>
      <c r="V30" s="97">
        <v>1008.4</v>
      </c>
      <c r="W30" s="97">
        <v>1008.2</v>
      </c>
      <c r="X30" s="97">
        <v>1008.2</v>
      </c>
      <c r="Y30" s="97">
        <v>1008</v>
      </c>
      <c r="Z30" s="58">
        <f t="shared" si="0"/>
        <v>1007.3041666666667</v>
      </c>
      <c r="AA30" s="56">
        <v>1008.5</v>
      </c>
      <c r="AB30" s="119" t="s">
        <v>237</v>
      </c>
      <c r="AC30" s="60">
        <v>28</v>
      </c>
      <c r="AD30" s="56">
        <v>1006.1</v>
      </c>
      <c r="AE30" s="122" t="s">
        <v>124</v>
      </c>
    </row>
    <row r="31" spans="1:31" ht="13.5" customHeight="1">
      <c r="A31" s="68">
        <v>29</v>
      </c>
      <c r="B31" s="96">
        <v>1007.6</v>
      </c>
      <c r="C31" s="97">
        <v>1007.7</v>
      </c>
      <c r="D31" s="97">
        <v>1007.9</v>
      </c>
      <c r="E31" s="97">
        <v>1008.2</v>
      </c>
      <c r="F31" s="97">
        <v>1008.5</v>
      </c>
      <c r="G31" s="97">
        <v>1008.8</v>
      </c>
      <c r="H31" s="97">
        <v>1009.1</v>
      </c>
      <c r="I31" s="97">
        <v>1009.4</v>
      </c>
      <c r="J31" s="97">
        <v>1009.3</v>
      </c>
      <c r="K31" s="97">
        <v>1009.5</v>
      </c>
      <c r="L31" s="97">
        <v>1009.3</v>
      </c>
      <c r="M31" s="97">
        <v>1009.1</v>
      </c>
      <c r="N31" s="97">
        <v>1009.3</v>
      </c>
      <c r="O31" s="97">
        <v>1008.9</v>
      </c>
      <c r="P31" s="97">
        <v>1008.5</v>
      </c>
      <c r="Q31" s="97">
        <v>1008.5</v>
      </c>
      <c r="R31" s="97">
        <v>1008.2</v>
      </c>
      <c r="S31" s="97">
        <v>1008.4</v>
      </c>
      <c r="T31" s="97">
        <v>1008.8</v>
      </c>
      <c r="U31" s="97">
        <v>1009</v>
      </c>
      <c r="V31" s="97">
        <v>1009.7</v>
      </c>
      <c r="W31" s="97">
        <v>1009.7</v>
      </c>
      <c r="X31" s="97">
        <v>1009.6</v>
      </c>
      <c r="Y31" s="97">
        <v>1009.5</v>
      </c>
      <c r="Z31" s="58">
        <f t="shared" si="0"/>
        <v>1008.8541666666666</v>
      </c>
      <c r="AA31" s="56">
        <v>1009.9</v>
      </c>
      <c r="AB31" s="119" t="s">
        <v>238</v>
      </c>
      <c r="AC31" s="60">
        <v>29</v>
      </c>
      <c r="AD31" s="56">
        <v>1007.6</v>
      </c>
      <c r="AE31" s="122" t="s">
        <v>257</v>
      </c>
    </row>
    <row r="32" spans="1:31" ht="13.5" customHeight="1">
      <c r="A32" s="68">
        <v>30</v>
      </c>
      <c r="B32" s="96">
        <v>1008.9</v>
      </c>
      <c r="C32" s="97">
        <v>1009</v>
      </c>
      <c r="D32" s="97">
        <v>1009.1</v>
      </c>
      <c r="E32" s="97">
        <v>1009.4</v>
      </c>
      <c r="F32" s="97">
        <v>1009.8</v>
      </c>
      <c r="G32" s="97">
        <v>1010</v>
      </c>
      <c r="H32" s="97">
        <v>1010.2</v>
      </c>
      <c r="I32" s="97">
        <v>1010</v>
      </c>
      <c r="J32" s="97">
        <v>1009.7</v>
      </c>
      <c r="K32" s="97">
        <v>1009.3</v>
      </c>
      <c r="L32" s="97">
        <v>1009.1</v>
      </c>
      <c r="M32" s="97">
        <v>1008.9</v>
      </c>
      <c r="N32" s="97">
        <v>1007.8</v>
      </c>
      <c r="O32" s="97">
        <v>1007.3</v>
      </c>
      <c r="P32" s="97">
        <v>1006.7</v>
      </c>
      <c r="Q32" s="97">
        <v>1006.6</v>
      </c>
      <c r="R32" s="97">
        <v>1006.3</v>
      </c>
      <c r="S32" s="97">
        <v>1006.4</v>
      </c>
      <c r="T32" s="97">
        <v>1006.8</v>
      </c>
      <c r="U32" s="97">
        <v>1005.8</v>
      </c>
      <c r="V32" s="97">
        <v>1006.2</v>
      </c>
      <c r="W32" s="97">
        <v>1005.8</v>
      </c>
      <c r="X32" s="97">
        <v>1004.8</v>
      </c>
      <c r="Y32" s="97">
        <v>1003.7</v>
      </c>
      <c r="Z32" s="58">
        <f t="shared" si="0"/>
        <v>1007.8166666666666</v>
      </c>
      <c r="AA32" s="56">
        <v>1010.4</v>
      </c>
      <c r="AB32" s="119" t="s">
        <v>239</v>
      </c>
      <c r="AC32" s="60">
        <v>30</v>
      </c>
      <c r="AD32" s="56">
        <v>1003.6</v>
      </c>
      <c r="AE32" s="122">
        <v>1</v>
      </c>
    </row>
    <row r="33" spans="1:31" ht="13.5" customHeight="1">
      <c r="A33" s="68">
        <v>31</v>
      </c>
      <c r="B33" s="96">
        <v>1002.9</v>
      </c>
      <c r="C33" s="97">
        <v>1001.8</v>
      </c>
      <c r="D33" s="97">
        <v>1001.1</v>
      </c>
      <c r="E33" s="97">
        <v>1000.7</v>
      </c>
      <c r="F33" s="97">
        <v>1000.3</v>
      </c>
      <c r="G33" s="97">
        <v>1000.4</v>
      </c>
      <c r="H33" s="97">
        <v>1000.6</v>
      </c>
      <c r="I33" s="97">
        <v>1000.7</v>
      </c>
      <c r="J33" s="97">
        <v>1000.3</v>
      </c>
      <c r="K33" s="97">
        <v>1000.4</v>
      </c>
      <c r="L33" s="97">
        <v>1000.4</v>
      </c>
      <c r="M33" s="97">
        <v>1000.6</v>
      </c>
      <c r="N33" s="97">
        <v>1000.1</v>
      </c>
      <c r="O33" s="97">
        <v>999.7</v>
      </c>
      <c r="P33" s="97">
        <v>999.7</v>
      </c>
      <c r="Q33" s="97">
        <v>999.9</v>
      </c>
      <c r="R33" s="97">
        <v>999.1</v>
      </c>
      <c r="S33" s="97">
        <v>998.3</v>
      </c>
      <c r="T33" s="97">
        <v>998.6</v>
      </c>
      <c r="U33" s="97">
        <v>998.4</v>
      </c>
      <c r="V33" s="97">
        <v>998.9</v>
      </c>
      <c r="W33" s="97">
        <v>999</v>
      </c>
      <c r="X33" s="97">
        <v>998.9</v>
      </c>
      <c r="Y33" s="97">
        <v>998.3</v>
      </c>
      <c r="Z33" s="58">
        <f t="shared" si="0"/>
        <v>999.9625000000001</v>
      </c>
      <c r="AA33" s="56">
        <v>1003.7</v>
      </c>
      <c r="AB33" s="119" t="s">
        <v>131</v>
      </c>
      <c r="AC33" s="60">
        <v>31</v>
      </c>
      <c r="AD33" s="56">
        <v>997.1</v>
      </c>
      <c r="AE33" s="122" t="s">
        <v>258</v>
      </c>
    </row>
    <row r="34" spans="1:31" ht="13.5" customHeight="1">
      <c r="A34" s="82" t="s">
        <v>9</v>
      </c>
      <c r="B34" s="98">
        <f aca="true" t="shared" si="1" ref="B34:Q34">AVERAGE(B3:B33)</f>
        <v>1005.4806451612901</v>
      </c>
      <c r="C34" s="99">
        <f t="shared" si="1"/>
        <v>1005.293548387097</v>
      </c>
      <c r="D34" s="99">
        <f t="shared" si="1"/>
        <v>1005.2612903225807</v>
      </c>
      <c r="E34" s="99">
        <f t="shared" si="1"/>
        <v>1005.3290322580647</v>
      </c>
      <c r="F34" s="99">
        <f t="shared" si="1"/>
        <v>1005.5451612903225</v>
      </c>
      <c r="G34" s="99">
        <f t="shared" si="1"/>
        <v>1005.8161290322581</v>
      </c>
      <c r="H34" s="99">
        <f t="shared" si="1"/>
        <v>1005.990322580645</v>
      </c>
      <c r="I34" s="99">
        <f t="shared" si="1"/>
        <v>1006.0741935483871</v>
      </c>
      <c r="J34" s="99">
        <f t="shared" si="1"/>
        <v>1005.9225806451614</v>
      </c>
      <c r="K34" s="99">
        <f t="shared" si="1"/>
        <v>1005.8967741935485</v>
      </c>
      <c r="L34" s="99">
        <f t="shared" si="1"/>
        <v>1005.7129032258063</v>
      </c>
      <c r="M34" s="99">
        <f t="shared" si="1"/>
        <v>1005.3419354838708</v>
      </c>
      <c r="N34" s="99">
        <f t="shared" si="1"/>
        <v>1004.9193548387095</v>
      </c>
      <c r="O34" s="99">
        <f t="shared" si="1"/>
        <v>1004.6064516129032</v>
      </c>
      <c r="P34" s="99">
        <f t="shared" si="1"/>
        <v>1004.4645161290326</v>
      </c>
      <c r="Q34" s="99">
        <f t="shared" si="1"/>
        <v>1004.5838709677417</v>
      </c>
      <c r="R34" s="99">
        <f aca="true" t="shared" si="2" ref="R34:Y34">AVERAGE(R3:R33)</f>
        <v>1004.6451612903223</v>
      </c>
      <c r="S34" s="99">
        <f t="shared" si="2"/>
        <v>1004.8838709677422</v>
      </c>
      <c r="T34" s="99">
        <f t="shared" si="2"/>
        <v>1005.3129032258063</v>
      </c>
      <c r="U34" s="99">
        <f t="shared" si="2"/>
        <v>1005.667741935484</v>
      </c>
      <c r="V34" s="99">
        <f t="shared" si="2"/>
        <v>1006.0225806451614</v>
      </c>
      <c r="W34" s="99">
        <f t="shared" si="2"/>
        <v>1005.9064516129034</v>
      </c>
      <c r="X34" s="99">
        <f t="shared" si="2"/>
        <v>1005.6032258064516</v>
      </c>
      <c r="Y34" s="99">
        <f t="shared" si="2"/>
        <v>1005.3806451612905</v>
      </c>
      <c r="Z34" s="61">
        <f>AVERAGE(B3:Y33)</f>
        <v>1005.4025537634394</v>
      </c>
      <c r="AA34" s="62">
        <f>AVERAGE(AA3:AA33)</f>
        <v>1008.358064516129</v>
      </c>
      <c r="AB34" s="63"/>
      <c r="AC34" s="64"/>
      <c r="AD34" s="62">
        <f>AVERAGE(AD3:AD33)</f>
        <v>1002.183870967742</v>
      </c>
      <c r="AE34" s="65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2018</v>
      </c>
      <c r="AA37" s="48" t="s">
        <v>1</v>
      </c>
      <c r="AB37" s="69">
        <f>AB1</f>
        <v>5</v>
      </c>
      <c r="AC37" s="69"/>
      <c r="AD37" s="48" t="s">
        <v>2</v>
      </c>
    </row>
    <row r="38" spans="1:31" ht="13.5" customHeight="1">
      <c r="A38" s="81" t="s">
        <v>3</v>
      </c>
      <c r="B38" s="89">
        <v>1</v>
      </c>
      <c r="C38" s="90">
        <v>2</v>
      </c>
      <c r="D38" s="90">
        <v>3</v>
      </c>
      <c r="E38" s="90">
        <v>4</v>
      </c>
      <c r="F38" s="90">
        <v>5</v>
      </c>
      <c r="G38" s="90">
        <v>6</v>
      </c>
      <c r="H38" s="90">
        <v>7</v>
      </c>
      <c r="I38" s="90">
        <v>8</v>
      </c>
      <c r="J38" s="90">
        <v>9</v>
      </c>
      <c r="K38" s="90">
        <v>10</v>
      </c>
      <c r="L38" s="90">
        <v>11</v>
      </c>
      <c r="M38" s="90">
        <v>12</v>
      </c>
      <c r="N38" s="90">
        <v>13</v>
      </c>
      <c r="O38" s="90">
        <v>14</v>
      </c>
      <c r="P38" s="90">
        <v>15</v>
      </c>
      <c r="Q38" s="90">
        <v>16</v>
      </c>
      <c r="R38" s="90">
        <v>17</v>
      </c>
      <c r="S38" s="90">
        <v>18</v>
      </c>
      <c r="T38" s="90">
        <v>19</v>
      </c>
      <c r="U38" s="90">
        <v>20</v>
      </c>
      <c r="V38" s="90">
        <v>21</v>
      </c>
      <c r="W38" s="90">
        <v>22</v>
      </c>
      <c r="X38" s="90">
        <v>23</v>
      </c>
      <c r="Y38" s="90">
        <v>24</v>
      </c>
      <c r="Z38" s="91" t="s">
        <v>4</v>
      </c>
      <c r="AA38" s="92" t="s">
        <v>5</v>
      </c>
      <c r="AB38" s="85" t="s">
        <v>6</v>
      </c>
      <c r="AC38" s="85" t="s">
        <v>3</v>
      </c>
      <c r="AD38" s="92" t="s">
        <v>7</v>
      </c>
      <c r="AE38" s="93" t="s">
        <v>8</v>
      </c>
    </row>
    <row r="39" spans="1:31" ht="13.5" customHeight="1">
      <c r="A39" s="100">
        <v>1</v>
      </c>
      <c r="B39" s="94">
        <v>1015.8</v>
      </c>
      <c r="C39" s="95">
        <v>1015.7</v>
      </c>
      <c r="D39" s="95">
        <v>1015.4</v>
      </c>
      <c r="E39" s="95">
        <v>1015.8</v>
      </c>
      <c r="F39" s="95">
        <v>1015.8</v>
      </c>
      <c r="G39" s="95">
        <v>1015.9</v>
      </c>
      <c r="H39" s="95">
        <v>1016.1</v>
      </c>
      <c r="I39" s="95">
        <v>1016.1</v>
      </c>
      <c r="J39" s="95">
        <v>1016.4</v>
      </c>
      <c r="K39" s="95">
        <v>1016.3</v>
      </c>
      <c r="L39" s="95">
        <v>1016.3</v>
      </c>
      <c r="M39" s="95">
        <v>1015.7</v>
      </c>
      <c r="N39" s="95">
        <v>1015.7</v>
      </c>
      <c r="O39" s="95">
        <v>1015.5</v>
      </c>
      <c r="P39" s="95">
        <v>1015.4</v>
      </c>
      <c r="Q39" s="95">
        <v>1015.6</v>
      </c>
      <c r="R39" s="95">
        <v>1015.8</v>
      </c>
      <c r="S39" s="95">
        <v>1015.8</v>
      </c>
      <c r="T39" s="95">
        <v>1016.5</v>
      </c>
      <c r="U39" s="95">
        <v>1017.4</v>
      </c>
      <c r="V39" s="95">
        <v>1017.7</v>
      </c>
      <c r="W39" s="95">
        <v>1017.7</v>
      </c>
      <c r="X39" s="95">
        <v>1017.7</v>
      </c>
      <c r="Y39" s="95">
        <v>1017</v>
      </c>
      <c r="Z39" s="101">
        <f aca="true" t="shared" si="3" ref="Z39:Z69">AVERAGE(B39:Y39)</f>
        <v>1016.2125000000001</v>
      </c>
      <c r="AA39" s="53">
        <v>1018</v>
      </c>
      <c r="AB39" s="118" t="s">
        <v>220</v>
      </c>
      <c r="AC39" s="55">
        <v>1</v>
      </c>
      <c r="AD39" s="53">
        <v>1014.8</v>
      </c>
      <c r="AE39" s="121" t="s">
        <v>240</v>
      </c>
    </row>
    <row r="40" spans="1:31" ht="13.5" customHeight="1">
      <c r="A40" s="68">
        <v>2</v>
      </c>
      <c r="B40" s="96">
        <v>1016.9</v>
      </c>
      <c r="C40" s="102">
        <v>1016.7</v>
      </c>
      <c r="D40" s="97">
        <v>1016.7</v>
      </c>
      <c r="E40" s="97">
        <v>1017</v>
      </c>
      <c r="F40" s="97">
        <v>1016.8</v>
      </c>
      <c r="G40" s="97">
        <v>1017.1</v>
      </c>
      <c r="H40" s="97">
        <v>1017.1</v>
      </c>
      <c r="I40" s="97">
        <v>1017.2</v>
      </c>
      <c r="J40" s="97">
        <v>1016.8</v>
      </c>
      <c r="K40" s="97">
        <v>1016.4</v>
      </c>
      <c r="L40" s="97">
        <v>1016.1</v>
      </c>
      <c r="M40" s="97">
        <v>1015</v>
      </c>
      <c r="N40" s="97">
        <v>1014.2</v>
      </c>
      <c r="O40" s="97">
        <v>1013.5</v>
      </c>
      <c r="P40" s="97">
        <v>1012.7</v>
      </c>
      <c r="Q40" s="97">
        <v>1011.7</v>
      </c>
      <c r="R40" s="97">
        <v>1011.3</v>
      </c>
      <c r="S40" s="97">
        <v>1011.2</v>
      </c>
      <c r="T40" s="97">
        <v>1010.9</v>
      </c>
      <c r="U40" s="97">
        <v>1010.9</v>
      </c>
      <c r="V40" s="97">
        <v>1011</v>
      </c>
      <c r="W40" s="97">
        <v>1010.2</v>
      </c>
      <c r="X40" s="97">
        <v>1009.3</v>
      </c>
      <c r="Y40" s="97">
        <v>1007.6</v>
      </c>
      <c r="Z40" s="103">
        <f t="shared" si="3"/>
        <v>1013.9291666666669</v>
      </c>
      <c r="AA40" s="56">
        <v>1017.3</v>
      </c>
      <c r="AB40" s="119" t="s">
        <v>221</v>
      </c>
      <c r="AC40" s="60">
        <v>2</v>
      </c>
      <c r="AD40" s="56">
        <v>1007.6</v>
      </c>
      <c r="AE40" s="122">
        <v>1</v>
      </c>
    </row>
    <row r="41" spans="1:31" ht="13.5" customHeight="1">
      <c r="A41" s="68">
        <v>3</v>
      </c>
      <c r="B41" s="96">
        <v>1006</v>
      </c>
      <c r="C41" s="97">
        <v>1004.5</v>
      </c>
      <c r="D41" s="97">
        <v>1002.9</v>
      </c>
      <c r="E41" s="97">
        <v>1002</v>
      </c>
      <c r="F41" s="97">
        <v>1001.4</v>
      </c>
      <c r="G41" s="97">
        <v>1000.5</v>
      </c>
      <c r="H41" s="97">
        <v>999.9</v>
      </c>
      <c r="I41" s="97">
        <v>999.4</v>
      </c>
      <c r="J41" s="97">
        <v>999</v>
      </c>
      <c r="K41" s="97">
        <v>998.5</v>
      </c>
      <c r="L41" s="97">
        <v>998.2</v>
      </c>
      <c r="M41" s="97">
        <v>998.1</v>
      </c>
      <c r="N41" s="97">
        <v>997.9</v>
      </c>
      <c r="O41" s="97">
        <v>997.6</v>
      </c>
      <c r="P41" s="97">
        <v>998.3</v>
      </c>
      <c r="Q41" s="97">
        <v>999.5</v>
      </c>
      <c r="R41" s="97">
        <v>999.1</v>
      </c>
      <c r="S41" s="97">
        <v>999.7</v>
      </c>
      <c r="T41" s="97">
        <v>1000.8</v>
      </c>
      <c r="U41" s="97">
        <v>1001.9</v>
      </c>
      <c r="V41" s="97">
        <v>1003.2</v>
      </c>
      <c r="W41" s="97">
        <v>1004.1</v>
      </c>
      <c r="X41" s="97">
        <v>1004.8</v>
      </c>
      <c r="Y41" s="97">
        <v>1005.3</v>
      </c>
      <c r="Z41" s="103">
        <f t="shared" si="3"/>
        <v>1000.9416666666666</v>
      </c>
      <c r="AA41" s="56">
        <v>1007.6</v>
      </c>
      <c r="AB41" s="119" t="s">
        <v>131</v>
      </c>
      <c r="AC41" s="60">
        <v>3</v>
      </c>
      <c r="AD41" s="56">
        <v>997.6</v>
      </c>
      <c r="AE41" s="122" t="s">
        <v>241</v>
      </c>
    </row>
    <row r="42" spans="1:31" ht="13.5" customHeight="1">
      <c r="A42" s="68">
        <v>4</v>
      </c>
      <c r="B42" s="96">
        <v>1005.7</v>
      </c>
      <c r="C42" s="97">
        <v>1005.6</v>
      </c>
      <c r="D42" s="97">
        <v>1005.9</v>
      </c>
      <c r="E42" s="97">
        <v>1005.8</v>
      </c>
      <c r="F42" s="97">
        <v>1006.2</v>
      </c>
      <c r="G42" s="97">
        <v>1006.8</v>
      </c>
      <c r="H42" s="97">
        <v>1006.9</v>
      </c>
      <c r="I42" s="97">
        <v>1006.5</v>
      </c>
      <c r="J42" s="97">
        <v>1006.4</v>
      </c>
      <c r="K42" s="97">
        <v>1007</v>
      </c>
      <c r="L42" s="97">
        <v>1006.7</v>
      </c>
      <c r="M42" s="97">
        <v>1007.3</v>
      </c>
      <c r="N42" s="97">
        <v>1007.4</v>
      </c>
      <c r="O42" s="97">
        <v>1008.1</v>
      </c>
      <c r="P42" s="97">
        <v>1008.3</v>
      </c>
      <c r="Q42" s="97">
        <v>1009.1</v>
      </c>
      <c r="R42" s="97">
        <v>1010.2</v>
      </c>
      <c r="S42" s="97">
        <v>1011.2</v>
      </c>
      <c r="T42" s="97">
        <v>1011.8</v>
      </c>
      <c r="U42" s="97">
        <v>1012.5</v>
      </c>
      <c r="V42" s="97">
        <v>1013.1</v>
      </c>
      <c r="W42" s="97">
        <v>1013.4</v>
      </c>
      <c r="X42" s="97">
        <v>1013.8</v>
      </c>
      <c r="Y42" s="97">
        <v>1014.2</v>
      </c>
      <c r="Z42" s="103">
        <f t="shared" si="3"/>
        <v>1008.7458333333333</v>
      </c>
      <c r="AA42" s="56">
        <v>1014.2</v>
      </c>
      <c r="AB42" s="119">
        <v>1</v>
      </c>
      <c r="AC42" s="60">
        <v>4</v>
      </c>
      <c r="AD42" s="56">
        <v>1005</v>
      </c>
      <c r="AE42" s="122" t="s">
        <v>242</v>
      </c>
    </row>
    <row r="43" spans="1:31" ht="13.5" customHeight="1">
      <c r="A43" s="68">
        <v>5</v>
      </c>
      <c r="B43" s="96">
        <v>1014</v>
      </c>
      <c r="C43" s="97">
        <v>1014</v>
      </c>
      <c r="D43" s="97">
        <v>1014.3</v>
      </c>
      <c r="E43" s="97">
        <v>1014.4</v>
      </c>
      <c r="F43" s="97">
        <v>1014.3</v>
      </c>
      <c r="G43" s="97">
        <v>1014.6</v>
      </c>
      <c r="H43" s="97">
        <v>1014.5</v>
      </c>
      <c r="I43" s="97">
        <v>1014.4</v>
      </c>
      <c r="J43" s="97">
        <v>1014.1</v>
      </c>
      <c r="K43" s="97">
        <v>1014</v>
      </c>
      <c r="L43" s="97">
        <v>1013.7</v>
      </c>
      <c r="M43" s="97">
        <v>1013.5</v>
      </c>
      <c r="N43" s="97">
        <v>1013.1</v>
      </c>
      <c r="O43" s="97">
        <v>1012.7</v>
      </c>
      <c r="P43" s="97">
        <v>1013.1</v>
      </c>
      <c r="Q43" s="97">
        <v>1013.1</v>
      </c>
      <c r="R43" s="97">
        <v>1013</v>
      </c>
      <c r="S43" s="97">
        <v>1012.9</v>
      </c>
      <c r="T43" s="97">
        <v>1013.8</v>
      </c>
      <c r="U43" s="97">
        <v>1014.8</v>
      </c>
      <c r="V43" s="97">
        <v>1015.5</v>
      </c>
      <c r="W43" s="97">
        <v>1016.1</v>
      </c>
      <c r="X43" s="97">
        <v>1016.3</v>
      </c>
      <c r="Y43" s="97">
        <v>1016.4</v>
      </c>
      <c r="Z43" s="103">
        <f t="shared" si="3"/>
        <v>1014.1916666666667</v>
      </c>
      <c r="AA43" s="56">
        <v>1016.5</v>
      </c>
      <c r="AB43" s="119">
        <v>1</v>
      </c>
      <c r="AC43" s="60">
        <v>5</v>
      </c>
      <c r="AD43" s="56">
        <v>1012.5</v>
      </c>
      <c r="AE43" s="122" t="s">
        <v>243</v>
      </c>
    </row>
    <row r="44" spans="1:31" ht="13.5" customHeight="1">
      <c r="A44" s="68">
        <v>6</v>
      </c>
      <c r="B44" s="96">
        <v>1016.4</v>
      </c>
      <c r="C44" s="97">
        <v>1016.2</v>
      </c>
      <c r="D44" s="97">
        <v>1016.4</v>
      </c>
      <c r="E44" s="97">
        <v>1016.1</v>
      </c>
      <c r="F44" s="97">
        <v>1016.3</v>
      </c>
      <c r="G44" s="97">
        <v>1016.7</v>
      </c>
      <c r="H44" s="97">
        <v>1016.7</v>
      </c>
      <c r="I44" s="97">
        <v>1016.1</v>
      </c>
      <c r="J44" s="97">
        <v>1015.5</v>
      </c>
      <c r="K44" s="97">
        <v>1014.9</v>
      </c>
      <c r="L44" s="97">
        <v>1014.6</v>
      </c>
      <c r="M44" s="97">
        <v>1013.4</v>
      </c>
      <c r="N44" s="97">
        <v>1012.2</v>
      </c>
      <c r="O44" s="97">
        <v>1011.1</v>
      </c>
      <c r="P44" s="97">
        <v>1010.2</v>
      </c>
      <c r="Q44" s="97">
        <v>1009.7</v>
      </c>
      <c r="R44" s="97">
        <v>1009.1</v>
      </c>
      <c r="S44" s="97">
        <v>1009.2</v>
      </c>
      <c r="T44" s="97">
        <v>1009.5</v>
      </c>
      <c r="U44" s="97">
        <v>1009.5</v>
      </c>
      <c r="V44" s="97">
        <v>1009.4</v>
      </c>
      <c r="W44" s="97">
        <v>1009.1</v>
      </c>
      <c r="X44" s="97">
        <v>1008.4</v>
      </c>
      <c r="Y44" s="97">
        <v>1008.2</v>
      </c>
      <c r="Z44" s="103">
        <f>AVERAGE(B44:Y44)</f>
        <v>1012.7041666666669</v>
      </c>
      <c r="AA44" s="56">
        <v>1017.1</v>
      </c>
      <c r="AB44" s="119" t="s">
        <v>222</v>
      </c>
      <c r="AC44" s="60">
        <v>6</v>
      </c>
      <c r="AD44" s="56">
        <v>1008.1</v>
      </c>
      <c r="AE44" s="122">
        <v>1</v>
      </c>
    </row>
    <row r="45" spans="1:31" ht="13.5" customHeight="1">
      <c r="A45" s="68">
        <v>7</v>
      </c>
      <c r="B45" s="96">
        <v>1008.5</v>
      </c>
      <c r="C45" s="97">
        <v>1008.5</v>
      </c>
      <c r="D45" s="97">
        <v>1008.8</v>
      </c>
      <c r="E45" s="97">
        <v>1009</v>
      </c>
      <c r="F45" s="97">
        <v>1008.8</v>
      </c>
      <c r="G45" s="97">
        <v>1009.4</v>
      </c>
      <c r="H45" s="97">
        <v>1009.5</v>
      </c>
      <c r="I45" s="97">
        <v>1009.2</v>
      </c>
      <c r="J45" s="97">
        <v>1008.9</v>
      </c>
      <c r="K45" s="97">
        <v>1008.5</v>
      </c>
      <c r="L45" s="97">
        <v>1009</v>
      </c>
      <c r="M45" s="97">
        <v>1008.9</v>
      </c>
      <c r="N45" s="97">
        <v>1008.6</v>
      </c>
      <c r="O45" s="97">
        <v>1007.8</v>
      </c>
      <c r="P45" s="97">
        <v>1007.7</v>
      </c>
      <c r="Q45" s="97">
        <v>1007.5</v>
      </c>
      <c r="R45" s="97">
        <v>1007.4</v>
      </c>
      <c r="S45" s="97">
        <v>1007.5</v>
      </c>
      <c r="T45" s="97">
        <v>1007.2</v>
      </c>
      <c r="U45" s="97">
        <v>1006.7</v>
      </c>
      <c r="V45" s="97">
        <v>1007.5</v>
      </c>
      <c r="W45" s="97">
        <v>1007.7</v>
      </c>
      <c r="X45" s="97">
        <v>1008.2</v>
      </c>
      <c r="Y45" s="97">
        <v>1008.4</v>
      </c>
      <c r="Z45" s="103">
        <f t="shared" si="3"/>
        <v>1008.3000000000002</v>
      </c>
      <c r="AA45" s="56">
        <v>1009.6</v>
      </c>
      <c r="AB45" s="119" t="s">
        <v>223</v>
      </c>
      <c r="AC45" s="60">
        <v>7</v>
      </c>
      <c r="AD45" s="56">
        <v>1005.7</v>
      </c>
      <c r="AE45" s="122" t="s">
        <v>244</v>
      </c>
    </row>
    <row r="46" spans="1:31" ht="13.5" customHeight="1">
      <c r="A46" s="68">
        <v>8</v>
      </c>
      <c r="B46" s="96">
        <v>1008.5</v>
      </c>
      <c r="C46" s="97">
        <v>1008.8</v>
      </c>
      <c r="D46" s="97">
        <v>1009.3</v>
      </c>
      <c r="E46" s="97">
        <v>1010</v>
      </c>
      <c r="F46" s="97">
        <v>1010.6</v>
      </c>
      <c r="G46" s="97">
        <v>1011.2</v>
      </c>
      <c r="H46" s="97">
        <v>1011.8</v>
      </c>
      <c r="I46" s="97">
        <v>1012.9</v>
      </c>
      <c r="J46" s="97">
        <v>1013.4</v>
      </c>
      <c r="K46" s="97">
        <v>1014</v>
      </c>
      <c r="L46" s="97">
        <v>1014</v>
      </c>
      <c r="M46" s="97">
        <v>1014.2</v>
      </c>
      <c r="N46" s="97">
        <v>1014.2</v>
      </c>
      <c r="O46" s="97">
        <v>1015</v>
      </c>
      <c r="P46" s="97">
        <v>1015.2</v>
      </c>
      <c r="Q46" s="97">
        <v>1016.2</v>
      </c>
      <c r="R46" s="97">
        <v>1016.4</v>
      </c>
      <c r="S46" s="97">
        <v>1017.2</v>
      </c>
      <c r="T46" s="97">
        <v>1017.5</v>
      </c>
      <c r="U46" s="97">
        <v>1017.9</v>
      </c>
      <c r="V46" s="97">
        <v>1018.1</v>
      </c>
      <c r="W46" s="97">
        <v>1018.2</v>
      </c>
      <c r="X46" s="97">
        <v>1018.2</v>
      </c>
      <c r="Y46" s="97">
        <v>1017.6</v>
      </c>
      <c r="Z46" s="103">
        <f t="shared" si="3"/>
        <v>1014.1833333333335</v>
      </c>
      <c r="AA46" s="56">
        <v>1018.5</v>
      </c>
      <c r="AB46" s="119" t="s">
        <v>66</v>
      </c>
      <c r="AC46" s="60">
        <v>8</v>
      </c>
      <c r="AD46" s="56">
        <v>1008.2</v>
      </c>
      <c r="AE46" s="122" t="s">
        <v>227</v>
      </c>
    </row>
    <row r="47" spans="1:31" ht="13.5" customHeight="1">
      <c r="A47" s="68">
        <v>9</v>
      </c>
      <c r="B47" s="96">
        <v>1017.2</v>
      </c>
      <c r="C47" s="97">
        <v>1016.7</v>
      </c>
      <c r="D47" s="97">
        <v>1016.4</v>
      </c>
      <c r="E47" s="97">
        <v>1016.4</v>
      </c>
      <c r="F47" s="97">
        <v>1016.3</v>
      </c>
      <c r="G47" s="97">
        <v>1016.4</v>
      </c>
      <c r="H47" s="97">
        <v>1017</v>
      </c>
      <c r="I47" s="97">
        <v>1017</v>
      </c>
      <c r="J47" s="97">
        <v>1016.4</v>
      </c>
      <c r="K47" s="97">
        <v>1016.6</v>
      </c>
      <c r="L47" s="97">
        <v>1016.1</v>
      </c>
      <c r="M47" s="97">
        <v>1015.9</v>
      </c>
      <c r="N47" s="97">
        <v>1015.9</v>
      </c>
      <c r="O47" s="97">
        <v>1015.6</v>
      </c>
      <c r="P47" s="97">
        <v>1015.7</v>
      </c>
      <c r="Q47" s="97">
        <v>1016</v>
      </c>
      <c r="R47" s="97">
        <v>1015.9</v>
      </c>
      <c r="S47" s="97">
        <v>1016.3</v>
      </c>
      <c r="T47" s="97">
        <v>1017.3</v>
      </c>
      <c r="U47" s="97">
        <v>1017.6</v>
      </c>
      <c r="V47" s="97">
        <v>1018.1</v>
      </c>
      <c r="W47" s="97">
        <v>1018.2</v>
      </c>
      <c r="X47" s="97">
        <v>1017.7</v>
      </c>
      <c r="Y47" s="97">
        <v>1017.6</v>
      </c>
      <c r="Z47" s="103">
        <f t="shared" si="3"/>
        <v>1016.6791666666664</v>
      </c>
      <c r="AA47" s="56">
        <v>1018.3</v>
      </c>
      <c r="AB47" s="119" t="s">
        <v>224</v>
      </c>
      <c r="AC47" s="60">
        <v>9</v>
      </c>
      <c r="AD47" s="56">
        <v>1015.4</v>
      </c>
      <c r="AE47" s="122" t="s">
        <v>245</v>
      </c>
    </row>
    <row r="48" spans="1:31" ht="13.5" customHeight="1">
      <c r="A48" s="68">
        <v>10</v>
      </c>
      <c r="B48" s="96">
        <v>1017.6</v>
      </c>
      <c r="C48" s="97">
        <v>1017.3</v>
      </c>
      <c r="D48" s="97">
        <v>1017.6</v>
      </c>
      <c r="E48" s="97">
        <v>1017.5</v>
      </c>
      <c r="F48" s="97">
        <v>1017.9</v>
      </c>
      <c r="G48" s="97">
        <v>1017.9</v>
      </c>
      <c r="H48" s="97">
        <v>1018.1</v>
      </c>
      <c r="I48" s="97">
        <v>1018.5</v>
      </c>
      <c r="J48" s="97">
        <v>1018.4</v>
      </c>
      <c r="K48" s="97">
        <v>1018.2</v>
      </c>
      <c r="L48" s="97">
        <v>1017.9</v>
      </c>
      <c r="M48" s="97">
        <v>1017.8</v>
      </c>
      <c r="N48" s="97">
        <v>1016.9</v>
      </c>
      <c r="O48" s="97">
        <v>1016.4</v>
      </c>
      <c r="P48" s="97">
        <v>1016</v>
      </c>
      <c r="Q48" s="97">
        <v>1016.1</v>
      </c>
      <c r="R48" s="97">
        <v>1016.6</v>
      </c>
      <c r="S48" s="97">
        <v>1017.3</v>
      </c>
      <c r="T48" s="97">
        <v>1018.1</v>
      </c>
      <c r="U48" s="97">
        <v>1019.1</v>
      </c>
      <c r="V48" s="97">
        <v>1019.8</v>
      </c>
      <c r="W48" s="97">
        <v>1019.8</v>
      </c>
      <c r="X48" s="97">
        <v>1019.5</v>
      </c>
      <c r="Y48" s="97">
        <v>1019.4</v>
      </c>
      <c r="Z48" s="103">
        <f t="shared" si="3"/>
        <v>1017.9041666666664</v>
      </c>
      <c r="AA48" s="56">
        <v>1020.1</v>
      </c>
      <c r="AB48" s="119" t="s">
        <v>225</v>
      </c>
      <c r="AC48" s="60">
        <v>10</v>
      </c>
      <c r="AD48" s="56">
        <v>1015.7</v>
      </c>
      <c r="AE48" s="122" t="s">
        <v>246</v>
      </c>
    </row>
    <row r="49" spans="1:31" ht="13.5" customHeight="1">
      <c r="A49" s="67">
        <v>11</v>
      </c>
      <c r="B49" s="104">
        <v>1019.2</v>
      </c>
      <c r="C49" s="105">
        <v>1019.8</v>
      </c>
      <c r="D49" s="105">
        <v>1019.5</v>
      </c>
      <c r="E49" s="105">
        <v>1019.5</v>
      </c>
      <c r="F49" s="105">
        <v>1019.8</v>
      </c>
      <c r="G49" s="105">
        <v>1020.3</v>
      </c>
      <c r="H49" s="105">
        <v>1020.2</v>
      </c>
      <c r="I49" s="105">
        <v>1020</v>
      </c>
      <c r="J49" s="105">
        <v>1019.8</v>
      </c>
      <c r="K49" s="105">
        <v>1019.5</v>
      </c>
      <c r="L49" s="105">
        <v>1018.5</v>
      </c>
      <c r="M49" s="105">
        <v>1017.9</v>
      </c>
      <c r="N49" s="105">
        <v>1016.7</v>
      </c>
      <c r="O49" s="105">
        <v>1016.5</v>
      </c>
      <c r="P49" s="105">
        <v>1015.9</v>
      </c>
      <c r="Q49" s="105">
        <v>1015.8</v>
      </c>
      <c r="R49" s="105">
        <v>1015.9</v>
      </c>
      <c r="S49" s="105">
        <v>1015.9</v>
      </c>
      <c r="T49" s="105">
        <v>1016.5</v>
      </c>
      <c r="U49" s="105">
        <v>1017.1</v>
      </c>
      <c r="V49" s="105">
        <v>1017.4</v>
      </c>
      <c r="W49" s="105">
        <v>1017.6</v>
      </c>
      <c r="X49" s="105">
        <v>1017.6</v>
      </c>
      <c r="Y49" s="105">
        <v>1017.2</v>
      </c>
      <c r="Z49" s="109">
        <f t="shared" si="3"/>
        <v>1018.0875</v>
      </c>
      <c r="AA49" s="107">
        <v>1020.5</v>
      </c>
      <c r="AB49" s="120" t="s">
        <v>226</v>
      </c>
      <c r="AC49" s="108">
        <v>11</v>
      </c>
      <c r="AD49" s="107">
        <v>1015.4</v>
      </c>
      <c r="AE49" s="123" t="s">
        <v>247</v>
      </c>
    </row>
    <row r="50" spans="1:31" ht="13.5" customHeight="1">
      <c r="A50" s="68">
        <v>12</v>
      </c>
      <c r="B50" s="96">
        <v>1017</v>
      </c>
      <c r="C50" s="97">
        <v>1016.4</v>
      </c>
      <c r="D50" s="97">
        <v>1016.2</v>
      </c>
      <c r="E50" s="97">
        <v>1016.1</v>
      </c>
      <c r="F50" s="97">
        <v>1016.2</v>
      </c>
      <c r="G50" s="97">
        <v>1016.6</v>
      </c>
      <c r="H50" s="97">
        <v>1016.5</v>
      </c>
      <c r="I50" s="97">
        <v>1016.7</v>
      </c>
      <c r="J50" s="97">
        <v>1016.5</v>
      </c>
      <c r="K50" s="97">
        <v>1016.3</v>
      </c>
      <c r="L50" s="97">
        <v>1016.3</v>
      </c>
      <c r="M50" s="97">
        <v>1015.8</v>
      </c>
      <c r="N50" s="97">
        <v>1015.5</v>
      </c>
      <c r="O50" s="97">
        <v>1014.9</v>
      </c>
      <c r="P50" s="97">
        <v>1014.5</v>
      </c>
      <c r="Q50" s="97">
        <v>1014.9</v>
      </c>
      <c r="R50" s="97">
        <v>1015</v>
      </c>
      <c r="S50" s="97">
        <v>1015.5</v>
      </c>
      <c r="T50" s="97">
        <v>1015.7</v>
      </c>
      <c r="U50" s="97">
        <v>1015.6</v>
      </c>
      <c r="V50" s="97">
        <v>1015.9</v>
      </c>
      <c r="W50" s="97">
        <v>1015.5</v>
      </c>
      <c r="X50" s="97">
        <v>1015.5</v>
      </c>
      <c r="Y50" s="97">
        <v>1015</v>
      </c>
      <c r="Z50" s="103">
        <f t="shared" si="3"/>
        <v>1015.8375</v>
      </c>
      <c r="AA50" s="56">
        <v>1017.2</v>
      </c>
      <c r="AB50" s="119" t="s">
        <v>122</v>
      </c>
      <c r="AC50" s="60">
        <v>12</v>
      </c>
      <c r="AD50" s="56">
        <v>1014.3</v>
      </c>
      <c r="AE50" s="122" t="s">
        <v>248</v>
      </c>
    </row>
    <row r="51" spans="1:31" ht="13.5" customHeight="1">
      <c r="A51" s="68">
        <v>13</v>
      </c>
      <c r="B51" s="96">
        <v>1014.4</v>
      </c>
      <c r="C51" s="97">
        <v>1014</v>
      </c>
      <c r="D51" s="97">
        <v>1013.5</v>
      </c>
      <c r="E51" s="97">
        <v>1013.5</v>
      </c>
      <c r="F51" s="97">
        <v>1013.4</v>
      </c>
      <c r="G51" s="97">
        <v>1013.4</v>
      </c>
      <c r="H51" s="97">
        <v>1012.7</v>
      </c>
      <c r="I51" s="97">
        <v>1013.2</v>
      </c>
      <c r="J51" s="97">
        <v>1012.6</v>
      </c>
      <c r="K51" s="97">
        <v>1012.2</v>
      </c>
      <c r="L51" s="97">
        <v>1011.7</v>
      </c>
      <c r="M51" s="97">
        <v>1011</v>
      </c>
      <c r="N51" s="97">
        <v>1010.6</v>
      </c>
      <c r="O51" s="97">
        <v>1009.8</v>
      </c>
      <c r="P51" s="97">
        <v>1009.4</v>
      </c>
      <c r="Q51" s="97">
        <v>1010.2</v>
      </c>
      <c r="R51" s="97">
        <v>1009.8</v>
      </c>
      <c r="S51" s="97">
        <v>1009.1</v>
      </c>
      <c r="T51" s="97">
        <v>1008.7</v>
      </c>
      <c r="U51" s="97">
        <v>1008.1</v>
      </c>
      <c r="V51" s="97">
        <v>1007.1</v>
      </c>
      <c r="W51" s="97">
        <v>1005.2</v>
      </c>
      <c r="X51" s="97">
        <v>1002.8</v>
      </c>
      <c r="Y51" s="97">
        <v>1004.2</v>
      </c>
      <c r="Z51" s="103">
        <f t="shared" si="3"/>
        <v>1010.4416666666666</v>
      </c>
      <c r="AA51" s="56">
        <v>1015</v>
      </c>
      <c r="AB51" s="119" t="s">
        <v>131</v>
      </c>
      <c r="AC51" s="60">
        <v>13</v>
      </c>
      <c r="AD51" s="56">
        <v>1002.7</v>
      </c>
      <c r="AE51" s="122" t="s">
        <v>249</v>
      </c>
    </row>
    <row r="52" spans="1:31" ht="13.5" customHeight="1">
      <c r="A52" s="68">
        <v>14</v>
      </c>
      <c r="B52" s="96">
        <v>1003.2</v>
      </c>
      <c r="C52" s="97">
        <v>1002.9</v>
      </c>
      <c r="D52" s="97">
        <v>1003.4</v>
      </c>
      <c r="E52" s="97">
        <v>1003.5</v>
      </c>
      <c r="F52" s="97">
        <v>1003.9</v>
      </c>
      <c r="G52" s="97">
        <v>1004.4</v>
      </c>
      <c r="H52" s="97">
        <v>1004.6</v>
      </c>
      <c r="I52" s="97">
        <v>1004.5</v>
      </c>
      <c r="J52" s="97">
        <v>1004.5</v>
      </c>
      <c r="K52" s="97">
        <v>1004.3</v>
      </c>
      <c r="L52" s="97">
        <v>1004.5</v>
      </c>
      <c r="M52" s="97">
        <v>1004.3</v>
      </c>
      <c r="N52" s="97">
        <v>1003.9</v>
      </c>
      <c r="O52" s="97">
        <v>1004.2</v>
      </c>
      <c r="P52" s="97">
        <v>1005</v>
      </c>
      <c r="Q52" s="97">
        <v>1005.3</v>
      </c>
      <c r="R52" s="97">
        <v>1007</v>
      </c>
      <c r="S52" s="97">
        <v>1008.2</v>
      </c>
      <c r="T52" s="97">
        <v>1009.4</v>
      </c>
      <c r="U52" s="97">
        <v>1010.5</v>
      </c>
      <c r="V52" s="97">
        <v>1011.1</v>
      </c>
      <c r="W52" s="97">
        <v>1011.3</v>
      </c>
      <c r="X52" s="97">
        <v>1010.7</v>
      </c>
      <c r="Y52" s="97">
        <v>1010.8</v>
      </c>
      <c r="Z52" s="103">
        <f t="shared" si="3"/>
        <v>1006.0583333333333</v>
      </c>
      <c r="AA52" s="56">
        <v>1011.4</v>
      </c>
      <c r="AB52" s="119" t="s">
        <v>219</v>
      </c>
      <c r="AC52" s="60">
        <v>14</v>
      </c>
      <c r="AD52" s="56">
        <v>1002.8</v>
      </c>
      <c r="AE52" s="122" t="s">
        <v>250</v>
      </c>
    </row>
    <row r="53" spans="1:31" ht="13.5" customHeight="1">
      <c r="A53" s="68">
        <v>15</v>
      </c>
      <c r="B53" s="96">
        <v>1010.6</v>
      </c>
      <c r="C53" s="97">
        <v>1010.7</v>
      </c>
      <c r="D53" s="97">
        <v>1011.3</v>
      </c>
      <c r="E53" s="97">
        <v>1011.8</v>
      </c>
      <c r="F53" s="97">
        <v>1012.4</v>
      </c>
      <c r="G53" s="97">
        <v>1012.6</v>
      </c>
      <c r="H53" s="97">
        <v>1012.9</v>
      </c>
      <c r="I53" s="97">
        <v>1013.1</v>
      </c>
      <c r="J53" s="97">
        <v>1013.4</v>
      </c>
      <c r="K53" s="97">
        <v>1013.4</v>
      </c>
      <c r="L53" s="97">
        <v>1013.4</v>
      </c>
      <c r="M53" s="97">
        <v>1013.2</v>
      </c>
      <c r="N53" s="97">
        <v>1012.8</v>
      </c>
      <c r="O53" s="97">
        <v>1012.5</v>
      </c>
      <c r="P53" s="97">
        <v>1012.4</v>
      </c>
      <c r="Q53" s="97">
        <v>1012.2</v>
      </c>
      <c r="R53" s="97">
        <v>1012</v>
      </c>
      <c r="S53" s="97">
        <v>1011.8</v>
      </c>
      <c r="T53" s="97">
        <v>1012.2</v>
      </c>
      <c r="U53" s="97">
        <v>1012.2</v>
      </c>
      <c r="V53" s="97">
        <v>1012.3</v>
      </c>
      <c r="W53" s="97">
        <v>1012.5</v>
      </c>
      <c r="X53" s="97">
        <v>1012.2</v>
      </c>
      <c r="Y53" s="97">
        <v>1012.3</v>
      </c>
      <c r="Z53" s="103">
        <f t="shared" si="3"/>
        <v>1012.3416666666667</v>
      </c>
      <c r="AA53" s="56">
        <v>1013.6</v>
      </c>
      <c r="AB53" s="119" t="s">
        <v>228</v>
      </c>
      <c r="AC53" s="60">
        <v>15</v>
      </c>
      <c r="AD53" s="56">
        <v>1010.4</v>
      </c>
      <c r="AE53" s="122" t="s">
        <v>261</v>
      </c>
    </row>
    <row r="54" spans="1:31" ht="13.5" customHeight="1">
      <c r="A54" s="68">
        <v>16</v>
      </c>
      <c r="B54" s="96">
        <v>1012.3</v>
      </c>
      <c r="C54" s="97">
        <v>1012.2</v>
      </c>
      <c r="D54" s="97">
        <v>1012</v>
      </c>
      <c r="E54" s="97">
        <v>1011.9</v>
      </c>
      <c r="F54" s="97">
        <v>1011.6</v>
      </c>
      <c r="G54" s="97">
        <v>1011.6</v>
      </c>
      <c r="H54" s="97">
        <v>1011.7</v>
      </c>
      <c r="I54" s="97">
        <v>1011.5</v>
      </c>
      <c r="J54" s="97">
        <v>1011.4</v>
      </c>
      <c r="K54" s="97">
        <v>1011.5</v>
      </c>
      <c r="L54" s="97">
        <v>1011.3</v>
      </c>
      <c r="M54" s="97">
        <v>1011</v>
      </c>
      <c r="N54" s="97">
        <v>1010.7</v>
      </c>
      <c r="O54" s="97">
        <v>1009.9</v>
      </c>
      <c r="P54" s="97">
        <v>1009.7</v>
      </c>
      <c r="Q54" s="97">
        <v>1009.2</v>
      </c>
      <c r="R54" s="97">
        <v>1009</v>
      </c>
      <c r="S54" s="97">
        <v>1009.6</v>
      </c>
      <c r="T54" s="97">
        <v>1009.9</v>
      </c>
      <c r="U54" s="97">
        <v>1010.4</v>
      </c>
      <c r="V54" s="97">
        <v>1010.8</v>
      </c>
      <c r="W54" s="97">
        <v>1010.5</v>
      </c>
      <c r="X54" s="97">
        <v>1009.9</v>
      </c>
      <c r="Y54" s="97">
        <v>1009.1</v>
      </c>
      <c r="Z54" s="103">
        <f t="shared" si="3"/>
        <v>1010.7791666666667</v>
      </c>
      <c r="AA54" s="56">
        <v>1012.5</v>
      </c>
      <c r="AB54" s="119" t="s">
        <v>229</v>
      </c>
      <c r="AC54" s="60">
        <v>16</v>
      </c>
      <c r="AD54" s="56">
        <v>1009</v>
      </c>
      <c r="AE54" s="122" t="s">
        <v>262</v>
      </c>
    </row>
    <row r="55" spans="1:31" ht="13.5" customHeight="1">
      <c r="A55" s="68">
        <v>17</v>
      </c>
      <c r="B55" s="96">
        <v>1008.6</v>
      </c>
      <c r="C55" s="97">
        <v>1008.4</v>
      </c>
      <c r="D55" s="97">
        <v>1007.2</v>
      </c>
      <c r="E55" s="97">
        <v>1006.9</v>
      </c>
      <c r="F55" s="97">
        <v>1006.7</v>
      </c>
      <c r="G55" s="97">
        <v>1006.5</v>
      </c>
      <c r="H55" s="97">
        <v>1006</v>
      </c>
      <c r="I55" s="97">
        <v>1006</v>
      </c>
      <c r="J55" s="97">
        <v>1006.2</v>
      </c>
      <c r="K55" s="97">
        <v>1006.3</v>
      </c>
      <c r="L55" s="97">
        <v>1007</v>
      </c>
      <c r="M55" s="97">
        <v>1006.4</v>
      </c>
      <c r="N55" s="97">
        <v>1005.8</v>
      </c>
      <c r="O55" s="97">
        <v>1005.4</v>
      </c>
      <c r="P55" s="97">
        <v>1005.1</v>
      </c>
      <c r="Q55" s="97">
        <v>1005.3</v>
      </c>
      <c r="R55" s="97">
        <v>1006</v>
      </c>
      <c r="S55" s="97">
        <v>1006.4</v>
      </c>
      <c r="T55" s="97">
        <v>1007</v>
      </c>
      <c r="U55" s="97">
        <v>1007.6</v>
      </c>
      <c r="V55" s="97">
        <v>1008.2</v>
      </c>
      <c r="W55" s="97">
        <v>1008.1</v>
      </c>
      <c r="X55" s="97">
        <v>1008</v>
      </c>
      <c r="Y55" s="97">
        <v>1007.6</v>
      </c>
      <c r="Z55" s="103">
        <f t="shared" si="3"/>
        <v>1006.7791666666664</v>
      </c>
      <c r="AA55" s="56">
        <v>1009.2</v>
      </c>
      <c r="AB55" s="119" t="s">
        <v>230</v>
      </c>
      <c r="AC55" s="60">
        <v>17</v>
      </c>
      <c r="AD55" s="56">
        <v>1004.8</v>
      </c>
      <c r="AE55" s="122" t="s">
        <v>263</v>
      </c>
    </row>
    <row r="56" spans="1:31" ht="13.5" customHeight="1">
      <c r="A56" s="68">
        <v>18</v>
      </c>
      <c r="B56" s="96">
        <v>1007.6</v>
      </c>
      <c r="C56" s="97">
        <v>1007.4</v>
      </c>
      <c r="D56" s="97">
        <v>1007.8</v>
      </c>
      <c r="E56" s="97">
        <v>1008.4</v>
      </c>
      <c r="F56" s="97">
        <v>1008.9</v>
      </c>
      <c r="G56" s="97">
        <v>1008.7</v>
      </c>
      <c r="H56" s="97">
        <v>1008.6</v>
      </c>
      <c r="I56" s="97">
        <v>1008.7</v>
      </c>
      <c r="J56" s="97">
        <v>1008.7</v>
      </c>
      <c r="K56" s="97">
        <v>1008.5</v>
      </c>
      <c r="L56" s="97">
        <v>1008.2</v>
      </c>
      <c r="M56" s="97">
        <v>1007.7</v>
      </c>
      <c r="N56" s="97">
        <v>1007.1</v>
      </c>
      <c r="O56" s="97">
        <v>1007.1</v>
      </c>
      <c r="P56" s="97">
        <v>1006.7</v>
      </c>
      <c r="Q56" s="97">
        <v>1006.4</v>
      </c>
      <c r="R56" s="97">
        <v>1006.3</v>
      </c>
      <c r="S56" s="97">
        <v>1005.7</v>
      </c>
      <c r="T56" s="97">
        <v>1005.7</v>
      </c>
      <c r="U56" s="97">
        <v>1006</v>
      </c>
      <c r="V56" s="97">
        <v>1005.4</v>
      </c>
      <c r="W56" s="97">
        <v>1004.7</v>
      </c>
      <c r="X56" s="97">
        <v>1003.5</v>
      </c>
      <c r="Y56" s="97">
        <v>1002.9</v>
      </c>
      <c r="Z56" s="103">
        <f t="shared" si="3"/>
        <v>1006.9458333333337</v>
      </c>
      <c r="AA56" s="56">
        <v>1009</v>
      </c>
      <c r="AB56" s="119" t="s">
        <v>231</v>
      </c>
      <c r="AC56" s="60">
        <v>18</v>
      </c>
      <c r="AD56" s="56">
        <v>1002.7</v>
      </c>
      <c r="AE56" s="122" t="s">
        <v>46</v>
      </c>
    </row>
    <row r="57" spans="1:31" ht="13.5" customHeight="1">
      <c r="A57" s="68">
        <v>19</v>
      </c>
      <c r="B57" s="96">
        <v>1001.8</v>
      </c>
      <c r="C57" s="97">
        <v>1000.9</v>
      </c>
      <c r="D57" s="97">
        <v>1000.3</v>
      </c>
      <c r="E57" s="97">
        <v>999.8</v>
      </c>
      <c r="F57" s="97">
        <v>1000.6</v>
      </c>
      <c r="G57" s="97">
        <v>1001.3</v>
      </c>
      <c r="H57" s="97">
        <v>1001.9</v>
      </c>
      <c r="I57" s="97">
        <v>1002.1</v>
      </c>
      <c r="J57" s="97">
        <v>1002.1</v>
      </c>
      <c r="K57" s="97">
        <v>1002.3</v>
      </c>
      <c r="L57" s="97">
        <v>1002.7</v>
      </c>
      <c r="M57" s="97">
        <v>1002.5</v>
      </c>
      <c r="N57" s="97">
        <v>1002.4</v>
      </c>
      <c r="O57" s="97">
        <v>1002</v>
      </c>
      <c r="P57" s="97">
        <v>1002.2</v>
      </c>
      <c r="Q57" s="97">
        <v>1003.1</v>
      </c>
      <c r="R57" s="97">
        <v>1004.1</v>
      </c>
      <c r="S57" s="97">
        <v>1005.8</v>
      </c>
      <c r="T57" s="97">
        <v>1007.3</v>
      </c>
      <c r="U57" s="97">
        <v>1008.5</v>
      </c>
      <c r="V57" s="97">
        <v>1009.5</v>
      </c>
      <c r="W57" s="97">
        <v>1010</v>
      </c>
      <c r="X57" s="97">
        <v>1010.5</v>
      </c>
      <c r="Y57" s="97">
        <v>1011.3</v>
      </c>
      <c r="Z57" s="103">
        <f t="shared" si="3"/>
        <v>1003.9583333333334</v>
      </c>
      <c r="AA57" s="56">
        <v>1011.5</v>
      </c>
      <c r="AB57" s="119" t="s">
        <v>150</v>
      </c>
      <c r="AC57" s="60">
        <v>19</v>
      </c>
      <c r="AD57" s="56">
        <v>999.8</v>
      </c>
      <c r="AE57" s="122" t="s">
        <v>252</v>
      </c>
    </row>
    <row r="58" spans="1:31" ht="13.5" customHeight="1">
      <c r="A58" s="68">
        <v>20</v>
      </c>
      <c r="B58" s="96">
        <v>1012.4</v>
      </c>
      <c r="C58" s="97">
        <v>1013.4</v>
      </c>
      <c r="D58" s="97">
        <v>1014.7</v>
      </c>
      <c r="E58" s="97">
        <v>1016.5</v>
      </c>
      <c r="F58" s="97">
        <v>1017.5</v>
      </c>
      <c r="G58" s="97">
        <v>1018.8</v>
      </c>
      <c r="H58" s="97">
        <v>1019.6</v>
      </c>
      <c r="I58" s="97">
        <v>1020.2</v>
      </c>
      <c r="J58" s="97">
        <v>1020.2</v>
      </c>
      <c r="K58" s="97">
        <v>1020.3</v>
      </c>
      <c r="L58" s="97">
        <v>1020.3</v>
      </c>
      <c r="M58" s="97">
        <v>1019.7</v>
      </c>
      <c r="N58" s="97">
        <v>1019.2</v>
      </c>
      <c r="O58" s="97">
        <v>1019.2</v>
      </c>
      <c r="P58" s="97">
        <v>1019.3</v>
      </c>
      <c r="Q58" s="97">
        <v>1019.1</v>
      </c>
      <c r="R58" s="97">
        <v>1019.6</v>
      </c>
      <c r="S58" s="97">
        <v>1019.9</v>
      </c>
      <c r="T58" s="97">
        <v>1019.9</v>
      </c>
      <c r="U58" s="97">
        <v>1020.5</v>
      </c>
      <c r="V58" s="97">
        <v>1020.7</v>
      </c>
      <c r="W58" s="97">
        <v>1020.8</v>
      </c>
      <c r="X58" s="97">
        <v>1020.5</v>
      </c>
      <c r="Y58" s="97">
        <v>1020.1</v>
      </c>
      <c r="Z58" s="103">
        <f t="shared" si="3"/>
        <v>1018.85</v>
      </c>
      <c r="AA58" s="56">
        <v>1021</v>
      </c>
      <c r="AB58" s="119" t="s">
        <v>232</v>
      </c>
      <c r="AC58" s="60">
        <v>20</v>
      </c>
      <c r="AD58" s="56">
        <v>1011.2</v>
      </c>
      <c r="AE58" s="122" t="s">
        <v>91</v>
      </c>
    </row>
    <row r="59" spans="1:31" ht="13.5" customHeight="1">
      <c r="A59" s="67">
        <v>21</v>
      </c>
      <c r="B59" s="104">
        <v>1019.9</v>
      </c>
      <c r="C59" s="105">
        <v>1019.8</v>
      </c>
      <c r="D59" s="105">
        <v>1019.6</v>
      </c>
      <c r="E59" s="105">
        <v>1019.8</v>
      </c>
      <c r="F59" s="105">
        <v>1020.4</v>
      </c>
      <c r="G59" s="105">
        <v>1020.6</v>
      </c>
      <c r="H59" s="105">
        <v>1020.9</v>
      </c>
      <c r="I59" s="105">
        <v>1021</v>
      </c>
      <c r="J59" s="105">
        <v>1021</v>
      </c>
      <c r="K59" s="105">
        <v>1021.6</v>
      </c>
      <c r="L59" s="105">
        <v>1021.3</v>
      </c>
      <c r="M59" s="105">
        <v>1020.8</v>
      </c>
      <c r="N59" s="105">
        <v>1020.1</v>
      </c>
      <c r="O59" s="105">
        <v>1019.4</v>
      </c>
      <c r="P59" s="105">
        <v>1018.8</v>
      </c>
      <c r="Q59" s="105">
        <v>1018.6</v>
      </c>
      <c r="R59" s="105">
        <v>1018.5</v>
      </c>
      <c r="S59" s="105">
        <v>1018.9</v>
      </c>
      <c r="T59" s="105">
        <v>1019.1</v>
      </c>
      <c r="U59" s="105">
        <v>1019.3</v>
      </c>
      <c r="V59" s="105">
        <v>1019.7</v>
      </c>
      <c r="W59" s="105">
        <v>1019.9</v>
      </c>
      <c r="X59" s="105">
        <v>1020</v>
      </c>
      <c r="Y59" s="105">
        <v>1019.7</v>
      </c>
      <c r="Z59" s="109">
        <f t="shared" si="3"/>
        <v>1019.9458333333333</v>
      </c>
      <c r="AA59" s="107">
        <v>1021.6</v>
      </c>
      <c r="AB59" s="120" t="s">
        <v>116</v>
      </c>
      <c r="AC59" s="108">
        <v>21</v>
      </c>
      <c r="AD59" s="107">
        <v>1018.4</v>
      </c>
      <c r="AE59" s="123" t="s">
        <v>253</v>
      </c>
    </row>
    <row r="60" spans="1:31" ht="13.5" customHeight="1">
      <c r="A60" s="68">
        <v>22</v>
      </c>
      <c r="B60" s="96">
        <v>1019.7</v>
      </c>
      <c r="C60" s="97">
        <v>1019.7</v>
      </c>
      <c r="D60" s="97">
        <v>1019.8</v>
      </c>
      <c r="E60" s="97">
        <v>1019.9</v>
      </c>
      <c r="F60" s="97">
        <v>1020.5</v>
      </c>
      <c r="G60" s="97">
        <v>1020.4</v>
      </c>
      <c r="H60" s="97">
        <v>1020.6</v>
      </c>
      <c r="I60" s="97">
        <v>1020.4</v>
      </c>
      <c r="J60" s="97">
        <v>1020.2</v>
      </c>
      <c r="K60" s="97">
        <v>1020.6</v>
      </c>
      <c r="L60" s="97">
        <v>1020.2</v>
      </c>
      <c r="M60" s="97">
        <v>1019.5</v>
      </c>
      <c r="N60" s="97">
        <v>1018.9</v>
      </c>
      <c r="O60" s="97">
        <v>1018.8</v>
      </c>
      <c r="P60" s="97">
        <v>1018.3</v>
      </c>
      <c r="Q60" s="97">
        <v>1018</v>
      </c>
      <c r="R60" s="97">
        <v>1018.1</v>
      </c>
      <c r="S60" s="97">
        <v>1017.9</v>
      </c>
      <c r="T60" s="97">
        <v>1018.2</v>
      </c>
      <c r="U60" s="97">
        <v>1018.4</v>
      </c>
      <c r="V60" s="97">
        <v>1018.4</v>
      </c>
      <c r="W60" s="97">
        <v>1018.2</v>
      </c>
      <c r="X60" s="97">
        <v>1017.7</v>
      </c>
      <c r="Y60" s="97">
        <v>1017.4</v>
      </c>
      <c r="Z60" s="103">
        <f t="shared" si="3"/>
        <v>1019.1583333333336</v>
      </c>
      <c r="AA60" s="56">
        <v>1020.8</v>
      </c>
      <c r="AB60" s="119" t="s">
        <v>233</v>
      </c>
      <c r="AC60" s="60">
        <v>22</v>
      </c>
      <c r="AD60" s="56">
        <v>1017.3</v>
      </c>
      <c r="AE60" s="122">
        <v>1</v>
      </c>
    </row>
    <row r="61" spans="1:31" ht="13.5" customHeight="1">
      <c r="A61" s="68">
        <v>23</v>
      </c>
      <c r="B61" s="96">
        <v>1016.7</v>
      </c>
      <c r="C61" s="97">
        <v>1016</v>
      </c>
      <c r="D61" s="97">
        <v>1015.6</v>
      </c>
      <c r="E61" s="97">
        <v>1015.1</v>
      </c>
      <c r="F61" s="97">
        <v>1014.8</v>
      </c>
      <c r="G61" s="97">
        <v>1014.7</v>
      </c>
      <c r="H61" s="97">
        <v>1014.6</v>
      </c>
      <c r="I61" s="97">
        <v>1014.4</v>
      </c>
      <c r="J61" s="97">
        <v>1013.6</v>
      </c>
      <c r="K61" s="97">
        <v>1013.1</v>
      </c>
      <c r="L61" s="97">
        <v>1012.5</v>
      </c>
      <c r="M61" s="97">
        <v>1011.7</v>
      </c>
      <c r="N61" s="97">
        <v>1011</v>
      </c>
      <c r="O61" s="97">
        <v>1010.1</v>
      </c>
      <c r="P61" s="97">
        <v>1009.3</v>
      </c>
      <c r="Q61" s="97">
        <v>1008.8</v>
      </c>
      <c r="R61" s="97">
        <v>1008.1</v>
      </c>
      <c r="S61" s="97">
        <v>1007.7</v>
      </c>
      <c r="T61" s="97">
        <v>1007.4</v>
      </c>
      <c r="U61" s="97">
        <v>1007.1</v>
      </c>
      <c r="V61" s="97">
        <v>1006.8</v>
      </c>
      <c r="W61" s="97">
        <v>1005.8</v>
      </c>
      <c r="X61" s="97">
        <v>1004.4</v>
      </c>
      <c r="Y61" s="97">
        <v>1003.9</v>
      </c>
      <c r="Z61" s="103">
        <f t="shared" si="3"/>
        <v>1010.9666666666667</v>
      </c>
      <c r="AA61" s="56">
        <v>1017.4</v>
      </c>
      <c r="AB61" s="119" t="s">
        <v>77</v>
      </c>
      <c r="AC61" s="60">
        <v>23</v>
      </c>
      <c r="AD61" s="56">
        <v>1003.8</v>
      </c>
      <c r="AE61" s="122">
        <v>1</v>
      </c>
    </row>
    <row r="62" spans="1:31" ht="13.5" customHeight="1">
      <c r="A62" s="68">
        <v>24</v>
      </c>
      <c r="B62" s="96">
        <v>1003.8</v>
      </c>
      <c r="C62" s="97">
        <v>1002.8</v>
      </c>
      <c r="D62" s="97">
        <v>1002.9</v>
      </c>
      <c r="E62" s="97">
        <v>1002.6</v>
      </c>
      <c r="F62" s="97">
        <v>1002.8</v>
      </c>
      <c r="G62" s="97">
        <v>1003.2</v>
      </c>
      <c r="H62" s="97">
        <v>1003.6</v>
      </c>
      <c r="I62" s="97">
        <v>1004</v>
      </c>
      <c r="J62" s="97">
        <v>1004.1</v>
      </c>
      <c r="K62" s="97">
        <v>1004</v>
      </c>
      <c r="L62" s="97">
        <v>1004</v>
      </c>
      <c r="M62" s="97">
        <v>1004</v>
      </c>
      <c r="N62" s="97">
        <v>1004</v>
      </c>
      <c r="O62" s="97">
        <v>1004.1</v>
      </c>
      <c r="P62" s="97">
        <v>1004.1</v>
      </c>
      <c r="Q62" s="97">
        <v>1004.4</v>
      </c>
      <c r="R62" s="97">
        <v>1005</v>
      </c>
      <c r="S62" s="97">
        <v>1005.6</v>
      </c>
      <c r="T62" s="97">
        <v>1006.4</v>
      </c>
      <c r="U62" s="97">
        <v>1007.5</v>
      </c>
      <c r="V62" s="97">
        <v>1008.1</v>
      </c>
      <c r="W62" s="97">
        <v>1008.2</v>
      </c>
      <c r="X62" s="97">
        <v>1008.4</v>
      </c>
      <c r="Y62" s="97">
        <v>1008.2</v>
      </c>
      <c r="Z62" s="103">
        <f t="shared" si="3"/>
        <v>1004.8250000000002</v>
      </c>
      <c r="AA62" s="56">
        <v>1008.6</v>
      </c>
      <c r="AB62" s="119" t="s">
        <v>234</v>
      </c>
      <c r="AC62" s="60">
        <v>24</v>
      </c>
      <c r="AD62" s="56">
        <v>1002.3</v>
      </c>
      <c r="AE62" s="122" t="s">
        <v>254</v>
      </c>
    </row>
    <row r="63" spans="1:31" ht="13.5" customHeight="1">
      <c r="A63" s="68">
        <v>25</v>
      </c>
      <c r="B63" s="96">
        <v>1008.1</v>
      </c>
      <c r="C63" s="97">
        <v>1008.1</v>
      </c>
      <c r="D63" s="97">
        <v>1007.6</v>
      </c>
      <c r="E63" s="97">
        <v>1007.8</v>
      </c>
      <c r="F63" s="97">
        <v>1008.2</v>
      </c>
      <c r="G63" s="97">
        <v>1008.3</v>
      </c>
      <c r="H63" s="97">
        <v>1008.6</v>
      </c>
      <c r="I63" s="97">
        <v>1008.3</v>
      </c>
      <c r="J63" s="97">
        <v>1008.3</v>
      </c>
      <c r="K63" s="97">
        <v>1007.7</v>
      </c>
      <c r="L63" s="97">
        <v>1006.9</v>
      </c>
      <c r="M63" s="97">
        <v>1005.6</v>
      </c>
      <c r="N63" s="97">
        <v>1004.6</v>
      </c>
      <c r="O63" s="97">
        <v>1004.4</v>
      </c>
      <c r="P63" s="97">
        <v>1004.2</v>
      </c>
      <c r="Q63" s="97">
        <v>1004.3</v>
      </c>
      <c r="R63" s="97">
        <v>1004.4</v>
      </c>
      <c r="S63" s="97">
        <v>1005.1</v>
      </c>
      <c r="T63" s="97">
        <v>1006.2</v>
      </c>
      <c r="U63" s="97">
        <v>1007</v>
      </c>
      <c r="V63" s="97">
        <v>1007.7</v>
      </c>
      <c r="W63" s="97">
        <v>1007.5</v>
      </c>
      <c r="X63" s="97">
        <v>1007.4</v>
      </c>
      <c r="Y63" s="97">
        <v>1007.4</v>
      </c>
      <c r="Z63" s="103">
        <f t="shared" si="3"/>
        <v>1006.8208333333336</v>
      </c>
      <c r="AA63" s="56">
        <v>1008.6</v>
      </c>
      <c r="AB63" s="119" t="s">
        <v>235</v>
      </c>
      <c r="AC63" s="60">
        <v>25</v>
      </c>
      <c r="AD63" s="56">
        <v>1003.9</v>
      </c>
      <c r="AE63" s="122" t="s">
        <v>255</v>
      </c>
    </row>
    <row r="64" spans="1:31" ht="13.5" customHeight="1">
      <c r="A64" s="68">
        <v>26</v>
      </c>
      <c r="B64" s="96">
        <v>1007.7</v>
      </c>
      <c r="C64" s="97">
        <v>1008.3</v>
      </c>
      <c r="D64" s="97">
        <v>1008.6</v>
      </c>
      <c r="E64" s="97">
        <v>1009.2</v>
      </c>
      <c r="F64" s="97">
        <v>1010.1</v>
      </c>
      <c r="G64" s="97">
        <v>1010.4</v>
      </c>
      <c r="H64" s="97">
        <v>1011</v>
      </c>
      <c r="I64" s="97">
        <v>1011.6</v>
      </c>
      <c r="J64" s="97">
        <v>1011.6</v>
      </c>
      <c r="K64" s="97">
        <v>1012.3</v>
      </c>
      <c r="L64" s="97">
        <v>1011.9</v>
      </c>
      <c r="M64" s="97">
        <v>1011.2</v>
      </c>
      <c r="N64" s="97">
        <v>1011</v>
      </c>
      <c r="O64" s="97">
        <v>1010.7</v>
      </c>
      <c r="P64" s="97">
        <v>1010.3</v>
      </c>
      <c r="Q64" s="97">
        <v>1010.5</v>
      </c>
      <c r="R64" s="97">
        <v>1010.5</v>
      </c>
      <c r="S64" s="97">
        <v>1010.5</v>
      </c>
      <c r="T64" s="97">
        <v>1011.1</v>
      </c>
      <c r="U64" s="97">
        <v>1011.8</v>
      </c>
      <c r="V64" s="97">
        <v>1011.8</v>
      </c>
      <c r="W64" s="97">
        <v>1011.6</v>
      </c>
      <c r="X64" s="97">
        <v>1011.4</v>
      </c>
      <c r="Y64" s="97">
        <v>1010.9</v>
      </c>
      <c r="Z64" s="103">
        <f t="shared" si="3"/>
        <v>1010.6666666666666</v>
      </c>
      <c r="AA64" s="56">
        <v>1012.4</v>
      </c>
      <c r="AB64" s="119" t="s">
        <v>228</v>
      </c>
      <c r="AC64" s="60">
        <v>26</v>
      </c>
      <c r="AD64" s="56">
        <v>1007.4</v>
      </c>
      <c r="AE64" s="122" t="s">
        <v>84</v>
      </c>
    </row>
    <row r="65" spans="1:31" ht="13.5" customHeight="1">
      <c r="A65" s="68">
        <v>27</v>
      </c>
      <c r="B65" s="96">
        <v>1010.5</v>
      </c>
      <c r="C65" s="97">
        <v>1010.6</v>
      </c>
      <c r="D65" s="97">
        <v>1011.1</v>
      </c>
      <c r="E65" s="97">
        <v>1010.8</v>
      </c>
      <c r="F65" s="97">
        <v>1011.1</v>
      </c>
      <c r="G65" s="97">
        <v>1011.7</v>
      </c>
      <c r="H65" s="97">
        <v>1012</v>
      </c>
      <c r="I65" s="97">
        <v>1011.9</v>
      </c>
      <c r="J65" s="97">
        <v>1011.7</v>
      </c>
      <c r="K65" s="97">
        <v>1011.7</v>
      </c>
      <c r="L65" s="97">
        <v>1011.6</v>
      </c>
      <c r="M65" s="97">
        <v>1011.4</v>
      </c>
      <c r="N65" s="97">
        <v>1011.5</v>
      </c>
      <c r="O65" s="97">
        <v>1011.6</v>
      </c>
      <c r="P65" s="97">
        <v>1012.2</v>
      </c>
      <c r="Q65" s="97">
        <v>1012.6</v>
      </c>
      <c r="R65" s="97">
        <v>1012.9</v>
      </c>
      <c r="S65" s="97">
        <v>1013.4</v>
      </c>
      <c r="T65" s="97">
        <v>1013.8</v>
      </c>
      <c r="U65" s="97">
        <v>1014.1</v>
      </c>
      <c r="V65" s="97">
        <v>1015.2</v>
      </c>
      <c r="W65" s="97">
        <v>1014.7</v>
      </c>
      <c r="X65" s="97">
        <v>1014.1</v>
      </c>
      <c r="Y65" s="97">
        <v>1013.9</v>
      </c>
      <c r="Z65" s="103">
        <f t="shared" si="3"/>
        <v>1012.3375000000001</v>
      </c>
      <c r="AA65" s="56">
        <v>1015.6</v>
      </c>
      <c r="AB65" s="119" t="s">
        <v>236</v>
      </c>
      <c r="AC65" s="60">
        <v>27</v>
      </c>
      <c r="AD65" s="56">
        <v>1010.4</v>
      </c>
      <c r="AE65" s="122" t="s">
        <v>256</v>
      </c>
    </row>
    <row r="66" spans="1:31" ht="13.5" customHeight="1">
      <c r="A66" s="68">
        <v>28</v>
      </c>
      <c r="B66" s="96">
        <v>1013.6</v>
      </c>
      <c r="C66" s="97">
        <v>1013.4</v>
      </c>
      <c r="D66" s="97">
        <v>1013.2</v>
      </c>
      <c r="E66" s="97">
        <v>1013.2</v>
      </c>
      <c r="F66" s="102">
        <v>1013.4</v>
      </c>
      <c r="G66" s="97">
        <v>1013.9</v>
      </c>
      <c r="H66" s="97">
        <v>1014.4</v>
      </c>
      <c r="I66" s="97">
        <v>1014.4</v>
      </c>
      <c r="J66" s="97">
        <v>1013.7</v>
      </c>
      <c r="K66" s="97">
        <v>1013.7</v>
      </c>
      <c r="L66" s="97">
        <v>1013.4</v>
      </c>
      <c r="M66" s="97">
        <v>1013.1</v>
      </c>
      <c r="N66" s="97">
        <v>1012.8</v>
      </c>
      <c r="O66" s="97">
        <v>1012.4</v>
      </c>
      <c r="P66" s="97">
        <v>1013</v>
      </c>
      <c r="Q66" s="97">
        <v>1013.7</v>
      </c>
      <c r="R66" s="97">
        <v>1013.5</v>
      </c>
      <c r="S66" s="97">
        <v>1013.7</v>
      </c>
      <c r="T66" s="97">
        <v>1014.1</v>
      </c>
      <c r="U66" s="97">
        <v>1014.4</v>
      </c>
      <c r="V66" s="97">
        <v>1014.9</v>
      </c>
      <c r="W66" s="97">
        <v>1014.6</v>
      </c>
      <c r="X66" s="97">
        <v>1014.6</v>
      </c>
      <c r="Y66" s="97">
        <v>1014.4</v>
      </c>
      <c r="Z66" s="103">
        <f t="shared" si="3"/>
        <v>1013.7291666666666</v>
      </c>
      <c r="AA66" s="56">
        <v>1015</v>
      </c>
      <c r="AB66" s="119" t="s">
        <v>259</v>
      </c>
      <c r="AC66" s="60">
        <v>28</v>
      </c>
      <c r="AD66" s="56">
        <v>1012.4</v>
      </c>
      <c r="AE66" s="122" t="s">
        <v>124</v>
      </c>
    </row>
    <row r="67" spans="1:31" ht="13.5" customHeight="1">
      <c r="A67" s="68">
        <v>29</v>
      </c>
      <c r="B67" s="96">
        <v>1014</v>
      </c>
      <c r="C67" s="97">
        <v>1014.1</v>
      </c>
      <c r="D67" s="97">
        <v>1014.3</v>
      </c>
      <c r="E67" s="97">
        <v>1014.7</v>
      </c>
      <c r="F67" s="97">
        <v>1015</v>
      </c>
      <c r="G67" s="97">
        <v>1015.2</v>
      </c>
      <c r="H67" s="97">
        <v>1015.5</v>
      </c>
      <c r="I67" s="97">
        <v>1015.8</v>
      </c>
      <c r="J67" s="97">
        <v>1015.7</v>
      </c>
      <c r="K67" s="97">
        <v>1015.9</v>
      </c>
      <c r="L67" s="97">
        <v>1015.6</v>
      </c>
      <c r="M67" s="97">
        <v>1015.5</v>
      </c>
      <c r="N67" s="97">
        <v>1015.7</v>
      </c>
      <c r="O67" s="97">
        <v>1015.3</v>
      </c>
      <c r="P67" s="97">
        <v>1014.9</v>
      </c>
      <c r="Q67" s="97">
        <v>1014.9</v>
      </c>
      <c r="R67" s="97">
        <v>1014.6</v>
      </c>
      <c r="S67" s="97">
        <v>1014.8</v>
      </c>
      <c r="T67" s="97">
        <v>1015.2</v>
      </c>
      <c r="U67" s="97">
        <v>1015.4</v>
      </c>
      <c r="V67" s="97">
        <v>1016.1</v>
      </c>
      <c r="W67" s="97">
        <v>1016.1</v>
      </c>
      <c r="X67" s="97">
        <v>1016</v>
      </c>
      <c r="Y67" s="97">
        <v>1015.9</v>
      </c>
      <c r="Z67" s="103">
        <f t="shared" si="3"/>
        <v>1015.2583333333332</v>
      </c>
      <c r="AA67" s="56">
        <v>1016.3</v>
      </c>
      <c r="AB67" s="119" t="s">
        <v>238</v>
      </c>
      <c r="AC67" s="60">
        <v>29</v>
      </c>
      <c r="AD67" s="56">
        <v>1014</v>
      </c>
      <c r="AE67" s="122" t="s">
        <v>257</v>
      </c>
    </row>
    <row r="68" spans="1:31" ht="13.5" customHeight="1">
      <c r="A68" s="68">
        <v>30</v>
      </c>
      <c r="B68" s="96">
        <v>1015.3</v>
      </c>
      <c r="C68" s="97">
        <v>1015.4</v>
      </c>
      <c r="D68" s="97">
        <v>1015.5</v>
      </c>
      <c r="E68" s="97">
        <v>1015.8</v>
      </c>
      <c r="F68" s="97">
        <v>1016.2</v>
      </c>
      <c r="G68" s="97">
        <v>1016.5</v>
      </c>
      <c r="H68" s="97">
        <v>1016.6</v>
      </c>
      <c r="I68" s="97">
        <v>1016.4</v>
      </c>
      <c r="J68" s="97">
        <v>1016.1</v>
      </c>
      <c r="K68" s="97">
        <v>1015.7</v>
      </c>
      <c r="L68" s="97">
        <v>1015.5</v>
      </c>
      <c r="M68" s="97">
        <v>1015.3</v>
      </c>
      <c r="N68" s="97">
        <v>1014.2</v>
      </c>
      <c r="O68" s="97">
        <v>1013.7</v>
      </c>
      <c r="P68" s="97">
        <v>1013.1</v>
      </c>
      <c r="Q68" s="97">
        <v>1013</v>
      </c>
      <c r="R68" s="97">
        <v>1012.7</v>
      </c>
      <c r="S68" s="97">
        <v>1012.8</v>
      </c>
      <c r="T68" s="97">
        <v>1013.2</v>
      </c>
      <c r="U68" s="97">
        <v>1012.2</v>
      </c>
      <c r="V68" s="97">
        <v>1012.6</v>
      </c>
      <c r="W68" s="97">
        <v>1012.2</v>
      </c>
      <c r="X68" s="97">
        <v>1011.3</v>
      </c>
      <c r="Y68" s="97">
        <v>1010.2</v>
      </c>
      <c r="Z68" s="103">
        <f t="shared" si="3"/>
        <v>1014.2291666666666</v>
      </c>
      <c r="AA68" s="56">
        <v>1016.9</v>
      </c>
      <c r="AB68" s="119" t="s">
        <v>260</v>
      </c>
      <c r="AC68" s="60">
        <v>30</v>
      </c>
      <c r="AD68" s="56">
        <v>1010.1</v>
      </c>
      <c r="AE68" s="122">
        <v>1</v>
      </c>
    </row>
    <row r="69" spans="1:31" ht="13.5" customHeight="1">
      <c r="A69" s="68">
        <v>31</v>
      </c>
      <c r="B69" s="96">
        <v>1009.4</v>
      </c>
      <c r="C69" s="97">
        <v>1008.3</v>
      </c>
      <c r="D69" s="97">
        <v>1007.6</v>
      </c>
      <c r="E69" s="97">
        <v>1007.1</v>
      </c>
      <c r="F69" s="97">
        <v>1006.8</v>
      </c>
      <c r="G69" s="97">
        <v>1006.8</v>
      </c>
      <c r="H69" s="97">
        <v>1007</v>
      </c>
      <c r="I69" s="97">
        <v>1007.1</v>
      </c>
      <c r="J69" s="97">
        <v>1006.7</v>
      </c>
      <c r="K69" s="97">
        <v>1006.8</v>
      </c>
      <c r="L69" s="97">
        <v>1006.8</v>
      </c>
      <c r="M69" s="97">
        <v>1007</v>
      </c>
      <c r="N69" s="97">
        <v>1006.5</v>
      </c>
      <c r="O69" s="97">
        <v>1006.1</v>
      </c>
      <c r="P69" s="97">
        <v>1006.1</v>
      </c>
      <c r="Q69" s="97">
        <v>1006.3</v>
      </c>
      <c r="R69" s="97">
        <v>1005.5</v>
      </c>
      <c r="S69" s="97">
        <v>1004.7</v>
      </c>
      <c r="T69" s="97">
        <v>1005</v>
      </c>
      <c r="U69" s="97">
        <v>1004.8</v>
      </c>
      <c r="V69" s="97">
        <v>1005.3</v>
      </c>
      <c r="W69" s="97">
        <v>1005.4</v>
      </c>
      <c r="X69" s="97">
        <v>1005.3</v>
      </c>
      <c r="Y69" s="97">
        <v>1004.7</v>
      </c>
      <c r="Z69" s="103">
        <f t="shared" si="3"/>
        <v>1006.3791666666667</v>
      </c>
      <c r="AA69" s="56">
        <v>1010.2</v>
      </c>
      <c r="AB69" s="119" t="s">
        <v>131</v>
      </c>
      <c r="AC69" s="60">
        <v>31</v>
      </c>
      <c r="AD69" s="56">
        <v>1003.5</v>
      </c>
      <c r="AE69" s="122" t="s">
        <v>258</v>
      </c>
    </row>
    <row r="70" spans="1:31" ht="13.5" customHeight="1">
      <c r="A70" s="82" t="s">
        <v>9</v>
      </c>
      <c r="B70" s="98">
        <f aca="true" t="shared" si="4" ref="B70:Q70">AVERAGE(B39:B69)</f>
        <v>1012.0129032258066</v>
      </c>
      <c r="C70" s="99">
        <f t="shared" si="4"/>
        <v>1011.825806451613</v>
      </c>
      <c r="D70" s="99">
        <f t="shared" si="4"/>
        <v>1011.7870967741933</v>
      </c>
      <c r="E70" s="99">
        <f t="shared" si="4"/>
        <v>1011.8677419354838</v>
      </c>
      <c r="F70" s="99">
        <f t="shared" si="4"/>
        <v>1012.0870967741935</v>
      </c>
      <c r="G70" s="99">
        <f t="shared" si="4"/>
        <v>1012.3354838709679</v>
      </c>
      <c r="H70" s="99">
        <f t="shared" si="4"/>
        <v>1012.4870967741934</v>
      </c>
      <c r="I70" s="99">
        <f t="shared" si="4"/>
        <v>1012.5354838709679</v>
      </c>
      <c r="J70" s="99">
        <f t="shared" si="4"/>
        <v>1012.3677419354837</v>
      </c>
      <c r="K70" s="99">
        <f t="shared" si="4"/>
        <v>1012.3258064516127</v>
      </c>
      <c r="L70" s="99">
        <f t="shared" si="4"/>
        <v>1012.1354838709677</v>
      </c>
      <c r="M70" s="99">
        <f t="shared" si="4"/>
        <v>1011.7548387096773</v>
      </c>
      <c r="N70" s="99">
        <f t="shared" si="4"/>
        <v>1011.325806451613</v>
      </c>
      <c r="O70" s="99">
        <f t="shared" si="4"/>
        <v>1011.0129032258063</v>
      </c>
      <c r="P70" s="99">
        <f t="shared" si="4"/>
        <v>1010.874193548387</v>
      </c>
      <c r="Q70" s="99">
        <f t="shared" si="4"/>
        <v>1011.0032258064516</v>
      </c>
      <c r="R70" s="99">
        <f aca="true" t="shared" si="5" ref="R70:Y70">AVERAGE(R39:R69)</f>
        <v>1011.0741935483869</v>
      </c>
      <c r="S70" s="99">
        <f t="shared" si="5"/>
        <v>1011.3322580645162</v>
      </c>
      <c r="T70" s="99">
        <f t="shared" si="5"/>
        <v>1011.7870967741937</v>
      </c>
      <c r="U70" s="99">
        <f t="shared" si="5"/>
        <v>1012.1548387096774</v>
      </c>
      <c r="V70" s="99">
        <f t="shared" si="5"/>
        <v>1012.5290322580645</v>
      </c>
      <c r="W70" s="99">
        <f t="shared" si="5"/>
        <v>1012.4161290322581</v>
      </c>
      <c r="X70" s="99">
        <f t="shared" si="5"/>
        <v>1012.1193548387097</v>
      </c>
      <c r="Y70" s="99">
        <f t="shared" si="5"/>
        <v>1011.8967741935487</v>
      </c>
      <c r="Z70" s="98">
        <f>AVERAGE(B39:Y69)</f>
        <v>1011.877016129032</v>
      </c>
      <c r="AA70" s="62">
        <f>AVERAGE(AA39:AA69)</f>
        <v>1014.8870967741935</v>
      </c>
      <c r="AB70" s="63"/>
      <c r="AC70" s="64"/>
      <c r="AD70" s="62">
        <f>AVERAGE(AD39:AD69)</f>
        <v>1008.6193548387098</v>
      </c>
      <c r="AE70" s="65"/>
    </row>
    <row r="71" ht="13.5" customHeight="1"/>
    <row r="72" ht="13.5" customHeight="1">
      <c r="A72" t="s">
        <v>11</v>
      </c>
    </row>
    <row r="73" spans="1:4" ht="13.5" customHeight="1">
      <c r="A73" s="88" t="s">
        <v>12</v>
      </c>
      <c r="B73" s="70"/>
      <c r="C73" s="70"/>
      <c r="D73" s="66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84" t="s">
        <v>14</v>
      </c>
      <c r="B76" s="85"/>
      <c r="C76" s="86" t="s">
        <v>3</v>
      </c>
      <c r="D76" s="83" t="s">
        <v>6</v>
      </c>
      <c r="F76" s="87" t="s">
        <v>15</v>
      </c>
      <c r="G76" s="85"/>
      <c r="H76" s="86" t="s">
        <v>3</v>
      </c>
      <c r="I76" s="83" t="s">
        <v>8</v>
      </c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</row>
    <row r="77" spans="1:24" ht="13.5" customHeight="1">
      <c r="A77" s="114"/>
      <c r="B77" s="105">
        <v>1021.6</v>
      </c>
      <c r="C77" s="141">
        <v>21</v>
      </c>
      <c r="D77" s="142" t="s">
        <v>116</v>
      </c>
      <c r="E77" s="57"/>
      <c r="F77" s="115"/>
      <c r="G77" s="105">
        <v>997.6</v>
      </c>
      <c r="H77" s="141">
        <v>3</v>
      </c>
      <c r="I77" s="142" t="s">
        <v>241</v>
      </c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</row>
    <row r="78" spans="1:24" ht="13.5" customHeight="1">
      <c r="A78" s="111"/>
      <c r="B78" s="102"/>
      <c r="C78" s="137"/>
      <c r="D78" s="138"/>
      <c r="E78" s="57"/>
      <c r="F78" s="116"/>
      <c r="G78" s="102"/>
      <c r="H78" s="137"/>
      <c r="I78" s="143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</row>
    <row r="79" spans="1:24" ht="13.5" customHeight="1">
      <c r="A79" s="112"/>
      <c r="B79" s="113"/>
      <c r="C79" s="139"/>
      <c r="D79" s="140"/>
      <c r="E79" s="57"/>
      <c r="F79" s="117"/>
      <c r="G79" s="113"/>
      <c r="H79" s="139"/>
      <c r="I79" s="144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E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28125" style="48" customWidth="1"/>
    <col min="26" max="28" width="6.8515625" style="48" customWidth="1"/>
    <col min="29" max="29" width="7.8515625" style="48" hidden="1" customWidth="1"/>
    <col min="30" max="31" width="6.8515625" style="48" customWidth="1"/>
    <col min="32" max="32" width="2.8515625" style="48" customWidth="1"/>
    <col min="33" max="16384" width="6.8515625" style="48" customWidth="1"/>
  </cols>
  <sheetData>
    <row r="1" spans="2:30" ht="24.75" customHeight="1">
      <c r="B1" s="47" t="s">
        <v>0</v>
      </c>
      <c r="Z1" s="48">
        <f>'１月'!Z1</f>
        <v>2018</v>
      </c>
      <c r="AA1" s="48" t="s">
        <v>1</v>
      </c>
      <c r="AB1" s="69">
        <v>6</v>
      </c>
      <c r="AC1" s="69"/>
      <c r="AD1" s="48" t="s">
        <v>2</v>
      </c>
    </row>
    <row r="2" spans="1:31" ht="13.5" customHeight="1">
      <c r="A2" s="81" t="s">
        <v>3</v>
      </c>
      <c r="B2" s="89">
        <v>1</v>
      </c>
      <c r="C2" s="90">
        <v>2</v>
      </c>
      <c r="D2" s="90">
        <v>3</v>
      </c>
      <c r="E2" s="90">
        <v>4</v>
      </c>
      <c r="F2" s="90">
        <v>5</v>
      </c>
      <c r="G2" s="90">
        <v>6</v>
      </c>
      <c r="H2" s="90">
        <v>7</v>
      </c>
      <c r="I2" s="90">
        <v>8</v>
      </c>
      <c r="J2" s="90">
        <v>9</v>
      </c>
      <c r="K2" s="90">
        <v>10</v>
      </c>
      <c r="L2" s="90">
        <v>11</v>
      </c>
      <c r="M2" s="90">
        <v>12</v>
      </c>
      <c r="N2" s="90">
        <v>13</v>
      </c>
      <c r="O2" s="90">
        <v>14</v>
      </c>
      <c r="P2" s="90">
        <v>15</v>
      </c>
      <c r="Q2" s="90">
        <v>16</v>
      </c>
      <c r="R2" s="90">
        <v>17</v>
      </c>
      <c r="S2" s="90">
        <v>18</v>
      </c>
      <c r="T2" s="90">
        <v>19</v>
      </c>
      <c r="U2" s="90">
        <v>20</v>
      </c>
      <c r="V2" s="90">
        <v>21</v>
      </c>
      <c r="W2" s="90">
        <v>22</v>
      </c>
      <c r="X2" s="90">
        <v>23</v>
      </c>
      <c r="Y2" s="90">
        <v>24</v>
      </c>
      <c r="Z2" s="91" t="s">
        <v>4</v>
      </c>
      <c r="AA2" s="92" t="s">
        <v>5</v>
      </c>
      <c r="AB2" s="85" t="s">
        <v>6</v>
      </c>
      <c r="AC2" s="85" t="s">
        <v>3</v>
      </c>
      <c r="AD2" s="92" t="s">
        <v>7</v>
      </c>
      <c r="AE2" s="93" t="s">
        <v>8</v>
      </c>
    </row>
    <row r="3" spans="1:31" ht="13.5" customHeight="1">
      <c r="A3" s="100">
        <v>1</v>
      </c>
      <c r="B3" s="162">
        <v>998.8</v>
      </c>
      <c r="C3" s="163">
        <v>998.3</v>
      </c>
      <c r="D3" s="163">
        <v>998.9</v>
      </c>
      <c r="E3" s="163">
        <v>999.5</v>
      </c>
      <c r="F3" s="163">
        <v>1000.4</v>
      </c>
      <c r="G3" s="163">
        <v>1001.1</v>
      </c>
      <c r="H3" s="163">
        <v>1001.6</v>
      </c>
      <c r="I3" s="163">
        <v>1002.5</v>
      </c>
      <c r="J3" s="163">
        <v>1003</v>
      </c>
      <c r="K3" s="163">
        <v>1003.4</v>
      </c>
      <c r="L3" s="163">
        <v>1003.5</v>
      </c>
      <c r="M3" s="163">
        <v>1004.1</v>
      </c>
      <c r="N3" s="163">
        <v>1004.5</v>
      </c>
      <c r="O3" s="163">
        <v>1004.9</v>
      </c>
      <c r="P3" s="163">
        <v>1005.5</v>
      </c>
      <c r="Q3" s="163">
        <v>1006</v>
      </c>
      <c r="R3" s="163">
        <v>1006.7</v>
      </c>
      <c r="S3" s="163">
        <v>1007.3</v>
      </c>
      <c r="T3" s="163">
        <v>1007.9</v>
      </c>
      <c r="U3" s="163">
        <v>1008.8</v>
      </c>
      <c r="V3" s="163">
        <v>1009.6</v>
      </c>
      <c r="W3" s="163">
        <v>1009.8</v>
      </c>
      <c r="X3" s="163">
        <v>1009.7</v>
      </c>
      <c r="Y3" s="163">
        <v>1009.6</v>
      </c>
      <c r="Z3" s="54">
        <f aca="true" t="shared" si="0" ref="Z3:Z32">AVERAGE(B3:Y3)</f>
        <v>1004.3916666666665</v>
      </c>
      <c r="AA3" s="153">
        <v>1010</v>
      </c>
      <c r="AB3" s="156" t="s">
        <v>225</v>
      </c>
      <c r="AC3" s="55">
        <v>1</v>
      </c>
      <c r="AD3" s="153">
        <v>998.3</v>
      </c>
      <c r="AE3" s="159" t="s">
        <v>280</v>
      </c>
    </row>
    <row r="4" spans="1:31" ht="13.5" customHeight="1">
      <c r="A4" s="68">
        <v>2</v>
      </c>
      <c r="B4" s="164">
        <v>1009.6</v>
      </c>
      <c r="C4" s="165">
        <v>1009.6</v>
      </c>
      <c r="D4" s="165">
        <v>1009.6</v>
      </c>
      <c r="E4" s="165">
        <v>1010</v>
      </c>
      <c r="F4" s="165">
        <v>1010.2</v>
      </c>
      <c r="G4" s="165">
        <v>1010.5</v>
      </c>
      <c r="H4" s="165">
        <v>1010.6</v>
      </c>
      <c r="I4" s="165">
        <v>1010.6</v>
      </c>
      <c r="J4" s="165">
        <v>1010.7</v>
      </c>
      <c r="K4" s="165">
        <v>1010.6</v>
      </c>
      <c r="L4" s="165">
        <v>1010.6</v>
      </c>
      <c r="M4" s="165">
        <v>1010.1</v>
      </c>
      <c r="N4" s="165">
        <v>1009.6</v>
      </c>
      <c r="O4" s="165">
        <v>1009.2</v>
      </c>
      <c r="P4" s="165">
        <v>1009.1</v>
      </c>
      <c r="Q4" s="165">
        <v>1008.9</v>
      </c>
      <c r="R4" s="165">
        <v>1008.8</v>
      </c>
      <c r="S4" s="165">
        <v>1009.1</v>
      </c>
      <c r="T4" s="165">
        <v>1009.5</v>
      </c>
      <c r="U4" s="165">
        <v>1010.1</v>
      </c>
      <c r="V4" s="165">
        <v>1010.8</v>
      </c>
      <c r="W4" s="165">
        <v>1010.9</v>
      </c>
      <c r="X4" s="165">
        <v>1011</v>
      </c>
      <c r="Y4" s="165">
        <v>1010.8</v>
      </c>
      <c r="Z4" s="58">
        <f t="shared" si="0"/>
        <v>1010.0208333333334</v>
      </c>
      <c r="AA4" s="154">
        <v>1011.1</v>
      </c>
      <c r="AB4" s="157" t="s">
        <v>218</v>
      </c>
      <c r="AC4" s="60">
        <v>2</v>
      </c>
      <c r="AD4" s="154">
        <v>1008.7</v>
      </c>
      <c r="AE4" s="160" t="s">
        <v>281</v>
      </c>
    </row>
    <row r="5" spans="1:31" ht="13.5" customHeight="1">
      <c r="A5" s="68">
        <v>3</v>
      </c>
      <c r="B5" s="164">
        <v>1010.7</v>
      </c>
      <c r="C5" s="165">
        <v>1010.6</v>
      </c>
      <c r="D5" s="165">
        <v>1010.4</v>
      </c>
      <c r="E5" s="165">
        <v>1010.5</v>
      </c>
      <c r="F5" s="165">
        <v>1011</v>
      </c>
      <c r="G5" s="165">
        <v>1011</v>
      </c>
      <c r="H5" s="165">
        <v>1010.9</v>
      </c>
      <c r="I5" s="165">
        <v>1010.7</v>
      </c>
      <c r="J5" s="165">
        <v>1010.5</v>
      </c>
      <c r="K5" s="165">
        <v>1010.5</v>
      </c>
      <c r="L5" s="165">
        <v>1010.8</v>
      </c>
      <c r="M5" s="165">
        <v>1010.9</v>
      </c>
      <c r="N5" s="165">
        <v>1010.8</v>
      </c>
      <c r="O5" s="165">
        <v>1010.6</v>
      </c>
      <c r="P5" s="165">
        <v>1010.6</v>
      </c>
      <c r="Q5" s="165">
        <v>1010.3</v>
      </c>
      <c r="R5" s="165">
        <v>1010.5</v>
      </c>
      <c r="S5" s="165">
        <v>1010.7</v>
      </c>
      <c r="T5" s="165">
        <v>1011.1</v>
      </c>
      <c r="U5" s="165">
        <v>1011.4</v>
      </c>
      <c r="V5" s="165">
        <v>1011.9</v>
      </c>
      <c r="W5" s="165">
        <v>1012</v>
      </c>
      <c r="X5" s="165">
        <v>1011.7</v>
      </c>
      <c r="Y5" s="165">
        <v>1011.3</v>
      </c>
      <c r="Z5" s="58">
        <f t="shared" si="0"/>
        <v>1010.8916666666665</v>
      </c>
      <c r="AA5" s="154">
        <v>1012.1</v>
      </c>
      <c r="AB5" s="157" t="s">
        <v>264</v>
      </c>
      <c r="AC5" s="60">
        <v>3</v>
      </c>
      <c r="AD5" s="154">
        <v>1010.3</v>
      </c>
      <c r="AE5" s="160" t="s">
        <v>282</v>
      </c>
    </row>
    <row r="6" spans="1:31" ht="13.5" customHeight="1">
      <c r="A6" s="68">
        <v>4</v>
      </c>
      <c r="B6" s="164">
        <v>1010.6</v>
      </c>
      <c r="C6" s="165">
        <v>1010.7</v>
      </c>
      <c r="D6" s="165">
        <v>1010.5</v>
      </c>
      <c r="E6" s="165">
        <v>1010.3</v>
      </c>
      <c r="F6" s="165">
        <v>1010.4</v>
      </c>
      <c r="G6" s="165">
        <v>1010.7</v>
      </c>
      <c r="H6" s="165">
        <v>1011</v>
      </c>
      <c r="I6" s="165">
        <v>1011.1</v>
      </c>
      <c r="J6" s="165">
        <v>1011.2</v>
      </c>
      <c r="K6" s="165">
        <v>1011</v>
      </c>
      <c r="L6" s="165">
        <v>1010.7</v>
      </c>
      <c r="M6" s="165">
        <v>1010.5</v>
      </c>
      <c r="N6" s="165">
        <v>1010.1</v>
      </c>
      <c r="O6" s="165">
        <v>1010</v>
      </c>
      <c r="P6" s="165">
        <v>1009.6</v>
      </c>
      <c r="Q6" s="165">
        <v>1009.3</v>
      </c>
      <c r="R6" s="165">
        <v>1008.9</v>
      </c>
      <c r="S6" s="165">
        <v>1009.4</v>
      </c>
      <c r="T6" s="165">
        <v>1009.7</v>
      </c>
      <c r="U6" s="165">
        <v>1010</v>
      </c>
      <c r="V6" s="165">
        <v>1010.6</v>
      </c>
      <c r="W6" s="165">
        <v>1010.4</v>
      </c>
      <c r="X6" s="165">
        <v>1010.5</v>
      </c>
      <c r="Y6" s="165">
        <v>1010.2</v>
      </c>
      <c r="Z6" s="58">
        <f t="shared" si="0"/>
        <v>1010.3083333333335</v>
      </c>
      <c r="AA6" s="154">
        <v>1011.4</v>
      </c>
      <c r="AB6" s="157" t="s">
        <v>125</v>
      </c>
      <c r="AC6" s="60">
        <v>4</v>
      </c>
      <c r="AD6" s="154">
        <v>1008.9</v>
      </c>
      <c r="AE6" s="160" t="s">
        <v>283</v>
      </c>
    </row>
    <row r="7" spans="1:31" ht="13.5" customHeight="1">
      <c r="A7" s="68">
        <v>5</v>
      </c>
      <c r="B7" s="164">
        <v>1009.7</v>
      </c>
      <c r="C7" s="165">
        <v>1009.6</v>
      </c>
      <c r="D7" s="165">
        <v>1009.5</v>
      </c>
      <c r="E7" s="165">
        <v>1009.7</v>
      </c>
      <c r="F7" s="165">
        <v>1009.8</v>
      </c>
      <c r="G7" s="165">
        <v>1009.7</v>
      </c>
      <c r="H7" s="165">
        <v>1010.2</v>
      </c>
      <c r="I7" s="165">
        <v>1010.5</v>
      </c>
      <c r="J7" s="165">
        <v>1010.3</v>
      </c>
      <c r="K7" s="165">
        <v>1010.3</v>
      </c>
      <c r="L7" s="165">
        <v>1010.1</v>
      </c>
      <c r="M7" s="165">
        <v>1009.7</v>
      </c>
      <c r="N7" s="165">
        <v>1009</v>
      </c>
      <c r="O7" s="165">
        <v>1008.7</v>
      </c>
      <c r="P7" s="165">
        <v>1008</v>
      </c>
      <c r="Q7" s="165">
        <v>1007.9</v>
      </c>
      <c r="R7" s="165">
        <v>1008</v>
      </c>
      <c r="S7" s="165">
        <v>1008.6</v>
      </c>
      <c r="T7" s="165">
        <v>1008.7</v>
      </c>
      <c r="U7" s="165">
        <v>1008.7</v>
      </c>
      <c r="V7" s="165">
        <v>1008.6</v>
      </c>
      <c r="W7" s="165">
        <v>1008.1</v>
      </c>
      <c r="X7" s="165">
        <v>1007.5</v>
      </c>
      <c r="Y7" s="165">
        <v>1007</v>
      </c>
      <c r="Z7" s="58">
        <f t="shared" si="0"/>
        <v>1009.0791666666665</v>
      </c>
      <c r="AA7" s="154">
        <v>1010.6</v>
      </c>
      <c r="AB7" s="157" t="s">
        <v>265</v>
      </c>
      <c r="AC7" s="60">
        <v>5</v>
      </c>
      <c r="AD7" s="154">
        <v>1007</v>
      </c>
      <c r="AE7" s="160" t="s">
        <v>278</v>
      </c>
    </row>
    <row r="8" spans="1:31" ht="13.5" customHeight="1">
      <c r="A8" s="68">
        <v>6</v>
      </c>
      <c r="B8" s="164">
        <v>1006.9</v>
      </c>
      <c r="C8" s="165">
        <v>1006.9</v>
      </c>
      <c r="D8" s="165">
        <v>1006.9</v>
      </c>
      <c r="E8" s="165">
        <v>1007.2</v>
      </c>
      <c r="F8" s="165">
        <v>1007.5</v>
      </c>
      <c r="G8" s="165">
        <v>1007.5</v>
      </c>
      <c r="H8" s="165">
        <v>1007.6</v>
      </c>
      <c r="I8" s="165">
        <v>1007.7</v>
      </c>
      <c r="J8" s="165">
        <v>1007</v>
      </c>
      <c r="K8" s="165">
        <v>1007.2</v>
      </c>
      <c r="L8" s="165">
        <v>1006.8</v>
      </c>
      <c r="M8" s="165">
        <v>1006.1</v>
      </c>
      <c r="N8" s="165">
        <v>1006</v>
      </c>
      <c r="O8" s="165">
        <v>1006.1</v>
      </c>
      <c r="P8" s="165">
        <v>1005.8</v>
      </c>
      <c r="Q8" s="165">
        <v>1005.7</v>
      </c>
      <c r="R8" s="165">
        <v>1005.9</v>
      </c>
      <c r="S8" s="165">
        <v>1006.4</v>
      </c>
      <c r="T8" s="165">
        <v>1006.7</v>
      </c>
      <c r="U8" s="165">
        <v>1007</v>
      </c>
      <c r="V8" s="165">
        <v>1007</v>
      </c>
      <c r="W8" s="165">
        <v>1006.8</v>
      </c>
      <c r="X8" s="165">
        <v>1007.2</v>
      </c>
      <c r="Y8" s="165">
        <v>1006.8</v>
      </c>
      <c r="Z8" s="58">
        <f t="shared" si="0"/>
        <v>1006.7791666666668</v>
      </c>
      <c r="AA8" s="154">
        <v>1008.2</v>
      </c>
      <c r="AB8" s="157" t="s">
        <v>266</v>
      </c>
      <c r="AC8" s="60">
        <v>6</v>
      </c>
      <c r="AD8" s="154">
        <v>1005.6</v>
      </c>
      <c r="AE8" s="160" t="s">
        <v>284</v>
      </c>
    </row>
    <row r="9" spans="1:31" ht="13.5" customHeight="1">
      <c r="A9" s="68">
        <v>7</v>
      </c>
      <c r="B9" s="164">
        <v>1006.3</v>
      </c>
      <c r="C9" s="165">
        <v>1006.6</v>
      </c>
      <c r="D9" s="165">
        <v>1006.7</v>
      </c>
      <c r="E9" s="165">
        <v>1007</v>
      </c>
      <c r="F9" s="165">
        <v>1007.2</v>
      </c>
      <c r="G9" s="165">
        <v>1007.2</v>
      </c>
      <c r="H9" s="165">
        <v>1007.4</v>
      </c>
      <c r="I9" s="165">
        <v>1007.5</v>
      </c>
      <c r="J9" s="165">
        <v>1007</v>
      </c>
      <c r="K9" s="165">
        <v>1006.8</v>
      </c>
      <c r="L9" s="165">
        <v>1006</v>
      </c>
      <c r="M9" s="165">
        <v>1005.8</v>
      </c>
      <c r="N9" s="165">
        <v>1005.2</v>
      </c>
      <c r="O9" s="165">
        <v>1005.1</v>
      </c>
      <c r="P9" s="165">
        <v>1005.2</v>
      </c>
      <c r="Q9" s="165">
        <v>1005.4</v>
      </c>
      <c r="R9" s="165">
        <v>1005.2</v>
      </c>
      <c r="S9" s="165">
        <v>1006.1</v>
      </c>
      <c r="T9" s="165">
        <v>1006.1</v>
      </c>
      <c r="U9" s="165">
        <v>1006.4</v>
      </c>
      <c r="V9" s="165">
        <v>1006.5</v>
      </c>
      <c r="W9" s="165">
        <v>1006.5</v>
      </c>
      <c r="X9" s="165">
        <v>1006.2</v>
      </c>
      <c r="Y9" s="165">
        <v>1005.6</v>
      </c>
      <c r="Z9" s="58">
        <f t="shared" si="0"/>
        <v>1006.2916666666665</v>
      </c>
      <c r="AA9" s="154">
        <v>1007.6</v>
      </c>
      <c r="AB9" s="157" t="s">
        <v>42</v>
      </c>
      <c r="AC9" s="60">
        <v>7</v>
      </c>
      <c r="AD9" s="154">
        <v>1005</v>
      </c>
      <c r="AE9" s="160" t="s">
        <v>169</v>
      </c>
    </row>
    <row r="10" spans="1:31" ht="13.5" customHeight="1">
      <c r="A10" s="68">
        <v>8</v>
      </c>
      <c r="B10" s="164">
        <v>1004.9</v>
      </c>
      <c r="C10" s="165">
        <v>1004.6</v>
      </c>
      <c r="D10" s="165">
        <v>1004.2</v>
      </c>
      <c r="E10" s="165">
        <v>1004.4</v>
      </c>
      <c r="F10" s="165">
        <v>1004.6</v>
      </c>
      <c r="G10" s="165">
        <v>1004.6</v>
      </c>
      <c r="H10" s="165">
        <v>1004.6</v>
      </c>
      <c r="I10" s="165">
        <v>1004.3</v>
      </c>
      <c r="J10" s="165">
        <v>1004</v>
      </c>
      <c r="K10" s="165">
        <v>1003.6</v>
      </c>
      <c r="L10" s="165">
        <v>1002.5</v>
      </c>
      <c r="M10" s="165">
        <v>1002.1</v>
      </c>
      <c r="N10" s="165">
        <v>1001.4</v>
      </c>
      <c r="O10" s="165">
        <v>1000.5</v>
      </c>
      <c r="P10" s="165">
        <v>1000.1</v>
      </c>
      <c r="Q10" s="165">
        <v>999.8</v>
      </c>
      <c r="R10" s="165">
        <v>999.2</v>
      </c>
      <c r="S10" s="165">
        <v>999</v>
      </c>
      <c r="T10" s="165">
        <v>998.3</v>
      </c>
      <c r="U10" s="165">
        <v>998.5</v>
      </c>
      <c r="V10" s="165">
        <v>998.6</v>
      </c>
      <c r="W10" s="165">
        <v>998.1</v>
      </c>
      <c r="X10" s="165">
        <v>997.7</v>
      </c>
      <c r="Y10" s="165">
        <v>997.6</v>
      </c>
      <c r="Z10" s="58">
        <f t="shared" si="0"/>
        <v>1001.5499999999998</v>
      </c>
      <c r="AA10" s="154">
        <v>1005.6</v>
      </c>
      <c r="AB10" s="157" t="s">
        <v>77</v>
      </c>
      <c r="AC10" s="60">
        <v>8</v>
      </c>
      <c r="AD10" s="154">
        <v>997.5</v>
      </c>
      <c r="AE10" s="160" t="s">
        <v>285</v>
      </c>
    </row>
    <row r="11" spans="1:31" ht="13.5" customHeight="1">
      <c r="A11" s="68">
        <v>9</v>
      </c>
      <c r="B11" s="164">
        <v>997</v>
      </c>
      <c r="C11" s="165">
        <v>997.1</v>
      </c>
      <c r="D11" s="165">
        <v>996.5</v>
      </c>
      <c r="E11" s="165">
        <v>996</v>
      </c>
      <c r="F11" s="165">
        <v>995.9</v>
      </c>
      <c r="G11" s="165">
        <v>996.5</v>
      </c>
      <c r="H11" s="165">
        <v>997.3</v>
      </c>
      <c r="I11" s="165">
        <v>997.4</v>
      </c>
      <c r="J11" s="165">
        <v>997.4</v>
      </c>
      <c r="K11" s="165">
        <v>997.7</v>
      </c>
      <c r="L11" s="165">
        <v>997.4</v>
      </c>
      <c r="M11" s="165">
        <v>997.7</v>
      </c>
      <c r="N11" s="165">
        <v>997.5</v>
      </c>
      <c r="O11" s="165">
        <v>997.4</v>
      </c>
      <c r="P11" s="165">
        <v>998</v>
      </c>
      <c r="Q11" s="165">
        <v>998.3</v>
      </c>
      <c r="R11" s="165">
        <v>998.9</v>
      </c>
      <c r="S11" s="165">
        <v>1000</v>
      </c>
      <c r="T11" s="165">
        <v>1001</v>
      </c>
      <c r="U11" s="165">
        <v>1001.9</v>
      </c>
      <c r="V11" s="165">
        <v>1003.1</v>
      </c>
      <c r="W11" s="165">
        <v>1003.8</v>
      </c>
      <c r="X11" s="165">
        <v>1003.8</v>
      </c>
      <c r="Y11" s="165">
        <v>1003.8</v>
      </c>
      <c r="Z11" s="58">
        <f t="shared" si="0"/>
        <v>998.8083333333333</v>
      </c>
      <c r="AA11" s="154">
        <v>1004.2</v>
      </c>
      <c r="AB11" s="157" t="s">
        <v>267</v>
      </c>
      <c r="AC11" s="60">
        <v>9</v>
      </c>
      <c r="AD11" s="154">
        <v>995.8</v>
      </c>
      <c r="AE11" s="160" t="s">
        <v>286</v>
      </c>
    </row>
    <row r="12" spans="1:31" ht="13.5" customHeight="1">
      <c r="A12" s="68">
        <v>10</v>
      </c>
      <c r="B12" s="164">
        <v>1003.5</v>
      </c>
      <c r="C12" s="165">
        <v>1003.7</v>
      </c>
      <c r="D12" s="165">
        <v>1003.8</v>
      </c>
      <c r="E12" s="165">
        <v>1004.2</v>
      </c>
      <c r="F12" s="165">
        <v>1004.8</v>
      </c>
      <c r="G12" s="165">
        <v>1005.1</v>
      </c>
      <c r="H12" s="165">
        <v>1005.6</v>
      </c>
      <c r="I12" s="165">
        <v>1006.3</v>
      </c>
      <c r="J12" s="165">
        <v>1006.4</v>
      </c>
      <c r="K12" s="165">
        <v>1006.4</v>
      </c>
      <c r="L12" s="165">
        <v>1006.4</v>
      </c>
      <c r="M12" s="165">
        <v>1006.3</v>
      </c>
      <c r="N12" s="165">
        <v>1006.1</v>
      </c>
      <c r="O12" s="165">
        <v>1005.9</v>
      </c>
      <c r="P12" s="165">
        <v>1005.8</v>
      </c>
      <c r="Q12" s="165">
        <v>1004.6</v>
      </c>
      <c r="R12" s="165">
        <v>1004.8</v>
      </c>
      <c r="S12" s="165">
        <v>1004.6</v>
      </c>
      <c r="T12" s="165">
        <v>1004.6</v>
      </c>
      <c r="U12" s="165">
        <v>1004.6</v>
      </c>
      <c r="V12" s="165">
        <v>1004.9</v>
      </c>
      <c r="W12" s="165">
        <v>1004</v>
      </c>
      <c r="X12" s="165">
        <v>1003.2</v>
      </c>
      <c r="Y12" s="165">
        <v>1002.4</v>
      </c>
      <c r="Z12" s="58">
        <f t="shared" si="0"/>
        <v>1004.9166666666666</v>
      </c>
      <c r="AA12" s="154">
        <v>1006.9</v>
      </c>
      <c r="AB12" s="157" t="s">
        <v>268</v>
      </c>
      <c r="AC12" s="60">
        <v>10</v>
      </c>
      <c r="AD12" s="154">
        <v>1002.4</v>
      </c>
      <c r="AE12" s="160" t="s">
        <v>278</v>
      </c>
    </row>
    <row r="13" spans="1:31" ht="13.5" customHeight="1">
      <c r="A13" s="67">
        <v>11</v>
      </c>
      <c r="B13" s="166">
        <v>1001.6</v>
      </c>
      <c r="C13" s="167">
        <v>1000.7</v>
      </c>
      <c r="D13" s="167">
        <v>999.8</v>
      </c>
      <c r="E13" s="167">
        <v>999.1</v>
      </c>
      <c r="F13" s="167">
        <v>998.6</v>
      </c>
      <c r="G13" s="167">
        <v>998</v>
      </c>
      <c r="H13" s="167">
        <v>997.3</v>
      </c>
      <c r="I13" s="167">
        <v>996.7</v>
      </c>
      <c r="J13" s="167">
        <v>995.7</v>
      </c>
      <c r="K13" s="167">
        <v>994.8</v>
      </c>
      <c r="L13" s="167">
        <v>993.6</v>
      </c>
      <c r="M13" s="167">
        <v>992.5</v>
      </c>
      <c r="N13" s="167">
        <v>991.1</v>
      </c>
      <c r="O13" s="167">
        <v>989.4</v>
      </c>
      <c r="P13" s="167">
        <v>988.4</v>
      </c>
      <c r="Q13" s="167">
        <v>987.6</v>
      </c>
      <c r="R13" s="167">
        <v>986.7</v>
      </c>
      <c r="S13" s="167">
        <v>986</v>
      </c>
      <c r="T13" s="167">
        <v>985.8</v>
      </c>
      <c r="U13" s="167">
        <v>986.4</v>
      </c>
      <c r="V13" s="167">
        <v>986.6</v>
      </c>
      <c r="W13" s="167">
        <v>986.6</v>
      </c>
      <c r="X13" s="167">
        <v>986.6</v>
      </c>
      <c r="Y13" s="167">
        <v>986.9</v>
      </c>
      <c r="Z13" s="106">
        <f t="shared" si="0"/>
        <v>992.3541666666665</v>
      </c>
      <c r="AA13" s="155">
        <v>1002.5</v>
      </c>
      <c r="AB13" s="158" t="s">
        <v>104</v>
      </c>
      <c r="AC13" s="108">
        <v>11</v>
      </c>
      <c r="AD13" s="155">
        <v>985.4</v>
      </c>
      <c r="AE13" s="161" t="s">
        <v>287</v>
      </c>
    </row>
    <row r="14" spans="1:31" ht="13.5" customHeight="1">
      <c r="A14" s="68">
        <v>12</v>
      </c>
      <c r="B14" s="164">
        <v>986.9</v>
      </c>
      <c r="C14" s="165">
        <v>987.5</v>
      </c>
      <c r="D14" s="165">
        <v>987.9</v>
      </c>
      <c r="E14" s="165">
        <v>988.4</v>
      </c>
      <c r="F14" s="165">
        <v>989.1</v>
      </c>
      <c r="G14" s="165">
        <v>989.3</v>
      </c>
      <c r="H14" s="165">
        <v>989.8</v>
      </c>
      <c r="I14" s="165">
        <v>989.8</v>
      </c>
      <c r="J14" s="165">
        <v>989.6</v>
      </c>
      <c r="K14" s="165">
        <v>989.7</v>
      </c>
      <c r="L14" s="165">
        <v>990.2</v>
      </c>
      <c r="M14" s="165">
        <v>990.2</v>
      </c>
      <c r="N14" s="165">
        <v>989.8</v>
      </c>
      <c r="O14" s="165">
        <v>989.6</v>
      </c>
      <c r="P14" s="165">
        <v>990.2</v>
      </c>
      <c r="Q14" s="165">
        <v>990.6</v>
      </c>
      <c r="R14" s="165">
        <v>990.3</v>
      </c>
      <c r="S14" s="165">
        <v>990.8</v>
      </c>
      <c r="T14" s="165">
        <v>991.2</v>
      </c>
      <c r="U14" s="165">
        <v>991.6</v>
      </c>
      <c r="V14" s="165">
        <v>992.1</v>
      </c>
      <c r="W14" s="165">
        <v>992.6</v>
      </c>
      <c r="X14" s="165">
        <v>992.7</v>
      </c>
      <c r="Y14" s="165">
        <v>992.6</v>
      </c>
      <c r="Z14" s="58">
        <f t="shared" si="0"/>
        <v>990.1041666666666</v>
      </c>
      <c r="AA14" s="154">
        <v>992.8</v>
      </c>
      <c r="AB14" s="157" t="s">
        <v>150</v>
      </c>
      <c r="AC14" s="60">
        <v>12</v>
      </c>
      <c r="AD14" s="154">
        <v>986.6</v>
      </c>
      <c r="AE14" s="160" t="s">
        <v>288</v>
      </c>
    </row>
    <row r="15" spans="1:31" ht="13.5" customHeight="1">
      <c r="A15" s="68">
        <v>13</v>
      </c>
      <c r="B15" s="164">
        <v>992.9</v>
      </c>
      <c r="C15" s="165">
        <v>992.7</v>
      </c>
      <c r="D15" s="165">
        <v>993.2</v>
      </c>
      <c r="E15" s="165">
        <v>993.9</v>
      </c>
      <c r="F15" s="165">
        <v>994.7</v>
      </c>
      <c r="G15" s="165">
        <v>995.4</v>
      </c>
      <c r="H15" s="165">
        <v>996</v>
      </c>
      <c r="I15" s="165">
        <v>996.5</v>
      </c>
      <c r="J15" s="165">
        <v>996.8</v>
      </c>
      <c r="K15" s="165">
        <v>996.8</v>
      </c>
      <c r="L15" s="165">
        <v>996.8</v>
      </c>
      <c r="M15" s="165">
        <v>997.2</v>
      </c>
      <c r="N15" s="165">
        <v>997.1</v>
      </c>
      <c r="O15" s="165">
        <v>997.4</v>
      </c>
      <c r="P15" s="165">
        <v>997.4</v>
      </c>
      <c r="Q15" s="165">
        <v>997.5</v>
      </c>
      <c r="R15" s="165">
        <v>998</v>
      </c>
      <c r="S15" s="165">
        <v>998.5</v>
      </c>
      <c r="T15" s="165">
        <v>999.2</v>
      </c>
      <c r="U15" s="165">
        <v>1000</v>
      </c>
      <c r="V15" s="165">
        <v>1001</v>
      </c>
      <c r="W15" s="165">
        <v>1001.4</v>
      </c>
      <c r="X15" s="165">
        <v>1001.6</v>
      </c>
      <c r="Y15" s="165">
        <v>1001.7</v>
      </c>
      <c r="Z15" s="58">
        <f t="shared" si="0"/>
        <v>997.2375000000001</v>
      </c>
      <c r="AA15" s="154">
        <v>1001.8</v>
      </c>
      <c r="AB15" s="157" t="s">
        <v>269</v>
      </c>
      <c r="AC15" s="60">
        <v>13</v>
      </c>
      <c r="AD15" s="154">
        <v>992.4</v>
      </c>
      <c r="AE15" s="160" t="s">
        <v>289</v>
      </c>
    </row>
    <row r="16" spans="1:31" ht="13.5" customHeight="1">
      <c r="A16" s="68">
        <v>14</v>
      </c>
      <c r="B16" s="164">
        <v>1001.8</v>
      </c>
      <c r="C16" s="165">
        <v>1002</v>
      </c>
      <c r="D16" s="165">
        <v>1001.8</v>
      </c>
      <c r="E16" s="165">
        <v>1002.7</v>
      </c>
      <c r="F16" s="165">
        <v>1003.2</v>
      </c>
      <c r="G16" s="165">
        <v>1003.4</v>
      </c>
      <c r="H16" s="165">
        <v>1004.3</v>
      </c>
      <c r="I16" s="165">
        <v>1004.6</v>
      </c>
      <c r="J16" s="165">
        <v>1004.9</v>
      </c>
      <c r="K16" s="165">
        <v>1005</v>
      </c>
      <c r="L16" s="165">
        <v>1005.2</v>
      </c>
      <c r="M16" s="165">
        <v>1005.1</v>
      </c>
      <c r="N16" s="165">
        <v>1004.7</v>
      </c>
      <c r="O16" s="165">
        <v>1004.5</v>
      </c>
      <c r="P16" s="165">
        <v>1004.6</v>
      </c>
      <c r="Q16" s="165">
        <v>1004.9</v>
      </c>
      <c r="R16" s="165">
        <v>1005.1</v>
      </c>
      <c r="S16" s="165">
        <v>1004.9</v>
      </c>
      <c r="T16" s="165">
        <v>1005.6</v>
      </c>
      <c r="U16" s="165">
        <v>1006.2</v>
      </c>
      <c r="V16" s="165">
        <v>1006.4</v>
      </c>
      <c r="W16" s="165">
        <v>1006.1</v>
      </c>
      <c r="X16" s="165">
        <v>1005.6</v>
      </c>
      <c r="Y16" s="165">
        <v>1005.8</v>
      </c>
      <c r="Z16" s="58">
        <f t="shared" si="0"/>
        <v>1004.5166666666668</v>
      </c>
      <c r="AA16" s="154">
        <v>1006.5</v>
      </c>
      <c r="AB16" s="157" t="s">
        <v>155</v>
      </c>
      <c r="AC16" s="60">
        <v>14</v>
      </c>
      <c r="AD16" s="154">
        <v>1001.4</v>
      </c>
      <c r="AE16" s="160" t="s">
        <v>290</v>
      </c>
    </row>
    <row r="17" spans="1:31" ht="13.5" customHeight="1">
      <c r="A17" s="68">
        <v>15</v>
      </c>
      <c r="B17" s="164">
        <v>1005.4</v>
      </c>
      <c r="C17" s="165">
        <v>1004.8</v>
      </c>
      <c r="D17" s="165">
        <v>1004.9</v>
      </c>
      <c r="E17" s="165">
        <v>1004.6</v>
      </c>
      <c r="F17" s="165">
        <v>1004.6</v>
      </c>
      <c r="G17" s="165">
        <v>1005.2</v>
      </c>
      <c r="H17" s="165">
        <v>1005.4</v>
      </c>
      <c r="I17" s="165">
        <v>1005.1</v>
      </c>
      <c r="J17" s="165">
        <v>1004.9</v>
      </c>
      <c r="K17" s="165">
        <v>1004.9</v>
      </c>
      <c r="L17" s="165">
        <v>1004.8</v>
      </c>
      <c r="M17" s="165">
        <v>1004.6</v>
      </c>
      <c r="N17" s="165">
        <v>1004</v>
      </c>
      <c r="O17" s="165">
        <v>1003.9</v>
      </c>
      <c r="P17" s="165">
        <v>1003.5</v>
      </c>
      <c r="Q17" s="165">
        <v>1003.4</v>
      </c>
      <c r="R17" s="165">
        <v>1002.8</v>
      </c>
      <c r="S17" s="165">
        <v>1003.1</v>
      </c>
      <c r="T17" s="165">
        <v>1003.4</v>
      </c>
      <c r="U17" s="165">
        <v>1004.3</v>
      </c>
      <c r="V17" s="165">
        <v>1004.8</v>
      </c>
      <c r="W17" s="165">
        <v>1004.8</v>
      </c>
      <c r="X17" s="165">
        <v>1005</v>
      </c>
      <c r="Y17" s="165">
        <v>1004.9</v>
      </c>
      <c r="Z17" s="58">
        <f t="shared" si="0"/>
        <v>1004.4625</v>
      </c>
      <c r="AA17" s="154">
        <v>1005.8</v>
      </c>
      <c r="AB17" s="157" t="s">
        <v>56</v>
      </c>
      <c r="AC17" s="60">
        <v>15</v>
      </c>
      <c r="AD17" s="154">
        <v>1002.8</v>
      </c>
      <c r="AE17" s="160" t="s">
        <v>291</v>
      </c>
    </row>
    <row r="18" spans="1:31" ht="13.5" customHeight="1">
      <c r="A18" s="68">
        <v>16</v>
      </c>
      <c r="B18" s="164">
        <v>1004.7</v>
      </c>
      <c r="C18" s="165">
        <v>1004.6</v>
      </c>
      <c r="D18" s="165">
        <v>1004.6</v>
      </c>
      <c r="E18" s="165">
        <v>1005</v>
      </c>
      <c r="F18" s="165">
        <v>1005.6</v>
      </c>
      <c r="G18" s="165">
        <v>1005.9</v>
      </c>
      <c r="H18" s="165">
        <v>1006.4</v>
      </c>
      <c r="I18" s="165">
        <v>1006.7</v>
      </c>
      <c r="J18" s="165">
        <v>1007</v>
      </c>
      <c r="K18" s="165">
        <v>1007.1</v>
      </c>
      <c r="L18" s="165">
        <v>1007.3</v>
      </c>
      <c r="M18" s="165">
        <v>1007.3</v>
      </c>
      <c r="N18" s="165">
        <v>1007.4</v>
      </c>
      <c r="O18" s="165">
        <v>1007.5</v>
      </c>
      <c r="P18" s="165">
        <v>1007.5</v>
      </c>
      <c r="Q18" s="165">
        <v>1007.7</v>
      </c>
      <c r="R18" s="165">
        <v>1007.9</v>
      </c>
      <c r="S18" s="165">
        <v>1008.2</v>
      </c>
      <c r="T18" s="165">
        <v>1008.9</v>
      </c>
      <c r="U18" s="165">
        <v>1009.5</v>
      </c>
      <c r="V18" s="165">
        <v>1009.8</v>
      </c>
      <c r="W18" s="165">
        <v>1009.9</v>
      </c>
      <c r="X18" s="165">
        <v>1009.9</v>
      </c>
      <c r="Y18" s="165">
        <v>1009.7</v>
      </c>
      <c r="Z18" s="58">
        <f t="shared" si="0"/>
        <v>1007.3375000000002</v>
      </c>
      <c r="AA18" s="154">
        <v>1010.1</v>
      </c>
      <c r="AB18" s="157" t="s">
        <v>270</v>
      </c>
      <c r="AC18" s="60">
        <v>16</v>
      </c>
      <c r="AD18" s="154">
        <v>1004.3</v>
      </c>
      <c r="AE18" s="160" t="s">
        <v>292</v>
      </c>
    </row>
    <row r="19" spans="1:31" ht="13.5" customHeight="1">
      <c r="A19" s="68">
        <v>17</v>
      </c>
      <c r="B19" s="164">
        <v>1009.3</v>
      </c>
      <c r="C19" s="165">
        <v>1009.3</v>
      </c>
      <c r="D19" s="165">
        <v>1009.5</v>
      </c>
      <c r="E19" s="165">
        <v>1009.8</v>
      </c>
      <c r="F19" s="165">
        <v>1010.4</v>
      </c>
      <c r="G19" s="165">
        <v>1010.8</v>
      </c>
      <c r="H19" s="165">
        <v>1010.9</v>
      </c>
      <c r="I19" s="165">
        <v>1011.1</v>
      </c>
      <c r="J19" s="165">
        <v>1010.9</v>
      </c>
      <c r="K19" s="165">
        <v>1011.1</v>
      </c>
      <c r="L19" s="165">
        <v>1010.7</v>
      </c>
      <c r="M19" s="165">
        <v>1010.1</v>
      </c>
      <c r="N19" s="165">
        <v>1010</v>
      </c>
      <c r="O19" s="165">
        <v>1009.7</v>
      </c>
      <c r="P19" s="165">
        <v>1009.6</v>
      </c>
      <c r="Q19" s="165">
        <v>1009.7</v>
      </c>
      <c r="R19" s="165">
        <v>1009.7</v>
      </c>
      <c r="S19" s="165">
        <v>1010</v>
      </c>
      <c r="T19" s="165">
        <v>1009.7</v>
      </c>
      <c r="U19" s="165">
        <v>1010</v>
      </c>
      <c r="V19" s="165">
        <v>1010.1</v>
      </c>
      <c r="W19" s="165">
        <v>1010</v>
      </c>
      <c r="X19" s="165">
        <v>1009.5</v>
      </c>
      <c r="Y19" s="165">
        <v>1008.9</v>
      </c>
      <c r="Z19" s="58">
        <f t="shared" si="0"/>
        <v>1010.0333333333334</v>
      </c>
      <c r="AA19" s="154">
        <v>1011.2</v>
      </c>
      <c r="AB19" s="157" t="s">
        <v>271</v>
      </c>
      <c r="AC19" s="60">
        <v>17</v>
      </c>
      <c r="AD19" s="154">
        <v>1008.8</v>
      </c>
      <c r="AE19" s="160" t="s">
        <v>278</v>
      </c>
    </row>
    <row r="20" spans="1:31" ht="13.5" customHeight="1">
      <c r="A20" s="68">
        <v>18</v>
      </c>
      <c r="B20" s="164">
        <v>1008.3</v>
      </c>
      <c r="C20" s="165">
        <v>1007.9</v>
      </c>
      <c r="D20" s="165">
        <v>1007.9</v>
      </c>
      <c r="E20" s="165">
        <v>1007.6</v>
      </c>
      <c r="F20" s="165">
        <v>1007.8</v>
      </c>
      <c r="G20" s="165">
        <v>1007.7</v>
      </c>
      <c r="H20" s="165">
        <v>1007.8</v>
      </c>
      <c r="I20" s="165">
        <v>1007.7</v>
      </c>
      <c r="J20" s="165">
        <v>1007.9</v>
      </c>
      <c r="K20" s="165">
        <v>1007.9</v>
      </c>
      <c r="L20" s="165">
        <v>1007.6</v>
      </c>
      <c r="M20" s="165">
        <v>1007</v>
      </c>
      <c r="N20" s="165">
        <v>1006.6</v>
      </c>
      <c r="O20" s="165">
        <v>1006.4</v>
      </c>
      <c r="P20" s="165">
        <v>1006.3</v>
      </c>
      <c r="Q20" s="165">
        <v>1005.5</v>
      </c>
      <c r="R20" s="165">
        <v>1005.2</v>
      </c>
      <c r="S20" s="165">
        <v>1005.2</v>
      </c>
      <c r="T20" s="165">
        <v>1005.2</v>
      </c>
      <c r="U20" s="165">
        <v>1004.9</v>
      </c>
      <c r="V20" s="165">
        <v>1005</v>
      </c>
      <c r="W20" s="165">
        <v>1004.9</v>
      </c>
      <c r="X20" s="165">
        <v>1004.6</v>
      </c>
      <c r="Y20" s="165">
        <v>1004.1</v>
      </c>
      <c r="Z20" s="58">
        <f t="shared" si="0"/>
        <v>1006.5416666666666</v>
      </c>
      <c r="AA20" s="154">
        <v>1008.9</v>
      </c>
      <c r="AB20" s="157" t="s">
        <v>91</v>
      </c>
      <c r="AC20" s="60">
        <v>18</v>
      </c>
      <c r="AD20" s="154">
        <v>1004.1</v>
      </c>
      <c r="AE20" s="160" t="s">
        <v>278</v>
      </c>
    </row>
    <row r="21" spans="1:31" ht="13.5" customHeight="1">
      <c r="A21" s="68">
        <v>19</v>
      </c>
      <c r="B21" s="164">
        <v>1003.6</v>
      </c>
      <c r="C21" s="165">
        <v>1003.4</v>
      </c>
      <c r="D21" s="165">
        <v>1003.2</v>
      </c>
      <c r="E21" s="165">
        <v>1003.4</v>
      </c>
      <c r="F21" s="165">
        <v>1003.4</v>
      </c>
      <c r="G21" s="165">
        <v>1003.3</v>
      </c>
      <c r="H21" s="165">
        <v>1003.4</v>
      </c>
      <c r="I21" s="165">
        <v>1003.6</v>
      </c>
      <c r="J21" s="165">
        <v>1003.8</v>
      </c>
      <c r="K21" s="165">
        <v>1003.7</v>
      </c>
      <c r="L21" s="165">
        <v>1003.6</v>
      </c>
      <c r="M21" s="165">
        <v>1003.5</v>
      </c>
      <c r="N21" s="165">
        <v>1003.1</v>
      </c>
      <c r="O21" s="165">
        <v>1002.8</v>
      </c>
      <c r="P21" s="165">
        <v>1002.8</v>
      </c>
      <c r="Q21" s="165">
        <v>1002.8</v>
      </c>
      <c r="R21" s="165">
        <v>1003.1</v>
      </c>
      <c r="S21" s="165">
        <v>1003.6</v>
      </c>
      <c r="T21" s="165">
        <v>1004.1</v>
      </c>
      <c r="U21" s="165">
        <v>1004.4</v>
      </c>
      <c r="V21" s="165">
        <v>1004.5</v>
      </c>
      <c r="W21" s="165">
        <v>1004.5</v>
      </c>
      <c r="X21" s="165">
        <v>1004.6</v>
      </c>
      <c r="Y21" s="165">
        <v>1004.3</v>
      </c>
      <c r="Z21" s="58">
        <f t="shared" si="0"/>
        <v>1003.6041666666665</v>
      </c>
      <c r="AA21" s="154">
        <v>1004.8</v>
      </c>
      <c r="AB21" s="157" t="s">
        <v>272</v>
      </c>
      <c r="AC21" s="60">
        <v>19</v>
      </c>
      <c r="AD21" s="154">
        <v>1002.6</v>
      </c>
      <c r="AE21" s="160" t="s">
        <v>293</v>
      </c>
    </row>
    <row r="22" spans="1:31" ht="13.5" customHeight="1">
      <c r="A22" s="68">
        <v>20</v>
      </c>
      <c r="B22" s="164">
        <v>1004.2</v>
      </c>
      <c r="C22" s="165">
        <v>1003.5</v>
      </c>
      <c r="D22" s="165">
        <v>1002.9</v>
      </c>
      <c r="E22" s="165">
        <v>1002.8</v>
      </c>
      <c r="F22" s="165">
        <v>1002.8</v>
      </c>
      <c r="G22" s="165">
        <v>1002.4</v>
      </c>
      <c r="H22" s="165">
        <v>1001.9</v>
      </c>
      <c r="I22" s="165">
        <v>1001.3</v>
      </c>
      <c r="J22" s="165">
        <v>1001</v>
      </c>
      <c r="K22" s="165">
        <v>1001.4</v>
      </c>
      <c r="L22" s="165">
        <v>1000.9</v>
      </c>
      <c r="M22" s="165">
        <v>999.3</v>
      </c>
      <c r="N22" s="165">
        <v>998.9</v>
      </c>
      <c r="O22" s="165">
        <v>998</v>
      </c>
      <c r="P22" s="165">
        <v>997.1</v>
      </c>
      <c r="Q22" s="165">
        <v>996.5</v>
      </c>
      <c r="R22" s="165">
        <v>995.7</v>
      </c>
      <c r="S22" s="165">
        <v>995.8</v>
      </c>
      <c r="T22" s="165">
        <v>996.1</v>
      </c>
      <c r="U22" s="165">
        <v>996.1</v>
      </c>
      <c r="V22" s="165">
        <v>995.6</v>
      </c>
      <c r="W22" s="165">
        <v>996.3</v>
      </c>
      <c r="X22" s="165">
        <v>996.2</v>
      </c>
      <c r="Y22" s="165">
        <v>995.7</v>
      </c>
      <c r="Z22" s="58">
        <f t="shared" si="0"/>
        <v>999.2666666666664</v>
      </c>
      <c r="AA22" s="154">
        <v>1004.7</v>
      </c>
      <c r="AB22" s="157" t="s">
        <v>273</v>
      </c>
      <c r="AC22" s="60">
        <v>20</v>
      </c>
      <c r="AD22" s="154">
        <v>995.4</v>
      </c>
      <c r="AE22" s="160" t="s">
        <v>138</v>
      </c>
    </row>
    <row r="23" spans="1:31" ht="13.5" customHeight="1">
      <c r="A23" s="67">
        <v>21</v>
      </c>
      <c r="B23" s="166">
        <v>995</v>
      </c>
      <c r="C23" s="167">
        <v>994.3</v>
      </c>
      <c r="D23" s="167">
        <v>993.8</v>
      </c>
      <c r="E23" s="167">
        <v>993.3</v>
      </c>
      <c r="F23" s="167">
        <v>993.6</v>
      </c>
      <c r="G23" s="167">
        <v>994.2</v>
      </c>
      <c r="H23" s="167">
        <v>994.4</v>
      </c>
      <c r="I23" s="167">
        <v>995.3</v>
      </c>
      <c r="J23" s="167">
        <v>995.2</v>
      </c>
      <c r="K23" s="167">
        <v>995.8</v>
      </c>
      <c r="L23" s="167">
        <v>995.6</v>
      </c>
      <c r="M23" s="167">
        <v>996.3</v>
      </c>
      <c r="N23" s="167">
        <v>996.2</v>
      </c>
      <c r="O23" s="167">
        <v>996.2</v>
      </c>
      <c r="P23" s="167">
        <v>996</v>
      </c>
      <c r="Q23" s="167">
        <v>996.2</v>
      </c>
      <c r="R23" s="167">
        <v>996.4</v>
      </c>
      <c r="S23" s="167">
        <v>996.8</v>
      </c>
      <c r="T23" s="167">
        <v>997.3</v>
      </c>
      <c r="U23" s="167">
        <v>997.7</v>
      </c>
      <c r="V23" s="167">
        <v>998</v>
      </c>
      <c r="W23" s="167">
        <v>998.3</v>
      </c>
      <c r="X23" s="167">
        <v>998.1</v>
      </c>
      <c r="Y23" s="167">
        <v>998.3</v>
      </c>
      <c r="Z23" s="106">
        <f t="shared" si="0"/>
        <v>995.9291666666667</v>
      </c>
      <c r="AA23" s="155">
        <v>998.6</v>
      </c>
      <c r="AB23" s="158" t="s">
        <v>274</v>
      </c>
      <c r="AC23" s="108">
        <v>21</v>
      </c>
      <c r="AD23" s="155">
        <v>993.2</v>
      </c>
      <c r="AE23" s="161" t="s">
        <v>294</v>
      </c>
    </row>
    <row r="24" spans="1:31" ht="13.5" customHeight="1">
      <c r="A24" s="68">
        <v>22</v>
      </c>
      <c r="B24" s="164">
        <v>998.4</v>
      </c>
      <c r="C24" s="165">
        <v>999</v>
      </c>
      <c r="D24" s="165">
        <v>999.1</v>
      </c>
      <c r="E24" s="165">
        <v>999.8</v>
      </c>
      <c r="F24" s="165">
        <v>1000.4</v>
      </c>
      <c r="G24" s="165">
        <v>1001</v>
      </c>
      <c r="H24" s="165">
        <v>1001</v>
      </c>
      <c r="I24" s="165">
        <v>1001.2</v>
      </c>
      <c r="J24" s="165">
        <v>1001.5</v>
      </c>
      <c r="K24" s="165">
        <v>1001.6</v>
      </c>
      <c r="L24" s="165">
        <v>1001.6</v>
      </c>
      <c r="M24" s="165">
        <v>1001.5</v>
      </c>
      <c r="N24" s="165">
        <v>1001.4</v>
      </c>
      <c r="O24" s="165">
        <v>1001.2</v>
      </c>
      <c r="P24" s="165">
        <v>1001.7</v>
      </c>
      <c r="Q24" s="165">
        <v>1001.6</v>
      </c>
      <c r="R24" s="165">
        <v>1001.7</v>
      </c>
      <c r="S24" s="165">
        <v>1002.5</v>
      </c>
      <c r="T24" s="165">
        <v>1002.7</v>
      </c>
      <c r="U24" s="165">
        <v>1003.1</v>
      </c>
      <c r="V24" s="165">
        <v>1003.7</v>
      </c>
      <c r="W24" s="165">
        <v>1003.8</v>
      </c>
      <c r="X24" s="165">
        <v>1004</v>
      </c>
      <c r="Y24" s="165">
        <v>1003.4</v>
      </c>
      <c r="Z24" s="58">
        <f t="shared" si="0"/>
        <v>1001.5375</v>
      </c>
      <c r="AA24" s="154">
        <v>1004.1</v>
      </c>
      <c r="AB24" s="157" t="s">
        <v>54</v>
      </c>
      <c r="AC24" s="60">
        <v>22</v>
      </c>
      <c r="AD24" s="154">
        <v>998.2</v>
      </c>
      <c r="AE24" s="160" t="s">
        <v>91</v>
      </c>
    </row>
    <row r="25" spans="1:31" ht="13.5" customHeight="1">
      <c r="A25" s="68">
        <v>23</v>
      </c>
      <c r="B25" s="164">
        <v>1003.4</v>
      </c>
      <c r="C25" s="165">
        <v>1003.1</v>
      </c>
      <c r="D25" s="165">
        <v>1002.8</v>
      </c>
      <c r="E25" s="165">
        <v>1003.2</v>
      </c>
      <c r="F25" s="165">
        <v>1003.3</v>
      </c>
      <c r="G25" s="165">
        <v>1003.2</v>
      </c>
      <c r="H25" s="165">
        <v>1003.2</v>
      </c>
      <c r="I25" s="165">
        <v>1002.9</v>
      </c>
      <c r="J25" s="165">
        <v>1002.3</v>
      </c>
      <c r="K25" s="165">
        <v>1002.2</v>
      </c>
      <c r="L25" s="165">
        <v>1001.3</v>
      </c>
      <c r="M25" s="165">
        <v>1001.4</v>
      </c>
      <c r="N25" s="165">
        <v>999.4</v>
      </c>
      <c r="O25" s="165">
        <v>998.8</v>
      </c>
      <c r="P25" s="165">
        <v>998.7</v>
      </c>
      <c r="Q25" s="165">
        <v>998.4</v>
      </c>
      <c r="R25" s="165">
        <v>998.3</v>
      </c>
      <c r="S25" s="165">
        <v>997.7</v>
      </c>
      <c r="T25" s="165">
        <v>997.4</v>
      </c>
      <c r="U25" s="165">
        <v>996.9</v>
      </c>
      <c r="V25" s="165">
        <v>996.8</v>
      </c>
      <c r="W25" s="165">
        <v>997.3</v>
      </c>
      <c r="X25" s="165">
        <v>996.9</v>
      </c>
      <c r="Y25" s="165">
        <v>997.4</v>
      </c>
      <c r="Z25" s="58">
        <f t="shared" si="0"/>
        <v>1000.2625000000002</v>
      </c>
      <c r="AA25" s="154">
        <v>1003.5</v>
      </c>
      <c r="AB25" s="157" t="s">
        <v>275</v>
      </c>
      <c r="AC25" s="60">
        <v>23</v>
      </c>
      <c r="AD25" s="154">
        <v>996.5</v>
      </c>
      <c r="AE25" s="160" t="s">
        <v>295</v>
      </c>
    </row>
    <row r="26" spans="1:31" ht="13.5" customHeight="1">
      <c r="A26" s="68">
        <v>24</v>
      </c>
      <c r="B26" s="164">
        <v>997.7</v>
      </c>
      <c r="C26" s="165">
        <v>997.7</v>
      </c>
      <c r="D26" s="165">
        <v>997.7</v>
      </c>
      <c r="E26" s="165">
        <v>998.4</v>
      </c>
      <c r="F26" s="165">
        <v>998.8</v>
      </c>
      <c r="G26" s="165">
        <v>999.2</v>
      </c>
      <c r="H26" s="165">
        <v>999.7</v>
      </c>
      <c r="I26" s="165">
        <v>999.3</v>
      </c>
      <c r="J26" s="165">
        <v>999</v>
      </c>
      <c r="K26" s="165">
        <v>999</v>
      </c>
      <c r="L26" s="165">
        <v>998.7</v>
      </c>
      <c r="M26" s="165">
        <v>998.4</v>
      </c>
      <c r="N26" s="165">
        <v>998.1</v>
      </c>
      <c r="O26" s="165">
        <v>997.8</v>
      </c>
      <c r="P26" s="165">
        <v>997.5</v>
      </c>
      <c r="Q26" s="165">
        <v>997.8</v>
      </c>
      <c r="R26" s="165">
        <v>997.8</v>
      </c>
      <c r="S26" s="165">
        <v>998.6</v>
      </c>
      <c r="T26" s="165">
        <v>999.3</v>
      </c>
      <c r="U26" s="165">
        <v>999.5</v>
      </c>
      <c r="V26" s="165">
        <v>1000</v>
      </c>
      <c r="W26" s="165">
        <v>1000.4</v>
      </c>
      <c r="X26" s="165">
        <v>1001</v>
      </c>
      <c r="Y26" s="165">
        <v>1000.9</v>
      </c>
      <c r="Z26" s="58">
        <f t="shared" si="0"/>
        <v>998.8458333333333</v>
      </c>
      <c r="AA26" s="154">
        <v>1001</v>
      </c>
      <c r="AB26" s="157" t="s">
        <v>46</v>
      </c>
      <c r="AC26" s="60">
        <v>24</v>
      </c>
      <c r="AD26" s="154">
        <v>997.3</v>
      </c>
      <c r="AE26" s="160" t="s">
        <v>296</v>
      </c>
    </row>
    <row r="27" spans="1:31" ht="13.5" customHeight="1">
      <c r="A27" s="68">
        <v>25</v>
      </c>
      <c r="B27" s="164">
        <v>1000.9</v>
      </c>
      <c r="C27" s="165">
        <v>1000.9</v>
      </c>
      <c r="D27" s="165">
        <v>1001.1</v>
      </c>
      <c r="E27" s="165">
        <v>1001.5</v>
      </c>
      <c r="F27" s="165">
        <v>1002.2</v>
      </c>
      <c r="G27" s="165">
        <v>1003.1</v>
      </c>
      <c r="H27" s="165">
        <v>1004.2</v>
      </c>
      <c r="I27" s="165">
        <v>1004.4</v>
      </c>
      <c r="J27" s="165">
        <v>1004.9</v>
      </c>
      <c r="K27" s="165">
        <v>1005.3</v>
      </c>
      <c r="L27" s="165">
        <v>1005.5</v>
      </c>
      <c r="M27" s="165">
        <v>1005.2</v>
      </c>
      <c r="N27" s="165">
        <v>1005.2</v>
      </c>
      <c r="O27" s="165">
        <v>1005.5</v>
      </c>
      <c r="P27" s="165">
        <v>1006</v>
      </c>
      <c r="Q27" s="165">
        <v>1006.8</v>
      </c>
      <c r="R27" s="165">
        <v>1007.4</v>
      </c>
      <c r="S27" s="165">
        <v>1008.1</v>
      </c>
      <c r="T27" s="165">
        <v>1008.8</v>
      </c>
      <c r="U27" s="165">
        <v>1009.5</v>
      </c>
      <c r="V27" s="165">
        <v>1010</v>
      </c>
      <c r="W27" s="165">
        <v>1010.1</v>
      </c>
      <c r="X27" s="165">
        <v>1010.3</v>
      </c>
      <c r="Y27" s="165">
        <v>1010.1</v>
      </c>
      <c r="Z27" s="58">
        <f t="shared" si="0"/>
        <v>1005.7083333333331</v>
      </c>
      <c r="AA27" s="154">
        <v>1010.4</v>
      </c>
      <c r="AB27" s="157" t="s">
        <v>267</v>
      </c>
      <c r="AC27" s="60">
        <v>25</v>
      </c>
      <c r="AD27" s="154">
        <v>1000.7</v>
      </c>
      <c r="AE27" s="160" t="s">
        <v>297</v>
      </c>
    </row>
    <row r="28" spans="1:31" ht="13.5" customHeight="1">
      <c r="A28" s="68">
        <v>26</v>
      </c>
      <c r="B28" s="164">
        <v>1009.9</v>
      </c>
      <c r="C28" s="165">
        <v>1009.9</v>
      </c>
      <c r="D28" s="165">
        <v>1009.7</v>
      </c>
      <c r="E28" s="165">
        <v>1009.7</v>
      </c>
      <c r="F28" s="165">
        <v>1009.9</v>
      </c>
      <c r="G28" s="165">
        <v>1009.8</v>
      </c>
      <c r="H28" s="165">
        <v>1009.9</v>
      </c>
      <c r="I28" s="165">
        <v>1010</v>
      </c>
      <c r="J28" s="165">
        <v>1009.5</v>
      </c>
      <c r="K28" s="165">
        <v>1009.7</v>
      </c>
      <c r="L28" s="165">
        <v>1009</v>
      </c>
      <c r="M28" s="165">
        <v>1008.5</v>
      </c>
      <c r="N28" s="165">
        <v>1008.2</v>
      </c>
      <c r="O28" s="165">
        <v>1008</v>
      </c>
      <c r="P28" s="165">
        <v>1007.9</v>
      </c>
      <c r="Q28" s="165">
        <v>1007.5</v>
      </c>
      <c r="R28" s="165">
        <v>1007</v>
      </c>
      <c r="S28" s="165">
        <v>1006.8</v>
      </c>
      <c r="T28" s="165">
        <v>1006.7</v>
      </c>
      <c r="U28" s="165">
        <v>1006.5</v>
      </c>
      <c r="V28" s="165">
        <v>1006.3</v>
      </c>
      <c r="W28" s="165">
        <v>1005.8</v>
      </c>
      <c r="X28" s="165">
        <v>1005</v>
      </c>
      <c r="Y28" s="165">
        <v>1004</v>
      </c>
      <c r="Z28" s="58">
        <f t="shared" si="0"/>
        <v>1008.1333333333332</v>
      </c>
      <c r="AA28" s="154">
        <v>1010.2</v>
      </c>
      <c r="AB28" s="157" t="s">
        <v>276</v>
      </c>
      <c r="AC28" s="60">
        <v>26</v>
      </c>
      <c r="AD28" s="154">
        <v>1004</v>
      </c>
      <c r="AE28" s="160" t="s">
        <v>278</v>
      </c>
    </row>
    <row r="29" spans="1:31" ht="13.5" customHeight="1">
      <c r="A29" s="68">
        <v>27</v>
      </c>
      <c r="B29" s="164">
        <v>1003.3</v>
      </c>
      <c r="C29" s="165">
        <v>1002.4</v>
      </c>
      <c r="D29" s="165">
        <v>1001.6</v>
      </c>
      <c r="E29" s="165">
        <v>1001.4</v>
      </c>
      <c r="F29" s="165">
        <v>1000.8</v>
      </c>
      <c r="G29" s="165">
        <v>1000.3</v>
      </c>
      <c r="H29" s="165">
        <v>1000</v>
      </c>
      <c r="I29" s="165">
        <v>999.8</v>
      </c>
      <c r="J29" s="165">
        <v>999.3</v>
      </c>
      <c r="K29" s="165">
        <v>998.9</v>
      </c>
      <c r="L29" s="165">
        <v>998</v>
      </c>
      <c r="M29" s="165">
        <v>997.4</v>
      </c>
      <c r="N29" s="165">
        <v>996.8</v>
      </c>
      <c r="O29" s="165">
        <v>996.3</v>
      </c>
      <c r="P29" s="165">
        <v>996.3</v>
      </c>
      <c r="Q29" s="165">
        <v>996.8</v>
      </c>
      <c r="R29" s="165">
        <v>997.2</v>
      </c>
      <c r="S29" s="165">
        <v>997.4</v>
      </c>
      <c r="T29" s="165">
        <v>997.4</v>
      </c>
      <c r="U29" s="165">
        <v>997.2</v>
      </c>
      <c r="V29" s="165">
        <v>997.6</v>
      </c>
      <c r="W29" s="165">
        <v>997</v>
      </c>
      <c r="X29" s="165">
        <v>996.4</v>
      </c>
      <c r="Y29" s="165">
        <v>996.3</v>
      </c>
      <c r="Z29" s="58">
        <f t="shared" si="0"/>
        <v>998.5791666666665</v>
      </c>
      <c r="AA29" s="154">
        <v>1004</v>
      </c>
      <c r="AB29" s="157" t="s">
        <v>176</v>
      </c>
      <c r="AC29" s="60">
        <v>27</v>
      </c>
      <c r="AD29" s="154">
        <v>996.1</v>
      </c>
      <c r="AE29" s="160" t="s">
        <v>106</v>
      </c>
    </row>
    <row r="30" spans="1:31" ht="13.5" customHeight="1">
      <c r="A30" s="68">
        <v>28</v>
      </c>
      <c r="B30" s="164">
        <v>996.5</v>
      </c>
      <c r="C30" s="165">
        <v>997.3</v>
      </c>
      <c r="D30" s="165">
        <v>997.5</v>
      </c>
      <c r="E30" s="165">
        <v>997.9</v>
      </c>
      <c r="F30" s="165">
        <v>998.6</v>
      </c>
      <c r="G30" s="165">
        <v>998.8</v>
      </c>
      <c r="H30" s="165">
        <v>999.2</v>
      </c>
      <c r="I30" s="165">
        <v>998.8</v>
      </c>
      <c r="J30" s="165">
        <v>998.7</v>
      </c>
      <c r="K30" s="165">
        <v>999.2</v>
      </c>
      <c r="L30" s="165">
        <v>999.4</v>
      </c>
      <c r="M30" s="165">
        <v>999.1</v>
      </c>
      <c r="N30" s="165">
        <v>999.2</v>
      </c>
      <c r="O30" s="165">
        <v>999.5</v>
      </c>
      <c r="P30" s="165">
        <v>999.8</v>
      </c>
      <c r="Q30" s="165">
        <v>1000</v>
      </c>
      <c r="R30" s="165">
        <v>1000</v>
      </c>
      <c r="S30" s="165">
        <v>1000.4</v>
      </c>
      <c r="T30" s="165">
        <v>1000.9</v>
      </c>
      <c r="U30" s="165">
        <v>1001.1</v>
      </c>
      <c r="V30" s="165">
        <v>1001.6</v>
      </c>
      <c r="W30" s="165">
        <v>1001.6</v>
      </c>
      <c r="X30" s="165">
        <v>1001.5</v>
      </c>
      <c r="Y30" s="165">
        <v>1001.3</v>
      </c>
      <c r="Z30" s="58">
        <f t="shared" si="0"/>
        <v>999.4958333333333</v>
      </c>
      <c r="AA30" s="154">
        <v>1001.7</v>
      </c>
      <c r="AB30" s="157" t="s">
        <v>277</v>
      </c>
      <c r="AC30" s="60">
        <v>28</v>
      </c>
      <c r="AD30" s="154">
        <v>996.1</v>
      </c>
      <c r="AE30" s="160" t="s">
        <v>298</v>
      </c>
    </row>
    <row r="31" spans="1:31" ht="13.5" customHeight="1">
      <c r="A31" s="68">
        <v>29</v>
      </c>
      <c r="B31" s="164">
        <v>1000.9</v>
      </c>
      <c r="C31" s="165">
        <v>1001.2</v>
      </c>
      <c r="D31" s="165">
        <v>1001.3</v>
      </c>
      <c r="E31" s="165">
        <v>1001.6</v>
      </c>
      <c r="F31" s="165">
        <v>1001.9</v>
      </c>
      <c r="G31" s="165">
        <v>1002.7</v>
      </c>
      <c r="H31" s="165">
        <v>1003</v>
      </c>
      <c r="I31" s="165">
        <v>1003.7</v>
      </c>
      <c r="J31" s="165">
        <v>1003.6</v>
      </c>
      <c r="K31" s="165">
        <v>1003.4</v>
      </c>
      <c r="L31" s="165">
        <v>1003.6</v>
      </c>
      <c r="M31" s="165">
        <v>1003.3</v>
      </c>
      <c r="N31" s="165">
        <v>1003.1</v>
      </c>
      <c r="O31" s="165">
        <v>1002.9</v>
      </c>
      <c r="P31" s="165">
        <v>1003.2</v>
      </c>
      <c r="Q31" s="165">
        <v>1003.4</v>
      </c>
      <c r="R31" s="165">
        <v>1003.7</v>
      </c>
      <c r="S31" s="165">
        <v>1004.2</v>
      </c>
      <c r="T31" s="165">
        <v>1005.3</v>
      </c>
      <c r="U31" s="165">
        <v>1006.1</v>
      </c>
      <c r="V31" s="165">
        <v>1007.1</v>
      </c>
      <c r="W31" s="165">
        <v>1007.7</v>
      </c>
      <c r="X31" s="165">
        <v>1008.1</v>
      </c>
      <c r="Y31" s="165">
        <v>1008.1</v>
      </c>
      <c r="Z31" s="58">
        <f t="shared" si="0"/>
        <v>1003.8791666666665</v>
      </c>
      <c r="AA31" s="154">
        <v>1008.2</v>
      </c>
      <c r="AB31" s="157" t="s">
        <v>278</v>
      </c>
      <c r="AC31" s="60">
        <v>29</v>
      </c>
      <c r="AD31" s="154">
        <v>1000.7</v>
      </c>
      <c r="AE31" s="160" t="s">
        <v>299</v>
      </c>
    </row>
    <row r="32" spans="1:31" ht="13.5" customHeight="1">
      <c r="A32" s="68">
        <v>30</v>
      </c>
      <c r="B32" s="164">
        <v>1008.1</v>
      </c>
      <c r="C32" s="165">
        <v>1008.1</v>
      </c>
      <c r="D32" s="165">
        <v>1008.4</v>
      </c>
      <c r="E32" s="165">
        <v>1009</v>
      </c>
      <c r="F32" s="165">
        <v>1009.4</v>
      </c>
      <c r="G32" s="165">
        <v>1009.7</v>
      </c>
      <c r="H32" s="165">
        <v>1010.2</v>
      </c>
      <c r="I32" s="165">
        <v>1010.3</v>
      </c>
      <c r="J32" s="165">
        <v>1010.4</v>
      </c>
      <c r="K32" s="165">
        <v>1010.6</v>
      </c>
      <c r="L32" s="165">
        <v>1010.9</v>
      </c>
      <c r="M32" s="165">
        <v>1010.6</v>
      </c>
      <c r="N32" s="165">
        <v>1010.3</v>
      </c>
      <c r="O32" s="165">
        <v>1010</v>
      </c>
      <c r="P32" s="165">
        <v>1010</v>
      </c>
      <c r="Q32" s="165">
        <v>1010.3</v>
      </c>
      <c r="R32" s="165">
        <v>1010.3</v>
      </c>
      <c r="S32" s="165">
        <v>1011</v>
      </c>
      <c r="T32" s="165">
        <v>1011.7</v>
      </c>
      <c r="U32" s="165">
        <v>1012.7</v>
      </c>
      <c r="V32" s="165">
        <v>1013.1</v>
      </c>
      <c r="W32" s="165">
        <v>1013</v>
      </c>
      <c r="X32" s="165">
        <v>1013</v>
      </c>
      <c r="Y32" s="165">
        <v>1012.7</v>
      </c>
      <c r="Z32" s="58">
        <f t="shared" si="0"/>
        <v>1010.5749999999999</v>
      </c>
      <c r="AA32" s="154">
        <v>1013.2</v>
      </c>
      <c r="AB32" s="157" t="s">
        <v>279</v>
      </c>
      <c r="AC32" s="60">
        <v>30</v>
      </c>
      <c r="AD32" s="154">
        <v>1007.9</v>
      </c>
      <c r="AE32" s="160" t="s">
        <v>300</v>
      </c>
    </row>
    <row r="33" spans="1:31" ht="13.5" customHeight="1">
      <c r="A33" s="68">
        <v>31</v>
      </c>
      <c r="B33" s="96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58"/>
      <c r="AA33" s="56"/>
      <c r="AB33" s="119"/>
      <c r="AC33" s="60">
        <v>31</v>
      </c>
      <c r="AD33" s="56"/>
      <c r="AE33" s="122"/>
    </row>
    <row r="34" spans="1:31" ht="13.5" customHeight="1">
      <c r="A34" s="82" t="s">
        <v>9</v>
      </c>
      <c r="B34" s="98">
        <f aca="true" t="shared" si="1" ref="B34:Q34">AVERAGE(B3:B33)</f>
        <v>1003.0266666666668</v>
      </c>
      <c r="C34" s="99">
        <f t="shared" si="1"/>
        <v>1002.9333333333336</v>
      </c>
      <c r="D34" s="99">
        <f t="shared" si="1"/>
        <v>1002.8566666666666</v>
      </c>
      <c r="E34" s="99">
        <f t="shared" si="1"/>
        <v>1003.0633333333334</v>
      </c>
      <c r="F34" s="99">
        <f t="shared" si="1"/>
        <v>1003.3633333333335</v>
      </c>
      <c r="G34" s="99">
        <f t="shared" si="1"/>
        <v>1003.5766666666666</v>
      </c>
      <c r="H34" s="99">
        <f t="shared" si="1"/>
        <v>1003.8266666666669</v>
      </c>
      <c r="I34" s="99">
        <f t="shared" si="1"/>
        <v>1003.9133333333333</v>
      </c>
      <c r="J34" s="99">
        <f t="shared" si="1"/>
        <v>1003.8133333333334</v>
      </c>
      <c r="K34" s="99">
        <f t="shared" si="1"/>
        <v>1003.8533333333334</v>
      </c>
      <c r="L34" s="99">
        <f t="shared" si="1"/>
        <v>1003.6366666666665</v>
      </c>
      <c r="M34" s="99">
        <f t="shared" si="1"/>
        <v>1003.3933333333334</v>
      </c>
      <c r="N34" s="99">
        <f t="shared" si="1"/>
        <v>1003.0266666666666</v>
      </c>
      <c r="O34" s="99">
        <f t="shared" si="1"/>
        <v>1002.7933333333333</v>
      </c>
      <c r="P34" s="99">
        <f t="shared" si="1"/>
        <v>1002.7399999999999</v>
      </c>
      <c r="Q34" s="99">
        <f t="shared" si="1"/>
        <v>1002.7066666666666</v>
      </c>
      <c r="R34" s="99">
        <f aca="true" t="shared" si="2" ref="R34:Y34">AVERAGE(R3:R33)</f>
        <v>1002.7066666666667</v>
      </c>
      <c r="S34" s="99">
        <f t="shared" si="2"/>
        <v>1003.0266666666666</v>
      </c>
      <c r="T34" s="99">
        <f t="shared" si="2"/>
        <v>1003.3433333333335</v>
      </c>
      <c r="U34" s="99">
        <f t="shared" si="2"/>
        <v>1003.7033333333334</v>
      </c>
      <c r="V34" s="99">
        <f t="shared" si="2"/>
        <v>1004.0566666666663</v>
      </c>
      <c r="W34" s="99">
        <f t="shared" si="2"/>
        <v>1004.0833333333333</v>
      </c>
      <c r="X34" s="99">
        <f t="shared" si="2"/>
        <v>1003.9699999999999</v>
      </c>
      <c r="Y34" s="99">
        <f t="shared" si="2"/>
        <v>1003.74</v>
      </c>
      <c r="Z34" s="61">
        <f>AVERAGE(B3:Y33)</f>
        <v>1003.3813888888897</v>
      </c>
      <c r="AA34" s="62">
        <f>AVERAGE(AA3:AA33)</f>
        <v>1006.39</v>
      </c>
      <c r="AB34" s="63"/>
      <c r="AC34" s="64"/>
      <c r="AD34" s="62">
        <f>AVERAGE(AD3:AD33)</f>
        <v>1000.4666666666666</v>
      </c>
      <c r="AE34" s="65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2018</v>
      </c>
      <c r="AA37" s="48" t="s">
        <v>1</v>
      </c>
      <c r="AB37" s="69">
        <f>AB1</f>
        <v>6</v>
      </c>
      <c r="AC37" s="69"/>
      <c r="AD37" s="48" t="s">
        <v>2</v>
      </c>
    </row>
    <row r="38" spans="1:31" ht="13.5" customHeight="1">
      <c r="A38" s="81" t="s">
        <v>3</v>
      </c>
      <c r="B38" s="89">
        <v>1</v>
      </c>
      <c r="C38" s="90">
        <v>2</v>
      </c>
      <c r="D38" s="90">
        <v>3</v>
      </c>
      <c r="E38" s="90">
        <v>4</v>
      </c>
      <c r="F38" s="90">
        <v>5</v>
      </c>
      <c r="G38" s="90">
        <v>6</v>
      </c>
      <c r="H38" s="90">
        <v>7</v>
      </c>
      <c r="I38" s="90">
        <v>8</v>
      </c>
      <c r="J38" s="90">
        <v>9</v>
      </c>
      <c r="K38" s="90">
        <v>10</v>
      </c>
      <c r="L38" s="90">
        <v>11</v>
      </c>
      <c r="M38" s="90">
        <v>12</v>
      </c>
      <c r="N38" s="90">
        <v>13</v>
      </c>
      <c r="O38" s="90">
        <v>14</v>
      </c>
      <c r="P38" s="90">
        <v>15</v>
      </c>
      <c r="Q38" s="90">
        <v>16</v>
      </c>
      <c r="R38" s="90">
        <v>17</v>
      </c>
      <c r="S38" s="90">
        <v>18</v>
      </c>
      <c r="T38" s="90">
        <v>19</v>
      </c>
      <c r="U38" s="90">
        <v>20</v>
      </c>
      <c r="V38" s="90">
        <v>21</v>
      </c>
      <c r="W38" s="90">
        <v>22</v>
      </c>
      <c r="X38" s="90">
        <v>23</v>
      </c>
      <c r="Y38" s="90">
        <v>24</v>
      </c>
      <c r="Z38" s="91" t="s">
        <v>4</v>
      </c>
      <c r="AA38" s="92" t="s">
        <v>5</v>
      </c>
      <c r="AB38" s="85" t="s">
        <v>6</v>
      </c>
      <c r="AC38" s="85" t="s">
        <v>3</v>
      </c>
      <c r="AD38" s="92" t="s">
        <v>7</v>
      </c>
      <c r="AE38" s="93" t="s">
        <v>8</v>
      </c>
    </row>
    <row r="39" spans="1:31" ht="13.5" customHeight="1">
      <c r="A39" s="100">
        <v>1</v>
      </c>
      <c r="B39" s="147">
        <v>1005.2</v>
      </c>
      <c r="C39" s="148">
        <v>1004.7</v>
      </c>
      <c r="D39" s="148">
        <v>1005.3</v>
      </c>
      <c r="E39" s="148">
        <v>1005.9</v>
      </c>
      <c r="F39" s="148">
        <v>1006.9</v>
      </c>
      <c r="G39" s="148">
        <v>1007.5</v>
      </c>
      <c r="H39" s="148">
        <v>1008</v>
      </c>
      <c r="I39" s="148">
        <v>1008.9</v>
      </c>
      <c r="J39" s="148">
        <v>1009.3</v>
      </c>
      <c r="K39" s="148">
        <v>1009.7</v>
      </c>
      <c r="L39" s="148">
        <v>1009.9</v>
      </c>
      <c r="M39" s="148">
        <v>1010.5</v>
      </c>
      <c r="N39" s="148">
        <v>1010.9</v>
      </c>
      <c r="O39" s="148">
        <v>1011.3</v>
      </c>
      <c r="P39" s="148">
        <v>1011.9</v>
      </c>
      <c r="Q39" s="148">
        <v>1012.4</v>
      </c>
      <c r="R39" s="148">
        <v>1013.1</v>
      </c>
      <c r="S39" s="148">
        <v>1013.8</v>
      </c>
      <c r="T39" s="148">
        <v>1014.4</v>
      </c>
      <c r="U39" s="148">
        <v>1015.3</v>
      </c>
      <c r="V39" s="148">
        <v>1016.1</v>
      </c>
      <c r="W39" s="148">
        <v>1016.3</v>
      </c>
      <c r="X39" s="148">
        <v>1016.3</v>
      </c>
      <c r="Y39" s="148">
        <v>1016.2</v>
      </c>
      <c r="Z39" s="101">
        <f aca="true" t="shared" si="3" ref="Z39:Z68">AVERAGE(B39:Y39)</f>
        <v>1010.8249999999998</v>
      </c>
      <c r="AA39" s="153">
        <v>1016.5</v>
      </c>
      <c r="AB39" s="156" t="s">
        <v>301</v>
      </c>
      <c r="AC39" s="55">
        <v>1</v>
      </c>
      <c r="AD39" s="153">
        <v>1004.7</v>
      </c>
      <c r="AE39" s="159" t="s">
        <v>280</v>
      </c>
    </row>
    <row r="40" spans="1:31" ht="13.5" customHeight="1">
      <c r="A40" s="68">
        <v>2</v>
      </c>
      <c r="B40" s="149">
        <v>1016.2</v>
      </c>
      <c r="C40" s="150">
        <v>1016.2</v>
      </c>
      <c r="D40" s="150">
        <v>1016.2</v>
      </c>
      <c r="E40" s="150">
        <v>1016.6</v>
      </c>
      <c r="F40" s="150">
        <v>1016.8</v>
      </c>
      <c r="G40" s="150">
        <v>1017</v>
      </c>
      <c r="H40" s="150">
        <v>1017.1</v>
      </c>
      <c r="I40" s="150">
        <v>1017.1</v>
      </c>
      <c r="J40" s="150">
        <v>1017.1</v>
      </c>
      <c r="K40" s="150">
        <v>1017</v>
      </c>
      <c r="L40" s="150">
        <v>1017</v>
      </c>
      <c r="M40" s="150">
        <v>1016.5</v>
      </c>
      <c r="N40" s="150">
        <v>1016</v>
      </c>
      <c r="O40" s="150">
        <v>1015.6</v>
      </c>
      <c r="P40" s="150">
        <v>1015.5</v>
      </c>
      <c r="Q40" s="150">
        <v>1015.3</v>
      </c>
      <c r="R40" s="150">
        <v>1015.2</v>
      </c>
      <c r="S40" s="150">
        <v>1015.5</v>
      </c>
      <c r="T40" s="150">
        <v>1016</v>
      </c>
      <c r="U40" s="150">
        <v>1016.6</v>
      </c>
      <c r="V40" s="150">
        <v>1017.3</v>
      </c>
      <c r="W40" s="150">
        <v>1017.4</v>
      </c>
      <c r="X40" s="150">
        <v>1017.5</v>
      </c>
      <c r="Y40" s="150">
        <v>1017.3</v>
      </c>
      <c r="Z40" s="103">
        <f t="shared" si="3"/>
        <v>1016.5</v>
      </c>
      <c r="AA40" s="154">
        <v>1017.6</v>
      </c>
      <c r="AB40" s="157" t="s">
        <v>218</v>
      </c>
      <c r="AC40" s="60">
        <v>2</v>
      </c>
      <c r="AD40" s="154">
        <v>1015.1</v>
      </c>
      <c r="AE40" s="160" t="s">
        <v>281</v>
      </c>
    </row>
    <row r="41" spans="1:31" ht="13.5" customHeight="1">
      <c r="A41" s="68">
        <v>3</v>
      </c>
      <c r="B41" s="149">
        <v>1017.2</v>
      </c>
      <c r="C41" s="150">
        <v>1017.1</v>
      </c>
      <c r="D41" s="150">
        <v>1016.9</v>
      </c>
      <c r="E41" s="150">
        <v>1017</v>
      </c>
      <c r="F41" s="150">
        <v>1017.5</v>
      </c>
      <c r="G41" s="150">
        <v>1017.5</v>
      </c>
      <c r="H41" s="150">
        <v>1017.3</v>
      </c>
      <c r="I41" s="150">
        <v>1017</v>
      </c>
      <c r="J41" s="150">
        <v>1016.8</v>
      </c>
      <c r="K41" s="150">
        <v>1016.9</v>
      </c>
      <c r="L41" s="150">
        <v>1017.2</v>
      </c>
      <c r="M41" s="150">
        <v>1017.3</v>
      </c>
      <c r="N41" s="150">
        <v>1017.2</v>
      </c>
      <c r="O41" s="150">
        <v>1017</v>
      </c>
      <c r="P41" s="150">
        <v>1017</v>
      </c>
      <c r="Q41" s="150">
        <v>1016.7</v>
      </c>
      <c r="R41" s="150">
        <v>1016.9</v>
      </c>
      <c r="S41" s="150">
        <v>1017.1</v>
      </c>
      <c r="T41" s="150">
        <v>1017.5</v>
      </c>
      <c r="U41" s="150">
        <v>1017.9</v>
      </c>
      <c r="V41" s="150">
        <v>1018.4</v>
      </c>
      <c r="W41" s="150">
        <v>1018.5</v>
      </c>
      <c r="X41" s="150">
        <v>1018.2</v>
      </c>
      <c r="Y41" s="150">
        <v>1017.8</v>
      </c>
      <c r="Z41" s="103">
        <f t="shared" si="3"/>
        <v>1017.3291666666669</v>
      </c>
      <c r="AA41" s="154">
        <v>1018.6</v>
      </c>
      <c r="AB41" s="157" t="s">
        <v>264</v>
      </c>
      <c r="AC41" s="60">
        <v>3</v>
      </c>
      <c r="AD41" s="154">
        <v>1016.6</v>
      </c>
      <c r="AE41" s="160" t="s">
        <v>304</v>
      </c>
    </row>
    <row r="42" spans="1:31" ht="13.5" customHeight="1">
      <c r="A42" s="68">
        <v>4</v>
      </c>
      <c r="B42" s="149">
        <v>1017.1</v>
      </c>
      <c r="C42" s="150">
        <v>1017.2</v>
      </c>
      <c r="D42" s="150">
        <v>1017</v>
      </c>
      <c r="E42" s="150">
        <v>1016.8</v>
      </c>
      <c r="F42" s="150">
        <v>1016.9</v>
      </c>
      <c r="G42" s="150">
        <v>1017.2</v>
      </c>
      <c r="H42" s="150">
        <v>1017.4</v>
      </c>
      <c r="I42" s="150">
        <v>1017.5</v>
      </c>
      <c r="J42" s="150">
        <v>1017.6</v>
      </c>
      <c r="K42" s="150">
        <v>1017.4</v>
      </c>
      <c r="L42" s="150">
        <v>1017.1</v>
      </c>
      <c r="M42" s="150">
        <v>1016.9</v>
      </c>
      <c r="N42" s="150">
        <v>1016.5</v>
      </c>
      <c r="O42" s="150">
        <v>1016.4</v>
      </c>
      <c r="P42" s="150">
        <v>1016</v>
      </c>
      <c r="Q42" s="150">
        <v>1015.7</v>
      </c>
      <c r="R42" s="150">
        <v>1015.3</v>
      </c>
      <c r="S42" s="150">
        <v>1015.8</v>
      </c>
      <c r="T42" s="150">
        <v>1016.1</v>
      </c>
      <c r="U42" s="150">
        <v>1016.5</v>
      </c>
      <c r="V42" s="150">
        <v>1017.1</v>
      </c>
      <c r="W42" s="150">
        <v>1016.9</v>
      </c>
      <c r="X42" s="150">
        <v>1017</v>
      </c>
      <c r="Y42" s="150">
        <v>1016.7</v>
      </c>
      <c r="Z42" s="103">
        <f t="shared" si="3"/>
        <v>1016.7541666666666</v>
      </c>
      <c r="AA42" s="154">
        <v>1017.9</v>
      </c>
      <c r="AB42" s="157" t="s">
        <v>125</v>
      </c>
      <c r="AC42" s="60">
        <v>4</v>
      </c>
      <c r="AD42" s="154">
        <v>1015.3</v>
      </c>
      <c r="AE42" s="160" t="s">
        <v>283</v>
      </c>
    </row>
    <row r="43" spans="1:31" ht="13.5" customHeight="1">
      <c r="A43" s="68">
        <v>5</v>
      </c>
      <c r="B43" s="149">
        <v>1016.2</v>
      </c>
      <c r="C43" s="150">
        <v>1016.2</v>
      </c>
      <c r="D43" s="150">
        <v>1016</v>
      </c>
      <c r="E43" s="150">
        <v>1016.3</v>
      </c>
      <c r="F43" s="150">
        <v>1016.3</v>
      </c>
      <c r="G43" s="150">
        <v>1016.1</v>
      </c>
      <c r="H43" s="150">
        <v>1016.6</v>
      </c>
      <c r="I43" s="150">
        <v>1016.9</v>
      </c>
      <c r="J43" s="150">
        <v>1016.7</v>
      </c>
      <c r="K43" s="150">
        <v>1016.7</v>
      </c>
      <c r="L43" s="150">
        <v>1016.5</v>
      </c>
      <c r="M43" s="150">
        <v>1016</v>
      </c>
      <c r="N43" s="150">
        <v>1015.4</v>
      </c>
      <c r="O43" s="150">
        <v>1015.1</v>
      </c>
      <c r="P43" s="150">
        <v>1014.4</v>
      </c>
      <c r="Q43" s="150">
        <v>1014.3</v>
      </c>
      <c r="R43" s="150">
        <v>1014.4</v>
      </c>
      <c r="S43" s="150">
        <v>1015</v>
      </c>
      <c r="T43" s="150">
        <v>1015.1</v>
      </c>
      <c r="U43" s="150">
        <v>1015.1</v>
      </c>
      <c r="V43" s="150">
        <v>1015</v>
      </c>
      <c r="W43" s="150">
        <v>1014.5</v>
      </c>
      <c r="X43" s="150">
        <v>1013.9</v>
      </c>
      <c r="Y43" s="150">
        <v>1013.4</v>
      </c>
      <c r="Z43" s="103">
        <f t="shared" si="3"/>
        <v>1015.5041666666667</v>
      </c>
      <c r="AA43" s="154">
        <v>1017</v>
      </c>
      <c r="AB43" s="157" t="s">
        <v>265</v>
      </c>
      <c r="AC43" s="60">
        <v>5</v>
      </c>
      <c r="AD43" s="154">
        <v>1013.4</v>
      </c>
      <c r="AE43" s="160" t="s">
        <v>278</v>
      </c>
    </row>
    <row r="44" spans="1:31" ht="13.5" customHeight="1">
      <c r="A44" s="68">
        <v>6</v>
      </c>
      <c r="B44" s="149">
        <v>1013.3</v>
      </c>
      <c r="C44" s="150">
        <v>1013.3</v>
      </c>
      <c r="D44" s="150">
        <v>1013.3</v>
      </c>
      <c r="E44" s="150">
        <v>1013.6</v>
      </c>
      <c r="F44" s="150">
        <v>1013.9</v>
      </c>
      <c r="G44" s="150">
        <v>1013.9</v>
      </c>
      <c r="H44" s="150">
        <v>1014</v>
      </c>
      <c r="I44" s="150">
        <v>1014.1</v>
      </c>
      <c r="J44" s="150">
        <v>1013.3</v>
      </c>
      <c r="K44" s="150">
        <v>1013.5</v>
      </c>
      <c r="L44" s="150">
        <v>1013.1</v>
      </c>
      <c r="M44" s="150">
        <v>1012.4</v>
      </c>
      <c r="N44" s="150">
        <v>1012.3</v>
      </c>
      <c r="O44" s="150">
        <v>1012.5</v>
      </c>
      <c r="P44" s="150">
        <v>1012.2</v>
      </c>
      <c r="Q44" s="150">
        <v>1012.1</v>
      </c>
      <c r="R44" s="150">
        <v>1012.3</v>
      </c>
      <c r="S44" s="150">
        <v>1012.9</v>
      </c>
      <c r="T44" s="150">
        <v>1013.2</v>
      </c>
      <c r="U44" s="150">
        <v>1013.5</v>
      </c>
      <c r="V44" s="150">
        <v>1013.5</v>
      </c>
      <c r="W44" s="150">
        <v>1013.3</v>
      </c>
      <c r="X44" s="150">
        <v>1013.7</v>
      </c>
      <c r="Y44" s="150">
        <v>1013.3</v>
      </c>
      <c r="Z44" s="103">
        <f t="shared" si="3"/>
        <v>1013.1875</v>
      </c>
      <c r="AA44" s="154">
        <v>1014.6</v>
      </c>
      <c r="AB44" s="157" t="s">
        <v>266</v>
      </c>
      <c r="AC44" s="60">
        <v>6</v>
      </c>
      <c r="AD44" s="154">
        <v>1012</v>
      </c>
      <c r="AE44" s="160" t="s">
        <v>284</v>
      </c>
    </row>
    <row r="45" spans="1:31" ht="13.5" customHeight="1">
      <c r="A45" s="68">
        <v>7</v>
      </c>
      <c r="B45" s="149">
        <v>1012.8</v>
      </c>
      <c r="C45" s="150">
        <v>1013.1</v>
      </c>
      <c r="D45" s="150">
        <v>1013.2</v>
      </c>
      <c r="E45" s="150">
        <v>1013.5</v>
      </c>
      <c r="F45" s="150">
        <v>1013.7</v>
      </c>
      <c r="G45" s="150">
        <v>1013.7</v>
      </c>
      <c r="H45" s="150">
        <v>1013.8</v>
      </c>
      <c r="I45" s="150">
        <v>1013.9</v>
      </c>
      <c r="J45" s="150">
        <v>1013.3</v>
      </c>
      <c r="K45" s="150">
        <v>1013.1</v>
      </c>
      <c r="L45" s="150">
        <v>1012.3</v>
      </c>
      <c r="M45" s="150">
        <v>1012.1</v>
      </c>
      <c r="N45" s="150">
        <v>1011.5</v>
      </c>
      <c r="O45" s="150">
        <v>1011.4</v>
      </c>
      <c r="P45" s="150">
        <v>1011.5</v>
      </c>
      <c r="Q45" s="150">
        <v>1011.7</v>
      </c>
      <c r="R45" s="150">
        <v>1011.5</v>
      </c>
      <c r="S45" s="150">
        <v>1012.4</v>
      </c>
      <c r="T45" s="150">
        <v>1012.4</v>
      </c>
      <c r="U45" s="150">
        <v>1012.7</v>
      </c>
      <c r="V45" s="150">
        <v>1012.9</v>
      </c>
      <c r="W45" s="150">
        <v>1012.9</v>
      </c>
      <c r="X45" s="150">
        <v>1012.6</v>
      </c>
      <c r="Y45" s="150">
        <v>1012</v>
      </c>
      <c r="Z45" s="103">
        <f t="shared" si="3"/>
        <v>1012.6666666666669</v>
      </c>
      <c r="AA45" s="154">
        <v>1014.1</v>
      </c>
      <c r="AB45" s="157" t="s">
        <v>302</v>
      </c>
      <c r="AC45" s="60">
        <v>7</v>
      </c>
      <c r="AD45" s="154">
        <v>1011.3</v>
      </c>
      <c r="AE45" s="160" t="s">
        <v>169</v>
      </c>
    </row>
    <row r="46" spans="1:31" ht="13.5" customHeight="1">
      <c r="A46" s="68">
        <v>8</v>
      </c>
      <c r="B46" s="149">
        <v>1011.3</v>
      </c>
      <c r="C46" s="150">
        <v>1011</v>
      </c>
      <c r="D46" s="150">
        <v>1010.6</v>
      </c>
      <c r="E46" s="150">
        <v>1010.8</v>
      </c>
      <c r="F46" s="150">
        <v>1011</v>
      </c>
      <c r="G46" s="150">
        <v>1011</v>
      </c>
      <c r="H46" s="150">
        <v>1010.9</v>
      </c>
      <c r="I46" s="150">
        <v>1010.6</v>
      </c>
      <c r="J46" s="150">
        <v>1010.3</v>
      </c>
      <c r="K46" s="150">
        <v>1009.9</v>
      </c>
      <c r="L46" s="150">
        <v>1008.7</v>
      </c>
      <c r="M46" s="150">
        <v>1008.4</v>
      </c>
      <c r="N46" s="150">
        <v>1007.7</v>
      </c>
      <c r="O46" s="150">
        <v>1006.8</v>
      </c>
      <c r="P46" s="150">
        <v>1006.4</v>
      </c>
      <c r="Q46" s="150">
        <v>1006.1</v>
      </c>
      <c r="R46" s="150">
        <v>1005.5</v>
      </c>
      <c r="S46" s="150">
        <v>1005.3</v>
      </c>
      <c r="T46" s="150">
        <v>1004.6</v>
      </c>
      <c r="U46" s="150">
        <v>1004.8</v>
      </c>
      <c r="V46" s="150">
        <v>1004.9</v>
      </c>
      <c r="W46" s="150">
        <v>1004.4</v>
      </c>
      <c r="X46" s="150">
        <v>1004</v>
      </c>
      <c r="Y46" s="150">
        <v>1003.9</v>
      </c>
      <c r="Z46" s="103">
        <f t="shared" si="3"/>
        <v>1007.8708333333334</v>
      </c>
      <c r="AA46" s="154">
        <v>1012</v>
      </c>
      <c r="AB46" s="157" t="s">
        <v>77</v>
      </c>
      <c r="AC46" s="60">
        <v>8</v>
      </c>
      <c r="AD46" s="154">
        <v>1003.8</v>
      </c>
      <c r="AE46" s="160" t="s">
        <v>285</v>
      </c>
    </row>
    <row r="47" spans="1:31" ht="13.5" customHeight="1">
      <c r="A47" s="68">
        <v>9</v>
      </c>
      <c r="B47" s="149">
        <v>1003.3</v>
      </c>
      <c r="C47" s="150">
        <v>1003.4</v>
      </c>
      <c r="D47" s="150">
        <v>1002.8</v>
      </c>
      <c r="E47" s="150">
        <v>1002.3</v>
      </c>
      <c r="F47" s="150">
        <v>1002.2</v>
      </c>
      <c r="G47" s="150">
        <v>1002.8</v>
      </c>
      <c r="H47" s="150">
        <v>1003.6</v>
      </c>
      <c r="I47" s="150">
        <v>1003.6</v>
      </c>
      <c r="J47" s="150">
        <v>1003.6</v>
      </c>
      <c r="K47" s="150">
        <v>1003.9</v>
      </c>
      <c r="L47" s="150">
        <v>1003.6</v>
      </c>
      <c r="M47" s="150">
        <v>1003.9</v>
      </c>
      <c r="N47" s="150">
        <v>1003.7</v>
      </c>
      <c r="O47" s="150">
        <v>1003.6</v>
      </c>
      <c r="P47" s="150">
        <v>1004.2</v>
      </c>
      <c r="Q47" s="150">
        <v>1004.6</v>
      </c>
      <c r="R47" s="150">
        <v>1005.2</v>
      </c>
      <c r="S47" s="150">
        <v>1006.3</v>
      </c>
      <c r="T47" s="150">
        <v>1007.4</v>
      </c>
      <c r="U47" s="150">
        <v>1008.3</v>
      </c>
      <c r="V47" s="150">
        <v>1009.5</v>
      </c>
      <c r="W47" s="150">
        <v>1010.2</v>
      </c>
      <c r="X47" s="150">
        <v>1010.2</v>
      </c>
      <c r="Y47" s="150">
        <v>1010.2</v>
      </c>
      <c r="Z47" s="103">
        <f t="shared" si="3"/>
        <v>1005.1000000000003</v>
      </c>
      <c r="AA47" s="154">
        <v>1010.6</v>
      </c>
      <c r="AB47" s="157" t="s">
        <v>267</v>
      </c>
      <c r="AC47" s="60">
        <v>9</v>
      </c>
      <c r="AD47" s="154">
        <v>1002.1</v>
      </c>
      <c r="AE47" s="160" t="s">
        <v>286</v>
      </c>
    </row>
    <row r="48" spans="1:31" ht="13.5" customHeight="1">
      <c r="A48" s="68">
        <v>10</v>
      </c>
      <c r="B48" s="149">
        <v>1009.9</v>
      </c>
      <c r="C48" s="150">
        <v>1010.2</v>
      </c>
      <c r="D48" s="150">
        <v>1010.3</v>
      </c>
      <c r="E48" s="150">
        <v>1010.7</v>
      </c>
      <c r="F48" s="150">
        <v>1011.3</v>
      </c>
      <c r="G48" s="150">
        <v>1011.6</v>
      </c>
      <c r="H48" s="150">
        <v>1012.1</v>
      </c>
      <c r="I48" s="150">
        <v>1012.8</v>
      </c>
      <c r="J48" s="150">
        <v>1012.9</v>
      </c>
      <c r="K48" s="150">
        <v>1012.9</v>
      </c>
      <c r="L48" s="150">
        <v>1012.9</v>
      </c>
      <c r="M48" s="150">
        <v>1012.8</v>
      </c>
      <c r="N48" s="150">
        <v>1012.6</v>
      </c>
      <c r="O48" s="150">
        <v>1012.4</v>
      </c>
      <c r="P48" s="150">
        <v>1012.3</v>
      </c>
      <c r="Q48" s="150">
        <v>1011.1</v>
      </c>
      <c r="R48" s="150">
        <v>1011.3</v>
      </c>
      <c r="S48" s="150">
        <v>1011.1</v>
      </c>
      <c r="T48" s="150">
        <v>1011.1</v>
      </c>
      <c r="U48" s="150">
        <v>1011.1</v>
      </c>
      <c r="V48" s="150">
        <v>1011.4</v>
      </c>
      <c r="W48" s="150">
        <v>1010.5</v>
      </c>
      <c r="X48" s="150">
        <v>1009.7</v>
      </c>
      <c r="Y48" s="150">
        <v>1008.9</v>
      </c>
      <c r="Z48" s="103">
        <f t="shared" si="3"/>
        <v>1011.4124999999999</v>
      </c>
      <c r="AA48" s="154">
        <v>1013.4</v>
      </c>
      <c r="AB48" s="157" t="s">
        <v>268</v>
      </c>
      <c r="AC48" s="60">
        <v>10</v>
      </c>
      <c r="AD48" s="154">
        <v>1008.9</v>
      </c>
      <c r="AE48" s="160" t="s">
        <v>278</v>
      </c>
    </row>
    <row r="49" spans="1:31" ht="13.5" customHeight="1">
      <c r="A49" s="67">
        <v>11</v>
      </c>
      <c r="B49" s="151">
        <v>1008</v>
      </c>
      <c r="C49" s="152">
        <v>1007.1</v>
      </c>
      <c r="D49" s="152">
        <v>1006.2</v>
      </c>
      <c r="E49" s="152">
        <v>1005.5</v>
      </c>
      <c r="F49" s="152">
        <v>1005</v>
      </c>
      <c r="G49" s="152">
        <v>1004.4</v>
      </c>
      <c r="H49" s="152">
        <v>1003.7</v>
      </c>
      <c r="I49" s="152">
        <v>1003.1</v>
      </c>
      <c r="J49" s="152">
        <v>1002.1</v>
      </c>
      <c r="K49" s="152">
        <v>1001.2</v>
      </c>
      <c r="L49" s="152">
        <v>1000</v>
      </c>
      <c r="M49" s="152">
        <v>998.9</v>
      </c>
      <c r="N49" s="152">
        <v>997.5</v>
      </c>
      <c r="O49" s="152">
        <v>995.7</v>
      </c>
      <c r="P49" s="152">
        <v>994.7</v>
      </c>
      <c r="Q49" s="152">
        <v>993.9</v>
      </c>
      <c r="R49" s="152">
        <v>993</v>
      </c>
      <c r="S49" s="152">
        <v>992.3</v>
      </c>
      <c r="T49" s="152">
        <v>992.1</v>
      </c>
      <c r="U49" s="152">
        <v>992.7</v>
      </c>
      <c r="V49" s="152">
        <v>992.9</v>
      </c>
      <c r="W49" s="152">
        <v>992.9</v>
      </c>
      <c r="X49" s="152">
        <v>992.9</v>
      </c>
      <c r="Y49" s="152">
        <v>993.2</v>
      </c>
      <c r="Z49" s="109">
        <f t="shared" si="3"/>
        <v>998.7083333333335</v>
      </c>
      <c r="AA49" s="155">
        <v>1009</v>
      </c>
      <c r="AB49" s="158" t="s">
        <v>104</v>
      </c>
      <c r="AC49" s="108">
        <v>11</v>
      </c>
      <c r="AD49" s="155">
        <v>991.7</v>
      </c>
      <c r="AE49" s="161" t="s">
        <v>287</v>
      </c>
    </row>
    <row r="50" spans="1:31" ht="13.5" customHeight="1">
      <c r="A50" s="68">
        <v>12</v>
      </c>
      <c r="B50" s="149">
        <v>993.2</v>
      </c>
      <c r="C50" s="150">
        <v>993.8</v>
      </c>
      <c r="D50" s="150">
        <v>994.2</v>
      </c>
      <c r="E50" s="150">
        <v>994.8</v>
      </c>
      <c r="F50" s="150">
        <v>995.5</v>
      </c>
      <c r="G50" s="150">
        <v>995.7</v>
      </c>
      <c r="H50" s="150">
        <v>996.1</v>
      </c>
      <c r="I50" s="150">
        <v>996.1</v>
      </c>
      <c r="J50" s="150">
        <v>995.9</v>
      </c>
      <c r="K50" s="150">
        <v>996</v>
      </c>
      <c r="L50" s="150">
        <v>996.6</v>
      </c>
      <c r="M50" s="150">
        <v>996.6</v>
      </c>
      <c r="N50" s="150">
        <v>996.2</v>
      </c>
      <c r="O50" s="150">
        <v>996</v>
      </c>
      <c r="P50" s="150">
        <v>996.6</v>
      </c>
      <c r="Q50" s="150">
        <v>997</v>
      </c>
      <c r="R50" s="150">
        <v>996.7</v>
      </c>
      <c r="S50" s="150">
        <v>997.2</v>
      </c>
      <c r="T50" s="150">
        <v>997.6</v>
      </c>
      <c r="U50" s="150">
        <v>998</v>
      </c>
      <c r="V50" s="150">
        <v>998.5</v>
      </c>
      <c r="W50" s="150">
        <v>999</v>
      </c>
      <c r="X50" s="150">
        <v>999.1</v>
      </c>
      <c r="Y50" s="150">
        <v>999</v>
      </c>
      <c r="Z50" s="103">
        <f t="shared" si="3"/>
        <v>996.475</v>
      </c>
      <c r="AA50" s="154">
        <v>999.2</v>
      </c>
      <c r="AB50" s="157" t="s">
        <v>150</v>
      </c>
      <c r="AC50" s="60">
        <v>12</v>
      </c>
      <c r="AD50" s="154">
        <v>992.9</v>
      </c>
      <c r="AE50" s="160" t="s">
        <v>288</v>
      </c>
    </row>
    <row r="51" spans="1:31" ht="13.5" customHeight="1">
      <c r="A51" s="68">
        <v>13</v>
      </c>
      <c r="B51" s="149">
        <v>999.3</v>
      </c>
      <c r="C51" s="150">
        <v>999.1</v>
      </c>
      <c r="D51" s="150">
        <v>999.6</v>
      </c>
      <c r="E51" s="150">
        <v>1000.3</v>
      </c>
      <c r="F51" s="150">
        <v>1001.2</v>
      </c>
      <c r="G51" s="150">
        <v>1001.8</v>
      </c>
      <c r="H51" s="150">
        <v>1002.4</v>
      </c>
      <c r="I51" s="150">
        <v>1002.9</v>
      </c>
      <c r="J51" s="150">
        <v>1003.2</v>
      </c>
      <c r="K51" s="150">
        <v>1003.2</v>
      </c>
      <c r="L51" s="150">
        <v>1003.1</v>
      </c>
      <c r="M51" s="150">
        <v>1003.5</v>
      </c>
      <c r="N51" s="150">
        <v>1003.5</v>
      </c>
      <c r="O51" s="150">
        <v>1003.8</v>
      </c>
      <c r="P51" s="150">
        <v>1003.7</v>
      </c>
      <c r="Q51" s="150">
        <v>1003.9</v>
      </c>
      <c r="R51" s="150">
        <v>1004.4</v>
      </c>
      <c r="S51" s="150">
        <v>1004.9</v>
      </c>
      <c r="T51" s="150">
        <v>1005.6</v>
      </c>
      <c r="U51" s="150">
        <v>1006.4</v>
      </c>
      <c r="V51" s="150">
        <v>1007.4</v>
      </c>
      <c r="W51" s="150">
        <v>1007.9</v>
      </c>
      <c r="X51" s="150">
        <v>1008.1</v>
      </c>
      <c r="Y51" s="150">
        <v>1008.2</v>
      </c>
      <c r="Z51" s="103">
        <f t="shared" si="3"/>
        <v>1003.6416666666669</v>
      </c>
      <c r="AA51" s="154">
        <v>1008.3</v>
      </c>
      <c r="AB51" s="157" t="s">
        <v>269</v>
      </c>
      <c r="AC51" s="60">
        <v>13</v>
      </c>
      <c r="AD51" s="154">
        <v>998.8</v>
      </c>
      <c r="AE51" s="160" t="s">
        <v>289</v>
      </c>
    </row>
    <row r="52" spans="1:31" ht="13.5" customHeight="1">
      <c r="A52" s="68">
        <v>14</v>
      </c>
      <c r="B52" s="149">
        <v>1008.3</v>
      </c>
      <c r="C52" s="150">
        <v>1008.5</v>
      </c>
      <c r="D52" s="150">
        <v>1008.3</v>
      </c>
      <c r="E52" s="150">
        <v>1009.2</v>
      </c>
      <c r="F52" s="150">
        <v>1009.7</v>
      </c>
      <c r="G52" s="150">
        <v>1009.9</v>
      </c>
      <c r="H52" s="150">
        <v>1010.8</v>
      </c>
      <c r="I52" s="150">
        <v>1011.1</v>
      </c>
      <c r="J52" s="150">
        <v>1011.3</v>
      </c>
      <c r="K52" s="150">
        <v>1011.4</v>
      </c>
      <c r="L52" s="150">
        <v>1011.6</v>
      </c>
      <c r="M52" s="150">
        <v>1011.5</v>
      </c>
      <c r="N52" s="150">
        <v>1011.1</v>
      </c>
      <c r="O52" s="150">
        <v>1010.9</v>
      </c>
      <c r="P52" s="150">
        <v>1011</v>
      </c>
      <c r="Q52" s="150">
        <v>1011.3</v>
      </c>
      <c r="R52" s="150">
        <v>1011.6</v>
      </c>
      <c r="S52" s="150">
        <v>1011.4</v>
      </c>
      <c r="T52" s="150">
        <v>1012.1</v>
      </c>
      <c r="U52" s="150">
        <v>1012.7</v>
      </c>
      <c r="V52" s="150">
        <v>1012.9</v>
      </c>
      <c r="W52" s="150">
        <v>1012.6</v>
      </c>
      <c r="X52" s="150">
        <v>1012.1</v>
      </c>
      <c r="Y52" s="150">
        <v>1012.3</v>
      </c>
      <c r="Z52" s="103">
        <f t="shared" si="3"/>
        <v>1010.9833333333332</v>
      </c>
      <c r="AA52" s="154">
        <v>1013</v>
      </c>
      <c r="AB52" s="157" t="s">
        <v>155</v>
      </c>
      <c r="AC52" s="60">
        <v>14</v>
      </c>
      <c r="AD52" s="154">
        <v>1007.9</v>
      </c>
      <c r="AE52" s="160" t="s">
        <v>290</v>
      </c>
    </row>
    <row r="53" spans="1:31" ht="13.5" customHeight="1">
      <c r="A53" s="68">
        <v>15</v>
      </c>
      <c r="B53" s="149">
        <v>1011.9</v>
      </c>
      <c r="C53" s="150">
        <v>1011.3</v>
      </c>
      <c r="D53" s="150">
        <v>1011.4</v>
      </c>
      <c r="E53" s="150">
        <v>1011.1</v>
      </c>
      <c r="F53" s="150">
        <v>1011.1</v>
      </c>
      <c r="G53" s="150">
        <v>1011.7</v>
      </c>
      <c r="H53" s="150">
        <v>1011.9</v>
      </c>
      <c r="I53" s="150">
        <v>1011.6</v>
      </c>
      <c r="J53" s="150">
        <v>1011.4</v>
      </c>
      <c r="K53" s="150">
        <v>1011.4</v>
      </c>
      <c r="L53" s="150">
        <v>1011.3</v>
      </c>
      <c r="M53" s="150">
        <v>1011.1</v>
      </c>
      <c r="N53" s="150">
        <v>1010.5</v>
      </c>
      <c r="O53" s="150">
        <v>1010.4</v>
      </c>
      <c r="P53" s="150">
        <v>1010</v>
      </c>
      <c r="Q53" s="150">
        <v>1009.9</v>
      </c>
      <c r="R53" s="150">
        <v>1009.3</v>
      </c>
      <c r="S53" s="150">
        <v>1009.6</v>
      </c>
      <c r="T53" s="150">
        <v>1009.9</v>
      </c>
      <c r="U53" s="150">
        <v>1010.8</v>
      </c>
      <c r="V53" s="150">
        <v>1011.3</v>
      </c>
      <c r="W53" s="150">
        <v>1011.4</v>
      </c>
      <c r="X53" s="150">
        <v>1011.6</v>
      </c>
      <c r="Y53" s="150">
        <v>1011.5</v>
      </c>
      <c r="Z53" s="103">
        <f t="shared" si="3"/>
        <v>1010.9749999999999</v>
      </c>
      <c r="AA53" s="154">
        <v>1012.3</v>
      </c>
      <c r="AB53" s="157" t="s">
        <v>56</v>
      </c>
      <c r="AC53" s="60">
        <v>15</v>
      </c>
      <c r="AD53" s="154">
        <v>1009.3</v>
      </c>
      <c r="AE53" s="160" t="s">
        <v>291</v>
      </c>
    </row>
    <row r="54" spans="1:31" ht="13.5" customHeight="1">
      <c r="A54" s="68">
        <v>16</v>
      </c>
      <c r="B54" s="149">
        <v>1011.3</v>
      </c>
      <c r="C54" s="150">
        <v>1011.2</v>
      </c>
      <c r="D54" s="150">
        <v>1011.2</v>
      </c>
      <c r="E54" s="150">
        <v>1011.6</v>
      </c>
      <c r="F54" s="150">
        <v>1012.2</v>
      </c>
      <c r="G54" s="150">
        <v>1012.5</v>
      </c>
      <c r="H54" s="150">
        <v>1013</v>
      </c>
      <c r="I54" s="150">
        <v>1013.3</v>
      </c>
      <c r="J54" s="150">
        <v>1013.6</v>
      </c>
      <c r="K54" s="150">
        <v>1013.7</v>
      </c>
      <c r="L54" s="150">
        <v>1013.9</v>
      </c>
      <c r="M54" s="150">
        <v>1013.8</v>
      </c>
      <c r="N54" s="150">
        <v>1013.9</v>
      </c>
      <c r="O54" s="150">
        <v>1014</v>
      </c>
      <c r="P54" s="150">
        <v>1014.1</v>
      </c>
      <c r="Q54" s="150">
        <v>1014.3</v>
      </c>
      <c r="R54" s="150">
        <v>1014.5</v>
      </c>
      <c r="S54" s="150">
        <v>1014.8</v>
      </c>
      <c r="T54" s="150">
        <v>1015.5</v>
      </c>
      <c r="U54" s="150">
        <v>1016.1</v>
      </c>
      <c r="V54" s="150">
        <v>1016.4</v>
      </c>
      <c r="W54" s="150">
        <v>1016.5</v>
      </c>
      <c r="X54" s="150">
        <v>1016.5</v>
      </c>
      <c r="Y54" s="150">
        <v>1016.3</v>
      </c>
      <c r="Z54" s="103">
        <f t="shared" si="3"/>
        <v>1013.9249999999998</v>
      </c>
      <c r="AA54" s="154">
        <v>1016.7</v>
      </c>
      <c r="AB54" s="157" t="s">
        <v>270</v>
      </c>
      <c r="AC54" s="60">
        <v>16</v>
      </c>
      <c r="AD54" s="154">
        <v>1010.9</v>
      </c>
      <c r="AE54" s="160" t="s">
        <v>292</v>
      </c>
    </row>
    <row r="55" spans="1:31" ht="13.5" customHeight="1">
      <c r="A55" s="68">
        <v>17</v>
      </c>
      <c r="B55" s="149">
        <v>1015.9</v>
      </c>
      <c r="C55" s="150">
        <v>1015.9</v>
      </c>
      <c r="D55" s="150">
        <v>1016.1</v>
      </c>
      <c r="E55" s="150">
        <v>1016.4</v>
      </c>
      <c r="F55" s="150">
        <v>1017</v>
      </c>
      <c r="G55" s="150">
        <v>1017.4</v>
      </c>
      <c r="H55" s="150">
        <v>1017.5</v>
      </c>
      <c r="I55" s="150">
        <v>1017.6</v>
      </c>
      <c r="J55" s="150">
        <v>1017.4</v>
      </c>
      <c r="K55" s="150">
        <v>1017.6</v>
      </c>
      <c r="L55" s="150">
        <v>1017.2</v>
      </c>
      <c r="M55" s="150">
        <v>1016.6</v>
      </c>
      <c r="N55" s="150">
        <v>1016.5</v>
      </c>
      <c r="O55" s="150">
        <v>1016.2</v>
      </c>
      <c r="P55" s="150">
        <v>1016.1</v>
      </c>
      <c r="Q55" s="150">
        <v>1016.2</v>
      </c>
      <c r="R55" s="150">
        <v>1016.2</v>
      </c>
      <c r="S55" s="150">
        <v>1016.5</v>
      </c>
      <c r="T55" s="150">
        <v>1016.2</v>
      </c>
      <c r="U55" s="150">
        <v>1016.5</v>
      </c>
      <c r="V55" s="150">
        <v>1016.6</v>
      </c>
      <c r="W55" s="150">
        <v>1016.5</v>
      </c>
      <c r="X55" s="150">
        <v>1016</v>
      </c>
      <c r="Y55" s="150">
        <v>1015.4</v>
      </c>
      <c r="Z55" s="103">
        <f t="shared" si="3"/>
        <v>1016.5625000000001</v>
      </c>
      <c r="AA55" s="154">
        <v>1017.7</v>
      </c>
      <c r="AB55" s="157" t="s">
        <v>271</v>
      </c>
      <c r="AC55" s="60">
        <v>17</v>
      </c>
      <c r="AD55" s="154">
        <v>1015.3</v>
      </c>
      <c r="AE55" s="160" t="s">
        <v>278</v>
      </c>
    </row>
    <row r="56" spans="1:31" ht="13.5" customHeight="1">
      <c r="A56" s="68">
        <v>18</v>
      </c>
      <c r="B56" s="149">
        <v>1014.8</v>
      </c>
      <c r="C56" s="150">
        <v>1014.4</v>
      </c>
      <c r="D56" s="150">
        <v>1014.4</v>
      </c>
      <c r="E56" s="150">
        <v>1014.1</v>
      </c>
      <c r="F56" s="150">
        <v>1014.3</v>
      </c>
      <c r="G56" s="150">
        <v>1014.1</v>
      </c>
      <c r="H56" s="150">
        <v>1014.2</v>
      </c>
      <c r="I56" s="150">
        <v>1014.1</v>
      </c>
      <c r="J56" s="150">
        <v>1014.3</v>
      </c>
      <c r="K56" s="150">
        <v>1014.3</v>
      </c>
      <c r="L56" s="150">
        <v>1014</v>
      </c>
      <c r="M56" s="150">
        <v>1013.4</v>
      </c>
      <c r="N56" s="150">
        <v>1013</v>
      </c>
      <c r="O56" s="150">
        <v>1012.8</v>
      </c>
      <c r="P56" s="150">
        <v>1012.7</v>
      </c>
      <c r="Q56" s="150">
        <v>1011.9</v>
      </c>
      <c r="R56" s="150">
        <v>1011.6</v>
      </c>
      <c r="S56" s="150">
        <v>1011.6</v>
      </c>
      <c r="T56" s="150">
        <v>1011.6</v>
      </c>
      <c r="U56" s="150">
        <v>1011.3</v>
      </c>
      <c r="V56" s="150">
        <v>1011.5</v>
      </c>
      <c r="W56" s="150">
        <v>1011.4</v>
      </c>
      <c r="X56" s="150">
        <v>1011.1</v>
      </c>
      <c r="Y56" s="150">
        <v>1010.6</v>
      </c>
      <c r="Z56" s="103">
        <f t="shared" si="3"/>
        <v>1012.9791666666664</v>
      </c>
      <c r="AA56" s="154">
        <v>1015.4</v>
      </c>
      <c r="AB56" s="157" t="s">
        <v>91</v>
      </c>
      <c r="AC56" s="60">
        <v>18</v>
      </c>
      <c r="AD56" s="154">
        <v>1010.6</v>
      </c>
      <c r="AE56" s="160" t="s">
        <v>278</v>
      </c>
    </row>
    <row r="57" spans="1:31" ht="13.5" customHeight="1">
      <c r="A57" s="68">
        <v>19</v>
      </c>
      <c r="B57" s="149">
        <v>1010</v>
      </c>
      <c r="C57" s="150">
        <v>1009.8</v>
      </c>
      <c r="D57" s="150">
        <v>1009.6</v>
      </c>
      <c r="E57" s="150">
        <v>1009.8</v>
      </c>
      <c r="F57" s="150">
        <v>1009.8</v>
      </c>
      <c r="G57" s="150">
        <v>1009.7</v>
      </c>
      <c r="H57" s="150">
        <v>1009.8</v>
      </c>
      <c r="I57" s="150">
        <v>1009.9</v>
      </c>
      <c r="J57" s="150">
        <v>1010.1</v>
      </c>
      <c r="K57" s="150">
        <v>1010</v>
      </c>
      <c r="L57" s="150">
        <v>1009.9</v>
      </c>
      <c r="M57" s="150">
        <v>1009.8</v>
      </c>
      <c r="N57" s="150">
        <v>1009.4</v>
      </c>
      <c r="O57" s="150">
        <v>1009.1</v>
      </c>
      <c r="P57" s="150">
        <v>1009.1</v>
      </c>
      <c r="Q57" s="150">
        <v>1009.1</v>
      </c>
      <c r="R57" s="150">
        <v>1009.5</v>
      </c>
      <c r="S57" s="150">
        <v>1010</v>
      </c>
      <c r="T57" s="150">
        <v>1010.5</v>
      </c>
      <c r="U57" s="150">
        <v>1010.8</v>
      </c>
      <c r="V57" s="150">
        <v>1011</v>
      </c>
      <c r="W57" s="150">
        <v>1011</v>
      </c>
      <c r="X57" s="150">
        <v>1011.1</v>
      </c>
      <c r="Y57" s="150">
        <v>1010.8</v>
      </c>
      <c r="Z57" s="103">
        <f t="shared" si="3"/>
        <v>1009.9833333333332</v>
      </c>
      <c r="AA57" s="154">
        <v>1011.3</v>
      </c>
      <c r="AB57" s="157" t="s">
        <v>272</v>
      </c>
      <c r="AC57" s="60">
        <v>19</v>
      </c>
      <c r="AD57" s="154">
        <v>1008.9</v>
      </c>
      <c r="AE57" s="160" t="s">
        <v>293</v>
      </c>
    </row>
    <row r="58" spans="1:31" ht="13.5" customHeight="1">
      <c r="A58" s="68">
        <v>20</v>
      </c>
      <c r="B58" s="149">
        <v>1010.7</v>
      </c>
      <c r="C58" s="150">
        <v>1009.9</v>
      </c>
      <c r="D58" s="150">
        <v>1009.3</v>
      </c>
      <c r="E58" s="150">
        <v>1009.2</v>
      </c>
      <c r="F58" s="150">
        <v>1009.2</v>
      </c>
      <c r="G58" s="150">
        <v>1008.8</v>
      </c>
      <c r="H58" s="150">
        <v>1008.3</v>
      </c>
      <c r="I58" s="150">
        <v>1007.7</v>
      </c>
      <c r="J58" s="150">
        <v>1007.4</v>
      </c>
      <c r="K58" s="150">
        <v>1007.8</v>
      </c>
      <c r="L58" s="150">
        <v>1007.3</v>
      </c>
      <c r="M58" s="150">
        <v>1005.7</v>
      </c>
      <c r="N58" s="150">
        <v>1005.3</v>
      </c>
      <c r="O58" s="150">
        <v>1004.4</v>
      </c>
      <c r="P58" s="150">
        <v>1003.5</v>
      </c>
      <c r="Q58" s="150">
        <v>1002.9</v>
      </c>
      <c r="R58" s="150">
        <v>1002.1</v>
      </c>
      <c r="S58" s="150">
        <v>1002.2</v>
      </c>
      <c r="T58" s="150">
        <v>1002.5</v>
      </c>
      <c r="U58" s="150">
        <v>1002.5</v>
      </c>
      <c r="V58" s="150">
        <v>1002</v>
      </c>
      <c r="W58" s="150">
        <v>1002.7</v>
      </c>
      <c r="X58" s="150">
        <v>1002.6</v>
      </c>
      <c r="Y58" s="150">
        <v>1002.1</v>
      </c>
      <c r="Z58" s="103">
        <f t="shared" si="3"/>
        <v>1005.6708333333331</v>
      </c>
      <c r="AA58" s="154">
        <v>1011.2</v>
      </c>
      <c r="AB58" s="157" t="s">
        <v>273</v>
      </c>
      <c r="AC58" s="60">
        <v>20</v>
      </c>
      <c r="AD58" s="154">
        <v>1001.8</v>
      </c>
      <c r="AE58" s="160" t="s">
        <v>138</v>
      </c>
    </row>
    <row r="59" spans="1:31" ht="13.5" customHeight="1">
      <c r="A59" s="67">
        <v>21</v>
      </c>
      <c r="B59" s="151">
        <v>1001.4</v>
      </c>
      <c r="C59" s="152">
        <v>1000.7</v>
      </c>
      <c r="D59" s="152">
        <v>1000.2</v>
      </c>
      <c r="E59" s="152">
        <v>999.7</v>
      </c>
      <c r="F59" s="152">
        <v>1000</v>
      </c>
      <c r="G59" s="152">
        <v>1000.6</v>
      </c>
      <c r="H59" s="152">
        <v>1000.8</v>
      </c>
      <c r="I59" s="152">
        <v>1001.7</v>
      </c>
      <c r="J59" s="152">
        <v>1001.6</v>
      </c>
      <c r="K59" s="152">
        <v>1002.2</v>
      </c>
      <c r="L59" s="152">
        <v>1002</v>
      </c>
      <c r="M59" s="152">
        <v>1002.6</v>
      </c>
      <c r="N59" s="152">
        <v>1002.6</v>
      </c>
      <c r="O59" s="152">
        <v>1002.6</v>
      </c>
      <c r="P59" s="152">
        <v>1002.3</v>
      </c>
      <c r="Q59" s="152">
        <v>1002.5</v>
      </c>
      <c r="R59" s="152">
        <v>1002.7</v>
      </c>
      <c r="S59" s="152">
        <v>1003.1</v>
      </c>
      <c r="T59" s="152">
        <v>1003.6</v>
      </c>
      <c r="U59" s="152">
        <v>1004.1</v>
      </c>
      <c r="V59" s="152">
        <v>1004.4</v>
      </c>
      <c r="W59" s="152">
        <v>1004.7</v>
      </c>
      <c r="X59" s="152">
        <v>1004.5</v>
      </c>
      <c r="Y59" s="152">
        <v>1004.7</v>
      </c>
      <c r="Z59" s="109">
        <f t="shared" si="3"/>
        <v>1002.3041666666667</v>
      </c>
      <c r="AA59" s="155">
        <v>1005</v>
      </c>
      <c r="AB59" s="158" t="s">
        <v>274</v>
      </c>
      <c r="AC59" s="108">
        <v>21</v>
      </c>
      <c r="AD59" s="155">
        <v>999.6</v>
      </c>
      <c r="AE59" s="161" t="s">
        <v>294</v>
      </c>
    </row>
    <row r="60" spans="1:31" ht="13.5" customHeight="1">
      <c r="A60" s="68">
        <v>22</v>
      </c>
      <c r="B60" s="149">
        <v>1004.8</v>
      </c>
      <c r="C60" s="150">
        <v>1005.4</v>
      </c>
      <c r="D60" s="150">
        <v>1005.5</v>
      </c>
      <c r="E60" s="150">
        <v>1006.2</v>
      </c>
      <c r="F60" s="150">
        <v>1006.8</v>
      </c>
      <c r="G60" s="150">
        <v>1007.4</v>
      </c>
      <c r="H60" s="150">
        <v>1007.3</v>
      </c>
      <c r="I60" s="150">
        <v>1007.5</v>
      </c>
      <c r="J60" s="150">
        <v>1007.8</v>
      </c>
      <c r="K60" s="150">
        <v>1007.9</v>
      </c>
      <c r="L60" s="150">
        <v>1007.9</v>
      </c>
      <c r="M60" s="150">
        <v>1007.8</v>
      </c>
      <c r="N60" s="150">
        <v>1007.7</v>
      </c>
      <c r="O60" s="150">
        <v>1007.5</v>
      </c>
      <c r="P60" s="150">
        <v>1008</v>
      </c>
      <c r="Q60" s="150">
        <v>1007.9</v>
      </c>
      <c r="R60" s="150">
        <v>1008</v>
      </c>
      <c r="S60" s="150">
        <v>1008.9</v>
      </c>
      <c r="T60" s="150">
        <v>1009.1</v>
      </c>
      <c r="U60" s="150">
        <v>1009.5</v>
      </c>
      <c r="V60" s="150">
        <v>1010.1</v>
      </c>
      <c r="W60" s="150">
        <v>1010.2</v>
      </c>
      <c r="X60" s="150">
        <v>1010.4</v>
      </c>
      <c r="Y60" s="150">
        <v>1009.8</v>
      </c>
      <c r="Z60" s="103">
        <f t="shared" si="3"/>
        <v>1007.8916666666665</v>
      </c>
      <c r="AA60" s="154">
        <v>1010.5</v>
      </c>
      <c r="AB60" s="157" t="s">
        <v>54</v>
      </c>
      <c r="AC60" s="60">
        <v>22</v>
      </c>
      <c r="AD60" s="154">
        <v>1004.6</v>
      </c>
      <c r="AE60" s="160" t="s">
        <v>91</v>
      </c>
    </row>
    <row r="61" spans="1:31" ht="13.5" customHeight="1">
      <c r="A61" s="68">
        <v>23</v>
      </c>
      <c r="B61" s="149">
        <v>1009.8</v>
      </c>
      <c r="C61" s="150">
        <v>1009.5</v>
      </c>
      <c r="D61" s="150">
        <v>1009.2</v>
      </c>
      <c r="E61" s="150">
        <v>1009.6</v>
      </c>
      <c r="F61" s="150">
        <v>1009.7</v>
      </c>
      <c r="G61" s="150">
        <v>1009.6</v>
      </c>
      <c r="H61" s="150">
        <v>1009.6</v>
      </c>
      <c r="I61" s="150">
        <v>1009.3</v>
      </c>
      <c r="J61" s="150">
        <v>1008.7</v>
      </c>
      <c r="K61" s="150">
        <v>1008.6</v>
      </c>
      <c r="L61" s="150">
        <v>1007.7</v>
      </c>
      <c r="M61" s="150">
        <v>1007.8</v>
      </c>
      <c r="N61" s="150">
        <v>1005.7</v>
      </c>
      <c r="O61" s="150">
        <v>1005.1</v>
      </c>
      <c r="P61" s="150">
        <v>1005</v>
      </c>
      <c r="Q61" s="150">
        <v>1004.7</v>
      </c>
      <c r="R61" s="150">
        <v>1004.7</v>
      </c>
      <c r="S61" s="150">
        <v>1004.1</v>
      </c>
      <c r="T61" s="150">
        <v>1003.8</v>
      </c>
      <c r="U61" s="150">
        <v>1003.3</v>
      </c>
      <c r="V61" s="150">
        <v>1003.2</v>
      </c>
      <c r="W61" s="150">
        <v>1003.8</v>
      </c>
      <c r="X61" s="150">
        <v>1003.4</v>
      </c>
      <c r="Y61" s="150">
        <v>1003.9</v>
      </c>
      <c r="Z61" s="103">
        <f t="shared" si="3"/>
        <v>1006.6583333333334</v>
      </c>
      <c r="AA61" s="154">
        <v>1010</v>
      </c>
      <c r="AB61" s="157" t="s">
        <v>303</v>
      </c>
      <c r="AC61" s="60">
        <v>23</v>
      </c>
      <c r="AD61" s="154">
        <v>1002.9</v>
      </c>
      <c r="AE61" s="160" t="s">
        <v>295</v>
      </c>
    </row>
    <row r="62" spans="1:31" ht="13.5" customHeight="1">
      <c r="A62" s="68">
        <v>24</v>
      </c>
      <c r="B62" s="149">
        <v>1004.1</v>
      </c>
      <c r="C62" s="150">
        <v>1004.1</v>
      </c>
      <c r="D62" s="150">
        <v>1004.1</v>
      </c>
      <c r="E62" s="150">
        <v>1004.8</v>
      </c>
      <c r="F62" s="150">
        <v>1005.2</v>
      </c>
      <c r="G62" s="150">
        <v>1005.6</v>
      </c>
      <c r="H62" s="150">
        <v>1006.1</v>
      </c>
      <c r="I62" s="150">
        <v>1005.6</v>
      </c>
      <c r="J62" s="150">
        <v>1005.3</v>
      </c>
      <c r="K62" s="150">
        <v>1005.3</v>
      </c>
      <c r="L62" s="150">
        <v>1005</v>
      </c>
      <c r="M62" s="150">
        <v>1004.7</v>
      </c>
      <c r="N62" s="150">
        <v>1004.3</v>
      </c>
      <c r="O62" s="150">
        <v>1004.1</v>
      </c>
      <c r="P62" s="150">
        <v>1003.8</v>
      </c>
      <c r="Q62" s="150">
        <v>1004.1</v>
      </c>
      <c r="R62" s="150">
        <v>1004.1</v>
      </c>
      <c r="S62" s="150">
        <v>1004.9</v>
      </c>
      <c r="T62" s="150">
        <v>1005.6</v>
      </c>
      <c r="U62" s="150">
        <v>1005.9</v>
      </c>
      <c r="V62" s="150">
        <v>1006.4</v>
      </c>
      <c r="W62" s="150">
        <v>1006.8</v>
      </c>
      <c r="X62" s="150">
        <v>1007.4</v>
      </c>
      <c r="Y62" s="150">
        <v>1007.3</v>
      </c>
      <c r="Z62" s="103">
        <f t="shared" si="3"/>
        <v>1005.1916666666667</v>
      </c>
      <c r="AA62" s="154">
        <v>1007.4</v>
      </c>
      <c r="AB62" s="157" t="s">
        <v>46</v>
      </c>
      <c r="AC62" s="60">
        <v>24</v>
      </c>
      <c r="AD62" s="154">
        <v>1003.6</v>
      </c>
      <c r="AE62" s="160" t="s">
        <v>296</v>
      </c>
    </row>
    <row r="63" spans="1:31" ht="13.5" customHeight="1">
      <c r="A63" s="68">
        <v>25</v>
      </c>
      <c r="B63" s="149">
        <v>1007.3</v>
      </c>
      <c r="C63" s="150">
        <v>1007.3</v>
      </c>
      <c r="D63" s="150">
        <v>1007.5</v>
      </c>
      <c r="E63" s="150">
        <v>1007.9</v>
      </c>
      <c r="F63" s="150">
        <v>1008.6</v>
      </c>
      <c r="G63" s="150">
        <v>1009.5</v>
      </c>
      <c r="H63" s="150">
        <v>1010.5</v>
      </c>
      <c r="I63" s="150">
        <v>1010.7</v>
      </c>
      <c r="J63" s="150">
        <v>1011.2</v>
      </c>
      <c r="K63" s="150">
        <v>1011.6</v>
      </c>
      <c r="L63" s="150">
        <v>1011.7</v>
      </c>
      <c r="M63" s="150">
        <v>1011.4</v>
      </c>
      <c r="N63" s="150">
        <v>1011.4</v>
      </c>
      <c r="O63" s="150">
        <v>1011.7</v>
      </c>
      <c r="P63" s="150">
        <v>1012.3</v>
      </c>
      <c r="Q63" s="150">
        <v>1013.1</v>
      </c>
      <c r="R63" s="150">
        <v>1013.8</v>
      </c>
      <c r="S63" s="150">
        <v>1014.5</v>
      </c>
      <c r="T63" s="150">
        <v>1015.2</v>
      </c>
      <c r="U63" s="150">
        <v>1015.9</v>
      </c>
      <c r="V63" s="150">
        <v>1016.4</v>
      </c>
      <c r="W63" s="150">
        <v>1016.5</v>
      </c>
      <c r="X63" s="150">
        <v>1016.7</v>
      </c>
      <c r="Y63" s="150">
        <v>1016.5</v>
      </c>
      <c r="Z63" s="103">
        <f t="shared" si="3"/>
        <v>1012.0500000000002</v>
      </c>
      <c r="AA63" s="154">
        <v>1016.8</v>
      </c>
      <c r="AB63" s="157" t="s">
        <v>267</v>
      </c>
      <c r="AC63" s="60">
        <v>25</v>
      </c>
      <c r="AD63" s="154">
        <v>1007</v>
      </c>
      <c r="AE63" s="160" t="s">
        <v>297</v>
      </c>
    </row>
    <row r="64" spans="1:31" ht="13.5" customHeight="1">
      <c r="A64" s="68">
        <v>26</v>
      </c>
      <c r="B64" s="149">
        <v>1016.3</v>
      </c>
      <c r="C64" s="150">
        <v>1016.4</v>
      </c>
      <c r="D64" s="150">
        <v>1016.2</v>
      </c>
      <c r="E64" s="150">
        <v>1016.1</v>
      </c>
      <c r="F64" s="150">
        <v>1016.3</v>
      </c>
      <c r="G64" s="150">
        <v>1016.2</v>
      </c>
      <c r="H64" s="150">
        <v>1016.3</v>
      </c>
      <c r="I64" s="150">
        <v>1016.4</v>
      </c>
      <c r="J64" s="150">
        <v>1015.8</v>
      </c>
      <c r="K64" s="150">
        <v>1016</v>
      </c>
      <c r="L64" s="150">
        <v>1015.3</v>
      </c>
      <c r="M64" s="150">
        <v>1014.8</v>
      </c>
      <c r="N64" s="150">
        <v>1014.5</v>
      </c>
      <c r="O64" s="150">
        <v>1014.3</v>
      </c>
      <c r="P64" s="150">
        <v>1014.3</v>
      </c>
      <c r="Q64" s="150">
        <v>1013.8</v>
      </c>
      <c r="R64" s="150">
        <v>1013.3</v>
      </c>
      <c r="S64" s="150">
        <v>1013.1</v>
      </c>
      <c r="T64" s="150">
        <v>1013.1</v>
      </c>
      <c r="U64" s="150">
        <v>1012.8</v>
      </c>
      <c r="V64" s="150">
        <v>1012.7</v>
      </c>
      <c r="W64" s="150">
        <v>1012.1</v>
      </c>
      <c r="X64" s="150">
        <v>1011.3</v>
      </c>
      <c r="Y64" s="150">
        <v>1010.3</v>
      </c>
      <c r="Z64" s="103">
        <f t="shared" si="3"/>
        <v>1014.4874999999996</v>
      </c>
      <c r="AA64" s="154">
        <v>1016.6</v>
      </c>
      <c r="AB64" s="157" t="s">
        <v>276</v>
      </c>
      <c r="AC64" s="60">
        <v>26</v>
      </c>
      <c r="AD64" s="154">
        <v>1010.3</v>
      </c>
      <c r="AE64" s="160" t="s">
        <v>278</v>
      </c>
    </row>
    <row r="65" spans="1:31" ht="13.5" customHeight="1">
      <c r="A65" s="68">
        <v>27</v>
      </c>
      <c r="B65" s="149">
        <v>1009.6</v>
      </c>
      <c r="C65" s="150">
        <v>1008.7</v>
      </c>
      <c r="D65" s="150">
        <v>1007.9</v>
      </c>
      <c r="E65" s="150">
        <v>1007.7</v>
      </c>
      <c r="F65" s="150">
        <v>1007.1</v>
      </c>
      <c r="G65" s="150">
        <v>1006.6</v>
      </c>
      <c r="H65" s="150">
        <v>1006.3</v>
      </c>
      <c r="I65" s="150">
        <v>1006</v>
      </c>
      <c r="J65" s="150">
        <v>1005.5</v>
      </c>
      <c r="K65" s="150">
        <v>1005.1</v>
      </c>
      <c r="L65" s="150">
        <v>1004.2</v>
      </c>
      <c r="M65" s="150">
        <v>1003.6</v>
      </c>
      <c r="N65" s="150">
        <v>1002.9</v>
      </c>
      <c r="O65" s="150">
        <v>1002.4</v>
      </c>
      <c r="P65" s="150">
        <v>1002.4</v>
      </c>
      <c r="Q65" s="150">
        <v>1002.9</v>
      </c>
      <c r="R65" s="150">
        <v>1003.3</v>
      </c>
      <c r="S65" s="150">
        <v>1003.5</v>
      </c>
      <c r="T65" s="150">
        <v>1003.6</v>
      </c>
      <c r="U65" s="150">
        <v>1003.4</v>
      </c>
      <c r="V65" s="150">
        <v>1003.8</v>
      </c>
      <c r="W65" s="150">
        <v>1003.2</v>
      </c>
      <c r="X65" s="150">
        <v>1002.6</v>
      </c>
      <c r="Y65" s="150">
        <v>1002.5</v>
      </c>
      <c r="Z65" s="103">
        <f t="shared" si="3"/>
        <v>1004.7833333333333</v>
      </c>
      <c r="AA65" s="154">
        <v>1010.3</v>
      </c>
      <c r="AB65" s="157" t="s">
        <v>176</v>
      </c>
      <c r="AC65" s="60">
        <v>27</v>
      </c>
      <c r="AD65" s="154">
        <v>1002.3</v>
      </c>
      <c r="AE65" s="160" t="s">
        <v>106</v>
      </c>
    </row>
    <row r="66" spans="1:31" ht="13.5" customHeight="1">
      <c r="A66" s="68">
        <v>28</v>
      </c>
      <c r="B66" s="149">
        <v>1002.7</v>
      </c>
      <c r="C66" s="150">
        <v>1003.5</v>
      </c>
      <c r="D66" s="150">
        <v>1003.7</v>
      </c>
      <c r="E66" s="150">
        <v>1004.1</v>
      </c>
      <c r="F66" s="150">
        <v>1004.9</v>
      </c>
      <c r="G66" s="150">
        <v>1005.1</v>
      </c>
      <c r="H66" s="150">
        <v>1005.5</v>
      </c>
      <c r="I66" s="150">
        <v>1005.1</v>
      </c>
      <c r="J66" s="150">
        <v>1004.9</v>
      </c>
      <c r="K66" s="150">
        <v>1005.4</v>
      </c>
      <c r="L66" s="150">
        <v>1005.6</v>
      </c>
      <c r="M66" s="150">
        <v>1005.3</v>
      </c>
      <c r="N66" s="150">
        <v>1005.4</v>
      </c>
      <c r="O66" s="150">
        <v>1005.6</v>
      </c>
      <c r="P66" s="150">
        <v>1006</v>
      </c>
      <c r="Q66" s="150">
        <v>1006.2</v>
      </c>
      <c r="R66" s="150">
        <v>1006.2</v>
      </c>
      <c r="S66" s="150">
        <v>1006.6</v>
      </c>
      <c r="T66" s="150">
        <v>1007.1</v>
      </c>
      <c r="U66" s="150">
        <v>1007.3</v>
      </c>
      <c r="V66" s="150">
        <v>1007.8</v>
      </c>
      <c r="W66" s="150">
        <v>1007.9</v>
      </c>
      <c r="X66" s="150">
        <v>1007.8</v>
      </c>
      <c r="Y66" s="150">
        <v>1007.6</v>
      </c>
      <c r="Z66" s="103">
        <f t="shared" si="3"/>
        <v>1005.7208333333332</v>
      </c>
      <c r="AA66" s="154">
        <v>1008</v>
      </c>
      <c r="AB66" s="157" t="s">
        <v>277</v>
      </c>
      <c r="AC66" s="60">
        <v>28</v>
      </c>
      <c r="AD66" s="154">
        <v>1002.3</v>
      </c>
      <c r="AE66" s="160" t="s">
        <v>298</v>
      </c>
    </row>
    <row r="67" spans="1:31" ht="13.5" customHeight="1">
      <c r="A67" s="68">
        <v>29</v>
      </c>
      <c r="B67" s="149">
        <v>1007.2</v>
      </c>
      <c r="C67" s="150">
        <v>1007.5</v>
      </c>
      <c r="D67" s="150">
        <v>1007.6</v>
      </c>
      <c r="E67" s="150">
        <v>1007.9</v>
      </c>
      <c r="F67" s="150">
        <v>1008.2</v>
      </c>
      <c r="G67" s="150">
        <v>1009</v>
      </c>
      <c r="H67" s="150">
        <v>1009.2</v>
      </c>
      <c r="I67" s="150">
        <v>1009.9</v>
      </c>
      <c r="J67" s="150">
        <v>1009.8</v>
      </c>
      <c r="K67" s="150">
        <v>1009.6</v>
      </c>
      <c r="L67" s="150">
        <v>1009.7</v>
      </c>
      <c r="M67" s="150">
        <v>1009.4</v>
      </c>
      <c r="N67" s="150">
        <v>1009.2</v>
      </c>
      <c r="O67" s="150">
        <v>1009</v>
      </c>
      <c r="P67" s="150">
        <v>1009.3</v>
      </c>
      <c r="Q67" s="150">
        <v>1009.5</v>
      </c>
      <c r="R67" s="150">
        <v>1009.8</v>
      </c>
      <c r="S67" s="150">
        <v>1010.4</v>
      </c>
      <c r="T67" s="150">
        <v>1011.5</v>
      </c>
      <c r="U67" s="150">
        <v>1012.3</v>
      </c>
      <c r="V67" s="150">
        <v>1013.4</v>
      </c>
      <c r="W67" s="150">
        <v>1014</v>
      </c>
      <c r="X67" s="150">
        <v>1014.4</v>
      </c>
      <c r="Y67" s="150">
        <v>1014.4</v>
      </c>
      <c r="Z67" s="103">
        <f t="shared" si="3"/>
        <v>1010.0916666666668</v>
      </c>
      <c r="AA67" s="154">
        <v>1014.5</v>
      </c>
      <c r="AB67" s="157" t="s">
        <v>278</v>
      </c>
      <c r="AC67" s="60">
        <v>29</v>
      </c>
      <c r="AD67" s="154">
        <v>1007</v>
      </c>
      <c r="AE67" s="160" t="s">
        <v>299</v>
      </c>
    </row>
    <row r="68" spans="1:31" ht="13.5" customHeight="1">
      <c r="A68" s="68">
        <v>30</v>
      </c>
      <c r="B68" s="149">
        <v>1014.4</v>
      </c>
      <c r="C68" s="150">
        <v>1014.4</v>
      </c>
      <c r="D68" s="150">
        <v>1014.7</v>
      </c>
      <c r="E68" s="150">
        <v>1015.3</v>
      </c>
      <c r="F68" s="150">
        <v>1015.7</v>
      </c>
      <c r="G68" s="150">
        <v>1016</v>
      </c>
      <c r="H68" s="150">
        <v>1016.5</v>
      </c>
      <c r="I68" s="150">
        <v>1016.6</v>
      </c>
      <c r="J68" s="150">
        <v>1016.6</v>
      </c>
      <c r="K68" s="150">
        <v>1016.9</v>
      </c>
      <c r="L68" s="150">
        <v>1017.2</v>
      </c>
      <c r="M68" s="150">
        <v>1016.9</v>
      </c>
      <c r="N68" s="150">
        <v>1016.5</v>
      </c>
      <c r="O68" s="150">
        <v>1016.2</v>
      </c>
      <c r="P68" s="150">
        <v>1016.2</v>
      </c>
      <c r="Q68" s="150">
        <v>1016.6</v>
      </c>
      <c r="R68" s="150">
        <v>1016.6</v>
      </c>
      <c r="S68" s="150">
        <v>1017.3</v>
      </c>
      <c r="T68" s="150">
        <v>1018</v>
      </c>
      <c r="U68" s="150">
        <v>1019</v>
      </c>
      <c r="V68" s="150">
        <v>1019.4</v>
      </c>
      <c r="W68" s="150">
        <v>1019.3</v>
      </c>
      <c r="X68" s="150">
        <v>1019.3</v>
      </c>
      <c r="Y68" s="150">
        <v>1019</v>
      </c>
      <c r="Z68" s="103">
        <f t="shared" si="3"/>
        <v>1016.8583333333335</v>
      </c>
      <c r="AA68" s="154">
        <v>1019.5</v>
      </c>
      <c r="AB68" s="157" t="s">
        <v>279</v>
      </c>
      <c r="AC68" s="60">
        <v>30</v>
      </c>
      <c r="AD68" s="154">
        <v>1014.2</v>
      </c>
      <c r="AE68" s="160" t="s">
        <v>300</v>
      </c>
    </row>
    <row r="69" spans="1:31" ht="13.5" customHeight="1">
      <c r="A69" s="68">
        <v>31</v>
      </c>
      <c r="B69" s="96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103"/>
      <c r="AA69" s="56"/>
      <c r="AB69" s="119"/>
      <c r="AC69" s="60">
        <v>31</v>
      </c>
      <c r="AD69" s="56"/>
      <c r="AE69" s="122"/>
    </row>
    <row r="70" spans="1:31" ht="13.5" customHeight="1">
      <c r="A70" s="82" t="s">
        <v>9</v>
      </c>
      <c r="B70" s="98">
        <f aca="true" t="shared" si="4" ref="B70:Q70">AVERAGE(B39:B69)</f>
        <v>1009.4499999999999</v>
      </c>
      <c r="C70" s="99">
        <f t="shared" si="4"/>
        <v>1009.3633333333336</v>
      </c>
      <c r="D70" s="99">
        <f t="shared" si="4"/>
        <v>1009.2833333333333</v>
      </c>
      <c r="E70" s="99">
        <f t="shared" si="4"/>
        <v>1009.4933333333333</v>
      </c>
      <c r="F70" s="99">
        <f t="shared" si="4"/>
        <v>1009.8</v>
      </c>
      <c r="G70" s="99">
        <f t="shared" si="4"/>
        <v>1009.9966666666664</v>
      </c>
      <c r="H70" s="99">
        <f t="shared" si="4"/>
        <v>1010.2199999999997</v>
      </c>
      <c r="I70" s="99">
        <f t="shared" si="4"/>
        <v>1010.2866666666666</v>
      </c>
      <c r="J70" s="99">
        <f t="shared" si="4"/>
        <v>1010.1599999999999</v>
      </c>
      <c r="K70" s="99">
        <f t="shared" si="4"/>
        <v>1010.2066666666666</v>
      </c>
      <c r="L70" s="99">
        <f t="shared" si="4"/>
        <v>1009.9833333333335</v>
      </c>
      <c r="M70" s="99">
        <f t="shared" si="4"/>
        <v>1009.7333333333333</v>
      </c>
      <c r="N70" s="99">
        <f t="shared" si="4"/>
        <v>1009.3633333333335</v>
      </c>
      <c r="O70" s="99">
        <f t="shared" si="4"/>
        <v>1009.1299999999998</v>
      </c>
      <c r="P70" s="99">
        <f t="shared" si="4"/>
        <v>1009.0833333333334</v>
      </c>
      <c r="Q70" s="99">
        <f t="shared" si="4"/>
        <v>1009.0566666666666</v>
      </c>
      <c r="R70" s="99">
        <f aca="true" t="shared" si="5" ref="R70:Y70">AVERAGE(R39:R69)</f>
        <v>1009.0699999999997</v>
      </c>
      <c r="S70" s="99">
        <f t="shared" si="5"/>
        <v>1009.4033333333332</v>
      </c>
      <c r="T70" s="99">
        <f t="shared" si="5"/>
        <v>1009.7333333333331</v>
      </c>
      <c r="U70" s="99">
        <f t="shared" si="5"/>
        <v>1010.1033333333332</v>
      </c>
      <c r="V70" s="99">
        <f t="shared" si="5"/>
        <v>1010.4733333333334</v>
      </c>
      <c r="W70" s="99">
        <f t="shared" si="5"/>
        <v>1010.51</v>
      </c>
      <c r="X70" s="99">
        <f t="shared" si="5"/>
        <v>1010.4</v>
      </c>
      <c r="Y70" s="99">
        <f t="shared" si="5"/>
        <v>1010.1699999999998</v>
      </c>
      <c r="Z70" s="98">
        <f>AVERAGE(B39:Y69)</f>
        <v>1009.7697222222222</v>
      </c>
      <c r="AA70" s="62">
        <f>AVERAGE(AA39:AA69)</f>
        <v>1012.8333333333334</v>
      </c>
      <c r="AB70" s="63"/>
      <c r="AC70" s="64"/>
      <c r="AD70" s="62">
        <f>AVERAGE(AD39:AD69)</f>
        <v>1006.8366666666664</v>
      </c>
      <c r="AE70" s="65"/>
    </row>
    <row r="71" ht="13.5" customHeight="1"/>
    <row r="72" ht="13.5" customHeight="1">
      <c r="A72" t="s">
        <v>11</v>
      </c>
    </row>
    <row r="73" spans="1:4" ht="13.5" customHeight="1">
      <c r="A73" s="88" t="s">
        <v>12</v>
      </c>
      <c r="B73" s="70"/>
      <c r="C73" s="70"/>
      <c r="D73" s="66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84" t="s">
        <v>14</v>
      </c>
      <c r="B76" s="85"/>
      <c r="C76" s="86" t="s">
        <v>3</v>
      </c>
      <c r="D76" s="83" t="s">
        <v>6</v>
      </c>
      <c r="F76" s="87" t="s">
        <v>15</v>
      </c>
      <c r="G76" s="85"/>
      <c r="H76" s="86" t="s">
        <v>3</v>
      </c>
      <c r="I76" s="83" t="s">
        <v>8</v>
      </c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</row>
    <row r="77" spans="1:24" ht="13.5" customHeight="1">
      <c r="A77" s="114"/>
      <c r="B77" s="105">
        <v>1019.5</v>
      </c>
      <c r="C77" s="141">
        <v>30</v>
      </c>
      <c r="D77" s="146" t="s">
        <v>279</v>
      </c>
      <c r="E77" s="57"/>
      <c r="F77" s="115"/>
      <c r="G77" s="105">
        <v>991.7</v>
      </c>
      <c r="H77" s="141">
        <v>11</v>
      </c>
      <c r="I77" s="146" t="s">
        <v>287</v>
      </c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</row>
    <row r="78" spans="1:24" ht="13.5" customHeight="1">
      <c r="A78" s="111"/>
      <c r="B78" s="102"/>
      <c r="C78" s="137"/>
      <c r="D78" s="138"/>
      <c r="E78" s="57"/>
      <c r="F78" s="116"/>
      <c r="G78" s="102"/>
      <c r="H78" s="137"/>
      <c r="I78" s="143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</row>
    <row r="79" spans="1:24" ht="13.5" customHeight="1">
      <c r="A79" s="112"/>
      <c r="B79" s="113"/>
      <c r="C79" s="139"/>
      <c r="D79" s="140"/>
      <c r="E79" s="57"/>
      <c r="F79" s="117"/>
      <c r="G79" s="113"/>
      <c r="H79" s="139"/>
      <c r="I79" s="144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E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28125" style="48" customWidth="1"/>
    <col min="26" max="28" width="6.8515625" style="48" customWidth="1"/>
    <col min="29" max="29" width="7.8515625" style="48" hidden="1" customWidth="1"/>
    <col min="30" max="31" width="6.8515625" style="48" customWidth="1"/>
    <col min="32" max="32" width="2.8515625" style="48" customWidth="1"/>
    <col min="33" max="16384" width="6.8515625" style="48" customWidth="1"/>
  </cols>
  <sheetData>
    <row r="1" spans="2:30" ht="24.75" customHeight="1">
      <c r="B1" s="47" t="s">
        <v>0</v>
      </c>
      <c r="Z1" s="48">
        <f>'１月'!Z1</f>
        <v>2018</v>
      </c>
      <c r="AA1" s="48" t="s">
        <v>1</v>
      </c>
      <c r="AB1" s="69">
        <v>7</v>
      </c>
      <c r="AC1" s="69"/>
      <c r="AD1" s="48" t="s">
        <v>2</v>
      </c>
    </row>
    <row r="2" spans="1:31" ht="13.5" customHeight="1">
      <c r="A2" s="81" t="s">
        <v>3</v>
      </c>
      <c r="B2" s="89">
        <v>1</v>
      </c>
      <c r="C2" s="90">
        <v>2</v>
      </c>
      <c r="D2" s="90">
        <v>3</v>
      </c>
      <c r="E2" s="90">
        <v>4</v>
      </c>
      <c r="F2" s="90">
        <v>5</v>
      </c>
      <c r="G2" s="90">
        <v>6</v>
      </c>
      <c r="H2" s="90">
        <v>7</v>
      </c>
      <c r="I2" s="90">
        <v>8</v>
      </c>
      <c r="J2" s="90">
        <v>9</v>
      </c>
      <c r="K2" s="90">
        <v>10</v>
      </c>
      <c r="L2" s="90">
        <v>11</v>
      </c>
      <c r="M2" s="90">
        <v>12</v>
      </c>
      <c r="N2" s="90">
        <v>13</v>
      </c>
      <c r="O2" s="90">
        <v>14</v>
      </c>
      <c r="P2" s="90">
        <v>15</v>
      </c>
      <c r="Q2" s="90">
        <v>16</v>
      </c>
      <c r="R2" s="90">
        <v>17</v>
      </c>
      <c r="S2" s="90">
        <v>18</v>
      </c>
      <c r="T2" s="90">
        <v>19</v>
      </c>
      <c r="U2" s="90">
        <v>20</v>
      </c>
      <c r="V2" s="90">
        <v>21</v>
      </c>
      <c r="W2" s="90">
        <v>22</v>
      </c>
      <c r="X2" s="90">
        <v>23</v>
      </c>
      <c r="Y2" s="90">
        <v>24</v>
      </c>
      <c r="Z2" s="91" t="s">
        <v>4</v>
      </c>
      <c r="AA2" s="92" t="s">
        <v>5</v>
      </c>
      <c r="AB2" s="85" t="s">
        <v>6</v>
      </c>
      <c r="AC2" s="85" t="s">
        <v>3</v>
      </c>
      <c r="AD2" s="92" t="s">
        <v>7</v>
      </c>
      <c r="AE2" s="93" t="s">
        <v>8</v>
      </c>
    </row>
    <row r="3" spans="1:31" ht="13.5" customHeight="1">
      <c r="A3" s="100">
        <v>1</v>
      </c>
      <c r="B3" s="147">
        <v>1012.7</v>
      </c>
      <c r="C3" s="148">
        <v>1012.5</v>
      </c>
      <c r="D3" s="148">
        <v>1012.4</v>
      </c>
      <c r="E3" s="148">
        <v>1012.7</v>
      </c>
      <c r="F3" s="148">
        <v>1013</v>
      </c>
      <c r="G3" s="148">
        <v>1013.2</v>
      </c>
      <c r="H3" s="148">
        <v>1013.3</v>
      </c>
      <c r="I3" s="148">
        <v>1013.3</v>
      </c>
      <c r="J3" s="148">
        <v>1013.1</v>
      </c>
      <c r="K3" s="148">
        <v>1012.8</v>
      </c>
      <c r="L3" s="148">
        <v>1012.4</v>
      </c>
      <c r="M3" s="148">
        <v>1012.1</v>
      </c>
      <c r="N3" s="148">
        <v>1011.4</v>
      </c>
      <c r="O3" s="148">
        <v>1011.1</v>
      </c>
      <c r="P3" s="148">
        <v>1010.7</v>
      </c>
      <c r="Q3" s="148">
        <v>1010.6</v>
      </c>
      <c r="R3" s="148">
        <v>1010.6</v>
      </c>
      <c r="S3" s="148">
        <v>1010.7</v>
      </c>
      <c r="T3" s="148">
        <v>1011</v>
      </c>
      <c r="U3" s="148">
        <v>1011.2</v>
      </c>
      <c r="V3" s="148">
        <v>1011.3</v>
      </c>
      <c r="W3" s="148">
        <v>1011.4</v>
      </c>
      <c r="X3" s="148">
        <v>1011.5</v>
      </c>
      <c r="Y3" s="148">
        <v>1010.8</v>
      </c>
      <c r="Z3" s="54">
        <f aca="true" t="shared" si="0" ref="Z3:Z33">AVERAGE(B3:Y3)</f>
        <v>1011.9083333333334</v>
      </c>
      <c r="AA3" s="153">
        <v>1013.6</v>
      </c>
      <c r="AB3" s="156" t="s">
        <v>223</v>
      </c>
      <c r="AC3" s="55">
        <v>1</v>
      </c>
      <c r="AD3" s="153">
        <v>1010.3</v>
      </c>
      <c r="AE3" s="159" t="s">
        <v>253</v>
      </c>
    </row>
    <row r="4" spans="1:31" ht="13.5" customHeight="1">
      <c r="A4" s="68">
        <v>2</v>
      </c>
      <c r="B4" s="149">
        <v>1010.3</v>
      </c>
      <c r="C4" s="150">
        <v>1009.7</v>
      </c>
      <c r="D4" s="150">
        <v>1009.7</v>
      </c>
      <c r="E4" s="150">
        <v>1009.9</v>
      </c>
      <c r="F4" s="150">
        <v>1010</v>
      </c>
      <c r="G4" s="150">
        <v>1010</v>
      </c>
      <c r="H4" s="150">
        <v>1010.1</v>
      </c>
      <c r="I4" s="150">
        <v>1009.7</v>
      </c>
      <c r="J4" s="150">
        <v>1009.7</v>
      </c>
      <c r="K4" s="150">
        <v>1009.5</v>
      </c>
      <c r="L4" s="150">
        <v>1009.2</v>
      </c>
      <c r="M4" s="150">
        <v>1008.7</v>
      </c>
      <c r="N4" s="150">
        <v>1008.3</v>
      </c>
      <c r="O4" s="150">
        <v>1007.9</v>
      </c>
      <c r="P4" s="150">
        <v>1007.6</v>
      </c>
      <c r="Q4" s="150">
        <v>1007</v>
      </c>
      <c r="R4" s="150">
        <v>1006.3</v>
      </c>
      <c r="S4" s="150">
        <v>1006.2</v>
      </c>
      <c r="T4" s="150">
        <v>1006.4</v>
      </c>
      <c r="U4" s="150">
        <v>1006.3</v>
      </c>
      <c r="V4" s="150">
        <v>1006.8</v>
      </c>
      <c r="W4" s="150">
        <v>1006</v>
      </c>
      <c r="X4" s="150">
        <v>1005.5</v>
      </c>
      <c r="Y4" s="150">
        <v>1005.4</v>
      </c>
      <c r="Z4" s="58">
        <f t="shared" si="0"/>
        <v>1008.1750000000002</v>
      </c>
      <c r="AA4" s="154">
        <v>1010.8</v>
      </c>
      <c r="AB4" s="157" t="s">
        <v>125</v>
      </c>
      <c r="AC4" s="60">
        <v>2</v>
      </c>
      <c r="AD4" s="154">
        <v>1005.3</v>
      </c>
      <c r="AE4" s="160" t="s">
        <v>311</v>
      </c>
    </row>
    <row r="5" spans="1:31" ht="13.5" customHeight="1">
      <c r="A5" s="68">
        <v>3</v>
      </c>
      <c r="B5" s="149">
        <v>1005</v>
      </c>
      <c r="C5" s="150">
        <v>1004.6</v>
      </c>
      <c r="D5" s="150">
        <v>1004.1</v>
      </c>
      <c r="E5" s="150">
        <v>1004.2</v>
      </c>
      <c r="F5" s="150">
        <v>1004.2</v>
      </c>
      <c r="G5" s="150">
        <v>1004</v>
      </c>
      <c r="H5" s="150">
        <v>1004.1</v>
      </c>
      <c r="I5" s="150">
        <v>1004</v>
      </c>
      <c r="J5" s="150">
        <v>1003.7</v>
      </c>
      <c r="K5" s="150">
        <v>1003.5</v>
      </c>
      <c r="L5" s="150">
        <v>1003.1</v>
      </c>
      <c r="M5" s="150">
        <v>1002.5</v>
      </c>
      <c r="N5" s="150">
        <v>1001.8</v>
      </c>
      <c r="O5" s="150">
        <v>1001.6</v>
      </c>
      <c r="P5" s="150">
        <v>1001.1</v>
      </c>
      <c r="Q5" s="150">
        <v>1000.7</v>
      </c>
      <c r="R5" s="150">
        <v>1000.4</v>
      </c>
      <c r="S5" s="150">
        <v>1000.6</v>
      </c>
      <c r="T5" s="150">
        <v>1000.7</v>
      </c>
      <c r="U5" s="150">
        <v>1001.1</v>
      </c>
      <c r="V5" s="150">
        <v>1001.6</v>
      </c>
      <c r="W5" s="150">
        <v>1001.1</v>
      </c>
      <c r="X5" s="150">
        <v>1000.9</v>
      </c>
      <c r="Y5" s="150">
        <v>1000.7</v>
      </c>
      <c r="Z5" s="58">
        <f t="shared" si="0"/>
        <v>1002.4708333333333</v>
      </c>
      <c r="AA5" s="154">
        <v>1005.5</v>
      </c>
      <c r="AB5" s="157" t="s">
        <v>229</v>
      </c>
      <c r="AC5" s="60">
        <v>3</v>
      </c>
      <c r="AD5" s="154">
        <v>1000.4</v>
      </c>
      <c r="AE5" s="160" t="s">
        <v>317</v>
      </c>
    </row>
    <row r="6" spans="1:31" ht="13.5" customHeight="1">
      <c r="A6" s="68">
        <v>4</v>
      </c>
      <c r="B6" s="149">
        <v>1000.2</v>
      </c>
      <c r="C6" s="150">
        <v>999.9</v>
      </c>
      <c r="D6" s="150">
        <v>999.8</v>
      </c>
      <c r="E6" s="150">
        <v>999.8</v>
      </c>
      <c r="F6" s="150">
        <v>999.8</v>
      </c>
      <c r="G6" s="150">
        <v>1000.1</v>
      </c>
      <c r="H6" s="150">
        <v>1000.1</v>
      </c>
      <c r="I6" s="150">
        <v>999.9</v>
      </c>
      <c r="J6" s="150">
        <v>999.5</v>
      </c>
      <c r="K6" s="150">
        <v>999.1</v>
      </c>
      <c r="L6" s="150">
        <v>998.6</v>
      </c>
      <c r="M6" s="150">
        <v>997.7</v>
      </c>
      <c r="N6" s="150">
        <v>996.9</v>
      </c>
      <c r="O6" s="150">
        <v>996.2</v>
      </c>
      <c r="P6" s="150">
        <v>995.7</v>
      </c>
      <c r="Q6" s="150">
        <v>995.5</v>
      </c>
      <c r="R6" s="150">
        <v>995</v>
      </c>
      <c r="S6" s="150">
        <v>995</v>
      </c>
      <c r="T6" s="150">
        <v>995.3</v>
      </c>
      <c r="U6" s="150">
        <v>995.3</v>
      </c>
      <c r="V6" s="150">
        <v>995.5</v>
      </c>
      <c r="W6" s="150">
        <v>995.5</v>
      </c>
      <c r="X6" s="150">
        <v>995</v>
      </c>
      <c r="Y6" s="150">
        <v>994.5</v>
      </c>
      <c r="Z6" s="58">
        <f t="shared" si="0"/>
        <v>997.4958333333334</v>
      </c>
      <c r="AA6" s="154">
        <v>1000.7</v>
      </c>
      <c r="AB6" s="157" t="s">
        <v>176</v>
      </c>
      <c r="AC6" s="60">
        <v>4</v>
      </c>
      <c r="AD6" s="154">
        <v>994.3</v>
      </c>
      <c r="AE6" s="160" t="s">
        <v>46</v>
      </c>
    </row>
    <row r="7" spans="1:31" ht="13.5" customHeight="1">
      <c r="A7" s="68">
        <v>5</v>
      </c>
      <c r="B7" s="149">
        <v>994.6</v>
      </c>
      <c r="C7" s="150">
        <v>994.1</v>
      </c>
      <c r="D7" s="150">
        <v>994.3</v>
      </c>
      <c r="E7" s="150">
        <v>994.7</v>
      </c>
      <c r="F7" s="150">
        <v>995</v>
      </c>
      <c r="G7" s="150">
        <v>995.6</v>
      </c>
      <c r="H7" s="150">
        <v>996.2</v>
      </c>
      <c r="I7" s="150">
        <v>996.9</v>
      </c>
      <c r="J7" s="150">
        <v>997.1</v>
      </c>
      <c r="K7" s="150">
        <v>997.5</v>
      </c>
      <c r="L7" s="150">
        <v>997.4</v>
      </c>
      <c r="M7" s="150">
        <v>997.6</v>
      </c>
      <c r="N7" s="150">
        <v>997.6</v>
      </c>
      <c r="O7" s="150">
        <v>997.8</v>
      </c>
      <c r="P7" s="150">
        <v>997.7</v>
      </c>
      <c r="Q7" s="150">
        <v>997.7</v>
      </c>
      <c r="R7" s="150">
        <v>997.8</v>
      </c>
      <c r="S7" s="150">
        <v>998.3</v>
      </c>
      <c r="T7" s="150">
        <v>999</v>
      </c>
      <c r="U7" s="150">
        <v>999.8</v>
      </c>
      <c r="V7" s="150">
        <v>1000.4</v>
      </c>
      <c r="W7" s="150">
        <v>1001</v>
      </c>
      <c r="X7" s="150">
        <v>1001.7</v>
      </c>
      <c r="Y7" s="150">
        <v>1001.9</v>
      </c>
      <c r="Z7" s="58">
        <f t="shared" si="0"/>
        <v>997.5708333333336</v>
      </c>
      <c r="AA7" s="154">
        <v>1001.9</v>
      </c>
      <c r="AB7" s="157" t="s">
        <v>278</v>
      </c>
      <c r="AC7" s="60">
        <v>5</v>
      </c>
      <c r="AD7" s="154">
        <v>993.6</v>
      </c>
      <c r="AE7" s="160" t="s">
        <v>318</v>
      </c>
    </row>
    <row r="8" spans="1:31" ht="13.5" customHeight="1">
      <c r="A8" s="68">
        <v>6</v>
      </c>
      <c r="B8" s="149">
        <v>1002</v>
      </c>
      <c r="C8" s="150">
        <v>1001.6</v>
      </c>
      <c r="D8" s="150">
        <v>1001.6</v>
      </c>
      <c r="E8" s="150">
        <v>1001.9</v>
      </c>
      <c r="F8" s="150">
        <v>1002.2</v>
      </c>
      <c r="G8" s="150">
        <v>1003.4</v>
      </c>
      <c r="H8" s="150">
        <v>1004.6</v>
      </c>
      <c r="I8" s="150">
        <v>1004.9</v>
      </c>
      <c r="J8" s="150">
        <v>1005.3</v>
      </c>
      <c r="K8" s="150">
        <v>1005.6</v>
      </c>
      <c r="L8" s="150">
        <v>1006.1</v>
      </c>
      <c r="M8" s="150">
        <v>1006.5</v>
      </c>
      <c r="N8" s="150">
        <v>1006.4</v>
      </c>
      <c r="O8" s="150">
        <v>1006</v>
      </c>
      <c r="P8" s="150">
        <v>1005.8</v>
      </c>
      <c r="Q8" s="150">
        <v>1006.3</v>
      </c>
      <c r="R8" s="150">
        <v>1006.6</v>
      </c>
      <c r="S8" s="150">
        <v>1007.2</v>
      </c>
      <c r="T8" s="150">
        <v>1007.6</v>
      </c>
      <c r="U8" s="150">
        <v>1008.3</v>
      </c>
      <c r="V8" s="150">
        <v>1008.3</v>
      </c>
      <c r="W8" s="150">
        <v>1007.9</v>
      </c>
      <c r="X8" s="150">
        <v>1007.7</v>
      </c>
      <c r="Y8" s="150">
        <v>1007.6</v>
      </c>
      <c r="Z8" s="58">
        <f t="shared" si="0"/>
        <v>1005.4749999999999</v>
      </c>
      <c r="AA8" s="154">
        <v>1008.5</v>
      </c>
      <c r="AB8" s="157" t="s">
        <v>305</v>
      </c>
      <c r="AC8" s="60">
        <v>6</v>
      </c>
      <c r="AD8" s="154">
        <v>1001.3</v>
      </c>
      <c r="AE8" s="160" t="s">
        <v>134</v>
      </c>
    </row>
    <row r="9" spans="1:31" ht="13.5" customHeight="1">
      <c r="A9" s="68">
        <v>7</v>
      </c>
      <c r="B9" s="149">
        <v>1007</v>
      </c>
      <c r="C9" s="150">
        <v>1007</v>
      </c>
      <c r="D9" s="150">
        <v>1006.8</v>
      </c>
      <c r="E9" s="150">
        <v>1006.8</v>
      </c>
      <c r="F9" s="150">
        <v>1007</v>
      </c>
      <c r="G9" s="150">
        <v>1007.4</v>
      </c>
      <c r="H9" s="150">
        <v>1007.6</v>
      </c>
      <c r="I9" s="150">
        <v>1007.5</v>
      </c>
      <c r="J9" s="150">
        <v>1007.3</v>
      </c>
      <c r="K9" s="150">
        <v>1007.1</v>
      </c>
      <c r="L9" s="150">
        <v>1007</v>
      </c>
      <c r="M9" s="150">
        <v>1006.5</v>
      </c>
      <c r="N9" s="150">
        <v>1006.1</v>
      </c>
      <c r="O9" s="150">
        <v>1005.9</v>
      </c>
      <c r="P9" s="150">
        <v>1005.8</v>
      </c>
      <c r="Q9" s="150">
        <v>1005.9</v>
      </c>
      <c r="R9" s="150">
        <v>1005.9</v>
      </c>
      <c r="S9" s="150">
        <v>1006.2</v>
      </c>
      <c r="T9" s="150">
        <v>1006.6</v>
      </c>
      <c r="U9" s="150">
        <v>1007.2</v>
      </c>
      <c r="V9" s="150">
        <v>1007.9</v>
      </c>
      <c r="W9" s="150">
        <v>1007.9</v>
      </c>
      <c r="X9" s="150">
        <v>1008.1</v>
      </c>
      <c r="Y9" s="150">
        <v>1008.3</v>
      </c>
      <c r="Z9" s="58">
        <f t="shared" si="0"/>
        <v>1006.9499999999999</v>
      </c>
      <c r="AA9" s="154">
        <v>1008.3</v>
      </c>
      <c r="AB9" s="157" t="s">
        <v>278</v>
      </c>
      <c r="AC9" s="60">
        <v>7</v>
      </c>
      <c r="AD9" s="154">
        <v>1005.7</v>
      </c>
      <c r="AE9" s="160" t="s">
        <v>319</v>
      </c>
    </row>
    <row r="10" spans="1:31" ht="13.5" customHeight="1">
      <c r="A10" s="68">
        <v>8</v>
      </c>
      <c r="B10" s="149">
        <v>1008.2</v>
      </c>
      <c r="C10" s="150">
        <v>1008.1</v>
      </c>
      <c r="D10" s="150">
        <v>1007.9</v>
      </c>
      <c r="E10" s="150">
        <v>1007.8</v>
      </c>
      <c r="F10" s="150">
        <v>1008.5</v>
      </c>
      <c r="G10" s="150">
        <v>1008.8</v>
      </c>
      <c r="H10" s="150">
        <v>1009.4</v>
      </c>
      <c r="I10" s="150">
        <v>1009.7</v>
      </c>
      <c r="J10" s="150">
        <v>1009.5</v>
      </c>
      <c r="K10" s="150">
        <v>1009.7</v>
      </c>
      <c r="L10" s="150">
        <v>1009.7</v>
      </c>
      <c r="M10" s="150">
        <v>1009.9</v>
      </c>
      <c r="N10" s="150">
        <v>1009.9</v>
      </c>
      <c r="O10" s="150">
        <v>1010.1</v>
      </c>
      <c r="P10" s="150">
        <v>1010.1</v>
      </c>
      <c r="Q10" s="150">
        <v>1010.1</v>
      </c>
      <c r="R10" s="150">
        <v>1010.5</v>
      </c>
      <c r="S10" s="150">
        <v>1010.9</v>
      </c>
      <c r="T10" s="150">
        <v>1011.2</v>
      </c>
      <c r="U10" s="150">
        <v>1012</v>
      </c>
      <c r="V10" s="150">
        <v>1012.8</v>
      </c>
      <c r="W10" s="150">
        <v>1013</v>
      </c>
      <c r="X10" s="150">
        <v>1013.1</v>
      </c>
      <c r="Y10" s="150">
        <v>1012.6</v>
      </c>
      <c r="Z10" s="58">
        <f t="shared" si="0"/>
        <v>1010.1458333333334</v>
      </c>
      <c r="AA10" s="154">
        <v>1013.1</v>
      </c>
      <c r="AB10" s="157" t="s">
        <v>185</v>
      </c>
      <c r="AC10" s="60">
        <v>8</v>
      </c>
      <c r="AD10" s="154">
        <v>1007.8</v>
      </c>
      <c r="AE10" s="160" t="s">
        <v>320</v>
      </c>
    </row>
    <row r="11" spans="1:31" ht="13.5" customHeight="1">
      <c r="A11" s="68">
        <v>9</v>
      </c>
      <c r="B11" s="149">
        <v>1012.4</v>
      </c>
      <c r="C11" s="150">
        <v>1012.4</v>
      </c>
      <c r="D11" s="150">
        <v>1012.1</v>
      </c>
      <c r="E11" s="150">
        <v>1011.9</v>
      </c>
      <c r="F11" s="150">
        <v>1012.4</v>
      </c>
      <c r="G11" s="150">
        <v>1013.3</v>
      </c>
      <c r="H11" s="150">
        <v>1013.3</v>
      </c>
      <c r="I11" s="150">
        <v>1013.6</v>
      </c>
      <c r="J11" s="150">
        <v>1013.1</v>
      </c>
      <c r="K11" s="150">
        <v>1014</v>
      </c>
      <c r="L11" s="150">
        <v>1013.5</v>
      </c>
      <c r="M11" s="150">
        <v>1012.6</v>
      </c>
      <c r="N11" s="150">
        <v>1012.8</v>
      </c>
      <c r="O11" s="150">
        <v>1012.8</v>
      </c>
      <c r="P11" s="150">
        <v>1012.9</v>
      </c>
      <c r="Q11" s="150">
        <v>1012.7</v>
      </c>
      <c r="R11" s="150">
        <v>1012.9</v>
      </c>
      <c r="S11" s="150">
        <v>1013.1</v>
      </c>
      <c r="T11" s="150">
        <v>1013.1</v>
      </c>
      <c r="U11" s="150">
        <v>1013.7</v>
      </c>
      <c r="V11" s="150">
        <v>1014.4</v>
      </c>
      <c r="W11" s="150">
        <v>1014.3</v>
      </c>
      <c r="X11" s="150">
        <v>1013.9</v>
      </c>
      <c r="Y11" s="150">
        <v>1013.3</v>
      </c>
      <c r="Z11" s="58">
        <f t="shared" si="0"/>
        <v>1013.1041666666666</v>
      </c>
      <c r="AA11" s="154">
        <v>1014.5</v>
      </c>
      <c r="AB11" s="157" t="s">
        <v>117</v>
      </c>
      <c r="AC11" s="60">
        <v>9</v>
      </c>
      <c r="AD11" s="154">
        <v>1011.8</v>
      </c>
      <c r="AE11" s="160" t="s">
        <v>321</v>
      </c>
    </row>
    <row r="12" spans="1:31" ht="13.5" customHeight="1">
      <c r="A12" s="68">
        <v>10</v>
      </c>
      <c r="B12" s="149">
        <v>1012.8</v>
      </c>
      <c r="C12" s="150">
        <v>1012.6</v>
      </c>
      <c r="D12" s="150">
        <v>1012.7</v>
      </c>
      <c r="E12" s="150">
        <v>1012.7</v>
      </c>
      <c r="F12" s="150">
        <v>1013.3</v>
      </c>
      <c r="G12" s="150">
        <v>1013.2</v>
      </c>
      <c r="H12" s="150">
        <v>1013.1</v>
      </c>
      <c r="I12" s="150">
        <v>1012.7</v>
      </c>
      <c r="J12" s="150">
        <v>1012.7</v>
      </c>
      <c r="K12" s="150">
        <v>1012.7</v>
      </c>
      <c r="L12" s="150">
        <v>1012.4</v>
      </c>
      <c r="M12" s="150">
        <v>1012.1</v>
      </c>
      <c r="N12" s="150">
        <v>1011.5</v>
      </c>
      <c r="O12" s="150">
        <v>1011.3</v>
      </c>
      <c r="P12" s="150">
        <v>1010.9</v>
      </c>
      <c r="Q12" s="150">
        <v>1010.6</v>
      </c>
      <c r="R12" s="150">
        <v>1010.6</v>
      </c>
      <c r="S12" s="150">
        <v>1010.9</v>
      </c>
      <c r="T12" s="150">
        <v>1011.1</v>
      </c>
      <c r="U12" s="150">
        <v>1011.7</v>
      </c>
      <c r="V12" s="150">
        <v>1011.8</v>
      </c>
      <c r="W12" s="150">
        <v>1011.7</v>
      </c>
      <c r="X12" s="150">
        <v>1011.3</v>
      </c>
      <c r="Y12" s="150">
        <v>1010.3</v>
      </c>
      <c r="Z12" s="58">
        <f t="shared" si="0"/>
        <v>1011.9458333333333</v>
      </c>
      <c r="AA12" s="154">
        <v>1013.3</v>
      </c>
      <c r="AB12" s="157" t="s">
        <v>306</v>
      </c>
      <c r="AC12" s="60">
        <v>10</v>
      </c>
      <c r="AD12" s="154">
        <v>1010.3</v>
      </c>
      <c r="AE12" s="160" t="s">
        <v>278</v>
      </c>
    </row>
    <row r="13" spans="1:31" ht="13.5" customHeight="1">
      <c r="A13" s="67">
        <v>11</v>
      </c>
      <c r="B13" s="151">
        <v>1010</v>
      </c>
      <c r="C13" s="152">
        <v>1009.7</v>
      </c>
      <c r="D13" s="152">
        <v>1009.5</v>
      </c>
      <c r="E13" s="152">
        <v>1009</v>
      </c>
      <c r="F13" s="152">
        <v>1009</v>
      </c>
      <c r="G13" s="152">
        <v>1009</v>
      </c>
      <c r="H13" s="152">
        <v>1009</v>
      </c>
      <c r="I13" s="152">
        <v>1008.5</v>
      </c>
      <c r="J13" s="152">
        <v>1008.6</v>
      </c>
      <c r="K13" s="152">
        <v>1008.4</v>
      </c>
      <c r="L13" s="152">
        <v>1008.3</v>
      </c>
      <c r="M13" s="152">
        <v>1008.2</v>
      </c>
      <c r="N13" s="152">
        <v>1007.7</v>
      </c>
      <c r="O13" s="152">
        <v>1007.4</v>
      </c>
      <c r="P13" s="152">
        <v>1007.2</v>
      </c>
      <c r="Q13" s="152">
        <v>1007.1</v>
      </c>
      <c r="R13" s="152">
        <v>1007.1</v>
      </c>
      <c r="S13" s="152">
        <v>1007.3</v>
      </c>
      <c r="T13" s="152">
        <v>1007.6</v>
      </c>
      <c r="U13" s="152">
        <v>1008.2</v>
      </c>
      <c r="V13" s="152">
        <v>1008.8</v>
      </c>
      <c r="W13" s="152">
        <v>1009.1</v>
      </c>
      <c r="X13" s="152">
        <v>1009.1</v>
      </c>
      <c r="Y13" s="152">
        <v>1008.8</v>
      </c>
      <c r="Z13" s="106">
        <f t="shared" si="0"/>
        <v>1008.4416666666665</v>
      </c>
      <c r="AA13" s="155">
        <v>1010.3</v>
      </c>
      <c r="AB13" s="158" t="s">
        <v>307</v>
      </c>
      <c r="AC13" s="108">
        <v>11</v>
      </c>
      <c r="AD13" s="155">
        <v>1007</v>
      </c>
      <c r="AE13" s="161" t="s">
        <v>322</v>
      </c>
    </row>
    <row r="14" spans="1:31" ht="13.5" customHeight="1">
      <c r="A14" s="68">
        <v>12</v>
      </c>
      <c r="B14" s="149">
        <v>1008.3</v>
      </c>
      <c r="C14" s="150">
        <v>1008.4</v>
      </c>
      <c r="D14" s="150">
        <v>1008.2</v>
      </c>
      <c r="E14" s="150">
        <v>1008.4</v>
      </c>
      <c r="F14" s="150">
        <v>1008.2</v>
      </c>
      <c r="G14" s="150">
        <v>1008.4</v>
      </c>
      <c r="H14" s="150">
        <v>1008.5</v>
      </c>
      <c r="I14" s="150">
        <v>1008.5</v>
      </c>
      <c r="J14" s="150">
        <v>1008.4</v>
      </c>
      <c r="K14" s="150">
        <v>1008.6</v>
      </c>
      <c r="L14" s="150">
        <v>1008.4</v>
      </c>
      <c r="M14" s="150">
        <v>1007.9</v>
      </c>
      <c r="N14" s="150">
        <v>1007.3</v>
      </c>
      <c r="O14" s="150">
        <v>1007</v>
      </c>
      <c r="P14" s="150">
        <v>1006.4</v>
      </c>
      <c r="Q14" s="150">
        <v>1006.4</v>
      </c>
      <c r="R14" s="150">
        <v>1006.2</v>
      </c>
      <c r="S14" s="150">
        <v>1006.4</v>
      </c>
      <c r="T14" s="150">
        <v>1006.2</v>
      </c>
      <c r="U14" s="150">
        <v>1006.4</v>
      </c>
      <c r="V14" s="150">
        <v>1006.6</v>
      </c>
      <c r="W14" s="150">
        <v>1006.2</v>
      </c>
      <c r="X14" s="150">
        <v>1006</v>
      </c>
      <c r="Y14" s="150">
        <v>1005.2</v>
      </c>
      <c r="Z14" s="58">
        <f t="shared" si="0"/>
        <v>1007.3541666666666</v>
      </c>
      <c r="AA14" s="154">
        <v>1008.8</v>
      </c>
      <c r="AB14" s="157" t="s">
        <v>172</v>
      </c>
      <c r="AC14" s="60">
        <v>12</v>
      </c>
      <c r="AD14" s="154">
        <v>1005.2</v>
      </c>
      <c r="AE14" s="160" t="s">
        <v>278</v>
      </c>
    </row>
    <row r="15" spans="1:31" ht="13.5" customHeight="1">
      <c r="A15" s="68">
        <v>13</v>
      </c>
      <c r="B15" s="149">
        <v>1004.6</v>
      </c>
      <c r="C15" s="150">
        <v>1004.3</v>
      </c>
      <c r="D15" s="150">
        <v>1004.1</v>
      </c>
      <c r="E15" s="150">
        <v>1004.2</v>
      </c>
      <c r="F15" s="150">
        <v>1004.2</v>
      </c>
      <c r="G15" s="150">
        <v>1004</v>
      </c>
      <c r="H15" s="150">
        <v>1004</v>
      </c>
      <c r="I15" s="150">
        <v>1003.7</v>
      </c>
      <c r="J15" s="150">
        <v>1003.6</v>
      </c>
      <c r="K15" s="150">
        <v>1003.4</v>
      </c>
      <c r="L15" s="150">
        <v>1003.2</v>
      </c>
      <c r="M15" s="150">
        <v>1002.7</v>
      </c>
      <c r="N15" s="150">
        <v>1002.8</v>
      </c>
      <c r="O15" s="150">
        <v>1002.3</v>
      </c>
      <c r="P15" s="150">
        <v>1002.4</v>
      </c>
      <c r="Q15" s="150">
        <v>1002.4</v>
      </c>
      <c r="R15" s="150">
        <v>1002.5</v>
      </c>
      <c r="S15" s="150">
        <v>1002.6</v>
      </c>
      <c r="T15" s="150">
        <v>1002.9</v>
      </c>
      <c r="U15" s="150">
        <v>1003.4</v>
      </c>
      <c r="V15" s="150">
        <v>1003.5</v>
      </c>
      <c r="W15" s="150">
        <v>1003.4</v>
      </c>
      <c r="X15" s="150">
        <v>1003.3</v>
      </c>
      <c r="Y15" s="150">
        <v>1003.1</v>
      </c>
      <c r="Z15" s="58">
        <f t="shared" si="0"/>
        <v>1003.3583333333332</v>
      </c>
      <c r="AA15" s="154">
        <v>1005.2</v>
      </c>
      <c r="AB15" s="157" t="s">
        <v>199</v>
      </c>
      <c r="AC15" s="60">
        <v>13</v>
      </c>
      <c r="AD15" s="154">
        <v>1002.2</v>
      </c>
      <c r="AE15" s="160" t="s">
        <v>208</v>
      </c>
    </row>
    <row r="16" spans="1:31" ht="13.5" customHeight="1">
      <c r="A16" s="68">
        <v>14</v>
      </c>
      <c r="B16" s="149">
        <v>1002.9</v>
      </c>
      <c r="C16" s="150">
        <v>1003.2</v>
      </c>
      <c r="D16" s="150">
        <v>1003.4</v>
      </c>
      <c r="E16" s="150">
        <v>1003.4</v>
      </c>
      <c r="F16" s="150">
        <v>1003.8</v>
      </c>
      <c r="G16" s="150">
        <v>1003.9</v>
      </c>
      <c r="H16" s="150">
        <v>1004.3</v>
      </c>
      <c r="I16" s="150">
        <v>1004.7</v>
      </c>
      <c r="J16" s="150">
        <v>1004.6</v>
      </c>
      <c r="K16" s="150">
        <v>1004.8</v>
      </c>
      <c r="L16" s="150">
        <v>1004.8</v>
      </c>
      <c r="M16" s="150">
        <v>1004.8</v>
      </c>
      <c r="N16" s="150">
        <v>1004.9</v>
      </c>
      <c r="O16" s="150">
        <v>1005.3</v>
      </c>
      <c r="P16" s="150">
        <v>1005.4</v>
      </c>
      <c r="Q16" s="150">
        <v>1005.3</v>
      </c>
      <c r="R16" s="150">
        <v>1005.2</v>
      </c>
      <c r="S16" s="150">
        <v>1005.5</v>
      </c>
      <c r="T16" s="150">
        <v>1005.8</v>
      </c>
      <c r="U16" s="150">
        <v>1006.2</v>
      </c>
      <c r="V16" s="150">
        <v>1007</v>
      </c>
      <c r="W16" s="150">
        <v>1007.1</v>
      </c>
      <c r="X16" s="150">
        <v>1007.1</v>
      </c>
      <c r="Y16" s="150">
        <v>1006.9</v>
      </c>
      <c r="Z16" s="58">
        <f t="shared" si="0"/>
        <v>1005.0124999999997</v>
      </c>
      <c r="AA16" s="154">
        <v>1007.2</v>
      </c>
      <c r="AB16" s="157" t="s">
        <v>67</v>
      </c>
      <c r="AC16" s="60">
        <v>14</v>
      </c>
      <c r="AD16" s="154">
        <v>1002.8</v>
      </c>
      <c r="AE16" s="160" t="s">
        <v>323</v>
      </c>
    </row>
    <row r="17" spans="1:31" ht="13.5" customHeight="1">
      <c r="A17" s="68">
        <v>15</v>
      </c>
      <c r="B17" s="149">
        <v>1006.4</v>
      </c>
      <c r="C17" s="150">
        <v>1006.5</v>
      </c>
      <c r="D17" s="150">
        <v>1006.4</v>
      </c>
      <c r="E17" s="150">
        <v>1006.5</v>
      </c>
      <c r="F17" s="150">
        <v>1006.5</v>
      </c>
      <c r="G17" s="150">
        <v>1006.7</v>
      </c>
      <c r="H17" s="150">
        <v>1007</v>
      </c>
      <c r="I17" s="150">
        <v>1007</v>
      </c>
      <c r="J17" s="150">
        <v>1006.7</v>
      </c>
      <c r="K17" s="150">
        <v>1007</v>
      </c>
      <c r="L17" s="150">
        <v>1006.5</v>
      </c>
      <c r="M17" s="150">
        <v>1005.9</v>
      </c>
      <c r="N17" s="150">
        <v>1005.2</v>
      </c>
      <c r="O17" s="150">
        <v>1005.3</v>
      </c>
      <c r="P17" s="150">
        <v>1005</v>
      </c>
      <c r="Q17" s="150">
        <v>1004.7</v>
      </c>
      <c r="R17" s="150">
        <v>1004.9</v>
      </c>
      <c r="S17" s="150">
        <v>1004.9</v>
      </c>
      <c r="T17" s="150">
        <v>1005.1</v>
      </c>
      <c r="U17" s="150">
        <v>1005.4</v>
      </c>
      <c r="V17" s="150">
        <v>1005.7</v>
      </c>
      <c r="W17" s="150">
        <v>1005.6</v>
      </c>
      <c r="X17" s="150">
        <v>1005.5</v>
      </c>
      <c r="Y17" s="150">
        <v>1004.9</v>
      </c>
      <c r="Z17" s="58">
        <f t="shared" si="0"/>
        <v>1005.8875000000002</v>
      </c>
      <c r="AA17" s="154">
        <v>1007.1</v>
      </c>
      <c r="AB17" s="157" t="s">
        <v>308</v>
      </c>
      <c r="AC17" s="60">
        <v>15</v>
      </c>
      <c r="AD17" s="154">
        <v>1004.6</v>
      </c>
      <c r="AE17" s="160" t="s">
        <v>324</v>
      </c>
    </row>
    <row r="18" spans="1:31" ht="13.5" customHeight="1">
      <c r="A18" s="68">
        <v>16</v>
      </c>
      <c r="B18" s="149">
        <v>1004.9</v>
      </c>
      <c r="C18" s="168">
        <v>1004.3</v>
      </c>
      <c r="D18" s="168">
        <v>1004.6</v>
      </c>
      <c r="E18" s="168">
        <v>1004.7</v>
      </c>
      <c r="F18" s="168">
        <v>1005.2</v>
      </c>
      <c r="G18" s="168">
        <v>1005.5</v>
      </c>
      <c r="H18" s="168">
        <v>1005.5</v>
      </c>
      <c r="I18" s="168">
        <v>1005.2</v>
      </c>
      <c r="J18" s="168">
        <v>1005.5</v>
      </c>
      <c r="K18" s="168">
        <v>1005.4</v>
      </c>
      <c r="L18" s="168">
        <v>1005.5</v>
      </c>
      <c r="M18" s="168">
        <v>1005.2</v>
      </c>
      <c r="N18" s="168">
        <v>1005.2</v>
      </c>
      <c r="O18" s="168">
        <v>1004.9</v>
      </c>
      <c r="P18" s="168">
        <v>1005</v>
      </c>
      <c r="Q18" s="168">
        <v>1005.3</v>
      </c>
      <c r="R18" s="168">
        <v>1004.9</v>
      </c>
      <c r="S18" s="168">
        <v>1005</v>
      </c>
      <c r="T18" s="168">
        <v>1005.8</v>
      </c>
      <c r="U18" s="168">
        <v>1005.6</v>
      </c>
      <c r="V18" s="168">
        <v>1006.2</v>
      </c>
      <c r="W18" s="168">
        <v>1006.2</v>
      </c>
      <c r="X18" s="168">
        <v>1005.5</v>
      </c>
      <c r="Y18" s="168">
        <v>1005.2</v>
      </c>
      <c r="Z18" s="58">
        <f t="shared" si="0"/>
        <v>1005.2624999999999</v>
      </c>
      <c r="AA18" s="154">
        <v>1006.4</v>
      </c>
      <c r="AB18" s="169" t="s">
        <v>279</v>
      </c>
      <c r="AC18" s="60">
        <v>16</v>
      </c>
      <c r="AD18" s="154">
        <v>1004.3</v>
      </c>
      <c r="AE18" s="160" t="s">
        <v>325</v>
      </c>
    </row>
    <row r="19" spans="1:31" ht="13.5" customHeight="1">
      <c r="A19" s="68">
        <v>17</v>
      </c>
      <c r="B19" s="149">
        <v>1004.9</v>
      </c>
      <c r="C19" s="150">
        <v>1005.1</v>
      </c>
      <c r="D19" s="150">
        <v>1005.1</v>
      </c>
      <c r="E19" s="150">
        <v>1005.3</v>
      </c>
      <c r="F19" s="150">
        <v>1005.4</v>
      </c>
      <c r="G19" s="150">
        <v>1005.4</v>
      </c>
      <c r="H19" s="150">
        <v>1005.5</v>
      </c>
      <c r="I19" s="150">
        <v>1005.2</v>
      </c>
      <c r="J19" s="150">
        <v>1004.9</v>
      </c>
      <c r="K19" s="150">
        <v>1004.6</v>
      </c>
      <c r="L19" s="150">
        <v>1004.5</v>
      </c>
      <c r="M19" s="150">
        <v>1004.3</v>
      </c>
      <c r="N19" s="150">
        <v>1004.2</v>
      </c>
      <c r="O19" s="150">
        <v>1004</v>
      </c>
      <c r="P19" s="150">
        <v>1004</v>
      </c>
      <c r="Q19" s="150">
        <v>1003.8</v>
      </c>
      <c r="R19" s="150">
        <v>1003.8</v>
      </c>
      <c r="S19" s="150">
        <v>1003.9</v>
      </c>
      <c r="T19" s="150">
        <v>1004</v>
      </c>
      <c r="U19" s="150">
        <v>1004.3</v>
      </c>
      <c r="V19" s="150">
        <v>1004.5</v>
      </c>
      <c r="W19" s="150">
        <v>1004.6</v>
      </c>
      <c r="X19" s="150">
        <v>1004.6</v>
      </c>
      <c r="Y19" s="150">
        <v>1004.6</v>
      </c>
      <c r="Z19" s="58">
        <f>AVERAGE(B19:Y19)</f>
        <v>1004.6041666666665</v>
      </c>
      <c r="AA19" s="154">
        <v>1005.5</v>
      </c>
      <c r="AB19" s="157" t="s">
        <v>309</v>
      </c>
      <c r="AC19" s="60">
        <v>17</v>
      </c>
      <c r="AD19" s="154">
        <v>1003.7</v>
      </c>
      <c r="AE19" s="160" t="s">
        <v>326</v>
      </c>
    </row>
    <row r="20" spans="1:31" ht="13.5" customHeight="1">
      <c r="A20" s="68">
        <v>18</v>
      </c>
      <c r="B20" s="149">
        <v>1004.1</v>
      </c>
      <c r="C20" s="150">
        <v>1004</v>
      </c>
      <c r="D20" s="150">
        <v>1004</v>
      </c>
      <c r="E20" s="150">
        <v>1004.2</v>
      </c>
      <c r="F20" s="150">
        <v>1004.5</v>
      </c>
      <c r="G20" s="150">
        <v>1004.5</v>
      </c>
      <c r="H20" s="150">
        <v>1004.6</v>
      </c>
      <c r="I20" s="150">
        <v>1004.3</v>
      </c>
      <c r="J20" s="150">
        <v>1004.3</v>
      </c>
      <c r="K20" s="150">
        <v>1004.4</v>
      </c>
      <c r="L20" s="150">
        <v>1004.4</v>
      </c>
      <c r="M20" s="150">
        <v>1004.2</v>
      </c>
      <c r="N20" s="150">
        <v>1003.8</v>
      </c>
      <c r="O20" s="150">
        <v>1003.7</v>
      </c>
      <c r="P20" s="150">
        <v>1003.5</v>
      </c>
      <c r="Q20" s="150">
        <v>1003.5</v>
      </c>
      <c r="R20" s="150">
        <v>1003.5</v>
      </c>
      <c r="S20" s="150">
        <v>1003.6</v>
      </c>
      <c r="T20" s="150">
        <v>1004.2</v>
      </c>
      <c r="U20" s="150">
        <v>1004.7</v>
      </c>
      <c r="V20" s="150">
        <v>1005</v>
      </c>
      <c r="W20" s="150">
        <v>1004.9</v>
      </c>
      <c r="X20" s="150">
        <v>1004.8</v>
      </c>
      <c r="Y20" s="150">
        <v>1004.3</v>
      </c>
      <c r="Z20" s="58">
        <f t="shared" si="0"/>
        <v>1004.2083333333334</v>
      </c>
      <c r="AA20" s="154">
        <v>1005.1</v>
      </c>
      <c r="AB20" s="157" t="s">
        <v>155</v>
      </c>
      <c r="AC20" s="60">
        <v>18</v>
      </c>
      <c r="AD20" s="154">
        <v>1003.4</v>
      </c>
      <c r="AE20" s="160" t="s">
        <v>327</v>
      </c>
    </row>
    <row r="21" spans="1:31" ht="13.5" customHeight="1">
      <c r="A21" s="68">
        <v>19</v>
      </c>
      <c r="B21" s="149">
        <v>1004.1</v>
      </c>
      <c r="C21" s="150">
        <v>1003.9</v>
      </c>
      <c r="D21" s="150">
        <v>1004</v>
      </c>
      <c r="E21" s="150">
        <v>1004.1</v>
      </c>
      <c r="F21" s="150">
        <v>1004.6</v>
      </c>
      <c r="G21" s="150">
        <v>1004.9</v>
      </c>
      <c r="H21" s="150">
        <v>1005</v>
      </c>
      <c r="I21" s="150">
        <v>1005.5</v>
      </c>
      <c r="J21" s="150">
        <v>1005.7</v>
      </c>
      <c r="K21" s="150">
        <v>1005.9</v>
      </c>
      <c r="L21" s="150">
        <v>1005.5</v>
      </c>
      <c r="M21" s="150">
        <v>1005</v>
      </c>
      <c r="N21" s="150">
        <v>1004.8</v>
      </c>
      <c r="O21" s="150">
        <v>1004.6</v>
      </c>
      <c r="P21" s="150">
        <v>1004.6</v>
      </c>
      <c r="Q21" s="150">
        <v>1004.6</v>
      </c>
      <c r="R21" s="150">
        <v>1004.4</v>
      </c>
      <c r="S21" s="150">
        <v>1004.7</v>
      </c>
      <c r="T21" s="150">
        <v>1004.9</v>
      </c>
      <c r="U21" s="150">
        <v>1005.2</v>
      </c>
      <c r="V21" s="150">
        <v>1005.5</v>
      </c>
      <c r="W21" s="150">
        <v>1005.2</v>
      </c>
      <c r="X21" s="150">
        <v>1005.2</v>
      </c>
      <c r="Y21" s="150">
        <v>1004.9</v>
      </c>
      <c r="Z21" s="58">
        <f t="shared" si="0"/>
        <v>1004.8666666666669</v>
      </c>
      <c r="AA21" s="154">
        <v>1005.9</v>
      </c>
      <c r="AB21" s="157" t="s">
        <v>140</v>
      </c>
      <c r="AC21" s="60">
        <v>19</v>
      </c>
      <c r="AD21" s="154">
        <v>1003.8</v>
      </c>
      <c r="AE21" s="160" t="s">
        <v>328</v>
      </c>
    </row>
    <row r="22" spans="1:31" ht="13.5" customHeight="1">
      <c r="A22" s="68">
        <v>20</v>
      </c>
      <c r="B22" s="149">
        <v>1004.8</v>
      </c>
      <c r="C22" s="150">
        <v>1004.8</v>
      </c>
      <c r="D22" s="150">
        <v>1004.7</v>
      </c>
      <c r="E22" s="150">
        <v>1005</v>
      </c>
      <c r="F22" s="150">
        <v>1005.6</v>
      </c>
      <c r="G22" s="150">
        <v>1005.6</v>
      </c>
      <c r="H22" s="150">
        <v>1005.8</v>
      </c>
      <c r="I22" s="150">
        <v>1005.6</v>
      </c>
      <c r="J22" s="150">
        <v>1005.6</v>
      </c>
      <c r="K22" s="150">
        <v>1005.3</v>
      </c>
      <c r="L22" s="150">
        <v>1005.4</v>
      </c>
      <c r="M22" s="150">
        <v>1005.2</v>
      </c>
      <c r="N22" s="150">
        <v>1004.7</v>
      </c>
      <c r="O22" s="150">
        <v>1004.5</v>
      </c>
      <c r="P22" s="150">
        <v>1004.3</v>
      </c>
      <c r="Q22" s="150">
        <v>1004.2</v>
      </c>
      <c r="R22" s="150">
        <v>1004.2</v>
      </c>
      <c r="S22" s="150">
        <v>1004.5</v>
      </c>
      <c r="T22" s="150">
        <v>1004.9</v>
      </c>
      <c r="U22" s="150">
        <v>1005.7</v>
      </c>
      <c r="V22" s="150">
        <v>1005.9</v>
      </c>
      <c r="W22" s="150">
        <v>1005.9</v>
      </c>
      <c r="X22" s="150">
        <v>1005.8</v>
      </c>
      <c r="Y22" s="150">
        <v>1005.8</v>
      </c>
      <c r="Z22" s="58">
        <f t="shared" si="0"/>
        <v>1005.1583333333336</v>
      </c>
      <c r="AA22" s="154">
        <v>1006.1</v>
      </c>
      <c r="AB22" s="157" t="s">
        <v>146</v>
      </c>
      <c r="AC22" s="60">
        <v>20</v>
      </c>
      <c r="AD22" s="154">
        <v>1004.1</v>
      </c>
      <c r="AE22" s="160" t="s">
        <v>329</v>
      </c>
    </row>
    <row r="23" spans="1:31" ht="13.5" customHeight="1">
      <c r="A23" s="67">
        <v>21</v>
      </c>
      <c r="B23" s="151">
        <v>1005.2</v>
      </c>
      <c r="C23" s="152">
        <v>1005</v>
      </c>
      <c r="D23" s="152">
        <v>1004.8</v>
      </c>
      <c r="E23" s="152">
        <v>1004.7</v>
      </c>
      <c r="F23" s="152">
        <v>1004.9</v>
      </c>
      <c r="G23" s="152">
        <v>1004.9</v>
      </c>
      <c r="H23" s="152">
        <v>1005</v>
      </c>
      <c r="I23" s="152">
        <v>1005</v>
      </c>
      <c r="J23" s="152">
        <v>1004.9</v>
      </c>
      <c r="K23" s="152">
        <v>1004.9</v>
      </c>
      <c r="L23" s="152">
        <v>1004.9</v>
      </c>
      <c r="M23" s="152">
        <v>1004.6</v>
      </c>
      <c r="N23" s="152">
        <v>1004.1</v>
      </c>
      <c r="O23" s="152">
        <v>1003.7</v>
      </c>
      <c r="P23" s="152">
        <v>1003.4</v>
      </c>
      <c r="Q23" s="152">
        <v>1003.1</v>
      </c>
      <c r="R23" s="152">
        <v>1003.4</v>
      </c>
      <c r="S23" s="152">
        <v>1003.3</v>
      </c>
      <c r="T23" s="152">
        <v>1003.5</v>
      </c>
      <c r="U23" s="152">
        <v>1003.8</v>
      </c>
      <c r="V23" s="152">
        <v>1004.1</v>
      </c>
      <c r="W23" s="152">
        <v>1004.1</v>
      </c>
      <c r="X23" s="152">
        <v>1003.9</v>
      </c>
      <c r="Y23" s="152">
        <v>1003.4</v>
      </c>
      <c r="Z23" s="106">
        <f t="shared" si="0"/>
        <v>1004.275</v>
      </c>
      <c r="AA23" s="155">
        <v>1005.8</v>
      </c>
      <c r="AB23" s="158" t="s">
        <v>111</v>
      </c>
      <c r="AC23" s="108">
        <v>21</v>
      </c>
      <c r="AD23" s="155">
        <v>1003</v>
      </c>
      <c r="AE23" s="161" t="s">
        <v>39</v>
      </c>
    </row>
    <row r="24" spans="1:31" ht="13.5" customHeight="1">
      <c r="A24" s="68">
        <v>22</v>
      </c>
      <c r="B24" s="149">
        <v>1003.1</v>
      </c>
      <c r="C24" s="150">
        <v>1002.8</v>
      </c>
      <c r="D24" s="150">
        <v>1003</v>
      </c>
      <c r="E24" s="150">
        <v>1003.4</v>
      </c>
      <c r="F24" s="150">
        <v>1003.7</v>
      </c>
      <c r="G24" s="150">
        <v>1004</v>
      </c>
      <c r="H24" s="150">
        <v>1004.1</v>
      </c>
      <c r="I24" s="150">
        <v>1003.9</v>
      </c>
      <c r="J24" s="150">
        <v>1003.6</v>
      </c>
      <c r="K24" s="150">
        <v>1003.2</v>
      </c>
      <c r="L24" s="150">
        <v>1002.8</v>
      </c>
      <c r="M24" s="150">
        <v>1002.3</v>
      </c>
      <c r="N24" s="150">
        <v>1001.6</v>
      </c>
      <c r="O24" s="150">
        <v>1001.3</v>
      </c>
      <c r="P24" s="150">
        <v>1000.7</v>
      </c>
      <c r="Q24" s="150">
        <v>1000.6</v>
      </c>
      <c r="R24" s="150">
        <v>1000.7</v>
      </c>
      <c r="S24" s="150">
        <v>1001</v>
      </c>
      <c r="T24" s="150">
        <v>1001.6</v>
      </c>
      <c r="U24" s="150">
        <v>1002</v>
      </c>
      <c r="V24" s="150">
        <v>1002.1</v>
      </c>
      <c r="W24" s="150">
        <v>1001.9</v>
      </c>
      <c r="X24" s="150">
        <v>1001.3</v>
      </c>
      <c r="Y24" s="150">
        <v>1000.8</v>
      </c>
      <c r="Z24" s="58">
        <f t="shared" si="0"/>
        <v>1002.3124999999999</v>
      </c>
      <c r="AA24" s="154">
        <v>1004.2</v>
      </c>
      <c r="AB24" s="157" t="s">
        <v>310</v>
      </c>
      <c r="AC24" s="60">
        <v>22</v>
      </c>
      <c r="AD24" s="154">
        <v>1000.4</v>
      </c>
      <c r="AE24" s="160" t="s">
        <v>330</v>
      </c>
    </row>
    <row r="25" spans="1:31" ht="13.5" customHeight="1">
      <c r="A25" s="68">
        <v>23</v>
      </c>
      <c r="B25" s="149">
        <v>1000.5</v>
      </c>
      <c r="C25" s="150">
        <v>1000.2</v>
      </c>
      <c r="D25" s="150">
        <v>999.9</v>
      </c>
      <c r="E25" s="150">
        <v>999.9</v>
      </c>
      <c r="F25" s="150">
        <v>1000.4</v>
      </c>
      <c r="G25" s="150">
        <v>1000.6</v>
      </c>
      <c r="H25" s="150">
        <v>1000.5</v>
      </c>
      <c r="I25" s="150">
        <v>1000.2</v>
      </c>
      <c r="J25" s="150">
        <v>1000</v>
      </c>
      <c r="K25" s="150">
        <v>999.7</v>
      </c>
      <c r="L25" s="150">
        <v>999.6</v>
      </c>
      <c r="M25" s="150">
        <v>999.4</v>
      </c>
      <c r="N25" s="150">
        <v>998.8</v>
      </c>
      <c r="O25" s="150">
        <v>998.6</v>
      </c>
      <c r="P25" s="150">
        <v>998.9</v>
      </c>
      <c r="Q25" s="150">
        <v>998.9</v>
      </c>
      <c r="R25" s="150">
        <v>999.2</v>
      </c>
      <c r="S25" s="150">
        <v>999.7</v>
      </c>
      <c r="T25" s="150">
        <v>1000.6</v>
      </c>
      <c r="U25" s="150">
        <v>1001.4</v>
      </c>
      <c r="V25" s="150">
        <v>1001.8</v>
      </c>
      <c r="W25" s="150">
        <v>1001.9</v>
      </c>
      <c r="X25" s="150">
        <v>1001.8</v>
      </c>
      <c r="Y25" s="150">
        <v>1001.6</v>
      </c>
      <c r="Z25" s="58">
        <f t="shared" si="0"/>
        <v>1000.1708333333332</v>
      </c>
      <c r="AA25" s="154">
        <v>1001.9</v>
      </c>
      <c r="AB25" s="157" t="s">
        <v>311</v>
      </c>
      <c r="AC25" s="60">
        <v>23</v>
      </c>
      <c r="AD25" s="154">
        <v>998.5</v>
      </c>
      <c r="AE25" s="160" t="s">
        <v>331</v>
      </c>
    </row>
    <row r="26" spans="1:31" ht="13.5" customHeight="1">
      <c r="A26" s="68">
        <v>24</v>
      </c>
      <c r="B26" s="149">
        <v>1001.2</v>
      </c>
      <c r="C26" s="150">
        <v>1001.2</v>
      </c>
      <c r="D26" s="150">
        <v>1001</v>
      </c>
      <c r="E26" s="150">
        <v>1001.1</v>
      </c>
      <c r="F26" s="150">
        <v>1001.2</v>
      </c>
      <c r="G26" s="150">
        <v>1001.3</v>
      </c>
      <c r="H26" s="150">
        <v>1001.6</v>
      </c>
      <c r="I26" s="150">
        <v>1001.5</v>
      </c>
      <c r="J26" s="150">
        <v>1001.4</v>
      </c>
      <c r="K26" s="150">
        <v>1001.2</v>
      </c>
      <c r="L26" s="150">
        <v>1001.1</v>
      </c>
      <c r="M26" s="150">
        <v>1000.7</v>
      </c>
      <c r="N26" s="150">
        <v>1000.5</v>
      </c>
      <c r="O26" s="150">
        <v>1000.8</v>
      </c>
      <c r="P26" s="150">
        <v>1000.8</v>
      </c>
      <c r="Q26" s="150">
        <v>1001</v>
      </c>
      <c r="R26" s="150">
        <v>1001.1</v>
      </c>
      <c r="S26" s="150">
        <v>1001.6</v>
      </c>
      <c r="T26" s="150">
        <v>1002.1</v>
      </c>
      <c r="U26" s="150">
        <v>1002.6</v>
      </c>
      <c r="V26" s="150">
        <v>1003.1</v>
      </c>
      <c r="W26" s="150">
        <v>1003.4</v>
      </c>
      <c r="X26" s="150">
        <v>1003.4</v>
      </c>
      <c r="Y26" s="150">
        <v>1002.8</v>
      </c>
      <c r="Z26" s="58">
        <f t="shared" si="0"/>
        <v>1001.5708333333332</v>
      </c>
      <c r="AA26" s="154">
        <v>1003.5</v>
      </c>
      <c r="AB26" s="157" t="s">
        <v>274</v>
      </c>
      <c r="AC26" s="60">
        <v>24</v>
      </c>
      <c r="AD26" s="154">
        <v>1000.5</v>
      </c>
      <c r="AE26" s="160" t="s">
        <v>332</v>
      </c>
    </row>
    <row r="27" spans="1:31" ht="13.5" customHeight="1">
      <c r="A27" s="68">
        <v>25</v>
      </c>
      <c r="B27" s="149">
        <v>1002.8</v>
      </c>
      <c r="C27" s="150">
        <v>1002.9</v>
      </c>
      <c r="D27" s="150">
        <v>1003</v>
      </c>
      <c r="E27" s="150">
        <v>1003.1</v>
      </c>
      <c r="F27" s="150">
        <v>1003.6</v>
      </c>
      <c r="G27" s="150">
        <v>1003.8</v>
      </c>
      <c r="H27" s="150">
        <v>1004.2</v>
      </c>
      <c r="I27" s="150">
        <v>1004.6</v>
      </c>
      <c r="J27" s="150">
        <v>1004.7</v>
      </c>
      <c r="K27" s="150">
        <v>1004.6</v>
      </c>
      <c r="L27" s="150">
        <v>1004.5</v>
      </c>
      <c r="M27" s="150">
        <v>1004.3</v>
      </c>
      <c r="N27" s="150">
        <v>1004.2</v>
      </c>
      <c r="O27" s="150">
        <v>1004</v>
      </c>
      <c r="P27" s="150">
        <v>1003.7</v>
      </c>
      <c r="Q27" s="150">
        <v>1003.7</v>
      </c>
      <c r="R27" s="150">
        <v>1003.7</v>
      </c>
      <c r="S27" s="150">
        <v>1004.5</v>
      </c>
      <c r="T27" s="150">
        <v>1004.8</v>
      </c>
      <c r="U27" s="150">
        <v>1005.5</v>
      </c>
      <c r="V27" s="150">
        <v>1005.7</v>
      </c>
      <c r="W27" s="150">
        <v>1005.7</v>
      </c>
      <c r="X27" s="150">
        <v>1005.2</v>
      </c>
      <c r="Y27" s="150">
        <v>1005</v>
      </c>
      <c r="Z27" s="58">
        <f t="shared" si="0"/>
        <v>1004.2416666666668</v>
      </c>
      <c r="AA27" s="154">
        <v>1005.8</v>
      </c>
      <c r="AB27" s="157" t="s">
        <v>312</v>
      </c>
      <c r="AC27" s="60">
        <v>25</v>
      </c>
      <c r="AD27" s="154">
        <v>1002.6</v>
      </c>
      <c r="AE27" s="160" t="s">
        <v>78</v>
      </c>
    </row>
    <row r="28" spans="1:31" ht="13.5" customHeight="1">
      <c r="A28" s="68">
        <v>26</v>
      </c>
      <c r="B28" s="149">
        <v>1004.7</v>
      </c>
      <c r="C28" s="150">
        <v>1004.6</v>
      </c>
      <c r="D28" s="150">
        <v>1004.5</v>
      </c>
      <c r="E28" s="150">
        <v>1004.3</v>
      </c>
      <c r="F28" s="150">
        <v>1004.5</v>
      </c>
      <c r="G28" s="150">
        <v>1005.1</v>
      </c>
      <c r="H28" s="150">
        <v>1005.4</v>
      </c>
      <c r="I28" s="150">
        <v>1005.6</v>
      </c>
      <c r="J28" s="150">
        <v>1006.1</v>
      </c>
      <c r="K28" s="150">
        <v>1006.1</v>
      </c>
      <c r="L28" s="150">
        <v>1005.8</v>
      </c>
      <c r="M28" s="150">
        <v>1005.4</v>
      </c>
      <c r="N28" s="150">
        <v>1004.9</v>
      </c>
      <c r="O28" s="150">
        <v>1004.6</v>
      </c>
      <c r="P28" s="150">
        <v>1004.3</v>
      </c>
      <c r="Q28" s="150">
        <v>1003.8</v>
      </c>
      <c r="R28" s="150">
        <v>1003.7</v>
      </c>
      <c r="S28" s="150">
        <v>1004.1</v>
      </c>
      <c r="T28" s="150">
        <v>1004.2</v>
      </c>
      <c r="U28" s="150">
        <v>1004.3</v>
      </c>
      <c r="V28" s="150">
        <v>1004.6</v>
      </c>
      <c r="W28" s="150">
        <v>1004.4</v>
      </c>
      <c r="X28" s="150">
        <v>1004.6</v>
      </c>
      <c r="Y28" s="150">
        <v>1004.3</v>
      </c>
      <c r="Z28" s="58">
        <f t="shared" si="0"/>
        <v>1004.745833333333</v>
      </c>
      <c r="AA28" s="154">
        <v>1006.3</v>
      </c>
      <c r="AB28" s="157" t="s">
        <v>313</v>
      </c>
      <c r="AC28" s="60">
        <v>26</v>
      </c>
      <c r="AD28" s="154">
        <v>1003.7</v>
      </c>
      <c r="AE28" s="160" t="s">
        <v>333</v>
      </c>
    </row>
    <row r="29" spans="1:31" ht="13.5" customHeight="1">
      <c r="A29" s="68">
        <v>27</v>
      </c>
      <c r="B29" s="149">
        <v>1004</v>
      </c>
      <c r="C29" s="150">
        <v>1004.2</v>
      </c>
      <c r="D29" s="150">
        <v>1004.2</v>
      </c>
      <c r="E29" s="150">
        <v>1004</v>
      </c>
      <c r="F29" s="150">
        <v>1004</v>
      </c>
      <c r="G29" s="150">
        <v>1004.1</v>
      </c>
      <c r="H29" s="150">
        <v>1004.3</v>
      </c>
      <c r="I29" s="150">
        <v>1004.4</v>
      </c>
      <c r="J29" s="150">
        <v>1005</v>
      </c>
      <c r="K29" s="150">
        <v>1004.7</v>
      </c>
      <c r="L29" s="150">
        <v>1004.9</v>
      </c>
      <c r="M29" s="150">
        <v>1004.3</v>
      </c>
      <c r="N29" s="150">
        <v>1003.7</v>
      </c>
      <c r="O29" s="150">
        <v>1004.1</v>
      </c>
      <c r="P29" s="150">
        <v>1004</v>
      </c>
      <c r="Q29" s="150">
        <v>1003.7</v>
      </c>
      <c r="R29" s="150">
        <v>1003.3</v>
      </c>
      <c r="S29" s="150">
        <v>1003.2</v>
      </c>
      <c r="T29" s="150">
        <v>1003.1</v>
      </c>
      <c r="U29" s="150">
        <v>1003.6</v>
      </c>
      <c r="V29" s="150">
        <v>1003.7</v>
      </c>
      <c r="W29" s="150">
        <v>1003.7</v>
      </c>
      <c r="X29" s="150">
        <v>1003.4</v>
      </c>
      <c r="Y29" s="150">
        <v>1002.7</v>
      </c>
      <c r="Z29" s="58">
        <f t="shared" si="0"/>
        <v>1003.9291666666668</v>
      </c>
      <c r="AA29" s="154">
        <v>1005.3</v>
      </c>
      <c r="AB29" s="157" t="s">
        <v>314</v>
      </c>
      <c r="AC29" s="60">
        <v>27</v>
      </c>
      <c r="AD29" s="154">
        <v>1002.6</v>
      </c>
      <c r="AE29" s="160" t="s">
        <v>278</v>
      </c>
    </row>
    <row r="30" spans="1:31" ht="13.5" customHeight="1">
      <c r="A30" s="68">
        <v>28</v>
      </c>
      <c r="B30" s="149">
        <v>1001.9</v>
      </c>
      <c r="C30" s="150">
        <v>1001.2</v>
      </c>
      <c r="D30" s="150">
        <v>1001</v>
      </c>
      <c r="E30" s="150">
        <v>1000.7</v>
      </c>
      <c r="F30" s="150">
        <v>1000.9</v>
      </c>
      <c r="G30" s="150">
        <v>1000.8</v>
      </c>
      <c r="H30" s="150">
        <v>1000.9</v>
      </c>
      <c r="I30" s="150">
        <v>1000.7</v>
      </c>
      <c r="J30" s="150">
        <v>1000.6</v>
      </c>
      <c r="K30" s="150">
        <v>1000.4</v>
      </c>
      <c r="L30" s="150">
        <v>999.9</v>
      </c>
      <c r="M30" s="150">
        <v>999.4</v>
      </c>
      <c r="N30" s="150">
        <v>998.7</v>
      </c>
      <c r="O30" s="150">
        <v>998</v>
      </c>
      <c r="P30" s="150">
        <v>997.7</v>
      </c>
      <c r="Q30" s="150">
        <v>996.8</v>
      </c>
      <c r="R30" s="150">
        <v>996.8</v>
      </c>
      <c r="S30" s="150">
        <v>997</v>
      </c>
      <c r="T30" s="150">
        <v>997.4</v>
      </c>
      <c r="U30" s="150">
        <v>997.6</v>
      </c>
      <c r="V30" s="150">
        <v>998.2</v>
      </c>
      <c r="W30" s="150">
        <v>998.5</v>
      </c>
      <c r="X30" s="150">
        <v>998.6</v>
      </c>
      <c r="Y30" s="150">
        <v>998.6</v>
      </c>
      <c r="Z30" s="58">
        <f t="shared" si="0"/>
        <v>999.2624999999998</v>
      </c>
      <c r="AA30" s="154">
        <v>1002.8</v>
      </c>
      <c r="AB30" s="157" t="s">
        <v>199</v>
      </c>
      <c r="AC30" s="60">
        <v>28</v>
      </c>
      <c r="AD30" s="154">
        <v>996.2</v>
      </c>
      <c r="AE30" s="160" t="s">
        <v>334</v>
      </c>
    </row>
    <row r="31" spans="1:31" ht="13.5" customHeight="1">
      <c r="A31" s="68">
        <v>29</v>
      </c>
      <c r="B31" s="149">
        <v>998.6</v>
      </c>
      <c r="C31" s="150">
        <v>998.6</v>
      </c>
      <c r="D31" s="150">
        <v>998.8</v>
      </c>
      <c r="E31" s="150">
        <v>998.9</v>
      </c>
      <c r="F31" s="150">
        <v>999.2</v>
      </c>
      <c r="G31" s="150">
        <v>999.6</v>
      </c>
      <c r="H31" s="150">
        <v>1000.1</v>
      </c>
      <c r="I31" s="150">
        <v>1000.5</v>
      </c>
      <c r="J31" s="150">
        <v>1001.1</v>
      </c>
      <c r="K31" s="150">
        <v>1001.6</v>
      </c>
      <c r="L31" s="150">
        <v>1001.6</v>
      </c>
      <c r="M31" s="150">
        <v>1001.6</v>
      </c>
      <c r="N31" s="150">
        <v>1001.6</v>
      </c>
      <c r="O31" s="150">
        <v>1001.3</v>
      </c>
      <c r="P31" s="150">
        <v>1001.4</v>
      </c>
      <c r="Q31" s="150">
        <v>1001.6</v>
      </c>
      <c r="R31" s="150">
        <v>1001.9</v>
      </c>
      <c r="S31" s="150">
        <v>1002.2</v>
      </c>
      <c r="T31" s="150">
        <v>1002.7</v>
      </c>
      <c r="U31" s="150">
        <v>1003.5</v>
      </c>
      <c r="V31" s="150">
        <v>1003.7</v>
      </c>
      <c r="W31" s="150">
        <v>1003.9</v>
      </c>
      <c r="X31" s="150">
        <v>1003.9</v>
      </c>
      <c r="Y31" s="150">
        <v>1003.7</v>
      </c>
      <c r="Z31" s="58">
        <f t="shared" si="0"/>
        <v>1001.3166666666671</v>
      </c>
      <c r="AA31" s="154">
        <v>1003.9</v>
      </c>
      <c r="AB31" s="157" t="s">
        <v>315</v>
      </c>
      <c r="AC31" s="60">
        <v>29</v>
      </c>
      <c r="AD31" s="154">
        <v>998.4</v>
      </c>
      <c r="AE31" s="160" t="s">
        <v>335</v>
      </c>
    </row>
    <row r="32" spans="1:31" ht="13.5" customHeight="1">
      <c r="A32" s="68">
        <v>30</v>
      </c>
      <c r="B32" s="149">
        <v>1003.5</v>
      </c>
      <c r="C32" s="150">
        <v>1003.4</v>
      </c>
      <c r="D32" s="150">
        <v>1003.3</v>
      </c>
      <c r="E32" s="150">
        <v>1003.4</v>
      </c>
      <c r="F32" s="150">
        <v>1003.7</v>
      </c>
      <c r="G32" s="150">
        <v>1003.7</v>
      </c>
      <c r="H32" s="150">
        <v>1004.1</v>
      </c>
      <c r="I32" s="150">
        <v>1004.1</v>
      </c>
      <c r="J32" s="150">
        <v>1004.6</v>
      </c>
      <c r="K32" s="150">
        <v>1004.5</v>
      </c>
      <c r="L32" s="150">
        <v>1004.1</v>
      </c>
      <c r="M32" s="150">
        <v>1003.8</v>
      </c>
      <c r="N32" s="150">
        <v>1003.5</v>
      </c>
      <c r="O32" s="150">
        <v>1003.1</v>
      </c>
      <c r="P32" s="150">
        <v>1002.7</v>
      </c>
      <c r="Q32" s="150">
        <v>1002.6</v>
      </c>
      <c r="R32" s="150">
        <v>1002.4</v>
      </c>
      <c r="S32" s="150">
        <v>1002.5</v>
      </c>
      <c r="T32" s="150">
        <v>1002.8</v>
      </c>
      <c r="U32" s="150">
        <v>1003.4</v>
      </c>
      <c r="V32" s="150">
        <v>1003.4</v>
      </c>
      <c r="W32" s="150">
        <v>1003.2</v>
      </c>
      <c r="X32" s="150">
        <v>1003.1</v>
      </c>
      <c r="Y32" s="150">
        <v>1002.6</v>
      </c>
      <c r="Z32" s="58">
        <f t="shared" si="0"/>
        <v>1003.3958333333335</v>
      </c>
      <c r="AA32" s="154">
        <v>1004.6</v>
      </c>
      <c r="AB32" s="157" t="s">
        <v>316</v>
      </c>
      <c r="AC32" s="60">
        <v>30</v>
      </c>
      <c r="AD32" s="154">
        <v>1002.4</v>
      </c>
      <c r="AE32" s="160" t="s">
        <v>336</v>
      </c>
    </row>
    <row r="33" spans="1:31" ht="13.5" customHeight="1">
      <c r="A33" s="68">
        <v>31</v>
      </c>
      <c r="B33" s="149">
        <v>1002</v>
      </c>
      <c r="C33" s="150">
        <v>1001.7</v>
      </c>
      <c r="D33" s="150">
        <v>1001.7</v>
      </c>
      <c r="E33" s="150">
        <v>1001.3</v>
      </c>
      <c r="F33" s="150">
        <v>1001.5</v>
      </c>
      <c r="G33" s="150">
        <v>1001.9</v>
      </c>
      <c r="H33" s="150">
        <v>1002.1</v>
      </c>
      <c r="I33" s="150">
        <v>1002.3</v>
      </c>
      <c r="J33" s="150">
        <v>1002.3</v>
      </c>
      <c r="K33" s="150">
        <v>1002.1</v>
      </c>
      <c r="L33" s="150">
        <v>1001.3</v>
      </c>
      <c r="M33" s="150">
        <v>1000.7</v>
      </c>
      <c r="N33" s="150">
        <v>1000.2</v>
      </c>
      <c r="O33" s="150">
        <v>999.9</v>
      </c>
      <c r="P33" s="150">
        <v>999.3</v>
      </c>
      <c r="Q33" s="150">
        <v>999.3</v>
      </c>
      <c r="R33" s="150">
        <v>999</v>
      </c>
      <c r="S33" s="150">
        <v>999.1</v>
      </c>
      <c r="T33" s="150">
        <v>999.4</v>
      </c>
      <c r="U33" s="150">
        <v>999.8</v>
      </c>
      <c r="V33" s="150">
        <v>999.8</v>
      </c>
      <c r="W33" s="150">
        <v>999.5</v>
      </c>
      <c r="X33" s="150">
        <v>999.1</v>
      </c>
      <c r="Y33" s="150">
        <v>998.3</v>
      </c>
      <c r="Z33" s="58">
        <f t="shared" si="0"/>
        <v>1000.5666666666665</v>
      </c>
      <c r="AA33" s="154">
        <v>1002.7</v>
      </c>
      <c r="AB33" s="157" t="s">
        <v>74</v>
      </c>
      <c r="AC33" s="60">
        <v>31</v>
      </c>
      <c r="AD33" s="154">
        <v>998.3</v>
      </c>
      <c r="AE33" s="160" t="s">
        <v>278</v>
      </c>
    </row>
    <row r="34" spans="1:31" ht="13.5" customHeight="1">
      <c r="A34" s="82" t="s">
        <v>9</v>
      </c>
      <c r="B34" s="98">
        <f aca="true" t="shared" si="1" ref="B34:Q34">AVERAGE(B3:B33)</f>
        <v>1004.764516129032</v>
      </c>
      <c r="C34" s="99">
        <f t="shared" si="1"/>
        <v>1004.5967741935485</v>
      </c>
      <c r="D34" s="99">
        <f t="shared" si="1"/>
        <v>1004.5354838709678</v>
      </c>
      <c r="E34" s="99">
        <f t="shared" si="1"/>
        <v>1004.5806451612905</v>
      </c>
      <c r="F34" s="99">
        <f t="shared" si="1"/>
        <v>1004.8387096774195</v>
      </c>
      <c r="G34" s="99">
        <f t="shared" si="1"/>
        <v>1005.0548387096774</v>
      </c>
      <c r="H34" s="99">
        <f t="shared" si="1"/>
        <v>1005.2677419354836</v>
      </c>
      <c r="I34" s="99">
        <f t="shared" si="1"/>
        <v>1005.2645161290322</v>
      </c>
      <c r="J34" s="99">
        <f t="shared" si="1"/>
        <v>1005.2645161290321</v>
      </c>
      <c r="K34" s="99">
        <f t="shared" si="1"/>
        <v>1005.2354838709678</v>
      </c>
      <c r="L34" s="99">
        <f t="shared" si="1"/>
        <v>1005.0451612903225</v>
      </c>
      <c r="M34" s="99">
        <f t="shared" si="1"/>
        <v>1004.7129032258065</v>
      </c>
      <c r="N34" s="99">
        <f t="shared" si="1"/>
        <v>1004.3580645161289</v>
      </c>
      <c r="O34" s="99">
        <f t="shared" si="1"/>
        <v>1004.1645161290319</v>
      </c>
      <c r="P34" s="99">
        <f t="shared" si="1"/>
        <v>1003.967741935484</v>
      </c>
      <c r="Q34" s="99">
        <f t="shared" si="1"/>
        <v>1003.8548387096772</v>
      </c>
      <c r="R34" s="99">
        <f aca="true" t="shared" si="2" ref="R34:Y34">AVERAGE(R3:R33)</f>
        <v>1003.8225806451616</v>
      </c>
      <c r="S34" s="99">
        <f t="shared" si="2"/>
        <v>1004.0548387096773</v>
      </c>
      <c r="T34" s="99">
        <f t="shared" si="2"/>
        <v>1004.3741935483872</v>
      </c>
      <c r="U34" s="99">
        <f t="shared" si="2"/>
        <v>1004.8129032258065</v>
      </c>
      <c r="V34" s="99">
        <f t="shared" si="2"/>
        <v>1005.1516129032257</v>
      </c>
      <c r="W34" s="99">
        <f t="shared" si="2"/>
        <v>1005.103225806452</v>
      </c>
      <c r="X34" s="99">
        <f t="shared" si="2"/>
        <v>1004.9645161290322</v>
      </c>
      <c r="Y34" s="99">
        <f t="shared" si="2"/>
        <v>1004.6096774193546</v>
      </c>
      <c r="Z34" s="61">
        <f>AVERAGE(B3:Y33)</f>
        <v>1004.6833333333329</v>
      </c>
      <c r="AA34" s="62">
        <f>AVERAGE(AA3:AA33)</f>
        <v>1006.5999999999999</v>
      </c>
      <c r="AB34" s="63"/>
      <c r="AC34" s="64"/>
      <c r="AD34" s="62">
        <f>AVERAGE(AD3:AD33)</f>
        <v>1002.8548387096774</v>
      </c>
      <c r="AE34" s="65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2018</v>
      </c>
      <c r="AA37" s="48" t="s">
        <v>1</v>
      </c>
      <c r="AB37" s="69">
        <f>AB1</f>
        <v>7</v>
      </c>
      <c r="AC37" s="69"/>
      <c r="AD37" s="48" t="s">
        <v>2</v>
      </c>
    </row>
    <row r="38" spans="1:31" ht="13.5" customHeight="1">
      <c r="A38" s="81" t="s">
        <v>3</v>
      </c>
      <c r="B38" s="89">
        <v>1</v>
      </c>
      <c r="C38" s="90">
        <v>2</v>
      </c>
      <c r="D38" s="90">
        <v>3</v>
      </c>
      <c r="E38" s="90">
        <v>4</v>
      </c>
      <c r="F38" s="90">
        <v>5</v>
      </c>
      <c r="G38" s="90">
        <v>6</v>
      </c>
      <c r="H38" s="90">
        <v>7</v>
      </c>
      <c r="I38" s="90">
        <v>8</v>
      </c>
      <c r="J38" s="90">
        <v>9</v>
      </c>
      <c r="K38" s="90">
        <v>10</v>
      </c>
      <c r="L38" s="90">
        <v>11</v>
      </c>
      <c r="M38" s="90">
        <v>12</v>
      </c>
      <c r="N38" s="90">
        <v>13</v>
      </c>
      <c r="O38" s="90">
        <v>14</v>
      </c>
      <c r="P38" s="90">
        <v>15</v>
      </c>
      <c r="Q38" s="90">
        <v>16</v>
      </c>
      <c r="R38" s="90">
        <v>17</v>
      </c>
      <c r="S38" s="90">
        <v>18</v>
      </c>
      <c r="T38" s="90">
        <v>19</v>
      </c>
      <c r="U38" s="90">
        <v>20</v>
      </c>
      <c r="V38" s="90">
        <v>21</v>
      </c>
      <c r="W38" s="90">
        <v>22</v>
      </c>
      <c r="X38" s="90">
        <v>23</v>
      </c>
      <c r="Y38" s="90">
        <v>24</v>
      </c>
      <c r="Z38" s="91" t="s">
        <v>4</v>
      </c>
      <c r="AA38" s="92" t="s">
        <v>5</v>
      </c>
      <c r="AB38" s="85" t="s">
        <v>6</v>
      </c>
      <c r="AC38" s="85" t="s">
        <v>3</v>
      </c>
      <c r="AD38" s="92" t="s">
        <v>7</v>
      </c>
      <c r="AE38" s="93" t="s">
        <v>8</v>
      </c>
    </row>
    <row r="39" spans="1:31" ht="13.5" customHeight="1">
      <c r="A39" s="100">
        <v>1</v>
      </c>
      <c r="B39" s="147">
        <v>1019.1</v>
      </c>
      <c r="C39" s="148">
        <v>1018.8</v>
      </c>
      <c r="D39" s="148">
        <v>1018.7</v>
      </c>
      <c r="E39" s="148">
        <v>1019.1</v>
      </c>
      <c r="F39" s="148">
        <v>1019.4</v>
      </c>
      <c r="G39" s="148">
        <v>1019.6</v>
      </c>
      <c r="H39" s="148">
        <v>1019.6</v>
      </c>
      <c r="I39" s="148">
        <v>1019.6</v>
      </c>
      <c r="J39" s="148">
        <v>1019.4</v>
      </c>
      <c r="K39" s="148">
        <v>1019</v>
      </c>
      <c r="L39" s="148">
        <v>1018.6</v>
      </c>
      <c r="M39" s="148">
        <v>1018.4</v>
      </c>
      <c r="N39" s="148">
        <v>1017.7</v>
      </c>
      <c r="O39" s="148">
        <v>1017.4</v>
      </c>
      <c r="P39" s="148">
        <v>1017</v>
      </c>
      <c r="Q39" s="148">
        <v>1016.9</v>
      </c>
      <c r="R39" s="148">
        <v>1016.9</v>
      </c>
      <c r="S39" s="148">
        <v>1017</v>
      </c>
      <c r="T39" s="148">
        <v>1017.3</v>
      </c>
      <c r="U39" s="148">
        <v>1017.5</v>
      </c>
      <c r="V39" s="148">
        <v>1017.6</v>
      </c>
      <c r="W39" s="148">
        <v>1017.7</v>
      </c>
      <c r="X39" s="148">
        <v>1017.8</v>
      </c>
      <c r="Y39" s="148">
        <v>1017.1</v>
      </c>
      <c r="Z39" s="101">
        <f aca="true" t="shared" si="3" ref="Z39:Z69">AVERAGE(B39:Y39)</f>
        <v>1018.2166666666666</v>
      </c>
      <c r="AA39" s="153">
        <v>1019.9</v>
      </c>
      <c r="AB39" s="156" t="s">
        <v>223</v>
      </c>
      <c r="AC39" s="55">
        <v>1</v>
      </c>
      <c r="AD39" s="153">
        <v>1016.6</v>
      </c>
      <c r="AE39" s="159" t="s">
        <v>253</v>
      </c>
    </row>
    <row r="40" spans="1:31" ht="13.5" customHeight="1">
      <c r="A40" s="68">
        <v>2</v>
      </c>
      <c r="B40" s="149">
        <v>1016.6</v>
      </c>
      <c r="C40" s="150">
        <v>1016</v>
      </c>
      <c r="D40" s="150">
        <v>1016</v>
      </c>
      <c r="E40" s="150">
        <v>1016.3</v>
      </c>
      <c r="F40" s="150">
        <v>1016.4</v>
      </c>
      <c r="G40" s="150">
        <v>1016.3</v>
      </c>
      <c r="H40" s="150">
        <v>1016.4</v>
      </c>
      <c r="I40" s="150">
        <v>1015.9</v>
      </c>
      <c r="J40" s="150">
        <v>1015.9</v>
      </c>
      <c r="K40" s="150">
        <v>1015.7</v>
      </c>
      <c r="L40" s="150">
        <v>1015.4</v>
      </c>
      <c r="M40" s="150">
        <v>1014.9</v>
      </c>
      <c r="N40" s="150">
        <v>1014.5</v>
      </c>
      <c r="O40" s="150">
        <v>1014.1</v>
      </c>
      <c r="P40" s="150">
        <v>1013.8</v>
      </c>
      <c r="Q40" s="150">
        <v>1013.2</v>
      </c>
      <c r="R40" s="150">
        <v>1012.5</v>
      </c>
      <c r="S40" s="150">
        <v>1012.4</v>
      </c>
      <c r="T40" s="150">
        <v>1012.7</v>
      </c>
      <c r="U40" s="150">
        <v>1012.6</v>
      </c>
      <c r="V40" s="150">
        <v>1013.1</v>
      </c>
      <c r="W40" s="150">
        <v>1012.3</v>
      </c>
      <c r="X40" s="150">
        <v>1011.8</v>
      </c>
      <c r="Y40" s="150">
        <v>1011.7</v>
      </c>
      <c r="Z40" s="103">
        <f t="shared" si="3"/>
        <v>1014.4375</v>
      </c>
      <c r="AA40" s="154">
        <v>1017.1</v>
      </c>
      <c r="AB40" s="157" t="s">
        <v>125</v>
      </c>
      <c r="AC40" s="60">
        <v>2</v>
      </c>
      <c r="AD40" s="154">
        <v>1011.6</v>
      </c>
      <c r="AE40" s="160" t="s">
        <v>311</v>
      </c>
    </row>
    <row r="41" spans="1:31" ht="13.5" customHeight="1">
      <c r="A41" s="68">
        <v>3</v>
      </c>
      <c r="B41" s="149">
        <v>1011.3</v>
      </c>
      <c r="C41" s="150">
        <v>1010.9</v>
      </c>
      <c r="D41" s="150">
        <v>1010.4</v>
      </c>
      <c r="E41" s="150">
        <v>1010.5</v>
      </c>
      <c r="F41" s="150">
        <v>1010.5</v>
      </c>
      <c r="G41" s="150">
        <v>1010.3</v>
      </c>
      <c r="H41" s="150">
        <v>1010.3</v>
      </c>
      <c r="I41" s="150">
        <v>1010.2</v>
      </c>
      <c r="J41" s="150">
        <v>1009.9</v>
      </c>
      <c r="K41" s="150">
        <v>1009.7</v>
      </c>
      <c r="L41" s="150">
        <v>1009.3</v>
      </c>
      <c r="M41" s="150">
        <v>1008.7</v>
      </c>
      <c r="N41" s="150">
        <v>1008</v>
      </c>
      <c r="O41" s="150">
        <v>1007.8</v>
      </c>
      <c r="P41" s="150">
        <v>1007.2</v>
      </c>
      <c r="Q41" s="150">
        <v>1006.9</v>
      </c>
      <c r="R41" s="150">
        <v>1006.6</v>
      </c>
      <c r="S41" s="150">
        <v>1006.8</v>
      </c>
      <c r="T41" s="150">
        <v>1006.9</v>
      </c>
      <c r="U41" s="150">
        <v>1007.3</v>
      </c>
      <c r="V41" s="150">
        <v>1007.8</v>
      </c>
      <c r="W41" s="150">
        <v>1007.4</v>
      </c>
      <c r="X41" s="150">
        <v>1007.2</v>
      </c>
      <c r="Y41" s="150">
        <v>1007</v>
      </c>
      <c r="Z41" s="103">
        <f t="shared" si="3"/>
        <v>1008.7041666666668</v>
      </c>
      <c r="AA41" s="154">
        <v>1011.8</v>
      </c>
      <c r="AB41" s="157" t="s">
        <v>229</v>
      </c>
      <c r="AC41" s="60">
        <v>3</v>
      </c>
      <c r="AD41" s="154">
        <v>1006.6</v>
      </c>
      <c r="AE41" s="160" t="s">
        <v>317</v>
      </c>
    </row>
    <row r="42" spans="1:31" ht="13.5" customHeight="1">
      <c r="A42" s="68">
        <v>4</v>
      </c>
      <c r="B42" s="149">
        <v>1006.5</v>
      </c>
      <c r="C42" s="150">
        <v>1006.2</v>
      </c>
      <c r="D42" s="150">
        <v>1006.1</v>
      </c>
      <c r="E42" s="150">
        <v>1006.1</v>
      </c>
      <c r="F42" s="150">
        <v>1006.1</v>
      </c>
      <c r="G42" s="150">
        <v>1006.4</v>
      </c>
      <c r="H42" s="150">
        <v>1006.4</v>
      </c>
      <c r="I42" s="150">
        <v>1006.1</v>
      </c>
      <c r="J42" s="150">
        <v>1005.7</v>
      </c>
      <c r="K42" s="150">
        <v>1005.3</v>
      </c>
      <c r="L42" s="150">
        <v>1004.8</v>
      </c>
      <c r="M42" s="150">
        <v>1003.9</v>
      </c>
      <c r="N42" s="150">
        <v>1003</v>
      </c>
      <c r="O42" s="150">
        <v>1002.3</v>
      </c>
      <c r="P42" s="150">
        <v>1001.8</v>
      </c>
      <c r="Q42" s="150">
        <v>1001.6</v>
      </c>
      <c r="R42" s="150">
        <v>1001.1</v>
      </c>
      <c r="S42" s="150">
        <v>1001.1</v>
      </c>
      <c r="T42" s="150">
        <v>1001.5</v>
      </c>
      <c r="U42" s="150">
        <v>1001.5</v>
      </c>
      <c r="V42" s="150">
        <v>1001.7</v>
      </c>
      <c r="W42" s="150">
        <v>1001.7</v>
      </c>
      <c r="X42" s="150">
        <v>1001.2</v>
      </c>
      <c r="Y42" s="150">
        <v>1000.7</v>
      </c>
      <c r="Z42" s="103">
        <f t="shared" si="3"/>
        <v>1003.6999999999999</v>
      </c>
      <c r="AA42" s="154">
        <v>1007</v>
      </c>
      <c r="AB42" s="157" t="s">
        <v>176</v>
      </c>
      <c r="AC42" s="60">
        <v>4</v>
      </c>
      <c r="AD42" s="154">
        <v>1000.5</v>
      </c>
      <c r="AE42" s="160" t="s">
        <v>46</v>
      </c>
    </row>
    <row r="43" spans="1:31" ht="13.5" customHeight="1">
      <c r="A43" s="68">
        <v>5</v>
      </c>
      <c r="B43" s="149">
        <v>1000.8</v>
      </c>
      <c r="C43" s="150">
        <v>1000.3</v>
      </c>
      <c r="D43" s="150">
        <v>1000.5</v>
      </c>
      <c r="E43" s="150">
        <v>1000.9</v>
      </c>
      <c r="F43" s="150">
        <v>1001.2</v>
      </c>
      <c r="G43" s="150">
        <v>1001.8</v>
      </c>
      <c r="H43" s="150">
        <v>1002.5</v>
      </c>
      <c r="I43" s="150">
        <v>1003.2</v>
      </c>
      <c r="J43" s="150">
        <v>1003.3</v>
      </c>
      <c r="K43" s="150">
        <v>1003.7</v>
      </c>
      <c r="L43" s="150">
        <v>1003.6</v>
      </c>
      <c r="M43" s="150">
        <v>1003.8</v>
      </c>
      <c r="N43" s="150">
        <v>1003.8</v>
      </c>
      <c r="O43" s="150">
        <v>1004</v>
      </c>
      <c r="P43" s="150">
        <v>1003.9</v>
      </c>
      <c r="Q43" s="150">
        <v>1003.9</v>
      </c>
      <c r="R43" s="150">
        <v>1004</v>
      </c>
      <c r="S43" s="150">
        <v>1004.5</v>
      </c>
      <c r="T43" s="150">
        <v>1005.2</v>
      </c>
      <c r="U43" s="150">
        <v>1006.1</v>
      </c>
      <c r="V43" s="150">
        <v>1006.7</v>
      </c>
      <c r="W43" s="150">
        <v>1007.3</v>
      </c>
      <c r="X43" s="150">
        <v>1008.1</v>
      </c>
      <c r="Y43" s="150">
        <v>1008.3</v>
      </c>
      <c r="Z43" s="103">
        <f t="shared" si="3"/>
        <v>1003.808333333333</v>
      </c>
      <c r="AA43" s="154">
        <v>1008.3</v>
      </c>
      <c r="AB43" s="157" t="s">
        <v>278</v>
      </c>
      <c r="AC43" s="60">
        <v>5</v>
      </c>
      <c r="AD43" s="154">
        <v>999.8</v>
      </c>
      <c r="AE43" s="160" t="s">
        <v>318</v>
      </c>
    </row>
    <row r="44" spans="1:31" ht="13.5" customHeight="1">
      <c r="A44" s="68">
        <v>6</v>
      </c>
      <c r="B44" s="149">
        <v>1008.4</v>
      </c>
      <c r="C44" s="150">
        <v>1008</v>
      </c>
      <c r="D44" s="150">
        <v>1008</v>
      </c>
      <c r="E44" s="150">
        <v>1008.3</v>
      </c>
      <c r="F44" s="150">
        <v>1008.6</v>
      </c>
      <c r="G44" s="150">
        <v>1009.8</v>
      </c>
      <c r="H44" s="150">
        <v>1011</v>
      </c>
      <c r="I44" s="150">
        <v>1011.3</v>
      </c>
      <c r="J44" s="150">
        <v>1011.7</v>
      </c>
      <c r="K44" s="150">
        <v>1012</v>
      </c>
      <c r="L44" s="150">
        <v>1012.5</v>
      </c>
      <c r="M44" s="150">
        <v>1013</v>
      </c>
      <c r="N44" s="150">
        <v>1012.9</v>
      </c>
      <c r="O44" s="150">
        <v>1012.4</v>
      </c>
      <c r="P44" s="150">
        <v>1012.2</v>
      </c>
      <c r="Q44" s="150">
        <v>1012.8</v>
      </c>
      <c r="R44" s="150">
        <v>1013.1</v>
      </c>
      <c r="S44" s="150">
        <v>1013.7</v>
      </c>
      <c r="T44" s="150">
        <v>1014.1</v>
      </c>
      <c r="U44" s="150">
        <v>1014.8</v>
      </c>
      <c r="V44" s="150">
        <v>1014.8</v>
      </c>
      <c r="W44" s="150">
        <v>1014.4</v>
      </c>
      <c r="X44" s="150">
        <v>1014.2</v>
      </c>
      <c r="Y44" s="150">
        <v>1014.1</v>
      </c>
      <c r="Z44" s="103">
        <f t="shared" si="3"/>
        <v>1011.9208333333332</v>
      </c>
      <c r="AA44" s="154">
        <v>1015</v>
      </c>
      <c r="AB44" s="157" t="s">
        <v>305</v>
      </c>
      <c r="AC44" s="60">
        <v>6</v>
      </c>
      <c r="AD44" s="154">
        <v>1007.7</v>
      </c>
      <c r="AE44" s="160" t="s">
        <v>134</v>
      </c>
    </row>
    <row r="45" spans="1:31" ht="13.5" customHeight="1">
      <c r="A45" s="68">
        <v>7</v>
      </c>
      <c r="B45" s="149">
        <v>1013.5</v>
      </c>
      <c r="C45" s="150">
        <v>1013.5</v>
      </c>
      <c r="D45" s="150">
        <v>1013.2</v>
      </c>
      <c r="E45" s="150">
        <v>1013.2</v>
      </c>
      <c r="F45" s="150">
        <v>1013.4</v>
      </c>
      <c r="G45" s="150">
        <v>1013.8</v>
      </c>
      <c r="H45" s="150">
        <v>1014</v>
      </c>
      <c r="I45" s="150">
        <v>1013.9</v>
      </c>
      <c r="J45" s="150">
        <v>1013.7</v>
      </c>
      <c r="K45" s="150">
        <v>1013.5</v>
      </c>
      <c r="L45" s="150">
        <v>1013.4</v>
      </c>
      <c r="M45" s="150">
        <v>1012.8</v>
      </c>
      <c r="N45" s="150">
        <v>1012.4</v>
      </c>
      <c r="O45" s="150">
        <v>1012.2</v>
      </c>
      <c r="P45" s="150">
        <v>1012.1</v>
      </c>
      <c r="Q45" s="150">
        <v>1012.2</v>
      </c>
      <c r="R45" s="150">
        <v>1012.2</v>
      </c>
      <c r="S45" s="150">
        <v>1012.5</v>
      </c>
      <c r="T45" s="150">
        <v>1012.9</v>
      </c>
      <c r="U45" s="150">
        <v>1013.6</v>
      </c>
      <c r="V45" s="150">
        <v>1014.2</v>
      </c>
      <c r="W45" s="150">
        <v>1014.3</v>
      </c>
      <c r="X45" s="150">
        <v>1014.4</v>
      </c>
      <c r="Y45" s="150">
        <v>1014.6</v>
      </c>
      <c r="Z45" s="103">
        <f t="shared" si="3"/>
        <v>1013.3125</v>
      </c>
      <c r="AA45" s="154">
        <v>1014.6</v>
      </c>
      <c r="AB45" s="157" t="s">
        <v>278</v>
      </c>
      <c r="AC45" s="60">
        <v>7</v>
      </c>
      <c r="AD45" s="154">
        <v>1012</v>
      </c>
      <c r="AE45" s="160" t="s">
        <v>319</v>
      </c>
    </row>
    <row r="46" spans="1:31" ht="13.5" customHeight="1">
      <c r="A46" s="68">
        <v>8</v>
      </c>
      <c r="B46" s="149">
        <v>1014.6</v>
      </c>
      <c r="C46" s="150">
        <v>1014.4</v>
      </c>
      <c r="D46" s="150">
        <v>1014.3</v>
      </c>
      <c r="E46" s="150">
        <v>1014.1</v>
      </c>
      <c r="F46" s="150">
        <v>1014.9</v>
      </c>
      <c r="G46" s="150">
        <v>1015.1</v>
      </c>
      <c r="H46" s="150">
        <v>1015.7</v>
      </c>
      <c r="I46" s="150">
        <v>1016</v>
      </c>
      <c r="J46" s="150">
        <v>1015.8</v>
      </c>
      <c r="K46" s="150">
        <v>1016</v>
      </c>
      <c r="L46" s="150">
        <v>1016</v>
      </c>
      <c r="M46" s="150">
        <v>1016.2</v>
      </c>
      <c r="N46" s="150">
        <v>1016.2</v>
      </c>
      <c r="O46" s="150">
        <v>1016.4</v>
      </c>
      <c r="P46" s="150">
        <v>1016.4</v>
      </c>
      <c r="Q46" s="150">
        <v>1016.4</v>
      </c>
      <c r="R46" s="150">
        <v>1016.8</v>
      </c>
      <c r="S46" s="150">
        <v>1017.2</v>
      </c>
      <c r="T46" s="150">
        <v>1017.5</v>
      </c>
      <c r="U46" s="150">
        <v>1018.3</v>
      </c>
      <c r="V46" s="150">
        <v>1019.2</v>
      </c>
      <c r="W46" s="150">
        <v>1019.4</v>
      </c>
      <c r="X46" s="150">
        <v>1019.5</v>
      </c>
      <c r="Y46" s="150">
        <v>1018.9</v>
      </c>
      <c r="Z46" s="103">
        <f t="shared" si="3"/>
        <v>1016.4708333333334</v>
      </c>
      <c r="AA46" s="154">
        <v>1019.5</v>
      </c>
      <c r="AB46" s="157" t="s">
        <v>67</v>
      </c>
      <c r="AC46" s="60">
        <v>8</v>
      </c>
      <c r="AD46" s="154">
        <v>1014.1</v>
      </c>
      <c r="AE46" s="160" t="s">
        <v>320</v>
      </c>
    </row>
    <row r="47" spans="1:31" ht="13.5" customHeight="1">
      <c r="A47" s="68">
        <v>9</v>
      </c>
      <c r="B47" s="149">
        <v>1018.7</v>
      </c>
      <c r="C47" s="150">
        <v>1018.8</v>
      </c>
      <c r="D47" s="150">
        <v>1018.5</v>
      </c>
      <c r="E47" s="150">
        <v>1018.3</v>
      </c>
      <c r="F47" s="150">
        <v>1018.8</v>
      </c>
      <c r="G47" s="150">
        <v>1019.7</v>
      </c>
      <c r="H47" s="150">
        <v>1019.7</v>
      </c>
      <c r="I47" s="150">
        <v>1019.9</v>
      </c>
      <c r="J47" s="150">
        <v>1019.4</v>
      </c>
      <c r="K47" s="150">
        <v>1020.3</v>
      </c>
      <c r="L47" s="150">
        <v>1019.8</v>
      </c>
      <c r="M47" s="150">
        <v>1018.9</v>
      </c>
      <c r="N47" s="150">
        <v>1019.1</v>
      </c>
      <c r="O47" s="150">
        <v>1019.1</v>
      </c>
      <c r="P47" s="150">
        <v>1019.2</v>
      </c>
      <c r="Q47" s="150">
        <v>1019</v>
      </c>
      <c r="R47" s="150">
        <v>1019.2</v>
      </c>
      <c r="S47" s="150">
        <v>1019.4</v>
      </c>
      <c r="T47" s="150">
        <v>1019.4</v>
      </c>
      <c r="U47" s="150">
        <v>1020</v>
      </c>
      <c r="V47" s="150">
        <v>1020.8</v>
      </c>
      <c r="W47" s="150">
        <v>1020.7</v>
      </c>
      <c r="X47" s="150">
        <v>1020.2</v>
      </c>
      <c r="Y47" s="150">
        <v>1019.6</v>
      </c>
      <c r="Z47" s="103">
        <f t="shared" si="3"/>
        <v>1019.4375</v>
      </c>
      <c r="AA47" s="154">
        <v>1020.9</v>
      </c>
      <c r="AB47" s="157" t="s">
        <v>117</v>
      </c>
      <c r="AC47" s="60">
        <v>9</v>
      </c>
      <c r="AD47" s="154">
        <v>1018.2</v>
      </c>
      <c r="AE47" s="160" t="s">
        <v>321</v>
      </c>
    </row>
    <row r="48" spans="1:31" ht="13.5" customHeight="1">
      <c r="A48" s="68">
        <v>10</v>
      </c>
      <c r="B48" s="149">
        <v>1019.1</v>
      </c>
      <c r="C48" s="150">
        <v>1018.9</v>
      </c>
      <c r="D48" s="150">
        <v>1019.1</v>
      </c>
      <c r="E48" s="150">
        <v>1019.1</v>
      </c>
      <c r="F48" s="150">
        <v>1019.7</v>
      </c>
      <c r="G48" s="150">
        <v>1019.5</v>
      </c>
      <c r="H48" s="150">
        <v>1019.4</v>
      </c>
      <c r="I48" s="150">
        <v>1019</v>
      </c>
      <c r="J48" s="150">
        <v>1019</v>
      </c>
      <c r="K48" s="150">
        <v>1019</v>
      </c>
      <c r="L48" s="150">
        <v>1018.7</v>
      </c>
      <c r="M48" s="150">
        <v>1018.4</v>
      </c>
      <c r="N48" s="150">
        <v>1017.8</v>
      </c>
      <c r="O48" s="150">
        <v>1017.6</v>
      </c>
      <c r="P48" s="150">
        <v>1017.2</v>
      </c>
      <c r="Q48" s="150">
        <v>1016.9</v>
      </c>
      <c r="R48" s="150">
        <v>1016.9</v>
      </c>
      <c r="S48" s="150">
        <v>1017.2</v>
      </c>
      <c r="T48" s="150">
        <v>1017.4</v>
      </c>
      <c r="U48" s="150">
        <v>1018</v>
      </c>
      <c r="V48" s="150">
        <v>1018.1</v>
      </c>
      <c r="W48" s="150">
        <v>1018</v>
      </c>
      <c r="X48" s="150">
        <v>1017.6</v>
      </c>
      <c r="Y48" s="150">
        <v>1016.6</v>
      </c>
      <c r="Z48" s="103">
        <f t="shared" si="3"/>
        <v>1018.2583333333332</v>
      </c>
      <c r="AA48" s="154">
        <v>1019.7</v>
      </c>
      <c r="AB48" s="157" t="s">
        <v>306</v>
      </c>
      <c r="AC48" s="60">
        <v>10</v>
      </c>
      <c r="AD48" s="154">
        <v>1016.6</v>
      </c>
      <c r="AE48" s="160" t="s">
        <v>278</v>
      </c>
    </row>
    <row r="49" spans="1:31" ht="13.5" customHeight="1">
      <c r="A49" s="67">
        <v>11</v>
      </c>
      <c r="B49" s="151">
        <v>1016.3</v>
      </c>
      <c r="C49" s="152">
        <v>1016</v>
      </c>
      <c r="D49" s="152">
        <v>1015.8</v>
      </c>
      <c r="E49" s="152">
        <v>1015.3</v>
      </c>
      <c r="F49" s="152">
        <v>1015.3</v>
      </c>
      <c r="G49" s="152">
        <v>1015.3</v>
      </c>
      <c r="H49" s="152">
        <v>1015.2</v>
      </c>
      <c r="I49" s="152">
        <v>1014.7</v>
      </c>
      <c r="J49" s="152">
        <v>1014.8</v>
      </c>
      <c r="K49" s="152">
        <v>1014.6</v>
      </c>
      <c r="L49" s="152">
        <v>1014.5</v>
      </c>
      <c r="M49" s="152">
        <v>1014.4</v>
      </c>
      <c r="N49" s="152">
        <v>1013.9</v>
      </c>
      <c r="O49" s="152">
        <v>1013.6</v>
      </c>
      <c r="P49" s="152">
        <v>1013.4</v>
      </c>
      <c r="Q49" s="152">
        <v>1013.3</v>
      </c>
      <c r="R49" s="152">
        <v>1013.3</v>
      </c>
      <c r="S49" s="152">
        <v>1013.5</v>
      </c>
      <c r="T49" s="152">
        <v>1013.8</v>
      </c>
      <c r="U49" s="152">
        <v>1014.5</v>
      </c>
      <c r="V49" s="152">
        <v>1015.1</v>
      </c>
      <c r="W49" s="152">
        <v>1015.4</v>
      </c>
      <c r="X49" s="152">
        <v>1015.5</v>
      </c>
      <c r="Y49" s="152">
        <v>1015.1</v>
      </c>
      <c r="Z49" s="109">
        <f t="shared" si="3"/>
        <v>1014.6916666666665</v>
      </c>
      <c r="AA49" s="155">
        <v>1016.6</v>
      </c>
      <c r="AB49" s="158" t="s">
        <v>307</v>
      </c>
      <c r="AC49" s="108">
        <v>11</v>
      </c>
      <c r="AD49" s="155">
        <v>1013.2</v>
      </c>
      <c r="AE49" s="161" t="s">
        <v>322</v>
      </c>
    </row>
    <row r="50" spans="1:31" ht="13.5" customHeight="1">
      <c r="A50" s="68">
        <v>12</v>
      </c>
      <c r="B50" s="149">
        <v>1014.6</v>
      </c>
      <c r="C50" s="150">
        <v>1014.7</v>
      </c>
      <c r="D50" s="150">
        <v>1014.6</v>
      </c>
      <c r="E50" s="150">
        <v>1014.8</v>
      </c>
      <c r="F50" s="150">
        <v>1014.6</v>
      </c>
      <c r="G50" s="150">
        <v>1014.7</v>
      </c>
      <c r="H50" s="150">
        <v>1014.8</v>
      </c>
      <c r="I50" s="150">
        <v>1014.8</v>
      </c>
      <c r="J50" s="150">
        <v>1014.7</v>
      </c>
      <c r="K50" s="150">
        <v>1014.9</v>
      </c>
      <c r="L50" s="150">
        <v>1014.7</v>
      </c>
      <c r="M50" s="150">
        <v>1014.2</v>
      </c>
      <c r="N50" s="150">
        <v>1013.6</v>
      </c>
      <c r="O50" s="150">
        <v>1013.3</v>
      </c>
      <c r="P50" s="150">
        <v>1012.7</v>
      </c>
      <c r="Q50" s="150">
        <v>1012.7</v>
      </c>
      <c r="R50" s="150">
        <v>1012.5</v>
      </c>
      <c r="S50" s="150">
        <v>1012.7</v>
      </c>
      <c r="T50" s="150">
        <v>1012.5</v>
      </c>
      <c r="U50" s="150">
        <v>1012.7</v>
      </c>
      <c r="V50" s="150">
        <v>1012.9</v>
      </c>
      <c r="W50" s="150">
        <v>1012.5</v>
      </c>
      <c r="X50" s="150">
        <v>1012.3</v>
      </c>
      <c r="Y50" s="150">
        <v>1011.5</v>
      </c>
      <c r="Z50" s="103">
        <f t="shared" si="3"/>
        <v>1013.6666666666669</v>
      </c>
      <c r="AA50" s="154">
        <v>1015.1</v>
      </c>
      <c r="AB50" s="157" t="s">
        <v>172</v>
      </c>
      <c r="AC50" s="60">
        <v>12</v>
      </c>
      <c r="AD50" s="154">
        <v>1011.5</v>
      </c>
      <c r="AE50" s="160" t="s">
        <v>278</v>
      </c>
    </row>
    <row r="51" spans="1:31" ht="13.5" customHeight="1">
      <c r="A51" s="68">
        <v>13</v>
      </c>
      <c r="B51" s="149">
        <v>1010.9</v>
      </c>
      <c r="C51" s="150">
        <v>1010.6</v>
      </c>
      <c r="D51" s="150">
        <v>1010.4</v>
      </c>
      <c r="E51" s="150">
        <v>1010.5</v>
      </c>
      <c r="F51" s="150">
        <v>1010.5</v>
      </c>
      <c r="G51" s="150">
        <v>1010.3</v>
      </c>
      <c r="H51" s="150">
        <v>1010.3</v>
      </c>
      <c r="I51" s="150">
        <v>1009.9</v>
      </c>
      <c r="J51" s="150">
        <v>1009.8</v>
      </c>
      <c r="K51" s="150">
        <v>1009.5</v>
      </c>
      <c r="L51" s="150">
        <v>1009.4</v>
      </c>
      <c r="M51" s="150">
        <v>1008.8</v>
      </c>
      <c r="N51" s="150">
        <v>1009</v>
      </c>
      <c r="O51" s="150">
        <v>1008.5</v>
      </c>
      <c r="P51" s="150">
        <v>1008.6</v>
      </c>
      <c r="Q51" s="150">
        <v>1008.6</v>
      </c>
      <c r="R51" s="150">
        <v>1008.7</v>
      </c>
      <c r="S51" s="150">
        <v>1008.8</v>
      </c>
      <c r="T51" s="150">
        <v>1009.2</v>
      </c>
      <c r="U51" s="150">
        <v>1009.7</v>
      </c>
      <c r="V51" s="150">
        <v>1009.8</v>
      </c>
      <c r="W51" s="150">
        <v>1009.7</v>
      </c>
      <c r="X51" s="150">
        <v>1009.6</v>
      </c>
      <c r="Y51" s="150">
        <v>1009.4</v>
      </c>
      <c r="Z51" s="103">
        <f t="shared" si="3"/>
        <v>1009.6041666666666</v>
      </c>
      <c r="AA51" s="154">
        <v>1011.5</v>
      </c>
      <c r="AB51" s="157" t="s">
        <v>199</v>
      </c>
      <c r="AC51" s="60">
        <v>13</v>
      </c>
      <c r="AD51" s="154">
        <v>1008.4</v>
      </c>
      <c r="AE51" s="160" t="s">
        <v>208</v>
      </c>
    </row>
    <row r="52" spans="1:31" ht="13.5" customHeight="1">
      <c r="A52" s="68">
        <v>14</v>
      </c>
      <c r="B52" s="149">
        <v>1009.2</v>
      </c>
      <c r="C52" s="150">
        <v>1009.5</v>
      </c>
      <c r="D52" s="150">
        <v>1009.7</v>
      </c>
      <c r="E52" s="150">
        <v>1009.7</v>
      </c>
      <c r="F52" s="150">
        <v>1010.1</v>
      </c>
      <c r="G52" s="150">
        <v>1010.2</v>
      </c>
      <c r="H52" s="150">
        <v>1010.5</v>
      </c>
      <c r="I52" s="150">
        <v>1010.9</v>
      </c>
      <c r="J52" s="150">
        <v>1010.8</v>
      </c>
      <c r="K52" s="150">
        <v>1011</v>
      </c>
      <c r="L52" s="150">
        <v>1011</v>
      </c>
      <c r="M52" s="150">
        <v>1011</v>
      </c>
      <c r="N52" s="150">
        <v>1011.1</v>
      </c>
      <c r="O52" s="150">
        <v>1011.5</v>
      </c>
      <c r="P52" s="150">
        <v>1011.6</v>
      </c>
      <c r="Q52" s="150">
        <v>1011.5</v>
      </c>
      <c r="R52" s="150">
        <v>1011.4</v>
      </c>
      <c r="S52" s="150">
        <v>1011.7</v>
      </c>
      <c r="T52" s="150">
        <v>1012.1</v>
      </c>
      <c r="U52" s="150">
        <v>1012.5</v>
      </c>
      <c r="V52" s="150">
        <v>1013.3</v>
      </c>
      <c r="W52" s="150">
        <v>1013.4</v>
      </c>
      <c r="X52" s="150">
        <v>1013.4</v>
      </c>
      <c r="Y52" s="150">
        <v>1013.2</v>
      </c>
      <c r="Z52" s="103">
        <f t="shared" si="3"/>
        <v>1011.2625000000002</v>
      </c>
      <c r="AA52" s="154">
        <v>1013.5</v>
      </c>
      <c r="AB52" s="157" t="s">
        <v>67</v>
      </c>
      <c r="AC52" s="60">
        <v>14</v>
      </c>
      <c r="AD52" s="154">
        <v>1009.1</v>
      </c>
      <c r="AE52" s="160" t="s">
        <v>323</v>
      </c>
    </row>
    <row r="53" spans="1:31" ht="13.5" customHeight="1">
      <c r="A53" s="68">
        <v>15</v>
      </c>
      <c r="B53" s="149">
        <v>1012.7</v>
      </c>
      <c r="C53" s="150">
        <v>1012.8</v>
      </c>
      <c r="D53" s="150">
        <v>1012.7</v>
      </c>
      <c r="E53" s="150">
        <v>1012.8</v>
      </c>
      <c r="F53" s="150">
        <v>1012.8</v>
      </c>
      <c r="G53" s="150">
        <v>1013</v>
      </c>
      <c r="H53" s="150">
        <v>1013.3</v>
      </c>
      <c r="I53" s="150">
        <v>1013.2</v>
      </c>
      <c r="J53" s="150">
        <v>1012.9</v>
      </c>
      <c r="K53" s="150">
        <v>1013.2</v>
      </c>
      <c r="L53" s="150">
        <v>1012.7</v>
      </c>
      <c r="M53" s="150">
        <v>1012.1</v>
      </c>
      <c r="N53" s="150">
        <v>1011.4</v>
      </c>
      <c r="O53" s="150">
        <v>1011.5</v>
      </c>
      <c r="P53" s="150">
        <v>1011.2</v>
      </c>
      <c r="Q53" s="150">
        <v>1010.9</v>
      </c>
      <c r="R53" s="150">
        <v>1011.1</v>
      </c>
      <c r="S53" s="150">
        <v>1011.1</v>
      </c>
      <c r="T53" s="150">
        <v>1011.3</v>
      </c>
      <c r="U53" s="150">
        <v>1011.6</v>
      </c>
      <c r="V53" s="150">
        <v>1011.9</v>
      </c>
      <c r="W53" s="150">
        <v>1011.8</v>
      </c>
      <c r="X53" s="150">
        <v>1011.7</v>
      </c>
      <c r="Y53" s="150">
        <v>1011.1</v>
      </c>
      <c r="Z53" s="103">
        <f t="shared" si="3"/>
        <v>1012.1166666666667</v>
      </c>
      <c r="AA53" s="154">
        <v>1013.4</v>
      </c>
      <c r="AB53" s="157" t="s">
        <v>308</v>
      </c>
      <c r="AC53" s="60">
        <v>15</v>
      </c>
      <c r="AD53" s="154">
        <v>1010.8</v>
      </c>
      <c r="AE53" s="160" t="s">
        <v>324</v>
      </c>
    </row>
    <row r="54" spans="1:31" ht="13.5" customHeight="1">
      <c r="A54" s="68">
        <v>16</v>
      </c>
      <c r="B54" s="149">
        <v>1011.1</v>
      </c>
      <c r="C54" s="168">
        <v>1010.5</v>
      </c>
      <c r="D54" s="168">
        <v>1010.9</v>
      </c>
      <c r="E54" s="168">
        <v>1011</v>
      </c>
      <c r="F54" s="168">
        <v>1011.5</v>
      </c>
      <c r="G54" s="168">
        <v>1011.7</v>
      </c>
      <c r="H54" s="168">
        <v>1011.7</v>
      </c>
      <c r="I54" s="168">
        <v>1011.4</v>
      </c>
      <c r="J54" s="168">
        <v>1011.7</v>
      </c>
      <c r="K54" s="168">
        <v>1011.5</v>
      </c>
      <c r="L54" s="168">
        <v>1011.7</v>
      </c>
      <c r="M54" s="168">
        <v>1011.4</v>
      </c>
      <c r="N54" s="168">
        <v>1011.4</v>
      </c>
      <c r="O54" s="168">
        <v>1011.1</v>
      </c>
      <c r="P54" s="168">
        <v>1011.2</v>
      </c>
      <c r="Q54" s="168">
        <v>1011.5</v>
      </c>
      <c r="R54" s="168">
        <v>1011.1</v>
      </c>
      <c r="S54" s="168">
        <v>1011.3</v>
      </c>
      <c r="T54" s="168">
        <v>1012.1</v>
      </c>
      <c r="U54" s="168">
        <v>1011.9</v>
      </c>
      <c r="V54" s="168">
        <v>1012.5</v>
      </c>
      <c r="W54" s="168">
        <v>1012.5</v>
      </c>
      <c r="X54" s="168">
        <v>1011.8</v>
      </c>
      <c r="Y54" s="168">
        <v>1011.5</v>
      </c>
      <c r="Z54" s="103">
        <f t="shared" si="3"/>
        <v>1011.5</v>
      </c>
      <c r="AA54" s="154">
        <v>1012.7</v>
      </c>
      <c r="AB54" s="169" t="s">
        <v>279</v>
      </c>
      <c r="AC54" s="60">
        <v>16</v>
      </c>
      <c r="AD54" s="154">
        <v>1010.5</v>
      </c>
      <c r="AE54" s="160" t="s">
        <v>325</v>
      </c>
    </row>
    <row r="55" spans="1:31" ht="13.5" customHeight="1">
      <c r="A55" s="68">
        <v>17</v>
      </c>
      <c r="B55" s="149">
        <v>1011.1</v>
      </c>
      <c r="C55" s="150">
        <v>1011.3</v>
      </c>
      <c r="D55" s="150">
        <v>1011.4</v>
      </c>
      <c r="E55" s="150">
        <v>1011.6</v>
      </c>
      <c r="F55" s="150">
        <v>1011.7</v>
      </c>
      <c r="G55" s="150">
        <v>1011.6</v>
      </c>
      <c r="H55" s="150">
        <v>1011.7</v>
      </c>
      <c r="I55" s="150">
        <v>1011.4</v>
      </c>
      <c r="J55" s="150">
        <v>1011</v>
      </c>
      <c r="K55" s="150">
        <v>1010.7</v>
      </c>
      <c r="L55" s="150">
        <v>1010.6</v>
      </c>
      <c r="M55" s="150">
        <v>1010.4</v>
      </c>
      <c r="N55" s="150">
        <v>1010.4</v>
      </c>
      <c r="O55" s="150">
        <v>1010.2</v>
      </c>
      <c r="P55" s="150">
        <v>1010.2</v>
      </c>
      <c r="Q55" s="150">
        <v>1010</v>
      </c>
      <c r="R55" s="150">
        <v>1010</v>
      </c>
      <c r="S55" s="150">
        <v>1010.1</v>
      </c>
      <c r="T55" s="150">
        <v>1010.2</v>
      </c>
      <c r="U55" s="150">
        <v>1010.5</v>
      </c>
      <c r="V55" s="150">
        <v>1010.7</v>
      </c>
      <c r="W55" s="150">
        <v>1010.8</v>
      </c>
      <c r="X55" s="150">
        <v>1010.8</v>
      </c>
      <c r="Y55" s="150">
        <v>1010.8</v>
      </c>
      <c r="Z55" s="103">
        <f t="shared" si="3"/>
        <v>1010.8000000000001</v>
      </c>
      <c r="AA55" s="154">
        <v>1011.8</v>
      </c>
      <c r="AB55" s="157" t="s">
        <v>337</v>
      </c>
      <c r="AC55" s="60">
        <v>17</v>
      </c>
      <c r="AD55" s="154">
        <v>1009.9</v>
      </c>
      <c r="AE55" s="160" t="s">
        <v>326</v>
      </c>
    </row>
    <row r="56" spans="1:31" ht="13.5" customHeight="1">
      <c r="A56" s="68">
        <v>18</v>
      </c>
      <c r="B56" s="149">
        <v>1010.3</v>
      </c>
      <c r="C56" s="150">
        <v>1010.2</v>
      </c>
      <c r="D56" s="150">
        <v>1010.2</v>
      </c>
      <c r="E56" s="150">
        <v>1010.5</v>
      </c>
      <c r="F56" s="150">
        <v>1010.8</v>
      </c>
      <c r="G56" s="150">
        <v>1010.7</v>
      </c>
      <c r="H56" s="150">
        <v>1010.8</v>
      </c>
      <c r="I56" s="150">
        <v>1010.5</v>
      </c>
      <c r="J56" s="150">
        <v>1010.4</v>
      </c>
      <c r="K56" s="150">
        <v>1010.5</v>
      </c>
      <c r="L56" s="150">
        <v>1010.5</v>
      </c>
      <c r="M56" s="150">
        <v>1010.3</v>
      </c>
      <c r="N56" s="150">
        <v>1009.9</v>
      </c>
      <c r="O56" s="150">
        <v>1009.8</v>
      </c>
      <c r="P56" s="150">
        <v>1009.7</v>
      </c>
      <c r="Q56" s="150">
        <v>1009.7</v>
      </c>
      <c r="R56" s="150">
        <v>1009.7</v>
      </c>
      <c r="S56" s="150">
        <v>1009.8</v>
      </c>
      <c r="T56" s="150">
        <v>1010.4</v>
      </c>
      <c r="U56" s="150">
        <v>1010.9</v>
      </c>
      <c r="V56" s="150">
        <v>1011.3</v>
      </c>
      <c r="W56" s="150">
        <v>1011.2</v>
      </c>
      <c r="X56" s="150">
        <v>1011.1</v>
      </c>
      <c r="Y56" s="150">
        <v>1010.6</v>
      </c>
      <c r="Z56" s="103">
        <f t="shared" si="3"/>
        <v>1010.4083333333333</v>
      </c>
      <c r="AA56" s="154">
        <v>1011.4</v>
      </c>
      <c r="AB56" s="157" t="s">
        <v>155</v>
      </c>
      <c r="AC56" s="60">
        <v>18</v>
      </c>
      <c r="AD56" s="154">
        <v>1009.5</v>
      </c>
      <c r="AE56" s="160" t="s">
        <v>339</v>
      </c>
    </row>
    <row r="57" spans="1:31" ht="13.5" customHeight="1">
      <c r="A57" s="68">
        <v>19</v>
      </c>
      <c r="B57" s="149">
        <v>1010.4</v>
      </c>
      <c r="C57" s="150">
        <v>1010.2</v>
      </c>
      <c r="D57" s="150">
        <v>1010.3</v>
      </c>
      <c r="E57" s="150">
        <v>1010.4</v>
      </c>
      <c r="F57" s="150">
        <v>1010.9</v>
      </c>
      <c r="G57" s="150">
        <v>1011.2</v>
      </c>
      <c r="H57" s="150">
        <v>1011.2</v>
      </c>
      <c r="I57" s="150">
        <v>1011.8</v>
      </c>
      <c r="J57" s="150">
        <v>1012</v>
      </c>
      <c r="K57" s="150">
        <v>1012.2</v>
      </c>
      <c r="L57" s="150">
        <v>1011.7</v>
      </c>
      <c r="M57" s="150">
        <v>1011.2</v>
      </c>
      <c r="N57" s="150">
        <v>1011</v>
      </c>
      <c r="O57" s="150">
        <v>1010.8</v>
      </c>
      <c r="P57" s="150">
        <v>1010.8</v>
      </c>
      <c r="Q57" s="150">
        <v>1010.9</v>
      </c>
      <c r="R57" s="150">
        <v>1010.7</v>
      </c>
      <c r="S57" s="150">
        <v>1011</v>
      </c>
      <c r="T57" s="150">
        <v>1011.2</v>
      </c>
      <c r="U57" s="150">
        <v>1011.5</v>
      </c>
      <c r="V57" s="150">
        <v>1011.8</v>
      </c>
      <c r="W57" s="150">
        <v>1011.5</v>
      </c>
      <c r="X57" s="150">
        <v>1011.5</v>
      </c>
      <c r="Y57" s="150">
        <v>1011.2</v>
      </c>
      <c r="Z57" s="103">
        <f t="shared" si="3"/>
        <v>1011.1416666666668</v>
      </c>
      <c r="AA57" s="154">
        <v>1012.2</v>
      </c>
      <c r="AB57" s="157" t="s">
        <v>338</v>
      </c>
      <c r="AC57" s="60">
        <v>19</v>
      </c>
      <c r="AD57" s="154">
        <v>1010.1</v>
      </c>
      <c r="AE57" s="160" t="s">
        <v>328</v>
      </c>
    </row>
    <row r="58" spans="1:31" ht="13.5" customHeight="1">
      <c r="A58" s="68">
        <v>20</v>
      </c>
      <c r="B58" s="149">
        <v>1011.1</v>
      </c>
      <c r="C58" s="150">
        <v>1011.1</v>
      </c>
      <c r="D58" s="150">
        <v>1011</v>
      </c>
      <c r="E58" s="150">
        <v>1011.3</v>
      </c>
      <c r="F58" s="150">
        <v>1011.9</v>
      </c>
      <c r="G58" s="150">
        <v>1011.9</v>
      </c>
      <c r="H58" s="150">
        <v>1012.1</v>
      </c>
      <c r="I58" s="150">
        <v>1011.8</v>
      </c>
      <c r="J58" s="150">
        <v>1011.8</v>
      </c>
      <c r="K58" s="150">
        <v>1011.5</v>
      </c>
      <c r="L58" s="150">
        <v>1011.6</v>
      </c>
      <c r="M58" s="150">
        <v>1011.4</v>
      </c>
      <c r="N58" s="150">
        <v>1010.9</v>
      </c>
      <c r="O58" s="150">
        <v>1010.7</v>
      </c>
      <c r="P58" s="150">
        <v>1010.5</v>
      </c>
      <c r="Q58" s="150">
        <v>1010.4</v>
      </c>
      <c r="R58" s="150">
        <v>1010.4</v>
      </c>
      <c r="S58" s="150">
        <v>1010.7</v>
      </c>
      <c r="T58" s="150">
        <v>1011.1</v>
      </c>
      <c r="U58" s="150">
        <v>1011.9</v>
      </c>
      <c r="V58" s="150">
        <v>1012.1</v>
      </c>
      <c r="W58" s="150">
        <v>1012.1</v>
      </c>
      <c r="X58" s="150">
        <v>1012</v>
      </c>
      <c r="Y58" s="150">
        <v>1012</v>
      </c>
      <c r="Z58" s="103">
        <f t="shared" si="3"/>
        <v>1011.3874999999999</v>
      </c>
      <c r="AA58" s="154">
        <v>1012.3</v>
      </c>
      <c r="AB58" s="157" t="s">
        <v>146</v>
      </c>
      <c r="AC58" s="60">
        <v>20</v>
      </c>
      <c r="AD58" s="154">
        <v>1010.3</v>
      </c>
      <c r="AE58" s="160" t="s">
        <v>329</v>
      </c>
    </row>
    <row r="59" spans="1:31" ht="13.5" customHeight="1">
      <c r="A59" s="67">
        <v>21</v>
      </c>
      <c r="B59" s="151">
        <v>1011.5</v>
      </c>
      <c r="C59" s="152">
        <v>1011.3</v>
      </c>
      <c r="D59" s="152">
        <v>1011.1</v>
      </c>
      <c r="E59" s="152">
        <v>1011</v>
      </c>
      <c r="F59" s="152">
        <v>1011.2</v>
      </c>
      <c r="G59" s="152">
        <v>1011.1</v>
      </c>
      <c r="H59" s="152">
        <v>1011.2</v>
      </c>
      <c r="I59" s="152">
        <v>1011.2</v>
      </c>
      <c r="J59" s="152">
        <v>1011</v>
      </c>
      <c r="K59" s="152">
        <v>1011.1</v>
      </c>
      <c r="L59" s="152">
        <v>1011.1</v>
      </c>
      <c r="M59" s="152">
        <v>1010.8</v>
      </c>
      <c r="N59" s="152">
        <v>1010.3</v>
      </c>
      <c r="O59" s="152">
        <v>1009.9</v>
      </c>
      <c r="P59" s="152">
        <v>1009.5</v>
      </c>
      <c r="Q59" s="152">
        <v>1009.2</v>
      </c>
      <c r="R59" s="152">
        <v>1009.5</v>
      </c>
      <c r="S59" s="152">
        <v>1009.5</v>
      </c>
      <c r="T59" s="152">
        <v>1009.7</v>
      </c>
      <c r="U59" s="152">
        <v>1010</v>
      </c>
      <c r="V59" s="152">
        <v>1010.3</v>
      </c>
      <c r="W59" s="152">
        <v>1010.3</v>
      </c>
      <c r="X59" s="152">
        <v>1010.1</v>
      </c>
      <c r="Y59" s="152">
        <v>1009.6</v>
      </c>
      <c r="Z59" s="109">
        <f t="shared" si="3"/>
        <v>1010.4791666666665</v>
      </c>
      <c r="AA59" s="155">
        <v>1012.1</v>
      </c>
      <c r="AB59" s="158" t="s">
        <v>111</v>
      </c>
      <c r="AC59" s="108">
        <v>21</v>
      </c>
      <c r="AD59" s="155">
        <v>1009.1</v>
      </c>
      <c r="AE59" s="161" t="s">
        <v>39</v>
      </c>
    </row>
    <row r="60" spans="1:31" ht="13.5" customHeight="1">
      <c r="A60" s="68">
        <v>22</v>
      </c>
      <c r="B60" s="149">
        <v>1009.3</v>
      </c>
      <c r="C60" s="150">
        <v>1009</v>
      </c>
      <c r="D60" s="150">
        <v>1009.3</v>
      </c>
      <c r="E60" s="150">
        <v>1009.7</v>
      </c>
      <c r="F60" s="150">
        <v>1010</v>
      </c>
      <c r="G60" s="150">
        <v>1010.3</v>
      </c>
      <c r="H60" s="150">
        <v>1010.3</v>
      </c>
      <c r="I60" s="150">
        <v>1010.1</v>
      </c>
      <c r="J60" s="150">
        <v>1009.8</v>
      </c>
      <c r="K60" s="150">
        <v>1009.4</v>
      </c>
      <c r="L60" s="150">
        <v>1008.9</v>
      </c>
      <c r="M60" s="150">
        <v>1008.4</v>
      </c>
      <c r="N60" s="150">
        <v>1007.7</v>
      </c>
      <c r="O60" s="150">
        <v>1007.4</v>
      </c>
      <c r="P60" s="150">
        <v>1006.8</v>
      </c>
      <c r="Q60" s="150">
        <v>1006.7</v>
      </c>
      <c r="R60" s="150">
        <v>1006.8</v>
      </c>
      <c r="S60" s="150">
        <v>1007.1</v>
      </c>
      <c r="T60" s="150">
        <v>1007.8</v>
      </c>
      <c r="U60" s="150">
        <v>1008.2</v>
      </c>
      <c r="V60" s="150">
        <v>1008.3</v>
      </c>
      <c r="W60" s="150">
        <v>1008.1</v>
      </c>
      <c r="X60" s="150">
        <v>1007.5</v>
      </c>
      <c r="Y60" s="150">
        <v>1007</v>
      </c>
      <c r="Z60" s="103">
        <f t="shared" si="3"/>
        <v>1008.4958333333333</v>
      </c>
      <c r="AA60" s="154">
        <v>1010.4</v>
      </c>
      <c r="AB60" s="157" t="s">
        <v>310</v>
      </c>
      <c r="AC60" s="60">
        <v>22</v>
      </c>
      <c r="AD60" s="154">
        <v>1006.5</v>
      </c>
      <c r="AE60" s="160" t="s">
        <v>330</v>
      </c>
    </row>
    <row r="61" spans="1:31" ht="13.5" customHeight="1">
      <c r="A61" s="68">
        <v>23</v>
      </c>
      <c r="B61" s="149">
        <v>1006.7</v>
      </c>
      <c r="C61" s="150">
        <v>1006.4</v>
      </c>
      <c r="D61" s="150">
        <v>1006.1</v>
      </c>
      <c r="E61" s="150">
        <v>1006.1</v>
      </c>
      <c r="F61" s="150">
        <v>1006.7</v>
      </c>
      <c r="G61" s="150">
        <v>1006.8</v>
      </c>
      <c r="H61" s="150">
        <v>1006.7</v>
      </c>
      <c r="I61" s="150">
        <v>1006.3</v>
      </c>
      <c r="J61" s="150">
        <v>1006.1</v>
      </c>
      <c r="K61" s="150">
        <v>1005.8</v>
      </c>
      <c r="L61" s="150">
        <v>1005.7</v>
      </c>
      <c r="M61" s="150">
        <v>1005.5</v>
      </c>
      <c r="N61" s="150">
        <v>1004.9</v>
      </c>
      <c r="O61" s="150">
        <v>1004.7</v>
      </c>
      <c r="P61" s="150">
        <v>1005</v>
      </c>
      <c r="Q61" s="150">
        <v>1005</v>
      </c>
      <c r="R61" s="150">
        <v>1005.4</v>
      </c>
      <c r="S61" s="150">
        <v>1005.9</v>
      </c>
      <c r="T61" s="150">
        <v>1006.9</v>
      </c>
      <c r="U61" s="150">
        <v>1007.7</v>
      </c>
      <c r="V61" s="150">
        <v>1008.1</v>
      </c>
      <c r="W61" s="150">
        <v>1008.2</v>
      </c>
      <c r="X61" s="150">
        <v>1008.1</v>
      </c>
      <c r="Y61" s="150">
        <v>1007.9</v>
      </c>
      <c r="Z61" s="103">
        <f t="shared" si="3"/>
        <v>1006.3625000000002</v>
      </c>
      <c r="AA61" s="154">
        <v>1008.2</v>
      </c>
      <c r="AB61" s="157" t="s">
        <v>311</v>
      </c>
      <c r="AC61" s="60">
        <v>23</v>
      </c>
      <c r="AD61" s="154">
        <v>1004.6</v>
      </c>
      <c r="AE61" s="160" t="s">
        <v>331</v>
      </c>
    </row>
    <row r="62" spans="1:31" ht="13.5" customHeight="1">
      <c r="A62" s="68">
        <v>24</v>
      </c>
      <c r="B62" s="149">
        <v>1007.5</v>
      </c>
      <c r="C62" s="150">
        <v>1007.5</v>
      </c>
      <c r="D62" s="150">
        <v>1007.3</v>
      </c>
      <c r="E62" s="150">
        <v>1007.4</v>
      </c>
      <c r="F62" s="150">
        <v>1007.5</v>
      </c>
      <c r="G62" s="150">
        <v>1007.6</v>
      </c>
      <c r="H62" s="150">
        <v>1007.9</v>
      </c>
      <c r="I62" s="150">
        <v>1007.7</v>
      </c>
      <c r="J62" s="150">
        <v>1007.6</v>
      </c>
      <c r="K62" s="150">
        <v>1007.4</v>
      </c>
      <c r="L62" s="150">
        <v>1007.3</v>
      </c>
      <c r="M62" s="150">
        <v>1006.9</v>
      </c>
      <c r="N62" s="150">
        <v>1006.7</v>
      </c>
      <c r="O62" s="150">
        <v>1007</v>
      </c>
      <c r="P62" s="150">
        <v>1007</v>
      </c>
      <c r="Q62" s="150">
        <v>1007.3</v>
      </c>
      <c r="R62" s="150">
        <v>1007.4</v>
      </c>
      <c r="S62" s="150">
        <v>1007.9</v>
      </c>
      <c r="T62" s="150">
        <v>1008.4</v>
      </c>
      <c r="U62" s="150">
        <v>1008.9</v>
      </c>
      <c r="V62" s="150">
        <v>1009.4</v>
      </c>
      <c r="W62" s="150">
        <v>1009.7</v>
      </c>
      <c r="X62" s="150">
        <v>1009.7</v>
      </c>
      <c r="Y62" s="150">
        <v>1009.1</v>
      </c>
      <c r="Z62" s="103">
        <f t="shared" si="3"/>
        <v>1007.8375000000002</v>
      </c>
      <c r="AA62" s="154">
        <v>1009.8</v>
      </c>
      <c r="AB62" s="157" t="s">
        <v>274</v>
      </c>
      <c r="AC62" s="60">
        <v>24</v>
      </c>
      <c r="AD62" s="154">
        <v>1006.7</v>
      </c>
      <c r="AE62" s="160" t="s">
        <v>332</v>
      </c>
    </row>
    <row r="63" spans="1:31" ht="13.5" customHeight="1">
      <c r="A63" s="68">
        <v>25</v>
      </c>
      <c r="B63" s="149">
        <v>1009.1</v>
      </c>
      <c r="C63" s="150">
        <v>1009.2</v>
      </c>
      <c r="D63" s="150">
        <v>1009.3</v>
      </c>
      <c r="E63" s="150">
        <v>1009.4</v>
      </c>
      <c r="F63" s="150">
        <v>1009.9</v>
      </c>
      <c r="G63" s="150">
        <v>1010.1</v>
      </c>
      <c r="H63" s="150">
        <v>1010.5</v>
      </c>
      <c r="I63" s="150">
        <v>1010.9</v>
      </c>
      <c r="J63" s="150">
        <v>1011</v>
      </c>
      <c r="K63" s="150">
        <v>1010.9</v>
      </c>
      <c r="L63" s="150">
        <v>1010.8</v>
      </c>
      <c r="M63" s="150">
        <v>1010.6</v>
      </c>
      <c r="N63" s="150">
        <v>1010.5</v>
      </c>
      <c r="O63" s="150">
        <v>1010.3</v>
      </c>
      <c r="P63" s="150">
        <v>1010</v>
      </c>
      <c r="Q63" s="150">
        <v>1010</v>
      </c>
      <c r="R63" s="150">
        <v>1010</v>
      </c>
      <c r="S63" s="150">
        <v>1010.8</v>
      </c>
      <c r="T63" s="150">
        <v>1011.1</v>
      </c>
      <c r="U63" s="150">
        <v>1011.8</v>
      </c>
      <c r="V63" s="150">
        <v>1012</v>
      </c>
      <c r="W63" s="150">
        <v>1012</v>
      </c>
      <c r="X63" s="150">
        <v>1011.5</v>
      </c>
      <c r="Y63" s="150">
        <v>1011.3</v>
      </c>
      <c r="Z63" s="103">
        <f t="shared" si="3"/>
        <v>1010.5416666666665</v>
      </c>
      <c r="AA63" s="154">
        <v>1012.1</v>
      </c>
      <c r="AB63" s="157" t="s">
        <v>312</v>
      </c>
      <c r="AC63" s="60">
        <v>25</v>
      </c>
      <c r="AD63" s="154">
        <v>1008.9</v>
      </c>
      <c r="AE63" s="160" t="s">
        <v>78</v>
      </c>
    </row>
    <row r="64" spans="1:31" ht="13.5" customHeight="1">
      <c r="A64" s="68">
        <v>26</v>
      </c>
      <c r="B64" s="149">
        <v>1011</v>
      </c>
      <c r="C64" s="150">
        <v>1011</v>
      </c>
      <c r="D64" s="150">
        <v>1010.9</v>
      </c>
      <c r="E64" s="150">
        <v>1010.7</v>
      </c>
      <c r="F64" s="150">
        <v>1010.9</v>
      </c>
      <c r="G64" s="150">
        <v>1011.4</v>
      </c>
      <c r="H64" s="150">
        <v>1011.7</v>
      </c>
      <c r="I64" s="150">
        <v>1011.9</v>
      </c>
      <c r="J64" s="150">
        <v>1012.4</v>
      </c>
      <c r="K64" s="150">
        <v>1012.4</v>
      </c>
      <c r="L64" s="150">
        <v>1012.1</v>
      </c>
      <c r="M64" s="150">
        <v>1011.7</v>
      </c>
      <c r="N64" s="150">
        <v>1011.2</v>
      </c>
      <c r="O64" s="150">
        <v>1010.9</v>
      </c>
      <c r="P64" s="150">
        <v>1010.6</v>
      </c>
      <c r="Q64" s="150">
        <v>1010.1</v>
      </c>
      <c r="R64" s="150">
        <v>1010</v>
      </c>
      <c r="S64" s="150">
        <v>1010.4</v>
      </c>
      <c r="T64" s="150">
        <v>1010.5</v>
      </c>
      <c r="U64" s="150">
        <v>1010.6</v>
      </c>
      <c r="V64" s="150">
        <v>1011</v>
      </c>
      <c r="W64" s="150">
        <v>1010.8</v>
      </c>
      <c r="X64" s="150">
        <v>1011</v>
      </c>
      <c r="Y64" s="150">
        <v>1010.7</v>
      </c>
      <c r="Z64" s="103">
        <f t="shared" si="3"/>
        <v>1011.0791666666668</v>
      </c>
      <c r="AA64" s="154">
        <v>1012.6</v>
      </c>
      <c r="AB64" s="157" t="s">
        <v>313</v>
      </c>
      <c r="AC64" s="60">
        <v>26</v>
      </c>
      <c r="AD64" s="154">
        <v>1010</v>
      </c>
      <c r="AE64" s="160" t="s">
        <v>333</v>
      </c>
    </row>
    <row r="65" spans="1:31" ht="13.5" customHeight="1">
      <c r="A65" s="68">
        <v>27</v>
      </c>
      <c r="B65" s="149">
        <v>1010.4</v>
      </c>
      <c r="C65" s="150">
        <v>1010.6</v>
      </c>
      <c r="D65" s="150">
        <v>1010.6</v>
      </c>
      <c r="E65" s="150">
        <v>1010.4</v>
      </c>
      <c r="F65" s="150">
        <v>1010.4</v>
      </c>
      <c r="G65" s="150">
        <v>1010.4</v>
      </c>
      <c r="H65" s="150">
        <v>1010.6</v>
      </c>
      <c r="I65" s="150">
        <v>1010.7</v>
      </c>
      <c r="J65" s="150">
        <v>1011.3</v>
      </c>
      <c r="K65" s="150">
        <v>1011</v>
      </c>
      <c r="L65" s="150">
        <v>1011.2</v>
      </c>
      <c r="M65" s="150">
        <v>1010.6</v>
      </c>
      <c r="N65" s="150">
        <v>1010</v>
      </c>
      <c r="O65" s="150">
        <v>1010.4</v>
      </c>
      <c r="P65" s="150">
        <v>1010.3</v>
      </c>
      <c r="Q65" s="150">
        <v>1010</v>
      </c>
      <c r="R65" s="150">
        <v>1009.6</v>
      </c>
      <c r="S65" s="150">
        <v>1009.5</v>
      </c>
      <c r="T65" s="150">
        <v>1009.4</v>
      </c>
      <c r="U65" s="150">
        <v>1009.9</v>
      </c>
      <c r="V65" s="150">
        <v>1010.1</v>
      </c>
      <c r="W65" s="150">
        <v>1010.1</v>
      </c>
      <c r="X65" s="150">
        <v>1009.8</v>
      </c>
      <c r="Y65" s="150">
        <v>1009.1</v>
      </c>
      <c r="Z65" s="103">
        <f t="shared" si="3"/>
        <v>1010.2666666666665</v>
      </c>
      <c r="AA65" s="154">
        <v>1011.6</v>
      </c>
      <c r="AB65" s="157" t="s">
        <v>314</v>
      </c>
      <c r="AC65" s="60">
        <v>27</v>
      </c>
      <c r="AD65" s="154">
        <v>1008.9</v>
      </c>
      <c r="AE65" s="160" t="s">
        <v>278</v>
      </c>
    </row>
    <row r="66" spans="1:31" ht="13.5" customHeight="1">
      <c r="A66" s="68">
        <v>28</v>
      </c>
      <c r="B66" s="149">
        <v>1008.3</v>
      </c>
      <c r="C66" s="150">
        <v>1007.6</v>
      </c>
      <c r="D66" s="150">
        <v>1007.4</v>
      </c>
      <c r="E66" s="150">
        <v>1007</v>
      </c>
      <c r="F66" s="150">
        <v>1007.2</v>
      </c>
      <c r="G66" s="150">
        <v>1007.1</v>
      </c>
      <c r="H66" s="150">
        <v>1007.2</v>
      </c>
      <c r="I66" s="150">
        <v>1007</v>
      </c>
      <c r="J66" s="150">
        <v>1006.9</v>
      </c>
      <c r="K66" s="150">
        <v>1006.6</v>
      </c>
      <c r="L66" s="150">
        <v>1006.1</v>
      </c>
      <c r="M66" s="150">
        <v>1005.6</v>
      </c>
      <c r="N66" s="150">
        <v>1004.9</v>
      </c>
      <c r="O66" s="150">
        <v>1004.2</v>
      </c>
      <c r="P66" s="150">
        <v>1003.9</v>
      </c>
      <c r="Q66" s="150">
        <v>1003</v>
      </c>
      <c r="R66" s="150">
        <v>1003</v>
      </c>
      <c r="S66" s="150">
        <v>1003.3</v>
      </c>
      <c r="T66" s="150">
        <v>1003.7</v>
      </c>
      <c r="U66" s="150">
        <v>1003.9</v>
      </c>
      <c r="V66" s="150">
        <v>1004.5</v>
      </c>
      <c r="W66" s="150">
        <v>1004.8</v>
      </c>
      <c r="X66" s="150">
        <v>1004.9</v>
      </c>
      <c r="Y66" s="150">
        <v>1004.9</v>
      </c>
      <c r="Z66" s="103">
        <f t="shared" si="3"/>
        <v>1005.5416666666669</v>
      </c>
      <c r="AA66" s="154">
        <v>1009.2</v>
      </c>
      <c r="AB66" s="157" t="s">
        <v>91</v>
      </c>
      <c r="AC66" s="60">
        <v>28</v>
      </c>
      <c r="AD66" s="154">
        <v>1002.5</v>
      </c>
      <c r="AE66" s="160" t="s">
        <v>334</v>
      </c>
    </row>
    <row r="67" spans="1:31" ht="13.5" customHeight="1">
      <c r="A67" s="68">
        <v>29</v>
      </c>
      <c r="B67" s="149">
        <v>1004.9</v>
      </c>
      <c r="C67" s="150">
        <v>1004.9</v>
      </c>
      <c r="D67" s="150">
        <v>1005.1</v>
      </c>
      <c r="E67" s="150">
        <v>1005.2</v>
      </c>
      <c r="F67" s="150">
        <v>1005.5</v>
      </c>
      <c r="G67" s="150">
        <v>1005.9</v>
      </c>
      <c r="H67" s="150">
        <v>1006.4</v>
      </c>
      <c r="I67" s="150">
        <v>1006.7</v>
      </c>
      <c r="J67" s="150">
        <v>1007.3</v>
      </c>
      <c r="K67" s="150">
        <v>1007.8</v>
      </c>
      <c r="L67" s="150">
        <v>1007.8</v>
      </c>
      <c r="M67" s="150">
        <v>1007.8</v>
      </c>
      <c r="N67" s="150">
        <v>1007.8</v>
      </c>
      <c r="O67" s="150">
        <v>1007.5</v>
      </c>
      <c r="P67" s="150">
        <v>1007.6</v>
      </c>
      <c r="Q67" s="150">
        <v>1007.8</v>
      </c>
      <c r="R67" s="150">
        <v>1008.1</v>
      </c>
      <c r="S67" s="150">
        <v>1008.5</v>
      </c>
      <c r="T67" s="150">
        <v>1009</v>
      </c>
      <c r="U67" s="150">
        <v>1009.8</v>
      </c>
      <c r="V67" s="150">
        <v>1010</v>
      </c>
      <c r="W67" s="150">
        <v>1010.2</v>
      </c>
      <c r="X67" s="150">
        <v>1010.2</v>
      </c>
      <c r="Y67" s="150">
        <v>1010</v>
      </c>
      <c r="Z67" s="103">
        <f t="shared" si="3"/>
        <v>1007.5749999999998</v>
      </c>
      <c r="AA67" s="154">
        <v>1010.2</v>
      </c>
      <c r="AB67" s="157" t="s">
        <v>315</v>
      </c>
      <c r="AC67" s="60">
        <v>29</v>
      </c>
      <c r="AD67" s="154">
        <v>1004.7</v>
      </c>
      <c r="AE67" s="160" t="s">
        <v>335</v>
      </c>
    </row>
    <row r="68" spans="1:31" ht="13.5" customHeight="1">
      <c r="A68" s="68">
        <v>30</v>
      </c>
      <c r="B68" s="149">
        <v>1009.8</v>
      </c>
      <c r="C68" s="150">
        <v>1009.7</v>
      </c>
      <c r="D68" s="150">
        <v>1009.6</v>
      </c>
      <c r="E68" s="150">
        <v>1009.7</v>
      </c>
      <c r="F68" s="150">
        <v>1010</v>
      </c>
      <c r="G68" s="150">
        <v>1010</v>
      </c>
      <c r="H68" s="150">
        <v>1010.4</v>
      </c>
      <c r="I68" s="150">
        <v>1010.4</v>
      </c>
      <c r="J68" s="150">
        <v>1010.8</v>
      </c>
      <c r="K68" s="150">
        <v>1010.7</v>
      </c>
      <c r="L68" s="150">
        <v>1010.3</v>
      </c>
      <c r="M68" s="150">
        <v>1010</v>
      </c>
      <c r="N68" s="150">
        <v>1009.7</v>
      </c>
      <c r="O68" s="150">
        <v>1009.3</v>
      </c>
      <c r="P68" s="150">
        <v>1008.9</v>
      </c>
      <c r="Q68" s="150">
        <v>1008.8</v>
      </c>
      <c r="R68" s="150">
        <v>1008.6</v>
      </c>
      <c r="S68" s="150">
        <v>1008.7</v>
      </c>
      <c r="T68" s="150">
        <v>1009.1</v>
      </c>
      <c r="U68" s="150">
        <v>1009.7</v>
      </c>
      <c r="V68" s="150">
        <v>1009.7</v>
      </c>
      <c r="W68" s="150">
        <v>1009.5</v>
      </c>
      <c r="X68" s="150">
        <v>1009.4</v>
      </c>
      <c r="Y68" s="150">
        <v>1008.9</v>
      </c>
      <c r="Z68" s="103">
        <f t="shared" si="3"/>
        <v>1009.6541666666667</v>
      </c>
      <c r="AA68" s="154">
        <v>1010.8</v>
      </c>
      <c r="AB68" s="157" t="s">
        <v>316</v>
      </c>
      <c r="AC68" s="60">
        <v>30</v>
      </c>
      <c r="AD68" s="154">
        <v>1008.6</v>
      </c>
      <c r="AE68" s="160" t="s">
        <v>336</v>
      </c>
    </row>
    <row r="69" spans="1:31" ht="13.5" customHeight="1">
      <c r="A69" s="68">
        <v>31</v>
      </c>
      <c r="B69" s="149">
        <v>1008.3</v>
      </c>
      <c r="C69" s="150">
        <v>1008</v>
      </c>
      <c r="D69" s="150">
        <v>1008</v>
      </c>
      <c r="E69" s="150">
        <v>1007.6</v>
      </c>
      <c r="F69" s="150">
        <v>1007.8</v>
      </c>
      <c r="G69" s="150">
        <v>1008.2</v>
      </c>
      <c r="H69" s="150">
        <v>1008.3</v>
      </c>
      <c r="I69" s="150">
        <v>1008.5</v>
      </c>
      <c r="J69" s="150">
        <v>1008.5</v>
      </c>
      <c r="K69" s="150">
        <v>1008.3</v>
      </c>
      <c r="L69" s="150">
        <v>1007.5</v>
      </c>
      <c r="M69" s="150">
        <v>1006.9</v>
      </c>
      <c r="N69" s="150">
        <v>1006.4</v>
      </c>
      <c r="O69" s="150">
        <v>1006.1</v>
      </c>
      <c r="P69" s="150">
        <v>1005.5</v>
      </c>
      <c r="Q69" s="150">
        <v>1005.5</v>
      </c>
      <c r="R69" s="150">
        <v>1005.2</v>
      </c>
      <c r="S69" s="150">
        <v>1005.3</v>
      </c>
      <c r="T69" s="150">
        <v>1005.6</v>
      </c>
      <c r="U69" s="150">
        <v>1006</v>
      </c>
      <c r="V69" s="150">
        <v>1006.1</v>
      </c>
      <c r="W69" s="150">
        <v>1005.8</v>
      </c>
      <c r="X69" s="150">
        <v>1005.4</v>
      </c>
      <c r="Y69" s="150">
        <v>1004.5</v>
      </c>
      <c r="Z69" s="103">
        <f t="shared" si="3"/>
        <v>1006.8041666666664</v>
      </c>
      <c r="AA69" s="154">
        <v>1009</v>
      </c>
      <c r="AB69" s="157" t="s">
        <v>74</v>
      </c>
      <c r="AC69" s="60">
        <v>31</v>
      </c>
      <c r="AD69" s="154">
        <v>1004.5</v>
      </c>
      <c r="AE69" s="160" t="s">
        <v>278</v>
      </c>
    </row>
    <row r="70" spans="1:31" ht="13.5" customHeight="1">
      <c r="A70" s="82" t="s">
        <v>9</v>
      </c>
      <c r="B70" s="98">
        <f aca="true" t="shared" si="4" ref="B70:Q70">AVERAGE(B39:B69)</f>
        <v>1011.0677419354838</v>
      </c>
      <c r="C70" s="99">
        <f t="shared" si="4"/>
        <v>1010.9000000000001</v>
      </c>
      <c r="D70" s="99">
        <f t="shared" si="4"/>
        <v>1010.8548387096773</v>
      </c>
      <c r="E70" s="99">
        <f t="shared" si="4"/>
        <v>1010.9032258064517</v>
      </c>
      <c r="F70" s="99">
        <f t="shared" si="4"/>
        <v>1011.1677419354842</v>
      </c>
      <c r="G70" s="99">
        <f t="shared" si="4"/>
        <v>1011.3483870967743</v>
      </c>
      <c r="H70" s="99">
        <f t="shared" si="4"/>
        <v>1011.541935483871</v>
      </c>
      <c r="I70" s="99">
        <f t="shared" si="4"/>
        <v>1011.5129032258067</v>
      </c>
      <c r="J70" s="99">
        <f t="shared" si="4"/>
        <v>1011.4967741935483</v>
      </c>
      <c r="K70" s="99">
        <f t="shared" si="4"/>
        <v>1011.4580645161291</v>
      </c>
      <c r="L70" s="99">
        <f t="shared" si="4"/>
        <v>1011.2677419354837</v>
      </c>
      <c r="M70" s="99">
        <f t="shared" si="4"/>
        <v>1010.9354838709677</v>
      </c>
      <c r="N70" s="99">
        <f t="shared" si="4"/>
        <v>1010.5838709677421</v>
      </c>
      <c r="O70" s="99">
        <f t="shared" si="4"/>
        <v>1010.3870967741937</v>
      </c>
      <c r="P70" s="99">
        <f t="shared" si="4"/>
        <v>1010.1870967741936</v>
      </c>
      <c r="Q70" s="99">
        <f t="shared" si="4"/>
        <v>1010.0870967741936</v>
      </c>
      <c r="R70" s="99">
        <f aca="true" t="shared" si="5" ref="R70:Y70">AVERAGE(R39:R69)</f>
        <v>1010.0580645161291</v>
      </c>
      <c r="S70" s="99">
        <f t="shared" si="5"/>
        <v>1010.3032258064517</v>
      </c>
      <c r="T70" s="99">
        <f t="shared" si="5"/>
        <v>1010.6451612903226</v>
      </c>
      <c r="U70" s="99">
        <f t="shared" si="5"/>
        <v>1011.093548387097</v>
      </c>
      <c r="V70" s="99">
        <f t="shared" si="5"/>
        <v>1011.4483870967739</v>
      </c>
      <c r="W70" s="99">
        <f t="shared" si="5"/>
        <v>1011.4064516129031</v>
      </c>
      <c r="X70" s="99">
        <f t="shared" si="5"/>
        <v>1011.2677419354839</v>
      </c>
      <c r="Y70" s="99">
        <f t="shared" si="5"/>
        <v>1010.9032258064516</v>
      </c>
      <c r="Z70" s="98">
        <f>AVERAGE(B39:Y69)</f>
        <v>1010.9510752688179</v>
      </c>
      <c r="AA70" s="62">
        <f>AVERAGE(AA39:AA69)</f>
        <v>1012.9129032258064</v>
      </c>
      <c r="AB70" s="63"/>
      <c r="AC70" s="64"/>
      <c r="AD70" s="62">
        <f>AVERAGE(AD39:AD69)</f>
        <v>1009.0967741935484</v>
      </c>
      <c r="AE70" s="65"/>
    </row>
    <row r="71" ht="13.5" customHeight="1"/>
    <row r="72" ht="13.5" customHeight="1">
      <c r="A72" t="s">
        <v>11</v>
      </c>
    </row>
    <row r="73" spans="1:4" ht="13.5" customHeight="1">
      <c r="A73" s="88" t="s">
        <v>12</v>
      </c>
      <c r="B73" s="70"/>
      <c r="C73" s="70"/>
      <c r="D73" s="66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84" t="s">
        <v>14</v>
      </c>
      <c r="B76" s="85"/>
      <c r="C76" s="86" t="s">
        <v>3</v>
      </c>
      <c r="D76" s="83" t="s">
        <v>6</v>
      </c>
      <c r="F76" s="87" t="s">
        <v>15</v>
      </c>
      <c r="G76" s="85"/>
      <c r="H76" s="86" t="s">
        <v>3</v>
      </c>
      <c r="I76" s="83" t="s">
        <v>8</v>
      </c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</row>
    <row r="77" spans="1:24" ht="13.5" customHeight="1">
      <c r="A77" s="114"/>
      <c r="B77" s="105">
        <v>1020.9</v>
      </c>
      <c r="C77" s="141">
        <v>9</v>
      </c>
      <c r="D77" s="146" t="s">
        <v>117</v>
      </c>
      <c r="E77" s="57"/>
      <c r="F77" s="115"/>
      <c r="G77" s="105">
        <v>999.8</v>
      </c>
      <c r="H77" s="141">
        <v>5</v>
      </c>
      <c r="I77" s="146" t="s">
        <v>318</v>
      </c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</row>
    <row r="78" spans="1:24" ht="13.5" customHeight="1">
      <c r="A78" s="111"/>
      <c r="B78" s="102"/>
      <c r="C78" s="137"/>
      <c r="D78" s="138"/>
      <c r="E78" s="57"/>
      <c r="F78" s="116"/>
      <c r="G78" s="102"/>
      <c r="H78" s="141"/>
      <c r="I78" s="145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</row>
    <row r="79" spans="1:24" ht="13.5" customHeight="1">
      <c r="A79" s="112"/>
      <c r="B79" s="113"/>
      <c r="C79" s="139"/>
      <c r="D79" s="140"/>
      <c r="E79" s="57"/>
      <c r="F79" s="117"/>
      <c r="G79" s="113"/>
      <c r="H79" s="139"/>
      <c r="I79" s="144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E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28125" style="48" customWidth="1"/>
    <col min="26" max="26" width="8.00390625" style="48" bestFit="1" customWidth="1"/>
    <col min="27" max="27" width="7.421875" style="48" bestFit="1" customWidth="1"/>
    <col min="28" max="28" width="6.8515625" style="48" customWidth="1"/>
    <col min="29" max="29" width="7.8515625" style="48" hidden="1" customWidth="1"/>
    <col min="30" max="30" width="7.421875" style="48" bestFit="1" customWidth="1"/>
    <col min="31" max="31" width="6.8515625" style="48" customWidth="1"/>
    <col min="32" max="32" width="0.9921875" style="48" customWidth="1"/>
    <col min="33" max="16384" width="6.8515625" style="48" customWidth="1"/>
  </cols>
  <sheetData>
    <row r="1" spans="2:30" ht="24.75" customHeight="1">
      <c r="B1" s="47" t="s">
        <v>0</v>
      </c>
      <c r="Z1" s="48">
        <f>'１月'!Z1</f>
        <v>2018</v>
      </c>
      <c r="AA1" s="48" t="s">
        <v>1</v>
      </c>
      <c r="AB1" s="69">
        <v>8</v>
      </c>
      <c r="AC1" s="69"/>
      <c r="AD1" s="48" t="s">
        <v>2</v>
      </c>
    </row>
    <row r="2" spans="1:31" ht="13.5" customHeight="1">
      <c r="A2" s="81" t="s">
        <v>3</v>
      </c>
      <c r="B2" s="89">
        <v>1</v>
      </c>
      <c r="C2" s="90">
        <v>2</v>
      </c>
      <c r="D2" s="90">
        <v>3</v>
      </c>
      <c r="E2" s="90">
        <v>4</v>
      </c>
      <c r="F2" s="90">
        <v>5</v>
      </c>
      <c r="G2" s="90">
        <v>6</v>
      </c>
      <c r="H2" s="90">
        <v>7</v>
      </c>
      <c r="I2" s="90">
        <v>8</v>
      </c>
      <c r="J2" s="90">
        <v>9</v>
      </c>
      <c r="K2" s="90">
        <v>10</v>
      </c>
      <c r="L2" s="90">
        <v>11</v>
      </c>
      <c r="M2" s="90">
        <v>12</v>
      </c>
      <c r="N2" s="90">
        <v>13</v>
      </c>
      <c r="O2" s="90">
        <v>14</v>
      </c>
      <c r="P2" s="90">
        <v>15</v>
      </c>
      <c r="Q2" s="90">
        <v>16</v>
      </c>
      <c r="R2" s="90">
        <v>17</v>
      </c>
      <c r="S2" s="90">
        <v>18</v>
      </c>
      <c r="T2" s="90">
        <v>19</v>
      </c>
      <c r="U2" s="90">
        <v>20</v>
      </c>
      <c r="V2" s="90">
        <v>21</v>
      </c>
      <c r="W2" s="90">
        <v>22</v>
      </c>
      <c r="X2" s="90">
        <v>23</v>
      </c>
      <c r="Y2" s="90">
        <v>24</v>
      </c>
      <c r="Z2" s="91" t="s">
        <v>4</v>
      </c>
      <c r="AA2" s="92" t="s">
        <v>5</v>
      </c>
      <c r="AB2" s="85" t="s">
        <v>6</v>
      </c>
      <c r="AC2" s="85" t="s">
        <v>3</v>
      </c>
      <c r="AD2" s="92" t="s">
        <v>7</v>
      </c>
      <c r="AE2" s="93" t="s">
        <v>8</v>
      </c>
    </row>
    <row r="3" spans="1:31" ht="13.5" customHeight="1">
      <c r="A3" s="100">
        <v>1</v>
      </c>
      <c r="B3" s="147">
        <v>997.9</v>
      </c>
      <c r="C3" s="148">
        <v>997.8</v>
      </c>
      <c r="D3" s="148">
        <v>997.7</v>
      </c>
      <c r="E3" s="148">
        <v>997.7</v>
      </c>
      <c r="F3" s="148">
        <v>998</v>
      </c>
      <c r="G3" s="148">
        <v>998</v>
      </c>
      <c r="H3" s="148">
        <v>998.1</v>
      </c>
      <c r="I3" s="148">
        <v>998</v>
      </c>
      <c r="J3" s="148">
        <v>997.7</v>
      </c>
      <c r="K3" s="148">
        <v>997.8</v>
      </c>
      <c r="L3" s="148">
        <v>997.6</v>
      </c>
      <c r="M3" s="148">
        <v>997.1</v>
      </c>
      <c r="N3" s="148">
        <v>996.7</v>
      </c>
      <c r="O3" s="148">
        <v>996.4</v>
      </c>
      <c r="P3" s="148">
        <v>996.2</v>
      </c>
      <c r="Q3" s="148">
        <v>996.5</v>
      </c>
      <c r="R3" s="148">
        <v>996.6</v>
      </c>
      <c r="S3" s="148">
        <v>997.2</v>
      </c>
      <c r="T3" s="148">
        <v>997.6</v>
      </c>
      <c r="U3" s="148">
        <v>998</v>
      </c>
      <c r="V3" s="148">
        <v>998.3</v>
      </c>
      <c r="W3" s="148">
        <v>998.3</v>
      </c>
      <c r="X3" s="148">
        <v>998.2</v>
      </c>
      <c r="Y3" s="148">
        <v>998</v>
      </c>
      <c r="Z3" s="54">
        <f aca="true" t="shared" si="0" ref="Z3:Z33">AVERAGE(B3:Y3)</f>
        <v>997.5583333333333</v>
      </c>
      <c r="AA3" s="153">
        <v>998.5</v>
      </c>
      <c r="AB3" s="173" t="s">
        <v>227</v>
      </c>
      <c r="AC3" s="55">
        <v>1</v>
      </c>
      <c r="AD3" s="153">
        <v>996.1</v>
      </c>
      <c r="AE3" s="170" t="s">
        <v>354</v>
      </c>
    </row>
    <row r="4" spans="1:31" ht="13.5" customHeight="1">
      <c r="A4" s="68">
        <v>2</v>
      </c>
      <c r="B4" s="149">
        <v>998</v>
      </c>
      <c r="C4" s="150">
        <v>998</v>
      </c>
      <c r="D4" s="150">
        <v>998</v>
      </c>
      <c r="E4" s="150">
        <v>998.1</v>
      </c>
      <c r="F4" s="150">
        <v>998.7</v>
      </c>
      <c r="G4" s="150">
        <v>998.9</v>
      </c>
      <c r="H4" s="150">
        <v>999.2</v>
      </c>
      <c r="I4" s="150">
        <v>999.2</v>
      </c>
      <c r="J4" s="150">
        <v>999.5</v>
      </c>
      <c r="K4" s="150">
        <v>999.8</v>
      </c>
      <c r="L4" s="150">
        <v>999.3</v>
      </c>
      <c r="M4" s="150">
        <v>999.5</v>
      </c>
      <c r="N4" s="150">
        <v>999.2</v>
      </c>
      <c r="O4" s="150">
        <v>999</v>
      </c>
      <c r="P4" s="150">
        <v>999.1</v>
      </c>
      <c r="Q4" s="150">
        <v>999.2</v>
      </c>
      <c r="R4" s="150">
        <v>998.9</v>
      </c>
      <c r="S4" s="150">
        <v>999.5</v>
      </c>
      <c r="T4" s="150">
        <v>999.9</v>
      </c>
      <c r="U4" s="150">
        <v>1000.3</v>
      </c>
      <c r="V4" s="150">
        <v>1000.6</v>
      </c>
      <c r="W4" s="150">
        <v>1000.5</v>
      </c>
      <c r="X4" s="150">
        <v>1000.3</v>
      </c>
      <c r="Y4" s="150">
        <v>1000</v>
      </c>
      <c r="Z4" s="58">
        <f t="shared" si="0"/>
        <v>999.2791666666666</v>
      </c>
      <c r="AA4" s="154">
        <v>1000.6</v>
      </c>
      <c r="AB4" s="174" t="s">
        <v>340</v>
      </c>
      <c r="AC4" s="60">
        <v>2</v>
      </c>
      <c r="AD4" s="154">
        <v>997.8</v>
      </c>
      <c r="AE4" s="171" t="s">
        <v>355</v>
      </c>
    </row>
    <row r="5" spans="1:31" ht="13.5" customHeight="1">
      <c r="A5" s="68">
        <v>3</v>
      </c>
      <c r="B5" s="149">
        <v>999.9</v>
      </c>
      <c r="C5" s="150">
        <v>999.9</v>
      </c>
      <c r="D5" s="150">
        <v>999.8</v>
      </c>
      <c r="E5" s="150">
        <v>1000</v>
      </c>
      <c r="F5" s="150">
        <v>1000.3</v>
      </c>
      <c r="G5" s="150">
        <v>1000.3</v>
      </c>
      <c r="H5" s="150">
        <v>1000.7</v>
      </c>
      <c r="I5" s="150">
        <v>1001</v>
      </c>
      <c r="J5" s="150">
        <v>1001.2</v>
      </c>
      <c r="K5" s="150">
        <v>1001.4</v>
      </c>
      <c r="L5" s="150">
        <v>1001.1</v>
      </c>
      <c r="M5" s="150">
        <v>1000.8</v>
      </c>
      <c r="N5" s="150">
        <v>1000.6</v>
      </c>
      <c r="O5" s="150">
        <v>1000.5</v>
      </c>
      <c r="P5" s="150">
        <v>1000.2</v>
      </c>
      <c r="Q5" s="150">
        <v>1000.4</v>
      </c>
      <c r="R5" s="150">
        <v>1000.1</v>
      </c>
      <c r="S5" s="150">
        <v>1000.5</v>
      </c>
      <c r="T5" s="150">
        <v>1001.2</v>
      </c>
      <c r="U5" s="150">
        <v>1001.8</v>
      </c>
      <c r="V5" s="150">
        <v>1002.2</v>
      </c>
      <c r="W5" s="150">
        <v>1002.3</v>
      </c>
      <c r="X5" s="150">
        <v>1002.4</v>
      </c>
      <c r="Y5" s="150">
        <v>1002.3</v>
      </c>
      <c r="Z5" s="58">
        <f t="shared" si="0"/>
        <v>1000.8708333333334</v>
      </c>
      <c r="AA5" s="154">
        <v>1002.4</v>
      </c>
      <c r="AB5" s="174" t="s">
        <v>278</v>
      </c>
      <c r="AC5" s="60">
        <v>3</v>
      </c>
      <c r="AD5" s="154">
        <v>999.8</v>
      </c>
      <c r="AE5" s="171" t="s">
        <v>356</v>
      </c>
    </row>
    <row r="6" spans="1:31" ht="13.5" customHeight="1">
      <c r="A6" s="68">
        <v>4</v>
      </c>
      <c r="B6" s="149">
        <v>1001.9</v>
      </c>
      <c r="C6" s="150">
        <v>1001.9</v>
      </c>
      <c r="D6" s="150">
        <v>1001.7</v>
      </c>
      <c r="E6" s="150">
        <v>1001.9</v>
      </c>
      <c r="F6" s="150">
        <v>1002.2</v>
      </c>
      <c r="G6" s="150">
        <v>1002.2</v>
      </c>
      <c r="H6" s="150">
        <v>1002.2</v>
      </c>
      <c r="I6" s="150">
        <v>1002.4</v>
      </c>
      <c r="J6" s="150">
        <v>1002.3</v>
      </c>
      <c r="K6" s="150">
        <v>1002.3</v>
      </c>
      <c r="L6" s="150">
        <v>1001.8</v>
      </c>
      <c r="M6" s="150">
        <v>1001.3</v>
      </c>
      <c r="N6" s="150">
        <v>1001.1</v>
      </c>
      <c r="O6" s="150">
        <v>1001</v>
      </c>
      <c r="P6" s="150">
        <v>1000.7</v>
      </c>
      <c r="Q6" s="150">
        <v>1001</v>
      </c>
      <c r="R6" s="150">
        <v>1001</v>
      </c>
      <c r="S6" s="150">
        <v>1001.1</v>
      </c>
      <c r="T6" s="150">
        <v>1001.3</v>
      </c>
      <c r="U6" s="150">
        <v>1001.6</v>
      </c>
      <c r="V6" s="150">
        <v>1001.8</v>
      </c>
      <c r="W6" s="150">
        <v>1001.7</v>
      </c>
      <c r="X6" s="150">
        <v>1001.6</v>
      </c>
      <c r="Y6" s="150">
        <v>1001</v>
      </c>
      <c r="Z6" s="58">
        <f t="shared" si="0"/>
        <v>1001.6249999999997</v>
      </c>
      <c r="AA6" s="154">
        <v>1002.4</v>
      </c>
      <c r="AB6" s="174" t="s">
        <v>341</v>
      </c>
      <c r="AC6" s="60">
        <v>4</v>
      </c>
      <c r="AD6" s="154">
        <v>1000.6</v>
      </c>
      <c r="AE6" s="171" t="s">
        <v>357</v>
      </c>
    </row>
    <row r="7" spans="1:31" ht="13.5" customHeight="1">
      <c r="A7" s="68">
        <v>5</v>
      </c>
      <c r="B7" s="149">
        <v>1000.6</v>
      </c>
      <c r="C7" s="150">
        <v>1000.1</v>
      </c>
      <c r="D7" s="150">
        <v>999.8</v>
      </c>
      <c r="E7" s="150">
        <v>999.9</v>
      </c>
      <c r="F7" s="150">
        <v>999.7</v>
      </c>
      <c r="G7" s="150">
        <v>999.5</v>
      </c>
      <c r="H7" s="150">
        <v>999.6</v>
      </c>
      <c r="I7" s="150">
        <v>999.5</v>
      </c>
      <c r="J7" s="150">
        <v>999.1</v>
      </c>
      <c r="K7" s="150">
        <v>998.9</v>
      </c>
      <c r="L7" s="150">
        <v>998.3</v>
      </c>
      <c r="M7" s="150">
        <v>997.6</v>
      </c>
      <c r="N7" s="150">
        <v>997.2</v>
      </c>
      <c r="O7" s="150">
        <v>996.6</v>
      </c>
      <c r="P7" s="150">
        <v>996.4</v>
      </c>
      <c r="Q7" s="150">
        <v>996.5</v>
      </c>
      <c r="R7" s="150">
        <v>996.5</v>
      </c>
      <c r="S7" s="150">
        <v>996.5</v>
      </c>
      <c r="T7" s="150">
        <v>996.9</v>
      </c>
      <c r="U7" s="150">
        <v>998.4</v>
      </c>
      <c r="V7" s="150">
        <v>998.9</v>
      </c>
      <c r="W7" s="150">
        <v>998</v>
      </c>
      <c r="X7" s="150">
        <v>997.7</v>
      </c>
      <c r="Y7" s="150">
        <v>997.5</v>
      </c>
      <c r="Z7" s="58">
        <f t="shared" si="0"/>
        <v>998.3208333333337</v>
      </c>
      <c r="AA7" s="154">
        <v>1001</v>
      </c>
      <c r="AB7" s="174" t="s">
        <v>206</v>
      </c>
      <c r="AC7" s="60">
        <v>5</v>
      </c>
      <c r="AD7" s="154">
        <v>996.3</v>
      </c>
      <c r="AE7" s="171" t="s">
        <v>358</v>
      </c>
    </row>
    <row r="8" spans="1:31" ht="13.5" customHeight="1">
      <c r="A8" s="68">
        <v>6</v>
      </c>
      <c r="B8" s="149">
        <v>997</v>
      </c>
      <c r="C8" s="150">
        <v>997.5</v>
      </c>
      <c r="D8" s="150">
        <v>997.6</v>
      </c>
      <c r="E8" s="150">
        <v>997.9</v>
      </c>
      <c r="F8" s="150">
        <v>998.2</v>
      </c>
      <c r="G8" s="150">
        <v>998.4</v>
      </c>
      <c r="H8" s="150">
        <v>998.8</v>
      </c>
      <c r="I8" s="150">
        <v>999.2</v>
      </c>
      <c r="J8" s="150">
        <v>999.5</v>
      </c>
      <c r="K8" s="150">
        <v>998.9</v>
      </c>
      <c r="L8" s="150">
        <v>999.3</v>
      </c>
      <c r="M8" s="150">
        <v>998.7</v>
      </c>
      <c r="N8" s="150">
        <v>998.5</v>
      </c>
      <c r="O8" s="150">
        <v>998.8</v>
      </c>
      <c r="P8" s="150">
        <v>999.1</v>
      </c>
      <c r="Q8" s="150">
        <v>999.6</v>
      </c>
      <c r="R8" s="150">
        <v>999.9</v>
      </c>
      <c r="S8" s="150">
        <v>1000.5</v>
      </c>
      <c r="T8" s="150">
        <v>1001.3</v>
      </c>
      <c r="U8" s="150">
        <v>1001.7</v>
      </c>
      <c r="V8" s="150">
        <v>1002.2</v>
      </c>
      <c r="W8" s="150">
        <v>1002.1</v>
      </c>
      <c r="X8" s="150">
        <v>1002.4</v>
      </c>
      <c r="Y8" s="150">
        <v>1002.4</v>
      </c>
      <c r="Z8" s="58">
        <f t="shared" si="0"/>
        <v>999.5625</v>
      </c>
      <c r="AA8" s="154">
        <v>1002.5</v>
      </c>
      <c r="AB8" s="174" t="s">
        <v>52</v>
      </c>
      <c r="AC8" s="60">
        <v>6</v>
      </c>
      <c r="AD8" s="154">
        <v>996.8</v>
      </c>
      <c r="AE8" s="171" t="s">
        <v>359</v>
      </c>
    </row>
    <row r="9" spans="1:31" ht="13.5" customHeight="1">
      <c r="A9" s="68">
        <v>7</v>
      </c>
      <c r="B9" s="149">
        <v>1002.2</v>
      </c>
      <c r="C9" s="150">
        <v>1002.2</v>
      </c>
      <c r="D9" s="150">
        <v>1001.9</v>
      </c>
      <c r="E9" s="150">
        <v>1002.5</v>
      </c>
      <c r="F9" s="150">
        <v>1003.4</v>
      </c>
      <c r="G9" s="150">
        <v>1003.5</v>
      </c>
      <c r="H9" s="150">
        <v>1004.2</v>
      </c>
      <c r="I9" s="150">
        <v>1004</v>
      </c>
      <c r="J9" s="150">
        <v>1003.8</v>
      </c>
      <c r="K9" s="150">
        <v>1004</v>
      </c>
      <c r="L9" s="150">
        <v>1003.7</v>
      </c>
      <c r="M9" s="150">
        <v>1003.5</v>
      </c>
      <c r="N9" s="150">
        <v>1002.9</v>
      </c>
      <c r="O9" s="150">
        <v>1002.3</v>
      </c>
      <c r="P9" s="150">
        <v>1002</v>
      </c>
      <c r="Q9" s="150">
        <v>1001.9</v>
      </c>
      <c r="R9" s="150">
        <v>1001.3</v>
      </c>
      <c r="S9" s="150">
        <v>1001.9</v>
      </c>
      <c r="T9" s="150">
        <v>1001.7</v>
      </c>
      <c r="U9" s="150">
        <v>1001.6</v>
      </c>
      <c r="V9" s="150">
        <v>1001.8</v>
      </c>
      <c r="W9" s="150">
        <v>1001.5</v>
      </c>
      <c r="X9" s="150">
        <v>1001.3</v>
      </c>
      <c r="Y9" s="150">
        <v>1000.5</v>
      </c>
      <c r="Z9" s="58">
        <f t="shared" si="0"/>
        <v>1002.4833333333332</v>
      </c>
      <c r="AA9" s="154">
        <v>1004.3</v>
      </c>
      <c r="AB9" s="174" t="s">
        <v>310</v>
      </c>
      <c r="AC9" s="60">
        <v>7</v>
      </c>
      <c r="AD9" s="154">
        <v>1000.5</v>
      </c>
      <c r="AE9" s="171" t="s">
        <v>278</v>
      </c>
    </row>
    <row r="10" spans="1:31" ht="13.5" customHeight="1">
      <c r="A10" s="68">
        <v>8</v>
      </c>
      <c r="B10" s="149">
        <v>999.9</v>
      </c>
      <c r="C10" s="150">
        <v>999.4</v>
      </c>
      <c r="D10" s="150">
        <v>998.9</v>
      </c>
      <c r="E10" s="150">
        <v>998.3</v>
      </c>
      <c r="F10" s="150">
        <v>998.7</v>
      </c>
      <c r="G10" s="150">
        <v>998</v>
      </c>
      <c r="H10" s="150">
        <v>997.9</v>
      </c>
      <c r="I10" s="150">
        <v>997.3</v>
      </c>
      <c r="J10" s="150">
        <v>997.3</v>
      </c>
      <c r="K10" s="150">
        <v>997</v>
      </c>
      <c r="L10" s="150">
        <v>996.6</v>
      </c>
      <c r="M10" s="150">
        <v>996.2</v>
      </c>
      <c r="N10" s="150">
        <v>995.7</v>
      </c>
      <c r="O10" s="150">
        <v>995.3</v>
      </c>
      <c r="P10" s="150">
        <v>995.5</v>
      </c>
      <c r="Q10" s="150">
        <v>995.3</v>
      </c>
      <c r="R10" s="150">
        <v>995.3</v>
      </c>
      <c r="S10" s="150">
        <v>995.8</v>
      </c>
      <c r="T10" s="150">
        <v>996</v>
      </c>
      <c r="U10" s="150">
        <v>996.2</v>
      </c>
      <c r="V10" s="150">
        <v>996.1</v>
      </c>
      <c r="W10" s="150">
        <v>995.6</v>
      </c>
      <c r="X10" s="150">
        <v>995</v>
      </c>
      <c r="Y10" s="150">
        <v>994.5</v>
      </c>
      <c r="Z10" s="58">
        <f t="shared" si="0"/>
        <v>996.7416666666664</v>
      </c>
      <c r="AA10" s="154">
        <v>1000.6</v>
      </c>
      <c r="AB10" s="174" t="s">
        <v>131</v>
      </c>
      <c r="AC10" s="60">
        <v>8</v>
      </c>
      <c r="AD10" s="154">
        <v>994.4</v>
      </c>
      <c r="AE10" s="171" t="s">
        <v>278</v>
      </c>
    </row>
    <row r="11" spans="1:31" ht="13.5" customHeight="1">
      <c r="A11" s="68">
        <v>9</v>
      </c>
      <c r="B11" s="149">
        <v>993.5</v>
      </c>
      <c r="C11" s="150">
        <v>992.7</v>
      </c>
      <c r="D11" s="150">
        <v>991.4</v>
      </c>
      <c r="E11" s="150">
        <v>990.2</v>
      </c>
      <c r="F11" s="150">
        <v>989.2</v>
      </c>
      <c r="G11" s="150">
        <v>988.3</v>
      </c>
      <c r="H11" s="150">
        <v>986.7</v>
      </c>
      <c r="I11" s="150">
        <v>985.4</v>
      </c>
      <c r="J11" s="150">
        <v>984.2</v>
      </c>
      <c r="K11" s="150">
        <v>983</v>
      </c>
      <c r="L11" s="150">
        <v>983.6</v>
      </c>
      <c r="M11" s="150">
        <v>984.8</v>
      </c>
      <c r="N11" s="150">
        <v>986.7</v>
      </c>
      <c r="O11" s="150">
        <v>988.2</v>
      </c>
      <c r="P11" s="150">
        <v>989.2</v>
      </c>
      <c r="Q11" s="150">
        <v>990.4</v>
      </c>
      <c r="R11" s="150">
        <v>990.9</v>
      </c>
      <c r="S11" s="150">
        <v>991.5</v>
      </c>
      <c r="T11" s="150">
        <v>992.6</v>
      </c>
      <c r="U11" s="150">
        <v>993.5</v>
      </c>
      <c r="V11" s="150">
        <v>994</v>
      </c>
      <c r="W11" s="150">
        <v>994</v>
      </c>
      <c r="X11" s="150">
        <v>994</v>
      </c>
      <c r="Y11" s="150">
        <v>993.8</v>
      </c>
      <c r="Z11" s="58">
        <f t="shared" si="0"/>
        <v>989.6583333333333</v>
      </c>
      <c r="AA11" s="154">
        <v>994.7</v>
      </c>
      <c r="AB11" s="174" t="s">
        <v>199</v>
      </c>
      <c r="AC11" s="60">
        <v>9</v>
      </c>
      <c r="AD11" s="154">
        <v>982.7</v>
      </c>
      <c r="AE11" s="171" t="s">
        <v>346</v>
      </c>
    </row>
    <row r="12" spans="1:31" ht="13.5" customHeight="1">
      <c r="A12" s="68">
        <v>10</v>
      </c>
      <c r="B12" s="149">
        <v>993.7</v>
      </c>
      <c r="C12" s="150">
        <v>994</v>
      </c>
      <c r="D12" s="150">
        <v>994.3</v>
      </c>
      <c r="E12" s="150">
        <v>994.5</v>
      </c>
      <c r="F12" s="150">
        <v>995</v>
      </c>
      <c r="G12" s="150">
        <v>995.4</v>
      </c>
      <c r="H12" s="150">
        <v>995.9</v>
      </c>
      <c r="I12" s="150">
        <v>996.1</v>
      </c>
      <c r="J12" s="150">
        <v>996.2</v>
      </c>
      <c r="K12" s="150">
        <v>996.2</v>
      </c>
      <c r="L12" s="150">
        <v>996.3</v>
      </c>
      <c r="M12" s="150">
        <v>996.4</v>
      </c>
      <c r="N12" s="150">
        <v>996.2</v>
      </c>
      <c r="O12" s="150">
        <v>995.8</v>
      </c>
      <c r="P12" s="150">
        <v>995.9</v>
      </c>
      <c r="Q12" s="150">
        <v>996</v>
      </c>
      <c r="R12" s="150">
        <v>995.7</v>
      </c>
      <c r="S12" s="150">
        <v>995.7</v>
      </c>
      <c r="T12" s="150">
        <v>996.1</v>
      </c>
      <c r="U12" s="150">
        <v>996.5</v>
      </c>
      <c r="V12" s="150">
        <v>996.9</v>
      </c>
      <c r="W12" s="150">
        <v>997.2</v>
      </c>
      <c r="X12" s="150">
        <v>997.5</v>
      </c>
      <c r="Y12" s="150">
        <v>996.9</v>
      </c>
      <c r="Z12" s="58">
        <f t="shared" si="0"/>
        <v>995.85</v>
      </c>
      <c r="AA12" s="154">
        <v>997.6</v>
      </c>
      <c r="AB12" s="174" t="s">
        <v>277</v>
      </c>
      <c r="AC12" s="60">
        <v>10</v>
      </c>
      <c r="AD12" s="154">
        <v>993.6</v>
      </c>
      <c r="AE12" s="171" t="s">
        <v>360</v>
      </c>
    </row>
    <row r="13" spans="1:31" ht="13.5" customHeight="1">
      <c r="A13" s="67">
        <v>11</v>
      </c>
      <c r="B13" s="151">
        <v>997</v>
      </c>
      <c r="C13" s="152">
        <v>996.6</v>
      </c>
      <c r="D13" s="152">
        <v>997.1</v>
      </c>
      <c r="E13" s="152">
        <v>996.5</v>
      </c>
      <c r="F13" s="152">
        <v>997.1</v>
      </c>
      <c r="G13" s="152">
        <v>997.4</v>
      </c>
      <c r="H13" s="152">
        <v>998.3</v>
      </c>
      <c r="I13" s="152">
        <v>998.9</v>
      </c>
      <c r="J13" s="152">
        <v>999.5</v>
      </c>
      <c r="K13" s="152">
        <v>999.2</v>
      </c>
      <c r="L13" s="152">
        <v>998.8</v>
      </c>
      <c r="M13" s="152">
        <v>998.8</v>
      </c>
      <c r="N13" s="152">
        <v>998.9</v>
      </c>
      <c r="O13" s="152">
        <v>998.7</v>
      </c>
      <c r="P13" s="152">
        <v>998.6</v>
      </c>
      <c r="Q13" s="152">
        <v>998.9</v>
      </c>
      <c r="R13" s="152">
        <v>999.4</v>
      </c>
      <c r="S13" s="152">
        <v>999.9</v>
      </c>
      <c r="T13" s="152">
        <v>1000.4</v>
      </c>
      <c r="U13" s="152">
        <v>1001.1</v>
      </c>
      <c r="V13" s="152">
        <v>1001.7</v>
      </c>
      <c r="W13" s="152">
        <v>1002.2</v>
      </c>
      <c r="X13" s="152">
        <v>1002.5</v>
      </c>
      <c r="Y13" s="152">
        <v>1002.6</v>
      </c>
      <c r="Z13" s="106">
        <f t="shared" si="0"/>
        <v>999.1708333333335</v>
      </c>
      <c r="AA13" s="155">
        <v>1002.7</v>
      </c>
      <c r="AB13" s="175" t="s">
        <v>342</v>
      </c>
      <c r="AC13" s="108">
        <v>11</v>
      </c>
      <c r="AD13" s="155">
        <v>996.5</v>
      </c>
      <c r="AE13" s="172" t="s">
        <v>361</v>
      </c>
    </row>
    <row r="14" spans="1:31" ht="13.5" customHeight="1">
      <c r="A14" s="68">
        <v>12</v>
      </c>
      <c r="B14" s="149">
        <v>1002.4</v>
      </c>
      <c r="C14" s="150">
        <v>1002.1</v>
      </c>
      <c r="D14" s="150">
        <v>1002.4</v>
      </c>
      <c r="E14" s="150">
        <v>1002.7</v>
      </c>
      <c r="F14" s="150">
        <v>1003.4</v>
      </c>
      <c r="G14" s="150">
        <v>1004</v>
      </c>
      <c r="H14" s="150">
        <v>1004</v>
      </c>
      <c r="I14" s="150">
        <v>1004.4</v>
      </c>
      <c r="J14" s="150">
        <v>1004.9</v>
      </c>
      <c r="K14" s="150">
        <v>1005</v>
      </c>
      <c r="L14" s="150">
        <v>1005.1</v>
      </c>
      <c r="M14" s="150">
        <v>1004.9</v>
      </c>
      <c r="N14" s="150">
        <v>1004.5</v>
      </c>
      <c r="O14" s="150">
        <v>1004.1</v>
      </c>
      <c r="P14" s="150">
        <v>1004.4</v>
      </c>
      <c r="Q14" s="150">
        <v>1004.5</v>
      </c>
      <c r="R14" s="150">
        <v>1004.6</v>
      </c>
      <c r="S14" s="150">
        <v>1004.7</v>
      </c>
      <c r="T14" s="150">
        <v>1005.2</v>
      </c>
      <c r="U14" s="150">
        <v>1005.6</v>
      </c>
      <c r="V14" s="150">
        <v>1005.9</v>
      </c>
      <c r="W14" s="150">
        <v>1005.9</v>
      </c>
      <c r="X14" s="150">
        <v>1005.8</v>
      </c>
      <c r="Y14" s="150">
        <v>1005.4</v>
      </c>
      <c r="Z14" s="58">
        <f t="shared" si="0"/>
        <v>1004.4125</v>
      </c>
      <c r="AA14" s="154">
        <v>1006.1</v>
      </c>
      <c r="AB14" s="174" t="s">
        <v>88</v>
      </c>
      <c r="AC14" s="60">
        <v>12</v>
      </c>
      <c r="AD14" s="154">
        <v>1002</v>
      </c>
      <c r="AE14" s="171" t="s">
        <v>362</v>
      </c>
    </row>
    <row r="15" spans="1:31" ht="13.5" customHeight="1">
      <c r="A15" s="68">
        <v>13</v>
      </c>
      <c r="B15" s="149">
        <v>1005</v>
      </c>
      <c r="C15" s="150">
        <v>1005.5</v>
      </c>
      <c r="D15" s="150">
        <v>1005.4</v>
      </c>
      <c r="E15" s="150">
        <v>1005.4</v>
      </c>
      <c r="F15" s="150">
        <v>1005.7</v>
      </c>
      <c r="G15" s="150">
        <v>1005.7</v>
      </c>
      <c r="H15" s="150">
        <v>1006.1</v>
      </c>
      <c r="I15" s="150">
        <v>1006.4</v>
      </c>
      <c r="J15" s="150">
        <v>1006.4</v>
      </c>
      <c r="K15" s="150">
        <v>1005.8</v>
      </c>
      <c r="L15" s="150">
        <v>1005.8</v>
      </c>
      <c r="M15" s="150">
        <v>1005</v>
      </c>
      <c r="N15" s="150">
        <v>1004.9</v>
      </c>
      <c r="O15" s="150">
        <v>1004.7</v>
      </c>
      <c r="P15" s="150">
        <v>1005</v>
      </c>
      <c r="Q15" s="150">
        <v>1005.2</v>
      </c>
      <c r="R15" s="150">
        <v>1005</v>
      </c>
      <c r="S15" s="150">
        <v>1005.2</v>
      </c>
      <c r="T15" s="150">
        <v>1005.5</v>
      </c>
      <c r="U15" s="150">
        <v>1006</v>
      </c>
      <c r="V15" s="150">
        <v>1006</v>
      </c>
      <c r="W15" s="150">
        <v>1006.3</v>
      </c>
      <c r="X15" s="150">
        <v>1006.3</v>
      </c>
      <c r="Y15" s="150">
        <v>1006.1</v>
      </c>
      <c r="Z15" s="58">
        <f t="shared" si="0"/>
        <v>1005.5999999999999</v>
      </c>
      <c r="AA15" s="154">
        <v>1006.5</v>
      </c>
      <c r="AB15" s="174" t="s">
        <v>343</v>
      </c>
      <c r="AC15" s="60">
        <v>13</v>
      </c>
      <c r="AD15" s="154">
        <v>1004.6</v>
      </c>
      <c r="AE15" s="171" t="s">
        <v>331</v>
      </c>
    </row>
    <row r="16" spans="1:31" ht="13.5" customHeight="1">
      <c r="A16" s="68">
        <v>14</v>
      </c>
      <c r="B16" s="149">
        <v>1005.8</v>
      </c>
      <c r="C16" s="150">
        <v>1005.7</v>
      </c>
      <c r="D16" s="150">
        <v>1005.7</v>
      </c>
      <c r="E16" s="150">
        <v>1005.5</v>
      </c>
      <c r="F16" s="150">
        <v>1005.9</v>
      </c>
      <c r="G16" s="150">
        <v>1006.4</v>
      </c>
      <c r="H16" s="150">
        <v>1006.6</v>
      </c>
      <c r="I16" s="150">
        <v>1007</v>
      </c>
      <c r="J16" s="150">
        <v>1007</v>
      </c>
      <c r="K16" s="150">
        <v>1007.1</v>
      </c>
      <c r="L16" s="150">
        <v>1006.9</v>
      </c>
      <c r="M16" s="150">
        <v>1006.3</v>
      </c>
      <c r="N16" s="150">
        <v>1006.2</v>
      </c>
      <c r="O16" s="150">
        <v>1005.8</v>
      </c>
      <c r="P16" s="150">
        <v>1005.8</v>
      </c>
      <c r="Q16" s="150">
        <v>1005.6</v>
      </c>
      <c r="R16" s="150">
        <v>1005.4</v>
      </c>
      <c r="S16" s="150">
        <v>1006.3</v>
      </c>
      <c r="T16" s="150">
        <v>1006.8</v>
      </c>
      <c r="U16" s="150">
        <v>1007.7</v>
      </c>
      <c r="V16" s="150">
        <v>1008</v>
      </c>
      <c r="W16" s="150">
        <v>1007.9</v>
      </c>
      <c r="X16" s="150">
        <v>1007.6</v>
      </c>
      <c r="Y16" s="150">
        <v>1007.4</v>
      </c>
      <c r="Z16" s="58">
        <f t="shared" si="0"/>
        <v>1006.5166666666665</v>
      </c>
      <c r="AA16" s="154">
        <v>1008.1</v>
      </c>
      <c r="AB16" s="174" t="s">
        <v>344</v>
      </c>
      <c r="AC16" s="60">
        <v>14</v>
      </c>
      <c r="AD16" s="154">
        <v>1005.3</v>
      </c>
      <c r="AE16" s="171" t="s">
        <v>322</v>
      </c>
    </row>
    <row r="17" spans="1:31" ht="13.5" customHeight="1">
      <c r="A17" s="68">
        <v>15</v>
      </c>
      <c r="B17" s="149">
        <v>1007</v>
      </c>
      <c r="C17" s="150">
        <v>1006.8</v>
      </c>
      <c r="D17" s="150">
        <v>1006.9</v>
      </c>
      <c r="E17" s="150">
        <v>1007.1</v>
      </c>
      <c r="F17" s="150">
        <v>1007.6</v>
      </c>
      <c r="G17" s="150">
        <v>1008</v>
      </c>
      <c r="H17" s="150">
        <v>1008.3</v>
      </c>
      <c r="I17" s="150">
        <v>1008.3</v>
      </c>
      <c r="J17" s="150">
        <v>1007.9</v>
      </c>
      <c r="K17" s="150">
        <v>1007.5</v>
      </c>
      <c r="L17" s="150">
        <v>1007.2</v>
      </c>
      <c r="M17" s="150">
        <v>1006.7</v>
      </c>
      <c r="N17" s="150">
        <v>1006</v>
      </c>
      <c r="O17" s="150">
        <v>1005.6</v>
      </c>
      <c r="P17" s="150">
        <v>1005.2</v>
      </c>
      <c r="Q17" s="150">
        <v>1004.6</v>
      </c>
      <c r="R17" s="150">
        <v>1004.6</v>
      </c>
      <c r="S17" s="150">
        <v>1004.9</v>
      </c>
      <c r="T17" s="150">
        <v>1005.4</v>
      </c>
      <c r="U17" s="150">
        <v>1005.8</v>
      </c>
      <c r="V17" s="150">
        <v>1005.4</v>
      </c>
      <c r="W17" s="150">
        <v>1005</v>
      </c>
      <c r="X17" s="150">
        <v>1004</v>
      </c>
      <c r="Y17" s="150">
        <v>1003.1</v>
      </c>
      <c r="Z17" s="58">
        <f t="shared" si="0"/>
        <v>1006.2041666666669</v>
      </c>
      <c r="AA17" s="154">
        <v>1008.5</v>
      </c>
      <c r="AB17" s="174" t="s">
        <v>345</v>
      </c>
      <c r="AC17" s="60">
        <v>15</v>
      </c>
      <c r="AD17" s="154">
        <v>1003.1</v>
      </c>
      <c r="AE17" s="171" t="s">
        <v>278</v>
      </c>
    </row>
    <row r="18" spans="1:31" ht="13.5" customHeight="1">
      <c r="A18" s="68">
        <v>16</v>
      </c>
      <c r="B18" s="149">
        <v>1002.4</v>
      </c>
      <c r="C18" s="150">
        <v>1002.1</v>
      </c>
      <c r="D18" s="150">
        <v>1001.9</v>
      </c>
      <c r="E18" s="150">
        <v>1001.3</v>
      </c>
      <c r="F18" s="150">
        <v>1001.2</v>
      </c>
      <c r="G18" s="150">
        <v>1000.9</v>
      </c>
      <c r="H18" s="150">
        <v>1000.5</v>
      </c>
      <c r="I18" s="150">
        <v>1000.3</v>
      </c>
      <c r="J18" s="150">
        <v>999.8</v>
      </c>
      <c r="K18" s="150">
        <v>999.4</v>
      </c>
      <c r="L18" s="150">
        <v>998.6</v>
      </c>
      <c r="M18" s="150">
        <v>997.4</v>
      </c>
      <c r="N18" s="150">
        <v>996.8</v>
      </c>
      <c r="O18" s="150">
        <v>995.9</v>
      </c>
      <c r="P18" s="150">
        <v>996.2</v>
      </c>
      <c r="Q18" s="150">
        <v>996.9</v>
      </c>
      <c r="R18" s="150">
        <v>997.4</v>
      </c>
      <c r="S18" s="150">
        <v>996.2</v>
      </c>
      <c r="T18" s="150">
        <v>997.8</v>
      </c>
      <c r="U18" s="150">
        <v>997.6</v>
      </c>
      <c r="V18" s="150">
        <v>997.9</v>
      </c>
      <c r="W18" s="150">
        <v>998.2</v>
      </c>
      <c r="X18" s="150">
        <v>998.4</v>
      </c>
      <c r="Y18" s="150">
        <v>998.6</v>
      </c>
      <c r="Z18" s="58">
        <f t="shared" si="0"/>
        <v>998.9041666666667</v>
      </c>
      <c r="AA18" s="154">
        <v>1003.1</v>
      </c>
      <c r="AB18" s="174" t="s">
        <v>199</v>
      </c>
      <c r="AC18" s="60">
        <v>16</v>
      </c>
      <c r="AD18" s="154">
        <v>995.6</v>
      </c>
      <c r="AE18" s="171" t="s">
        <v>363</v>
      </c>
    </row>
    <row r="19" spans="1:31" ht="13.5" customHeight="1">
      <c r="A19" s="68">
        <v>17</v>
      </c>
      <c r="B19" s="149">
        <v>997.5</v>
      </c>
      <c r="C19" s="150">
        <v>997.4</v>
      </c>
      <c r="D19" s="150">
        <v>997.5</v>
      </c>
      <c r="E19" s="150">
        <v>997.5</v>
      </c>
      <c r="F19" s="150">
        <v>998.3</v>
      </c>
      <c r="G19" s="150">
        <v>999.1</v>
      </c>
      <c r="H19" s="150">
        <v>1000</v>
      </c>
      <c r="I19" s="150">
        <v>1000.4</v>
      </c>
      <c r="J19" s="150">
        <v>1000.4</v>
      </c>
      <c r="K19" s="150">
        <v>1001.1</v>
      </c>
      <c r="L19" s="150">
        <v>1001.8</v>
      </c>
      <c r="M19" s="150">
        <v>1001.4</v>
      </c>
      <c r="N19" s="150">
        <v>1001.3</v>
      </c>
      <c r="O19" s="150">
        <v>1001.3</v>
      </c>
      <c r="P19" s="150">
        <v>1001.1</v>
      </c>
      <c r="Q19" s="150">
        <v>1001.8</v>
      </c>
      <c r="R19" s="150">
        <v>1002.2</v>
      </c>
      <c r="S19" s="150">
        <v>1003.1</v>
      </c>
      <c r="T19" s="150">
        <v>1004.3</v>
      </c>
      <c r="U19" s="150">
        <v>1004.9</v>
      </c>
      <c r="V19" s="150">
        <v>1005.4</v>
      </c>
      <c r="W19" s="150">
        <v>1005.3</v>
      </c>
      <c r="X19" s="150">
        <v>1005.7</v>
      </c>
      <c r="Y19" s="150">
        <v>1005.4</v>
      </c>
      <c r="Z19" s="58">
        <f t="shared" si="0"/>
        <v>1001.4250000000001</v>
      </c>
      <c r="AA19" s="154">
        <v>1005.8</v>
      </c>
      <c r="AB19" s="174" t="s">
        <v>67</v>
      </c>
      <c r="AC19" s="60">
        <v>17</v>
      </c>
      <c r="AD19" s="154">
        <v>997.1</v>
      </c>
      <c r="AE19" s="171" t="s">
        <v>364</v>
      </c>
    </row>
    <row r="20" spans="1:31" ht="13.5" customHeight="1">
      <c r="A20" s="68">
        <v>18</v>
      </c>
      <c r="B20" s="149">
        <v>1005.5</v>
      </c>
      <c r="C20" s="150">
        <v>1005.5</v>
      </c>
      <c r="D20" s="150">
        <v>1005.8</v>
      </c>
      <c r="E20" s="150">
        <v>1006.1</v>
      </c>
      <c r="F20" s="150">
        <v>1006.5</v>
      </c>
      <c r="G20" s="150">
        <v>1007.2</v>
      </c>
      <c r="H20" s="150">
        <v>1007.5</v>
      </c>
      <c r="I20" s="150">
        <v>1007.3</v>
      </c>
      <c r="J20" s="150">
        <v>1007.4</v>
      </c>
      <c r="K20" s="150">
        <v>1007.9</v>
      </c>
      <c r="L20" s="150">
        <v>1007.8</v>
      </c>
      <c r="M20" s="150">
        <v>1007.5</v>
      </c>
      <c r="N20" s="150">
        <v>1007.2</v>
      </c>
      <c r="O20" s="150">
        <v>1007.2</v>
      </c>
      <c r="P20" s="150">
        <v>1007</v>
      </c>
      <c r="Q20" s="150">
        <v>1007</v>
      </c>
      <c r="R20" s="150">
        <v>1007.1</v>
      </c>
      <c r="S20" s="150">
        <v>1007.5</v>
      </c>
      <c r="T20" s="150">
        <v>1008</v>
      </c>
      <c r="U20" s="150">
        <v>1008.4</v>
      </c>
      <c r="V20" s="150">
        <v>1008.5</v>
      </c>
      <c r="W20" s="150">
        <v>1008.6</v>
      </c>
      <c r="X20" s="150">
        <v>1008.9</v>
      </c>
      <c r="Y20" s="150">
        <v>1008.6</v>
      </c>
      <c r="Z20" s="58">
        <f t="shared" si="0"/>
        <v>1007.3333333333334</v>
      </c>
      <c r="AA20" s="154">
        <v>1009</v>
      </c>
      <c r="AB20" s="174" t="s">
        <v>66</v>
      </c>
      <c r="AC20" s="60">
        <v>18</v>
      </c>
      <c r="AD20" s="154">
        <v>1005.2</v>
      </c>
      <c r="AE20" s="171" t="s">
        <v>365</v>
      </c>
    </row>
    <row r="21" spans="1:31" ht="13.5" customHeight="1">
      <c r="A21" s="68">
        <v>19</v>
      </c>
      <c r="B21" s="149">
        <v>1008.2</v>
      </c>
      <c r="C21" s="150">
        <v>1008.2</v>
      </c>
      <c r="D21" s="150">
        <v>1008.2</v>
      </c>
      <c r="E21" s="150">
        <v>1008.5</v>
      </c>
      <c r="F21" s="150">
        <v>1009.2</v>
      </c>
      <c r="G21" s="150">
        <v>1009.4</v>
      </c>
      <c r="H21" s="150">
        <v>1009.5</v>
      </c>
      <c r="I21" s="150">
        <v>1009.8</v>
      </c>
      <c r="J21" s="150">
        <v>1010.3</v>
      </c>
      <c r="K21" s="150">
        <v>1010.3</v>
      </c>
      <c r="L21" s="150">
        <v>1009.8</v>
      </c>
      <c r="M21" s="150">
        <v>1009.1</v>
      </c>
      <c r="N21" s="150">
        <v>1008.5</v>
      </c>
      <c r="O21" s="150">
        <v>1008</v>
      </c>
      <c r="P21" s="150">
        <v>1007.9</v>
      </c>
      <c r="Q21" s="150">
        <v>1007.9</v>
      </c>
      <c r="R21" s="150">
        <v>1007.8</v>
      </c>
      <c r="S21" s="150">
        <v>1008.2</v>
      </c>
      <c r="T21" s="150">
        <v>1009.1</v>
      </c>
      <c r="U21" s="150">
        <v>1009.7</v>
      </c>
      <c r="V21" s="150">
        <v>1009.9</v>
      </c>
      <c r="W21" s="150">
        <v>1010</v>
      </c>
      <c r="X21" s="150">
        <v>1009.7</v>
      </c>
      <c r="Y21" s="150">
        <v>1009.4</v>
      </c>
      <c r="Z21" s="58">
        <f t="shared" si="0"/>
        <v>1009.0250000000001</v>
      </c>
      <c r="AA21" s="154">
        <v>1010.3</v>
      </c>
      <c r="AB21" s="174" t="s">
        <v>346</v>
      </c>
      <c r="AC21" s="60">
        <v>19</v>
      </c>
      <c r="AD21" s="154">
        <v>1007.7</v>
      </c>
      <c r="AE21" s="171" t="s">
        <v>366</v>
      </c>
    </row>
    <row r="22" spans="1:31" ht="13.5" customHeight="1">
      <c r="A22" s="68">
        <v>20</v>
      </c>
      <c r="B22" s="149">
        <v>1008.7</v>
      </c>
      <c r="C22" s="150">
        <v>1008.3</v>
      </c>
      <c r="D22" s="150">
        <v>1008.3</v>
      </c>
      <c r="E22" s="150">
        <v>1008.2</v>
      </c>
      <c r="F22" s="150">
        <v>1008.5</v>
      </c>
      <c r="G22" s="150">
        <v>1008.7</v>
      </c>
      <c r="H22" s="150">
        <v>1009.1</v>
      </c>
      <c r="I22" s="150">
        <v>1009.1</v>
      </c>
      <c r="J22" s="150">
        <v>1009.3</v>
      </c>
      <c r="K22" s="150">
        <v>1009</v>
      </c>
      <c r="L22" s="150">
        <v>1008.5</v>
      </c>
      <c r="M22" s="150">
        <v>1007.6</v>
      </c>
      <c r="N22" s="150">
        <v>1007.5</v>
      </c>
      <c r="O22" s="150">
        <v>1007.1</v>
      </c>
      <c r="P22" s="150">
        <v>1006.7</v>
      </c>
      <c r="Q22" s="150">
        <v>1007</v>
      </c>
      <c r="R22" s="150">
        <v>1007</v>
      </c>
      <c r="S22" s="150">
        <v>1006.9</v>
      </c>
      <c r="T22" s="150">
        <v>1007</v>
      </c>
      <c r="U22" s="150">
        <v>1007.3</v>
      </c>
      <c r="V22" s="150">
        <v>1007.6</v>
      </c>
      <c r="W22" s="150">
        <v>1007.3</v>
      </c>
      <c r="X22" s="150">
        <v>1007.3</v>
      </c>
      <c r="Y22" s="150">
        <v>1006.1</v>
      </c>
      <c r="Z22" s="58">
        <f t="shared" si="0"/>
        <v>1007.8375</v>
      </c>
      <c r="AA22" s="154">
        <v>1009.4</v>
      </c>
      <c r="AB22" s="174" t="s">
        <v>172</v>
      </c>
      <c r="AC22" s="60">
        <v>20</v>
      </c>
      <c r="AD22" s="154">
        <v>1006.1</v>
      </c>
      <c r="AE22" s="171" t="s">
        <v>278</v>
      </c>
    </row>
    <row r="23" spans="1:31" ht="13.5" customHeight="1">
      <c r="A23" s="67">
        <v>21</v>
      </c>
      <c r="B23" s="151">
        <v>1005.7</v>
      </c>
      <c r="C23" s="152">
        <v>1005.5</v>
      </c>
      <c r="D23" s="152">
        <v>1005.6</v>
      </c>
      <c r="E23" s="152">
        <v>1005.5</v>
      </c>
      <c r="F23" s="152">
        <v>1005.8</v>
      </c>
      <c r="G23" s="152">
        <v>1006.3</v>
      </c>
      <c r="H23" s="152">
        <v>1006.6</v>
      </c>
      <c r="I23" s="152">
        <v>1006.8</v>
      </c>
      <c r="J23" s="152">
        <v>1006.7</v>
      </c>
      <c r="K23" s="152">
        <v>1006.7</v>
      </c>
      <c r="L23" s="152">
        <v>1006.8</v>
      </c>
      <c r="M23" s="152">
        <v>1006.5</v>
      </c>
      <c r="N23" s="152">
        <v>1006</v>
      </c>
      <c r="O23" s="152">
        <v>1005.5</v>
      </c>
      <c r="P23" s="152">
        <v>1005.3</v>
      </c>
      <c r="Q23" s="152">
        <v>1005.3</v>
      </c>
      <c r="R23" s="152">
        <v>1005.2</v>
      </c>
      <c r="S23" s="152">
        <v>1005.8</v>
      </c>
      <c r="T23" s="152">
        <v>1006.3</v>
      </c>
      <c r="U23" s="152">
        <v>1006.7</v>
      </c>
      <c r="V23" s="152">
        <v>1007.2</v>
      </c>
      <c r="W23" s="152">
        <v>1007.1</v>
      </c>
      <c r="X23" s="152">
        <v>1007.2</v>
      </c>
      <c r="Y23" s="152">
        <v>1007</v>
      </c>
      <c r="Z23" s="106">
        <f t="shared" si="0"/>
        <v>1006.2125</v>
      </c>
      <c r="AA23" s="155">
        <v>1007.3</v>
      </c>
      <c r="AB23" s="175" t="s">
        <v>347</v>
      </c>
      <c r="AC23" s="108">
        <v>21</v>
      </c>
      <c r="AD23" s="155">
        <v>1005.1</v>
      </c>
      <c r="AE23" s="172" t="s">
        <v>367</v>
      </c>
    </row>
    <row r="24" spans="1:31" ht="13.5" customHeight="1">
      <c r="A24" s="68">
        <v>22</v>
      </c>
      <c r="B24" s="149">
        <v>1006.6</v>
      </c>
      <c r="C24" s="150">
        <v>1006.6</v>
      </c>
      <c r="D24" s="150">
        <v>1006.7</v>
      </c>
      <c r="E24" s="150">
        <v>1006.9</v>
      </c>
      <c r="F24" s="150">
        <v>1007</v>
      </c>
      <c r="G24" s="150">
        <v>1007.1</v>
      </c>
      <c r="H24" s="150">
        <v>1007.6</v>
      </c>
      <c r="I24" s="150">
        <v>1007.3</v>
      </c>
      <c r="J24" s="150">
        <v>1007.6</v>
      </c>
      <c r="K24" s="150">
        <v>1007.4</v>
      </c>
      <c r="L24" s="150">
        <v>1007.1</v>
      </c>
      <c r="M24" s="150">
        <v>1007</v>
      </c>
      <c r="N24" s="150">
        <v>1006.9</v>
      </c>
      <c r="O24" s="150">
        <v>1006.7</v>
      </c>
      <c r="P24" s="150">
        <v>1006.5</v>
      </c>
      <c r="Q24" s="150">
        <v>1006.6</v>
      </c>
      <c r="R24" s="150">
        <v>1006.7</v>
      </c>
      <c r="S24" s="150">
        <v>1007.3</v>
      </c>
      <c r="T24" s="150">
        <v>1007.9</v>
      </c>
      <c r="U24" s="150">
        <v>1008.5</v>
      </c>
      <c r="V24" s="150">
        <v>1009.2</v>
      </c>
      <c r="W24" s="150">
        <v>1009.1</v>
      </c>
      <c r="X24" s="150">
        <v>1009.4</v>
      </c>
      <c r="Y24" s="150">
        <v>1009.4</v>
      </c>
      <c r="Z24" s="58">
        <f t="shared" si="0"/>
        <v>1007.4625000000002</v>
      </c>
      <c r="AA24" s="154">
        <v>1009.5</v>
      </c>
      <c r="AB24" s="174" t="s">
        <v>63</v>
      </c>
      <c r="AC24" s="60">
        <v>22</v>
      </c>
      <c r="AD24" s="154">
        <v>1006.3</v>
      </c>
      <c r="AE24" s="171" t="s">
        <v>358</v>
      </c>
    </row>
    <row r="25" spans="1:31" ht="13.5" customHeight="1">
      <c r="A25" s="68">
        <v>23</v>
      </c>
      <c r="B25" s="149">
        <v>1008.9</v>
      </c>
      <c r="C25" s="150">
        <v>1008.8</v>
      </c>
      <c r="D25" s="150">
        <v>1008.9</v>
      </c>
      <c r="E25" s="150">
        <v>1009.1</v>
      </c>
      <c r="F25" s="150">
        <v>1009.4</v>
      </c>
      <c r="G25" s="150">
        <v>1009.5</v>
      </c>
      <c r="H25" s="150">
        <v>1009.6</v>
      </c>
      <c r="I25" s="150">
        <v>1009.8</v>
      </c>
      <c r="J25" s="150">
        <v>1009.8</v>
      </c>
      <c r="K25" s="150">
        <v>1010.3</v>
      </c>
      <c r="L25" s="150">
        <v>1009.9</v>
      </c>
      <c r="M25" s="150">
        <v>1009.3</v>
      </c>
      <c r="N25" s="150">
        <v>1009.1</v>
      </c>
      <c r="O25" s="150">
        <v>1008.6</v>
      </c>
      <c r="P25" s="150">
        <v>1008.2</v>
      </c>
      <c r="Q25" s="150">
        <v>1008.4</v>
      </c>
      <c r="R25" s="150">
        <v>1008.3</v>
      </c>
      <c r="S25" s="150">
        <v>1008.2</v>
      </c>
      <c r="T25" s="150">
        <v>1008.5</v>
      </c>
      <c r="U25" s="150">
        <v>1009</v>
      </c>
      <c r="V25" s="150">
        <v>1008.8</v>
      </c>
      <c r="W25" s="150">
        <v>1008.7</v>
      </c>
      <c r="X25" s="150">
        <v>1008.3</v>
      </c>
      <c r="Y25" s="150">
        <v>1007.4</v>
      </c>
      <c r="Z25" s="58">
        <f t="shared" si="0"/>
        <v>1008.9499999999999</v>
      </c>
      <c r="AA25" s="154">
        <v>1010.5</v>
      </c>
      <c r="AB25" s="174" t="s">
        <v>348</v>
      </c>
      <c r="AC25" s="60">
        <v>23</v>
      </c>
      <c r="AD25" s="154">
        <v>1007.4</v>
      </c>
      <c r="AE25" s="171" t="s">
        <v>278</v>
      </c>
    </row>
    <row r="26" spans="1:31" ht="13.5" customHeight="1">
      <c r="A26" s="68">
        <v>24</v>
      </c>
      <c r="B26" s="149">
        <v>1006.9</v>
      </c>
      <c r="C26" s="150">
        <v>1005.9</v>
      </c>
      <c r="D26" s="150">
        <v>1005.4</v>
      </c>
      <c r="E26" s="150">
        <v>1004.9</v>
      </c>
      <c r="F26" s="150">
        <v>1004.7</v>
      </c>
      <c r="G26" s="150">
        <v>1004.9</v>
      </c>
      <c r="H26" s="150">
        <v>1005</v>
      </c>
      <c r="I26" s="150">
        <v>1004.6</v>
      </c>
      <c r="J26" s="150">
        <v>1004.3</v>
      </c>
      <c r="K26" s="150">
        <v>1004.3</v>
      </c>
      <c r="L26" s="150">
        <v>1003.4</v>
      </c>
      <c r="M26" s="150">
        <v>1002.6</v>
      </c>
      <c r="N26" s="150">
        <v>1002.3</v>
      </c>
      <c r="O26" s="150">
        <v>1002</v>
      </c>
      <c r="P26" s="150">
        <v>1001.8</v>
      </c>
      <c r="Q26" s="150">
        <v>1001.8</v>
      </c>
      <c r="R26" s="150">
        <v>1001.8</v>
      </c>
      <c r="S26" s="150">
        <v>1001.7</v>
      </c>
      <c r="T26" s="150">
        <v>1002</v>
      </c>
      <c r="U26" s="150">
        <v>1003</v>
      </c>
      <c r="V26" s="150">
        <v>1003.4</v>
      </c>
      <c r="W26" s="150">
        <v>1003.1</v>
      </c>
      <c r="X26" s="150">
        <v>1003.1</v>
      </c>
      <c r="Y26" s="150">
        <v>1002.5</v>
      </c>
      <c r="Z26" s="58">
        <f t="shared" si="0"/>
        <v>1003.5583333333333</v>
      </c>
      <c r="AA26" s="154">
        <v>1007.4</v>
      </c>
      <c r="AB26" s="174" t="s">
        <v>176</v>
      </c>
      <c r="AC26" s="60">
        <v>24</v>
      </c>
      <c r="AD26" s="154">
        <v>1001.5</v>
      </c>
      <c r="AE26" s="171" t="s">
        <v>368</v>
      </c>
    </row>
    <row r="27" spans="1:31" ht="13.5" customHeight="1">
      <c r="A27" s="68">
        <v>25</v>
      </c>
      <c r="B27" s="149">
        <v>1002.4</v>
      </c>
      <c r="C27" s="150">
        <v>1002.4</v>
      </c>
      <c r="D27" s="150">
        <v>1002.2</v>
      </c>
      <c r="E27" s="150">
        <v>1002.2</v>
      </c>
      <c r="F27" s="150">
        <v>1002.8</v>
      </c>
      <c r="G27" s="150">
        <v>1002.9</v>
      </c>
      <c r="H27" s="150">
        <v>1003.4</v>
      </c>
      <c r="I27" s="150">
        <v>1003.1</v>
      </c>
      <c r="J27" s="150">
        <v>1003.5</v>
      </c>
      <c r="K27" s="150">
        <v>1003.5</v>
      </c>
      <c r="L27" s="150">
        <v>1002.9</v>
      </c>
      <c r="M27" s="150">
        <v>1002.5</v>
      </c>
      <c r="N27" s="150">
        <v>1002.5</v>
      </c>
      <c r="O27" s="150">
        <v>1002.2</v>
      </c>
      <c r="P27" s="150">
        <v>1001.9</v>
      </c>
      <c r="Q27" s="150">
        <v>1002.5</v>
      </c>
      <c r="R27" s="150">
        <v>1002.8</v>
      </c>
      <c r="S27" s="150">
        <v>1002.9</v>
      </c>
      <c r="T27" s="150">
        <v>1003.7</v>
      </c>
      <c r="U27" s="150">
        <v>1004.6</v>
      </c>
      <c r="V27" s="150">
        <v>1004.3</v>
      </c>
      <c r="W27" s="150">
        <v>1004.6</v>
      </c>
      <c r="X27" s="150">
        <v>1004.6</v>
      </c>
      <c r="Y27" s="150">
        <v>1004.6</v>
      </c>
      <c r="Z27" s="58">
        <f t="shared" si="0"/>
        <v>1003.1249999999999</v>
      </c>
      <c r="AA27" s="154">
        <v>1004.8</v>
      </c>
      <c r="AB27" s="174" t="s">
        <v>349</v>
      </c>
      <c r="AC27" s="60">
        <v>25</v>
      </c>
      <c r="AD27" s="154">
        <v>1001.8</v>
      </c>
      <c r="AE27" s="171" t="s">
        <v>369</v>
      </c>
    </row>
    <row r="28" spans="1:31" ht="13.5" customHeight="1">
      <c r="A28" s="68">
        <v>26</v>
      </c>
      <c r="B28" s="149">
        <v>1004.5</v>
      </c>
      <c r="C28" s="150">
        <v>1004.5</v>
      </c>
      <c r="D28" s="150">
        <v>1004.6</v>
      </c>
      <c r="E28" s="150">
        <v>1004.6</v>
      </c>
      <c r="F28" s="150">
        <v>1004.6</v>
      </c>
      <c r="G28" s="150">
        <v>1004.9</v>
      </c>
      <c r="H28" s="150">
        <v>1005</v>
      </c>
      <c r="I28" s="150">
        <v>1004.9</v>
      </c>
      <c r="J28" s="150">
        <v>1005.1</v>
      </c>
      <c r="K28" s="150">
        <v>1005.1</v>
      </c>
      <c r="L28" s="150">
        <v>1004.7</v>
      </c>
      <c r="M28" s="150">
        <v>1004.3</v>
      </c>
      <c r="N28" s="150">
        <v>1004.1</v>
      </c>
      <c r="O28" s="150">
        <v>1003.6</v>
      </c>
      <c r="P28" s="150">
        <v>1003.4</v>
      </c>
      <c r="Q28" s="150">
        <v>1003.2</v>
      </c>
      <c r="R28" s="150">
        <v>1003.7</v>
      </c>
      <c r="S28" s="150">
        <v>1004</v>
      </c>
      <c r="T28" s="150">
        <v>1004.2</v>
      </c>
      <c r="U28" s="150">
        <v>1005.4</v>
      </c>
      <c r="V28" s="150">
        <v>1004.3</v>
      </c>
      <c r="W28" s="150">
        <v>1005.1</v>
      </c>
      <c r="X28" s="150">
        <v>1004.8</v>
      </c>
      <c r="Y28" s="150">
        <v>1004.7</v>
      </c>
      <c r="Z28" s="58">
        <f t="shared" si="0"/>
        <v>1004.4708333333333</v>
      </c>
      <c r="AA28" s="154">
        <v>1006.2</v>
      </c>
      <c r="AB28" s="174" t="s">
        <v>350</v>
      </c>
      <c r="AC28" s="60">
        <v>26</v>
      </c>
      <c r="AD28" s="154">
        <v>1003.1</v>
      </c>
      <c r="AE28" s="171" t="s">
        <v>370</v>
      </c>
    </row>
    <row r="29" spans="1:31" ht="13.5" customHeight="1">
      <c r="A29" s="68">
        <v>27</v>
      </c>
      <c r="B29" s="149">
        <v>1004.5</v>
      </c>
      <c r="C29" s="150">
        <v>1004.4</v>
      </c>
      <c r="D29" s="150">
        <v>1004.5</v>
      </c>
      <c r="E29" s="150">
        <v>1004.5</v>
      </c>
      <c r="F29" s="150">
        <v>1005.1</v>
      </c>
      <c r="G29" s="150">
        <v>1005.8</v>
      </c>
      <c r="H29" s="150">
        <v>1006.3</v>
      </c>
      <c r="I29" s="150">
        <v>1006.3</v>
      </c>
      <c r="J29" s="150">
        <v>1006.8</v>
      </c>
      <c r="K29" s="150">
        <v>1007.2</v>
      </c>
      <c r="L29" s="150">
        <v>1007</v>
      </c>
      <c r="M29" s="150">
        <v>1006.8</v>
      </c>
      <c r="N29" s="150">
        <v>1007</v>
      </c>
      <c r="O29" s="150">
        <v>1007</v>
      </c>
      <c r="P29" s="150">
        <v>1007.2</v>
      </c>
      <c r="Q29" s="150">
        <v>1007.2</v>
      </c>
      <c r="R29" s="150">
        <v>1006.7</v>
      </c>
      <c r="S29" s="150">
        <v>1007.1</v>
      </c>
      <c r="T29" s="150">
        <v>1007.9</v>
      </c>
      <c r="U29" s="150">
        <v>1008.6</v>
      </c>
      <c r="V29" s="150">
        <v>1008.5</v>
      </c>
      <c r="W29" s="150">
        <v>1007.9</v>
      </c>
      <c r="X29" s="150">
        <v>1007.8</v>
      </c>
      <c r="Y29" s="150">
        <v>1008.2</v>
      </c>
      <c r="Z29" s="58">
        <f t="shared" si="0"/>
        <v>1006.6791666666668</v>
      </c>
      <c r="AA29" s="154">
        <v>1008.9</v>
      </c>
      <c r="AB29" s="174" t="s">
        <v>351</v>
      </c>
      <c r="AC29" s="60">
        <v>27</v>
      </c>
      <c r="AD29" s="154">
        <v>1004.3</v>
      </c>
      <c r="AE29" s="171" t="s">
        <v>371</v>
      </c>
    </row>
    <row r="30" spans="1:31" ht="13.5" customHeight="1">
      <c r="A30" s="68">
        <v>28</v>
      </c>
      <c r="B30" s="149">
        <v>1007.6</v>
      </c>
      <c r="C30" s="150">
        <v>1008.1</v>
      </c>
      <c r="D30" s="150">
        <v>1007.8</v>
      </c>
      <c r="E30" s="150">
        <v>1007.2</v>
      </c>
      <c r="F30" s="150">
        <v>1007</v>
      </c>
      <c r="G30" s="150">
        <v>1007.1</v>
      </c>
      <c r="H30" s="150">
        <v>1007.4</v>
      </c>
      <c r="I30" s="150">
        <v>1007.3</v>
      </c>
      <c r="J30" s="150">
        <v>1007.5</v>
      </c>
      <c r="K30" s="150">
        <v>1006.8</v>
      </c>
      <c r="L30" s="150">
        <v>1006.2</v>
      </c>
      <c r="M30" s="150">
        <v>1006.6</v>
      </c>
      <c r="N30" s="150">
        <v>1006.7</v>
      </c>
      <c r="O30" s="150">
        <v>1006.3</v>
      </c>
      <c r="P30" s="150">
        <v>1006.2</v>
      </c>
      <c r="Q30" s="150">
        <v>1006.3</v>
      </c>
      <c r="R30" s="150">
        <v>1006.4</v>
      </c>
      <c r="S30" s="150">
        <v>1006.1</v>
      </c>
      <c r="T30" s="150">
        <v>1006.6</v>
      </c>
      <c r="U30" s="150">
        <v>1007</v>
      </c>
      <c r="V30" s="150">
        <v>1007.3</v>
      </c>
      <c r="W30" s="150">
        <v>1007.1</v>
      </c>
      <c r="X30" s="150">
        <v>1006.9</v>
      </c>
      <c r="Y30" s="150">
        <v>1006.7</v>
      </c>
      <c r="Z30" s="58">
        <f t="shared" si="0"/>
        <v>1006.9249999999998</v>
      </c>
      <c r="AA30" s="154">
        <v>1008.2</v>
      </c>
      <c r="AB30" s="174" t="s">
        <v>352</v>
      </c>
      <c r="AC30" s="60">
        <v>28</v>
      </c>
      <c r="AD30" s="154">
        <v>1006</v>
      </c>
      <c r="AE30" s="171" t="s">
        <v>372</v>
      </c>
    </row>
    <row r="31" spans="1:31" ht="13.5" customHeight="1">
      <c r="A31" s="68">
        <v>29</v>
      </c>
      <c r="B31" s="149">
        <v>1006.3</v>
      </c>
      <c r="C31" s="150">
        <v>1006.3</v>
      </c>
      <c r="D31" s="150">
        <v>1006.5</v>
      </c>
      <c r="E31" s="150">
        <v>1006.5</v>
      </c>
      <c r="F31" s="150">
        <v>1006.9</v>
      </c>
      <c r="G31" s="150">
        <v>1007.3</v>
      </c>
      <c r="H31" s="150">
        <v>1007.6</v>
      </c>
      <c r="I31" s="150">
        <v>1007.6</v>
      </c>
      <c r="J31" s="150">
        <v>1007.7</v>
      </c>
      <c r="K31" s="150">
        <v>1007.8</v>
      </c>
      <c r="L31" s="150">
        <v>1007.5</v>
      </c>
      <c r="M31" s="150">
        <v>1007.3</v>
      </c>
      <c r="N31" s="150">
        <v>1007</v>
      </c>
      <c r="O31" s="150">
        <v>1007.1</v>
      </c>
      <c r="P31" s="150">
        <v>1006.4</v>
      </c>
      <c r="Q31" s="150">
        <v>1007</v>
      </c>
      <c r="R31" s="150">
        <v>1006.6</v>
      </c>
      <c r="S31" s="150">
        <v>1007.1</v>
      </c>
      <c r="T31" s="150">
        <v>1007.6</v>
      </c>
      <c r="U31" s="150">
        <v>1008.2</v>
      </c>
      <c r="V31" s="150">
        <v>1008.1</v>
      </c>
      <c r="W31" s="150">
        <v>1007.8</v>
      </c>
      <c r="X31" s="150">
        <v>1007.4</v>
      </c>
      <c r="Y31" s="150">
        <v>1007.6</v>
      </c>
      <c r="Z31" s="58">
        <f t="shared" si="0"/>
        <v>1007.2166666666664</v>
      </c>
      <c r="AA31" s="154">
        <v>1008.3</v>
      </c>
      <c r="AB31" s="174" t="s">
        <v>353</v>
      </c>
      <c r="AC31" s="60">
        <v>29</v>
      </c>
      <c r="AD31" s="154">
        <v>1006.2</v>
      </c>
      <c r="AE31" s="171" t="s">
        <v>51</v>
      </c>
    </row>
    <row r="32" spans="1:31" ht="13.5" customHeight="1">
      <c r="A32" s="68">
        <v>30</v>
      </c>
      <c r="B32" s="149">
        <v>1007.2</v>
      </c>
      <c r="C32" s="150">
        <v>1007.3</v>
      </c>
      <c r="D32" s="150">
        <v>1007</v>
      </c>
      <c r="E32" s="150">
        <v>1006.6</v>
      </c>
      <c r="F32" s="150">
        <v>1006.5</v>
      </c>
      <c r="G32" s="150">
        <v>1006.3</v>
      </c>
      <c r="H32" s="150">
        <v>1006.2</v>
      </c>
      <c r="I32" s="150">
        <v>1005.8</v>
      </c>
      <c r="J32" s="150">
        <v>1005.8</v>
      </c>
      <c r="K32" s="150">
        <v>1005.5</v>
      </c>
      <c r="L32" s="150">
        <v>1004.7</v>
      </c>
      <c r="M32" s="150">
        <v>1004.2</v>
      </c>
      <c r="N32" s="150">
        <v>1004.1</v>
      </c>
      <c r="O32" s="150">
        <v>1003.6</v>
      </c>
      <c r="P32" s="150">
        <v>1003</v>
      </c>
      <c r="Q32" s="150">
        <v>1004.1</v>
      </c>
      <c r="R32" s="150">
        <v>1004</v>
      </c>
      <c r="S32" s="150">
        <v>1004.1</v>
      </c>
      <c r="T32" s="150">
        <v>1004.1</v>
      </c>
      <c r="U32" s="150">
        <v>1004.8</v>
      </c>
      <c r="V32" s="150">
        <v>1004.8</v>
      </c>
      <c r="W32" s="150">
        <v>1004.6</v>
      </c>
      <c r="X32" s="150">
        <v>1003.9</v>
      </c>
      <c r="Y32" s="150">
        <v>1003.7</v>
      </c>
      <c r="Z32" s="58">
        <f t="shared" si="0"/>
        <v>1005.0791666666665</v>
      </c>
      <c r="AA32" s="154">
        <v>1007.6</v>
      </c>
      <c r="AB32" s="174" t="s">
        <v>131</v>
      </c>
      <c r="AC32" s="60">
        <v>30</v>
      </c>
      <c r="AD32" s="154">
        <v>1002.9</v>
      </c>
      <c r="AE32" s="171" t="s">
        <v>357</v>
      </c>
    </row>
    <row r="33" spans="1:31" ht="13.5" customHeight="1">
      <c r="A33" s="68">
        <v>31</v>
      </c>
      <c r="B33" s="149">
        <v>1003.7</v>
      </c>
      <c r="C33" s="150">
        <v>1002.8</v>
      </c>
      <c r="D33" s="150">
        <v>1002</v>
      </c>
      <c r="E33" s="150">
        <v>1002.1</v>
      </c>
      <c r="F33" s="150">
        <v>1002.5</v>
      </c>
      <c r="G33" s="150">
        <v>1002.3</v>
      </c>
      <c r="H33" s="150">
        <v>1002.4</v>
      </c>
      <c r="I33" s="150">
        <v>1002.3</v>
      </c>
      <c r="J33" s="150">
        <v>1002.5</v>
      </c>
      <c r="K33" s="150">
        <v>1002.2</v>
      </c>
      <c r="L33" s="150">
        <v>1001.9</v>
      </c>
      <c r="M33" s="150">
        <v>1001.6</v>
      </c>
      <c r="N33" s="150">
        <v>1001.2</v>
      </c>
      <c r="O33" s="150">
        <v>1000.9</v>
      </c>
      <c r="P33" s="150">
        <v>1001.7</v>
      </c>
      <c r="Q33" s="150">
        <v>1002.2</v>
      </c>
      <c r="R33" s="150">
        <v>1002.5</v>
      </c>
      <c r="S33" s="150">
        <v>1001.9</v>
      </c>
      <c r="T33" s="150">
        <v>1002.1</v>
      </c>
      <c r="U33" s="150">
        <v>1002.8</v>
      </c>
      <c r="V33" s="150">
        <v>1003.2</v>
      </c>
      <c r="W33" s="150">
        <v>1002.8</v>
      </c>
      <c r="X33" s="150">
        <v>1002.2</v>
      </c>
      <c r="Y33" s="150">
        <v>1001.8</v>
      </c>
      <c r="Z33" s="58">
        <f t="shared" si="0"/>
        <v>1002.2333333333335</v>
      </c>
      <c r="AA33" s="154">
        <v>1003.8</v>
      </c>
      <c r="AB33" s="174" t="s">
        <v>80</v>
      </c>
      <c r="AC33" s="60">
        <v>31</v>
      </c>
      <c r="AD33" s="154">
        <v>1000.5</v>
      </c>
      <c r="AE33" s="171" t="s">
        <v>373</v>
      </c>
    </row>
    <row r="34" spans="1:31" ht="13.5" customHeight="1">
      <c r="A34" s="82" t="s">
        <v>9</v>
      </c>
      <c r="B34" s="98">
        <f aca="true" t="shared" si="1" ref="B34:Q34">AVERAGE(B3:B33)</f>
        <v>1002.8516129032258</v>
      </c>
      <c r="C34" s="99">
        <f t="shared" si="1"/>
        <v>1002.7193548387097</v>
      </c>
      <c r="D34" s="99">
        <f t="shared" si="1"/>
        <v>1002.6290322580645</v>
      </c>
      <c r="E34" s="99">
        <f t="shared" si="1"/>
        <v>1002.5774193548386</v>
      </c>
      <c r="F34" s="99">
        <f t="shared" si="1"/>
        <v>1002.8741935483872</v>
      </c>
      <c r="G34" s="99">
        <f t="shared" si="1"/>
        <v>1003.0225806451612</v>
      </c>
      <c r="H34" s="99">
        <f t="shared" si="1"/>
        <v>1003.2354838709676</v>
      </c>
      <c r="I34" s="99">
        <f t="shared" si="1"/>
        <v>1003.2193548387093</v>
      </c>
      <c r="J34" s="99">
        <f t="shared" si="1"/>
        <v>1003.2580645161289</v>
      </c>
      <c r="K34" s="99">
        <f t="shared" si="1"/>
        <v>1003.174193548387</v>
      </c>
      <c r="L34" s="99">
        <f t="shared" si="1"/>
        <v>1002.9032258064517</v>
      </c>
      <c r="M34" s="99">
        <f t="shared" si="1"/>
        <v>1002.5580645161286</v>
      </c>
      <c r="N34" s="99">
        <f t="shared" si="1"/>
        <v>1002.3709677419355</v>
      </c>
      <c r="O34" s="99">
        <f t="shared" si="1"/>
        <v>1002.1225806451612</v>
      </c>
      <c r="P34" s="99">
        <f t="shared" si="1"/>
        <v>1002.0580645161292</v>
      </c>
      <c r="Q34" s="99">
        <f t="shared" si="1"/>
        <v>1002.283870967742</v>
      </c>
      <c r="R34" s="99">
        <f aca="true" t="shared" si="2" ref="R34:Y34">AVERAGE(R3:R33)</f>
        <v>1002.3032258064516</v>
      </c>
      <c r="S34" s="99">
        <f t="shared" si="2"/>
        <v>1002.558064516129</v>
      </c>
      <c r="T34" s="99">
        <f t="shared" si="2"/>
        <v>1003.0645161290321</v>
      </c>
      <c r="U34" s="99">
        <f t="shared" si="2"/>
        <v>1003.6225806451613</v>
      </c>
      <c r="V34" s="99">
        <f t="shared" si="2"/>
        <v>1003.8129032258065</v>
      </c>
      <c r="W34" s="99">
        <f t="shared" si="2"/>
        <v>1003.7354838709674</v>
      </c>
      <c r="X34" s="99">
        <f t="shared" si="2"/>
        <v>1003.6193548387097</v>
      </c>
      <c r="Y34" s="99">
        <f t="shared" si="2"/>
        <v>1003.3290322580646</v>
      </c>
      <c r="Z34" s="61">
        <f>AVERAGE(B3:Y33)</f>
        <v>1002.9126344086028</v>
      </c>
      <c r="AA34" s="62">
        <f>AVERAGE(AA3:AA33)</f>
        <v>1005.0516129032259</v>
      </c>
      <c r="AB34" s="63"/>
      <c r="AC34" s="64"/>
      <c r="AD34" s="62">
        <f>AVERAGE(AD3:AD33)</f>
        <v>1000.8677419354838</v>
      </c>
      <c r="AE34" s="65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2018</v>
      </c>
      <c r="AA37" s="48" t="s">
        <v>1</v>
      </c>
      <c r="AB37" s="69">
        <f>AB1</f>
        <v>8</v>
      </c>
      <c r="AC37" s="69"/>
      <c r="AD37" s="48" t="s">
        <v>2</v>
      </c>
    </row>
    <row r="38" spans="1:31" ht="13.5" customHeight="1">
      <c r="A38" s="81" t="s">
        <v>3</v>
      </c>
      <c r="B38" s="89">
        <v>1</v>
      </c>
      <c r="C38" s="90">
        <v>2</v>
      </c>
      <c r="D38" s="90">
        <v>3</v>
      </c>
      <c r="E38" s="90">
        <v>4</v>
      </c>
      <c r="F38" s="90">
        <v>5</v>
      </c>
      <c r="G38" s="90">
        <v>6</v>
      </c>
      <c r="H38" s="90">
        <v>7</v>
      </c>
      <c r="I38" s="90">
        <v>8</v>
      </c>
      <c r="J38" s="90">
        <v>9</v>
      </c>
      <c r="K38" s="90">
        <v>10</v>
      </c>
      <c r="L38" s="90">
        <v>11</v>
      </c>
      <c r="M38" s="90">
        <v>12</v>
      </c>
      <c r="N38" s="90">
        <v>13</v>
      </c>
      <c r="O38" s="90">
        <v>14</v>
      </c>
      <c r="P38" s="90">
        <v>15</v>
      </c>
      <c r="Q38" s="90">
        <v>16</v>
      </c>
      <c r="R38" s="90">
        <v>17</v>
      </c>
      <c r="S38" s="90">
        <v>18</v>
      </c>
      <c r="T38" s="90">
        <v>19</v>
      </c>
      <c r="U38" s="90">
        <v>20</v>
      </c>
      <c r="V38" s="90">
        <v>21</v>
      </c>
      <c r="W38" s="90">
        <v>22</v>
      </c>
      <c r="X38" s="90">
        <v>23</v>
      </c>
      <c r="Y38" s="90">
        <v>24</v>
      </c>
      <c r="Z38" s="91" t="s">
        <v>4</v>
      </c>
      <c r="AA38" s="92" t="s">
        <v>5</v>
      </c>
      <c r="AB38" s="85" t="s">
        <v>6</v>
      </c>
      <c r="AC38" s="85" t="s">
        <v>3</v>
      </c>
      <c r="AD38" s="92" t="s">
        <v>7</v>
      </c>
      <c r="AE38" s="93" t="s">
        <v>8</v>
      </c>
    </row>
    <row r="39" spans="1:31" ht="13.5" customHeight="1">
      <c r="A39" s="100">
        <v>1</v>
      </c>
      <c r="B39" s="147">
        <v>1004.1</v>
      </c>
      <c r="C39" s="148">
        <v>1004.1</v>
      </c>
      <c r="D39" s="148">
        <v>1004</v>
      </c>
      <c r="E39" s="148">
        <v>1004</v>
      </c>
      <c r="F39" s="148">
        <v>1004.3</v>
      </c>
      <c r="G39" s="148">
        <v>1004.2</v>
      </c>
      <c r="H39" s="148">
        <v>1004.3</v>
      </c>
      <c r="I39" s="148">
        <v>1004.1</v>
      </c>
      <c r="J39" s="148">
        <v>1003.8</v>
      </c>
      <c r="K39" s="148">
        <v>1003.9</v>
      </c>
      <c r="L39" s="148">
        <v>1003.7</v>
      </c>
      <c r="M39" s="148">
        <v>1003.2</v>
      </c>
      <c r="N39" s="148">
        <v>1002.8</v>
      </c>
      <c r="O39" s="148">
        <v>1002.5</v>
      </c>
      <c r="P39" s="148">
        <v>1002.3</v>
      </c>
      <c r="Q39" s="148">
        <v>1002.6</v>
      </c>
      <c r="R39" s="148">
        <v>1002.7</v>
      </c>
      <c r="S39" s="148">
        <v>1003.4</v>
      </c>
      <c r="T39" s="148">
        <v>1003.8</v>
      </c>
      <c r="U39" s="148">
        <v>1004.2</v>
      </c>
      <c r="V39" s="148">
        <v>1004.5</v>
      </c>
      <c r="W39" s="148">
        <v>1004.5</v>
      </c>
      <c r="X39" s="148">
        <v>1004.4</v>
      </c>
      <c r="Y39" s="148">
        <v>1004.2</v>
      </c>
      <c r="Z39" s="101">
        <f aca="true" t="shared" si="3" ref="Z39:Z69">AVERAGE(B39:Y39)</f>
        <v>1003.7333333333335</v>
      </c>
      <c r="AA39" s="153">
        <v>1004.7</v>
      </c>
      <c r="AB39" s="173" t="s">
        <v>227</v>
      </c>
      <c r="AC39" s="55">
        <v>1</v>
      </c>
      <c r="AD39" s="153">
        <v>1002.2</v>
      </c>
      <c r="AE39" s="170" t="s">
        <v>354</v>
      </c>
    </row>
    <row r="40" spans="1:31" ht="13.5" customHeight="1">
      <c r="A40" s="68">
        <v>2</v>
      </c>
      <c r="B40" s="149">
        <v>1004.2</v>
      </c>
      <c r="C40" s="150">
        <v>1004.2</v>
      </c>
      <c r="D40" s="150">
        <v>1004.2</v>
      </c>
      <c r="E40" s="150">
        <v>1004.3</v>
      </c>
      <c r="F40" s="150">
        <v>1004.9</v>
      </c>
      <c r="G40" s="150">
        <v>1005.1</v>
      </c>
      <c r="H40" s="150">
        <v>1005.3</v>
      </c>
      <c r="I40" s="150">
        <v>1005.4</v>
      </c>
      <c r="J40" s="150">
        <v>1005.6</v>
      </c>
      <c r="K40" s="150">
        <v>1005.9</v>
      </c>
      <c r="L40" s="150">
        <v>1005.4</v>
      </c>
      <c r="M40" s="150">
        <v>1005.7</v>
      </c>
      <c r="N40" s="150">
        <v>1005.3</v>
      </c>
      <c r="O40" s="150">
        <v>1005.2</v>
      </c>
      <c r="P40" s="150">
        <v>1005.3</v>
      </c>
      <c r="Q40" s="150">
        <v>1005.4</v>
      </c>
      <c r="R40" s="150">
        <v>1005.1</v>
      </c>
      <c r="S40" s="150">
        <v>1005.7</v>
      </c>
      <c r="T40" s="150">
        <v>1006.1</v>
      </c>
      <c r="U40" s="150">
        <v>1006.5</v>
      </c>
      <c r="V40" s="150">
        <v>1006.8</v>
      </c>
      <c r="W40" s="150">
        <v>1006.8</v>
      </c>
      <c r="X40" s="150">
        <v>1006.6</v>
      </c>
      <c r="Y40" s="150">
        <v>1006.3</v>
      </c>
      <c r="Z40" s="103">
        <f t="shared" si="3"/>
        <v>1005.4708333333332</v>
      </c>
      <c r="AA40" s="154">
        <v>1006.9</v>
      </c>
      <c r="AB40" s="174" t="s">
        <v>340</v>
      </c>
      <c r="AC40" s="60">
        <v>2</v>
      </c>
      <c r="AD40" s="154">
        <v>1004</v>
      </c>
      <c r="AE40" s="171" t="s">
        <v>355</v>
      </c>
    </row>
    <row r="41" spans="1:31" ht="13.5" customHeight="1">
      <c r="A41" s="68">
        <v>3</v>
      </c>
      <c r="B41" s="149">
        <v>1006.2</v>
      </c>
      <c r="C41" s="150">
        <v>1006.2</v>
      </c>
      <c r="D41" s="150">
        <v>1006.1</v>
      </c>
      <c r="E41" s="150">
        <v>1006.3</v>
      </c>
      <c r="F41" s="150">
        <v>1006.6</v>
      </c>
      <c r="G41" s="150">
        <v>1006.5</v>
      </c>
      <c r="H41" s="150">
        <v>1006.9</v>
      </c>
      <c r="I41" s="150">
        <v>1007.2</v>
      </c>
      <c r="J41" s="150">
        <v>1007.4</v>
      </c>
      <c r="K41" s="150">
        <v>1007.6</v>
      </c>
      <c r="L41" s="150">
        <v>1007.3</v>
      </c>
      <c r="M41" s="150">
        <v>1007</v>
      </c>
      <c r="N41" s="150">
        <v>1006.8</v>
      </c>
      <c r="O41" s="150">
        <v>1006.7</v>
      </c>
      <c r="P41" s="150">
        <v>1006.4</v>
      </c>
      <c r="Q41" s="150">
        <v>1006.6</v>
      </c>
      <c r="R41" s="150">
        <v>1006.3</v>
      </c>
      <c r="S41" s="150">
        <v>1006.7</v>
      </c>
      <c r="T41" s="150">
        <v>1007.4</v>
      </c>
      <c r="U41" s="150">
        <v>1008.1</v>
      </c>
      <c r="V41" s="150">
        <v>1008.5</v>
      </c>
      <c r="W41" s="150">
        <v>1008.6</v>
      </c>
      <c r="X41" s="150">
        <v>1008.7</v>
      </c>
      <c r="Y41" s="150">
        <v>1008.6</v>
      </c>
      <c r="Z41" s="103">
        <f t="shared" si="3"/>
        <v>1007.1124999999998</v>
      </c>
      <c r="AA41" s="154">
        <v>1008.7</v>
      </c>
      <c r="AB41" s="174" t="s">
        <v>278</v>
      </c>
      <c r="AC41" s="60">
        <v>3</v>
      </c>
      <c r="AD41" s="154">
        <v>1006.1</v>
      </c>
      <c r="AE41" s="171" t="s">
        <v>356</v>
      </c>
    </row>
    <row r="42" spans="1:31" ht="13.5" customHeight="1">
      <c r="A42" s="68">
        <v>4</v>
      </c>
      <c r="B42" s="149">
        <v>1008.2</v>
      </c>
      <c r="C42" s="150">
        <v>1008.2</v>
      </c>
      <c r="D42" s="150">
        <v>1008</v>
      </c>
      <c r="E42" s="150">
        <v>1008.2</v>
      </c>
      <c r="F42" s="150">
        <v>1008.5</v>
      </c>
      <c r="G42" s="150">
        <v>1008.5</v>
      </c>
      <c r="H42" s="150">
        <v>1008.4</v>
      </c>
      <c r="I42" s="150">
        <v>1008.6</v>
      </c>
      <c r="J42" s="150">
        <v>1008.5</v>
      </c>
      <c r="K42" s="150">
        <v>1008.5</v>
      </c>
      <c r="L42" s="150">
        <v>1008</v>
      </c>
      <c r="M42" s="150">
        <v>1007.5</v>
      </c>
      <c r="N42" s="150">
        <v>1007.3</v>
      </c>
      <c r="O42" s="150">
        <v>1007.2</v>
      </c>
      <c r="P42" s="150">
        <v>1006.9</v>
      </c>
      <c r="Q42" s="150">
        <v>1007.2</v>
      </c>
      <c r="R42" s="150">
        <v>1007.2</v>
      </c>
      <c r="S42" s="150">
        <v>1007.3</v>
      </c>
      <c r="T42" s="150">
        <v>1007.5</v>
      </c>
      <c r="U42" s="150">
        <v>1007.9</v>
      </c>
      <c r="V42" s="150">
        <v>1008.1</v>
      </c>
      <c r="W42" s="150">
        <v>1007.9</v>
      </c>
      <c r="X42" s="150">
        <v>1007.8</v>
      </c>
      <c r="Y42" s="150">
        <v>1007.2</v>
      </c>
      <c r="Z42" s="103">
        <f t="shared" si="3"/>
        <v>1007.8583333333335</v>
      </c>
      <c r="AA42" s="154">
        <v>1008.6</v>
      </c>
      <c r="AB42" s="174" t="s">
        <v>341</v>
      </c>
      <c r="AC42" s="60">
        <v>4</v>
      </c>
      <c r="AD42" s="154">
        <v>1006.8</v>
      </c>
      <c r="AE42" s="171" t="s">
        <v>357</v>
      </c>
    </row>
    <row r="43" spans="1:31" ht="13.5" customHeight="1">
      <c r="A43" s="68">
        <v>5</v>
      </c>
      <c r="B43" s="149">
        <v>1006.8</v>
      </c>
      <c r="C43" s="150">
        <v>1006.3</v>
      </c>
      <c r="D43" s="150">
        <v>1006</v>
      </c>
      <c r="E43" s="150">
        <v>1006.1</v>
      </c>
      <c r="F43" s="150">
        <v>1005.9</v>
      </c>
      <c r="G43" s="150">
        <v>1005.7</v>
      </c>
      <c r="H43" s="150">
        <v>1005.8</v>
      </c>
      <c r="I43" s="150">
        <v>1005.7</v>
      </c>
      <c r="J43" s="150">
        <v>1005.2</v>
      </c>
      <c r="K43" s="150">
        <v>1005</v>
      </c>
      <c r="L43" s="150">
        <v>1004.4</v>
      </c>
      <c r="M43" s="150">
        <v>1003.6</v>
      </c>
      <c r="N43" s="150">
        <v>1003.3</v>
      </c>
      <c r="O43" s="150">
        <v>1002.7</v>
      </c>
      <c r="P43" s="150">
        <v>1002.5</v>
      </c>
      <c r="Q43" s="150">
        <v>1002.6</v>
      </c>
      <c r="R43" s="150">
        <v>1002.6</v>
      </c>
      <c r="S43" s="150">
        <v>1002.6</v>
      </c>
      <c r="T43" s="150">
        <v>1003</v>
      </c>
      <c r="U43" s="150">
        <v>1004.6</v>
      </c>
      <c r="V43" s="150">
        <v>1005.1</v>
      </c>
      <c r="W43" s="150">
        <v>1004.2</v>
      </c>
      <c r="X43" s="150">
        <v>1003.9</v>
      </c>
      <c r="Y43" s="150">
        <v>1003.7</v>
      </c>
      <c r="Z43" s="103">
        <f t="shared" si="3"/>
        <v>1004.4708333333333</v>
      </c>
      <c r="AA43" s="154">
        <v>1007.2</v>
      </c>
      <c r="AB43" s="174" t="s">
        <v>206</v>
      </c>
      <c r="AC43" s="60">
        <v>5</v>
      </c>
      <c r="AD43" s="154">
        <v>1002.4</v>
      </c>
      <c r="AE43" s="171" t="s">
        <v>358</v>
      </c>
    </row>
    <row r="44" spans="1:31" ht="13.5" customHeight="1">
      <c r="A44" s="68">
        <v>6</v>
      </c>
      <c r="B44" s="149">
        <v>1003.2</v>
      </c>
      <c r="C44" s="150">
        <v>1003.7</v>
      </c>
      <c r="D44" s="150">
        <v>1003.9</v>
      </c>
      <c r="E44" s="150">
        <v>1004.2</v>
      </c>
      <c r="F44" s="150">
        <v>1004.5</v>
      </c>
      <c r="G44" s="150">
        <v>1004.7</v>
      </c>
      <c r="H44" s="150">
        <v>1005.1</v>
      </c>
      <c r="I44" s="150">
        <v>1005.5</v>
      </c>
      <c r="J44" s="150">
        <v>1005.7</v>
      </c>
      <c r="K44" s="150">
        <v>1005.1</v>
      </c>
      <c r="L44" s="150">
        <v>1005.5</v>
      </c>
      <c r="M44" s="150">
        <v>1004.9</v>
      </c>
      <c r="N44" s="150">
        <v>1004.7</v>
      </c>
      <c r="O44" s="150">
        <v>1005</v>
      </c>
      <c r="P44" s="150">
        <v>1005.4</v>
      </c>
      <c r="Q44" s="150">
        <v>1005.9</v>
      </c>
      <c r="R44" s="150">
        <v>1006.2</v>
      </c>
      <c r="S44" s="150">
        <v>1006.8</v>
      </c>
      <c r="T44" s="150">
        <v>1007.6</v>
      </c>
      <c r="U44" s="150">
        <v>1008</v>
      </c>
      <c r="V44" s="150">
        <v>1008.5</v>
      </c>
      <c r="W44" s="150">
        <v>1008.4</v>
      </c>
      <c r="X44" s="150">
        <v>1008.7</v>
      </c>
      <c r="Y44" s="150">
        <v>1008.8</v>
      </c>
      <c r="Z44" s="103">
        <f t="shared" si="3"/>
        <v>1005.8333333333334</v>
      </c>
      <c r="AA44" s="154">
        <v>1008.9</v>
      </c>
      <c r="AB44" s="174" t="s">
        <v>52</v>
      </c>
      <c r="AC44" s="60">
        <v>6</v>
      </c>
      <c r="AD44" s="154">
        <v>1003</v>
      </c>
      <c r="AE44" s="171" t="s">
        <v>359</v>
      </c>
    </row>
    <row r="45" spans="1:31" ht="13.5" customHeight="1">
      <c r="A45" s="68">
        <v>7</v>
      </c>
      <c r="B45" s="149">
        <v>1008.6</v>
      </c>
      <c r="C45" s="150">
        <v>1008.6</v>
      </c>
      <c r="D45" s="150">
        <v>1008.3</v>
      </c>
      <c r="E45" s="150">
        <v>1008.9</v>
      </c>
      <c r="F45" s="150">
        <v>1009.8</v>
      </c>
      <c r="G45" s="150">
        <v>1009.9</v>
      </c>
      <c r="H45" s="150">
        <v>1010.6</v>
      </c>
      <c r="I45" s="150">
        <v>1010.4</v>
      </c>
      <c r="J45" s="150">
        <v>1010.2</v>
      </c>
      <c r="K45" s="150">
        <v>1010.4</v>
      </c>
      <c r="L45" s="150">
        <v>1010.1</v>
      </c>
      <c r="M45" s="150">
        <v>1009.9</v>
      </c>
      <c r="N45" s="150">
        <v>1009.2</v>
      </c>
      <c r="O45" s="150">
        <v>1008.6</v>
      </c>
      <c r="P45" s="150">
        <v>1008.3</v>
      </c>
      <c r="Q45" s="150">
        <v>1008.2</v>
      </c>
      <c r="R45" s="150">
        <v>1007.6</v>
      </c>
      <c r="S45" s="150">
        <v>1008.2</v>
      </c>
      <c r="T45" s="150">
        <v>1008.1</v>
      </c>
      <c r="U45" s="150">
        <v>1007.9</v>
      </c>
      <c r="V45" s="150">
        <v>1008.1</v>
      </c>
      <c r="W45" s="150">
        <v>1007.8</v>
      </c>
      <c r="X45" s="150">
        <v>1007.6</v>
      </c>
      <c r="Y45" s="150">
        <v>1006.8</v>
      </c>
      <c r="Z45" s="103">
        <f t="shared" si="3"/>
        <v>1008.8374999999997</v>
      </c>
      <c r="AA45" s="154">
        <v>1010.7</v>
      </c>
      <c r="AB45" s="174" t="s">
        <v>310</v>
      </c>
      <c r="AC45" s="60">
        <v>7</v>
      </c>
      <c r="AD45" s="154">
        <v>1006.8</v>
      </c>
      <c r="AE45" s="171" t="s">
        <v>278</v>
      </c>
    </row>
    <row r="46" spans="1:31" ht="13.5" customHeight="1">
      <c r="A46" s="68">
        <v>8</v>
      </c>
      <c r="B46" s="149">
        <v>1006.2</v>
      </c>
      <c r="C46" s="150">
        <v>1005.7</v>
      </c>
      <c r="D46" s="150">
        <v>1005.2</v>
      </c>
      <c r="E46" s="150">
        <v>1004.6</v>
      </c>
      <c r="F46" s="150">
        <v>1005</v>
      </c>
      <c r="G46" s="150">
        <v>1004.3</v>
      </c>
      <c r="H46" s="150">
        <v>1004.2</v>
      </c>
      <c r="I46" s="150">
        <v>1003.6</v>
      </c>
      <c r="J46" s="150">
        <v>1003.6</v>
      </c>
      <c r="K46" s="150">
        <v>1003.3</v>
      </c>
      <c r="L46" s="150">
        <v>1002.9</v>
      </c>
      <c r="M46" s="150">
        <v>1002.5</v>
      </c>
      <c r="N46" s="150">
        <v>1002</v>
      </c>
      <c r="O46" s="150">
        <v>1001.6</v>
      </c>
      <c r="P46" s="150">
        <v>1001.8</v>
      </c>
      <c r="Q46" s="150">
        <v>1001.5</v>
      </c>
      <c r="R46" s="150">
        <v>1001.5</v>
      </c>
      <c r="S46" s="150">
        <v>1002</v>
      </c>
      <c r="T46" s="150">
        <v>1002.2</v>
      </c>
      <c r="U46" s="150">
        <v>1002.4</v>
      </c>
      <c r="V46" s="150">
        <v>1002.3</v>
      </c>
      <c r="W46" s="150">
        <v>1001.8</v>
      </c>
      <c r="X46" s="150">
        <v>1001.2</v>
      </c>
      <c r="Y46" s="150">
        <v>1000.7</v>
      </c>
      <c r="Z46" s="103">
        <f t="shared" si="3"/>
        <v>1003.0041666666667</v>
      </c>
      <c r="AA46" s="154">
        <v>1006.9</v>
      </c>
      <c r="AB46" s="174" t="s">
        <v>131</v>
      </c>
      <c r="AC46" s="60">
        <v>8</v>
      </c>
      <c r="AD46" s="154">
        <v>1000.6</v>
      </c>
      <c r="AE46" s="171" t="s">
        <v>278</v>
      </c>
    </row>
    <row r="47" spans="1:31" ht="13.5" customHeight="1">
      <c r="A47" s="68">
        <v>9</v>
      </c>
      <c r="B47" s="149">
        <v>999.7</v>
      </c>
      <c r="C47" s="150">
        <v>998.9</v>
      </c>
      <c r="D47" s="150">
        <v>997.6</v>
      </c>
      <c r="E47" s="150">
        <v>996.4</v>
      </c>
      <c r="F47" s="150">
        <v>995.4</v>
      </c>
      <c r="G47" s="150">
        <v>994.5</v>
      </c>
      <c r="H47" s="150">
        <v>992.9</v>
      </c>
      <c r="I47" s="150">
        <v>991.6</v>
      </c>
      <c r="J47" s="150">
        <v>990.4</v>
      </c>
      <c r="K47" s="150">
        <v>989.2</v>
      </c>
      <c r="L47" s="150">
        <v>989.8</v>
      </c>
      <c r="M47" s="150">
        <v>991</v>
      </c>
      <c r="N47" s="150">
        <v>992.9</v>
      </c>
      <c r="O47" s="150">
        <v>994.4</v>
      </c>
      <c r="P47" s="150">
        <v>995.4</v>
      </c>
      <c r="Q47" s="150">
        <v>996.6</v>
      </c>
      <c r="R47" s="150">
        <v>997.1</v>
      </c>
      <c r="S47" s="150">
        <v>997.7</v>
      </c>
      <c r="T47" s="150">
        <v>998.8</v>
      </c>
      <c r="U47" s="150">
        <v>999.7</v>
      </c>
      <c r="V47" s="150">
        <v>1000.2</v>
      </c>
      <c r="W47" s="150">
        <v>1000.2</v>
      </c>
      <c r="X47" s="150">
        <v>1000.2</v>
      </c>
      <c r="Y47" s="150">
        <v>1000</v>
      </c>
      <c r="Z47" s="103">
        <f t="shared" si="3"/>
        <v>995.8583333333335</v>
      </c>
      <c r="AA47" s="154">
        <v>1000.9</v>
      </c>
      <c r="AB47" s="174" t="s">
        <v>199</v>
      </c>
      <c r="AC47" s="60">
        <v>9</v>
      </c>
      <c r="AD47" s="154">
        <v>988.9</v>
      </c>
      <c r="AE47" s="171" t="s">
        <v>346</v>
      </c>
    </row>
    <row r="48" spans="1:31" ht="13.5" customHeight="1">
      <c r="A48" s="68">
        <v>10</v>
      </c>
      <c r="B48" s="149">
        <v>999.9</v>
      </c>
      <c r="C48" s="150">
        <v>1000.2</v>
      </c>
      <c r="D48" s="150">
        <v>1000.5</v>
      </c>
      <c r="E48" s="150">
        <v>1000.7</v>
      </c>
      <c r="F48" s="150">
        <v>1001.2</v>
      </c>
      <c r="G48" s="150">
        <v>1001.6</v>
      </c>
      <c r="H48" s="150">
        <v>1002.1</v>
      </c>
      <c r="I48" s="150">
        <v>1002.3</v>
      </c>
      <c r="J48" s="150">
        <v>1002.3</v>
      </c>
      <c r="K48" s="150">
        <v>1002.3</v>
      </c>
      <c r="L48" s="150">
        <v>1002.4</v>
      </c>
      <c r="M48" s="150">
        <v>1002.5</v>
      </c>
      <c r="N48" s="150">
        <v>1002.3</v>
      </c>
      <c r="O48" s="150">
        <v>1001.9</v>
      </c>
      <c r="P48" s="150">
        <v>1002</v>
      </c>
      <c r="Q48" s="150">
        <v>1002.1</v>
      </c>
      <c r="R48" s="150">
        <v>1001.9</v>
      </c>
      <c r="S48" s="150">
        <v>1001.9</v>
      </c>
      <c r="T48" s="150">
        <v>1002.3</v>
      </c>
      <c r="U48" s="150">
        <v>1002.7</v>
      </c>
      <c r="V48" s="150">
        <v>1003.1</v>
      </c>
      <c r="W48" s="150">
        <v>1003.4</v>
      </c>
      <c r="X48" s="150">
        <v>1003.8</v>
      </c>
      <c r="Y48" s="150">
        <v>1003.2</v>
      </c>
      <c r="Z48" s="103">
        <f t="shared" si="3"/>
        <v>1002.0250000000001</v>
      </c>
      <c r="AA48" s="154">
        <v>1003.9</v>
      </c>
      <c r="AB48" s="174" t="s">
        <v>277</v>
      </c>
      <c r="AC48" s="60">
        <v>10</v>
      </c>
      <c r="AD48" s="154">
        <v>999.8</v>
      </c>
      <c r="AE48" s="171" t="s">
        <v>360</v>
      </c>
    </row>
    <row r="49" spans="1:31" ht="13.5" customHeight="1">
      <c r="A49" s="67">
        <v>11</v>
      </c>
      <c r="B49" s="151">
        <v>1003.3</v>
      </c>
      <c r="C49" s="152">
        <v>1002.9</v>
      </c>
      <c r="D49" s="152">
        <v>1003.4</v>
      </c>
      <c r="E49" s="152">
        <v>1002.8</v>
      </c>
      <c r="F49" s="152">
        <v>1003.4</v>
      </c>
      <c r="G49" s="152">
        <v>1003.7</v>
      </c>
      <c r="H49" s="152">
        <v>1004.6</v>
      </c>
      <c r="I49" s="152">
        <v>1005.2</v>
      </c>
      <c r="J49" s="152">
        <v>1005.8</v>
      </c>
      <c r="K49" s="152">
        <v>1005.4</v>
      </c>
      <c r="L49" s="152">
        <v>1005</v>
      </c>
      <c r="M49" s="152">
        <v>1005</v>
      </c>
      <c r="N49" s="152">
        <v>1005.1</v>
      </c>
      <c r="O49" s="152">
        <v>1004.9</v>
      </c>
      <c r="P49" s="152">
        <v>1004.8</v>
      </c>
      <c r="Q49" s="152">
        <v>1005.1</v>
      </c>
      <c r="R49" s="152">
        <v>1005.6</v>
      </c>
      <c r="S49" s="152">
        <v>1006.1</v>
      </c>
      <c r="T49" s="152">
        <v>1006.7</v>
      </c>
      <c r="U49" s="152">
        <v>1007.4</v>
      </c>
      <c r="V49" s="152">
        <v>1008</v>
      </c>
      <c r="W49" s="152">
        <v>1008.5</v>
      </c>
      <c r="X49" s="152">
        <v>1008.8</v>
      </c>
      <c r="Y49" s="152">
        <v>1008.9</v>
      </c>
      <c r="Z49" s="109">
        <f t="shared" si="3"/>
        <v>1005.4333333333333</v>
      </c>
      <c r="AA49" s="155">
        <v>1009</v>
      </c>
      <c r="AB49" s="175" t="s">
        <v>342</v>
      </c>
      <c r="AC49" s="108">
        <v>11</v>
      </c>
      <c r="AD49" s="155">
        <v>1002.8</v>
      </c>
      <c r="AE49" s="172" t="s">
        <v>361</v>
      </c>
    </row>
    <row r="50" spans="1:31" ht="13.5" customHeight="1">
      <c r="A50" s="68">
        <v>12</v>
      </c>
      <c r="B50" s="149">
        <v>1008.7</v>
      </c>
      <c r="C50" s="150">
        <v>1008.4</v>
      </c>
      <c r="D50" s="150">
        <v>1008.7</v>
      </c>
      <c r="E50" s="150">
        <v>1009</v>
      </c>
      <c r="F50" s="150">
        <v>1009.7</v>
      </c>
      <c r="G50" s="150">
        <v>1010.3</v>
      </c>
      <c r="H50" s="150">
        <v>1010.3</v>
      </c>
      <c r="I50" s="150">
        <v>1010.7</v>
      </c>
      <c r="J50" s="150">
        <v>1011.2</v>
      </c>
      <c r="K50" s="150">
        <v>1011.3</v>
      </c>
      <c r="L50" s="150">
        <v>1011.4</v>
      </c>
      <c r="M50" s="150">
        <v>1011.1</v>
      </c>
      <c r="N50" s="150">
        <v>1010.7</v>
      </c>
      <c r="O50" s="150">
        <v>1010.3</v>
      </c>
      <c r="P50" s="150">
        <v>1010.6</v>
      </c>
      <c r="Q50" s="150">
        <v>1010.8</v>
      </c>
      <c r="R50" s="150">
        <v>1010.9</v>
      </c>
      <c r="S50" s="150">
        <v>1011</v>
      </c>
      <c r="T50" s="150">
        <v>1011.5</v>
      </c>
      <c r="U50" s="150">
        <v>1011.9</v>
      </c>
      <c r="V50" s="150">
        <v>1012.2</v>
      </c>
      <c r="W50" s="150">
        <v>1012.2</v>
      </c>
      <c r="X50" s="150">
        <v>1012.1</v>
      </c>
      <c r="Y50" s="150">
        <v>1011.7</v>
      </c>
      <c r="Z50" s="103">
        <f t="shared" si="3"/>
        <v>1010.6958333333333</v>
      </c>
      <c r="AA50" s="154">
        <v>1012.4</v>
      </c>
      <c r="AB50" s="174" t="s">
        <v>88</v>
      </c>
      <c r="AC50" s="60">
        <v>12</v>
      </c>
      <c r="AD50" s="154">
        <v>1008.3</v>
      </c>
      <c r="AE50" s="171" t="s">
        <v>362</v>
      </c>
    </row>
    <row r="51" spans="1:31" ht="13.5" customHeight="1">
      <c r="A51" s="68">
        <v>13</v>
      </c>
      <c r="B51" s="149">
        <v>1011.3</v>
      </c>
      <c r="C51" s="150">
        <v>1011.8</v>
      </c>
      <c r="D51" s="150">
        <v>1011.7</v>
      </c>
      <c r="E51" s="150">
        <v>1011.7</v>
      </c>
      <c r="F51" s="150">
        <v>1012</v>
      </c>
      <c r="G51" s="150">
        <v>1012</v>
      </c>
      <c r="H51" s="150">
        <v>1012.4</v>
      </c>
      <c r="I51" s="150">
        <v>1012.7</v>
      </c>
      <c r="J51" s="150">
        <v>1012.6</v>
      </c>
      <c r="K51" s="150">
        <v>1012.1</v>
      </c>
      <c r="L51" s="150">
        <v>1012</v>
      </c>
      <c r="M51" s="150">
        <v>1011.2</v>
      </c>
      <c r="N51" s="150">
        <v>1011.1</v>
      </c>
      <c r="O51" s="150">
        <v>1010.9</v>
      </c>
      <c r="P51" s="150">
        <v>1011.2</v>
      </c>
      <c r="Q51" s="150">
        <v>1011.4</v>
      </c>
      <c r="R51" s="150">
        <v>1011.3</v>
      </c>
      <c r="S51" s="150">
        <v>1011.5</v>
      </c>
      <c r="T51" s="150">
        <v>1011.8</v>
      </c>
      <c r="U51" s="150">
        <v>1012.3</v>
      </c>
      <c r="V51" s="150">
        <v>1012.3</v>
      </c>
      <c r="W51" s="150">
        <v>1012.6</v>
      </c>
      <c r="X51" s="150">
        <v>1012.6</v>
      </c>
      <c r="Y51" s="150">
        <v>1012.4</v>
      </c>
      <c r="Z51" s="103">
        <f t="shared" si="3"/>
        <v>1011.8708333333333</v>
      </c>
      <c r="AA51" s="154">
        <v>1012.8</v>
      </c>
      <c r="AB51" s="174" t="s">
        <v>343</v>
      </c>
      <c r="AC51" s="60">
        <v>13</v>
      </c>
      <c r="AD51" s="154">
        <v>1010.8</v>
      </c>
      <c r="AE51" s="171" t="s">
        <v>331</v>
      </c>
    </row>
    <row r="52" spans="1:31" ht="13.5" customHeight="1">
      <c r="A52" s="68">
        <v>14</v>
      </c>
      <c r="B52" s="149">
        <v>1012.1</v>
      </c>
      <c r="C52" s="150">
        <v>1012</v>
      </c>
      <c r="D52" s="150">
        <v>1012</v>
      </c>
      <c r="E52" s="150">
        <v>1011.8</v>
      </c>
      <c r="F52" s="150">
        <v>1012.2</v>
      </c>
      <c r="G52" s="150">
        <v>1012.7</v>
      </c>
      <c r="H52" s="150">
        <v>1012.8</v>
      </c>
      <c r="I52" s="150">
        <v>1013.2</v>
      </c>
      <c r="J52" s="150">
        <v>1013.2</v>
      </c>
      <c r="K52" s="150">
        <v>1013.2</v>
      </c>
      <c r="L52" s="150">
        <v>1013.1</v>
      </c>
      <c r="M52" s="150">
        <v>1012.4</v>
      </c>
      <c r="N52" s="150">
        <v>1012.4</v>
      </c>
      <c r="O52" s="150">
        <v>1011.9</v>
      </c>
      <c r="P52" s="150">
        <v>1012</v>
      </c>
      <c r="Q52" s="150">
        <v>1011.8</v>
      </c>
      <c r="R52" s="150">
        <v>1011.6</v>
      </c>
      <c r="S52" s="150">
        <v>1012.5</v>
      </c>
      <c r="T52" s="150">
        <v>1013</v>
      </c>
      <c r="U52" s="150">
        <v>1013.9</v>
      </c>
      <c r="V52" s="150">
        <v>1014.2</v>
      </c>
      <c r="W52" s="150">
        <v>1014.2</v>
      </c>
      <c r="X52" s="150">
        <v>1013.9</v>
      </c>
      <c r="Y52" s="150">
        <v>1013.7</v>
      </c>
      <c r="Z52" s="103">
        <f t="shared" si="3"/>
        <v>1012.7416666666668</v>
      </c>
      <c r="AA52" s="154">
        <v>1014.3</v>
      </c>
      <c r="AB52" s="174" t="s">
        <v>344</v>
      </c>
      <c r="AC52" s="60">
        <v>14</v>
      </c>
      <c r="AD52" s="154">
        <v>1011.4</v>
      </c>
      <c r="AE52" s="171" t="s">
        <v>322</v>
      </c>
    </row>
    <row r="53" spans="1:31" ht="13.5" customHeight="1">
      <c r="A53" s="68">
        <v>15</v>
      </c>
      <c r="B53" s="149">
        <v>1013.3</v>
      </c>
      <c r="C53" s="150">
        <v>1013.1</v>
      </c>
      <c r="D53" s="150">
        <v>1013.2</v>
      </c>
      <c r="E53" s="150">
        <v>1013.4</v>
      </c>
      <c r="F53" s="150">
        <v>1013.9</v>
      </c>
      <c r="G53" s="150">
        <v>1014.3</v>
      </c>
      <c r="H53" s="150">
        <v>1014.6</v>
      </c>
      <c r="I53" s="150">
        <v>1014.5</v>
      </c>
      <c r="J53" s="150">
        <v>1014.1</v>
      </c>
      <c r="K53" s="150">
        <v>1013.7</v>
      </c>
      <c r="L53" s="150">
        <v>1013.3</v>
      </c>
      <c r="M53" s="150">
        <v>1012.8</v>
      </c>
      <c r="N53" s="150">
        <v>1012.1</v>
      </c>
      <c r="O53" s="150">
        <v>1011.7</v>
      </c>
      <c r="P53" s="150">
        <v>1011.3</v>
      </c>
      <c r="Q53" s="150">
        <v>1010.7</v>
      </c>
      <c r="R53" s="150">
        <v>1010.8</v>
      </c>
      <c r="S53" s="150">
        <v>1011.1</v>
      </c>
      <c r="T53" s="150">
        <v>1011.6</v>
      </c>
      <c r="U53" s="150">
        <v>1012</v>
      </c>
      <c r="V53" s="150">
        <v>1011.6</v>
      </c>
      <c r="W53" s="150">
        <v>1011.2</v>
      </c>
      <c r="X53" s="150">
        <v>1010.2</v>
      </c>
      <c r="Y53" s="150">
        <v>1009.3</v>
      </c>
      <c r="Z53" s="103">
        <f t="shared" si="3"/>
        <v>1012.4083333333333</v>
      </c>
      <c r="AA53" s="154">
        <v>1014.8</v>
      </c>
      <c r="AB53" s="174" t="s">
        <v>374</v>
      </c>
      <c r="AC53" s="60">
        <v>15</v>
      </c>
      <c r="AD53" s="154">
        <v>1009.3</v>
      </c>
      <c r="AE53" s="171" t="s">
        <v>278</v>
      </c>
    </row>
    <row r="54" spans="1:31" ht="13.5" customHeight="1">
      <c r="A54" s="68">
        <v>16</v>
      </c>
      <c r="B54" s="149">
        <v>1008.6</v>
      </c>
      <c r="C54" s="150">
        <v>1008.3</v>
      </c>
      <c r="D54" s="150">
        <v>1008.1</v>
      </c>
      <c r="E54" s="150">
        <v>1007.5</v>
      </c>
      <c r="F54" s="150">
        <v>1007.4</v>
      </c>
      <c r="G54" s="150">
        <v>1007.1</v>
      </c>
      <c r="H54" s="150">
        <v>1006.7</v>
      </c>
      <c r="I54" s="150">
        <v>1006.5</v>
      </c>
      <c r="J54" s="150">
        <v>1006</v>
      </c>
      <c r="K54" s="150">
        <v>1005.6</v>
      </c>
      <c r="L54" s="150">
        <v>1004.7</v>
      </c>
      <c r="M54" s="150">
        <v>1003.5</v>
      </c>
      <c r="N54" s="150">
        <v>1002.9</v>
      </c>
      <c r="O54" s="150">
        <v>1002</v>
      </c>
      <c r="P54" s="150">
        <v>1002.3</v>
      </c>
      <c r="Q54" s="150">
        <v>1003</v>
      </c>
      <c r="R54" s="150">
        <v>1003.6</v>
      </c>
      <c r="S54" s="150">
        <v>1002.4</v>
      </c>
      <c r="T54" s="150">
        <v>1004</v>
      </c>
      <c r="U54" s="150">
        <v>1003.8</v>
      </c>
      <c r="V54" s="150">
        <v>1004.1</v>
      </c>
      <c r="W54" s="150">
        <v>1004.4</v>
      </c>
      <c r="X54" s="150">
        <v>1004.7</v>
      </c>
      <c r="Y54" s="150">
        <v>1004.9</v>
      </c>
      <c r="Z54" s="103">
        <f t="shared" si="3"/>
        <v>1005.0875000000001</v>
      </c>
      <c r="AA54" s="154">
        <v>1009.3</v>
      </c>
      <c r="AB54" s="174" t="s">
        <v>199</v>
      </c>
      <c r="AC54" s="60">
        <v>16</v>
      </c>
      <c r="AD54" s="154">
        <v>1001.7</v>
      </c>
      <c r="AE54" s="171" t="s">
        <v>363</v>
      </c>
    </row>
    <row r="55" spans="1:31" ht="13.5" customHeight="1">
      <c r="A55" s="68">
        <v>17</v>
      </c>
      <c r="B55" s="149">
        <v>1003.8</v>
      </c>
      <c r="C55" s="150">
        <v>1003.7</v>
      </c>
      <c r="D55" s="150">
        <v>1003.8</v>
      </c>
      <c r="E55" s="150">
        <v>1003.8</v>
      </c>
      <c r="F55" s="150">
        <v>1004.6</v>
      </c>
      <c r="G55" s="150">
        <v>1005.4</v>
      </c>
      <c r="H55" s="150">
        <v>1006.3</v>
      </c>
      <c r="I55" s="150">
        <v>1006.7</v>
      </c>
      <c r="J55" s="150">
        <v>1006.6</v>
      </c>
      <c r="K55" s="150">
        <v>1007.3</v>
      </c>
      <c r="L55" s="150">
        <v>1008</v>
      </c>
      <c r="M55" s="150">
        <v>1007.6</v>
      </c>
      <c r="N55" s="150">
        <v>1007.5</v>
      </c>
      <c r="O55" s="150">
        <v>1007.5</v>
      </c>
      <c r="P55" s="150">
        <v>1007.3</v>
      </c>
      <c r="Q55" s="150">
        <v>1008.1</v>
      </c>
      <c r="R55" s="150">
        <v>1008.5</v>
      </c>
      <c r="S55" s="150">
        <v>1009.4</v>
      </c>
      <c r="T55" s="150">
        <v>1010.7</v>
      </c>
      <c r="U55" s="150">
        <v>1011.3</v>
      </c>
      <c r="V55" s="150">
        <v>1011.8</v>
      </c>
      <c r="W55" s="150">
        <v>1011.7</v>
      </c>
      <c r="X55" s="150">
        <v>1012.1</v>
      </c>
      <c r="Y55" s="150">
        <v>1011.8</v>
      </c>
      <c r="Z55" s="103">
        <f t="shared" si="3"/>
        <v>1007.7208333333333</v>
      </c>
      <c r="AA55" s="154">
        <v>1012.2</v>
      </c>
      <c r="AB55" s="174" t="s">
        <v>67</v>
      </c>
      <c r="AC55" s="60">
        <v>17</v>
      </c>
      <c r="AD55" s="154">
        <v>1003.4</v>
      </c>
      <c r="AE55" s="171" t="s">
        <v>364</v>
      </c>
    </row>
    <row r="56" spans="1:31" ht="13.5" customHeight="1">
      <c r="A56" s="68">
        <v>18</v>
      </c>
      <c r="B56" s="149">
        <v>1012</v>
      </c>
      <c r="C56" s="150">
        <v>1011.9</v>
      </c>
      <c r="D56" s="150">
        <v>1012.3</v>
      </c>
      <c r="E56" s="150">
        <v>1012.6</v>
      </c>
      <c r="F56" s="150">
        <v>1013</v>
      </c>
      <c r="G56" s="150">
        <v>1013.7</v>
      </c>
      <c r="H56" s="150">
        <v>1013.9</v>
      </c>
      <c r="I56" s="150">
        <v>1013.7</v>
      </c>
      <c r="J56" s="150">
        <v>1013.8</v>
      </c>
      <c r="K56" s="150">
        <v>1014.2</v>
      </c>
      <c r="L56" s="150">
        <v>1014.2</v>
      </c>
      <c r="M56" s="150">
        <v>1013.8</v>
      </c>
      <c r="N56" s="150">
        <v>1013.6</v>
      </c>
      <c r="O56" s="150">
        <v>1013.5</v>
      </c>
      <c r="P56" s="150">
        <v>1013.4</v>
      </c>
      <c r="Q56" s="150">
        <v>1013.4</v>
      </c>
      <c r="R56" s="150">
        <v>1013.5</v>
      </c>
      <c r="S56" s="150">
        <v>1013.9</v>
      </c>
      <c r="T56" s="150">
        <v>1014.4</v>
      </c>
      <c r="U56" s="150">
        <v>1014.9</v>
      </c>
      <c r="V56" s="150">
        <v>1015</v>
      </c>
      <c r="W56" s="150">
        <v>1015.1</v>
      </c>
      <c r="X56" s="150">
        <v>1015.4</v>
      </c>
      <c r="Y56" s="150">
        <v>1015.1</v>
      </c>
      <c r="Z56" s="103">
        <f t="shared" si="3"/>
        <v>1013.7625000000002</v>
      </c>
      <c r="AA56" s="154">
        <v>1015.5</v>
      </c>
      <c r="AB56" s="174" t="s">
        <v>66</v>
      </c>
      <c r="AC56" s="60">
        <v>18</v>
      </c>
      <c r="AD56" s="154">
        <v>1011.6</v>
      </c>
      <c r="AE56" s="171" t="s">
        <v>365</v>
      </c>
    </row>
    <row r="57" spans="1:31" ht="13.5" customHeight="1">
      <c r="A57" s="68">
        <v>19</v>
      </c>
      <c r="B57" s="149">
        <v>1014.7</v>
      </c>
      <c r="C57" s="150">
        <v>1014.7</v>
      </c>
      <c r="D57" s="150">
        <v>1014.7</v>
      </c>
      <c r="E57" s="150">
        <v>1015</v>
      </c>
      <c r="F57" s="150">
        <v>1015.7</v>
      </c>
      <c r="G57" s="150">
        <v>1015.9</v>
      </c>
      <c r="H57" s="150">
        <v>1015.9</v>
      </c>
      <c r="I57" s="150">
        <v>1016.2</v>
      </c>
      <c r="J57" s="150">
        <v>1016.6</v>
      </c>
      <c r="K57" s="150">
        <v>1016.6</v>
      </c>
      <c r="L57" s="150">
        <v>1016.1</v>
      </c>
      <c r="M57" s="150">
        <v>1015.4</v>
      </c>
      <c r="N57" s="150">
        <v>1014.8</v>
      </c>
      <c r="O57" s="150">
        <v>1014.3</v>
      </c>
      <c r="P57" s="150">
        <v>1014.3</v>
      </c>
      <c r="Q57" s="150">
        <v>1014.3</v>
      </c>
      <c r="R57" s="150">
        <v>1014.2</v>
      </c>
      <c r="S57" s="150">
        <v>1014.6</v>
      </c>
      <c r="T57" s="150">
        <v>1015.5</v>
      </c>
      <c r="U57" s="150">
        <v>1016.1</v>
      </c>
      <c r="V57" s="150">
        <v>1016.3</v>
      </c>
      <c r="W57" s="150">
        <v>1016.4</v>
      </c>
      <c r="X57" s="150">
        <v>1016.1</v>
      </c>
      <c r="Y57" s="150">
        <v>1015.8</v>
      </c>
      <c r="Z57" s="103">
        <f t="shared" si="3"/>
        <v>1015.4249999999997</v>
      </c>
      <c r="AA57" s="154">
        <v>1016.7</v>
      </c>
      <c r="AB57" s="174" t="s">
        <v>346</v>
      </c>
      <c r="AC57" s="60">
        <v>19</v>
      </c>
      <c r="AD57" s="154">
        <v>1014</v>
      </c>
      <c r="AE57" s="171" t="s">
        <v>366</v>
      </c>
    </row>
    <row r="58" spans="1:31" ht="13.5" customHeight="1">
      <c r="A58" s="68">
        <v>20</v>
      </c>
      <c r="B58" s="149">
        <v>1015.1</v>
      </c>
      <c r="C58" s="150">
        <v>1014.7</v>
      </c>
      <c r="D58" s="150">
        <v>1014.7</v>
      </c>
      <c r="E58" s="150">
        <v>1014.6</v>
      </c>
      <c r="F58" s="150">
        <v>1014.9</v>
      </c>
      <c r="G58" s="150">
        <v>1015.1</v>
      </c>
      <c r="H58" s="150">
        <v>1015.5</v>
      </c>
      <c r="I58" s="150">
        <v>1015.5</v>
      </c>
      <c r="J58" s="150">
        <v>1015.6</v>
      </c>
      <c r="K58" s="150">
        <v>1015.3</v>
      </c>
      <c r="L58" s="150">
        <v>1014.8</v>
      </c>
      <c r="M58" s="150">
        <v>1013.9</v>
      </c>
      <c r="N58" s="150">
        <v>1013.8</v>
      </c>
      <c r="O58" s="150">
        <v>1013.4</v>
      </c>
      <c r="P58" s="150">
        <v>1013</v>
      </c>
      <c r="Q58" s="150">
        <v>1013.3</v>
      </c>
      <c r="R58" s="150">
        <v>1013.3</v>
      </c>
      <c r="S58" s="150">
        <v>1013.2</v>
      </c>
      <c r="T58" s="150">
        <v>1013.4</v>
      </c>
      <c r="U58" s="150">
        <v>1013.7</v>
      </c>
      <c r="V58" s="150">
        <v>1014</v>
      </c>
      <c r="W58" s="150">
        <v>1013.6</v>
      </c>
      <c r="X58" s="150">
        <v>1013.6</v>
      </c>
      <c r="Y58" s="150">
        <v>1012.5</v>
      </c>
      <c r="Z58" s="103">
        <f t="shared" si="3"/>
        <v>1014.1874999999999</v>
      </c>
      <c r="AA58" s="154">
        <v>1015.8</v>
      </c>
      <c r="AB58" s="174" t="s">
        <v>172</v>
      </c>
      <c r="AC58" s="60">
        <v>20</v>
      </c>
      <c r="AD58" s="154">
        <v>1012.5</v>
      </c>
      <c r="AE58" s="171" t="s">
        <v>278</v>
      </c>
    </row>
    <row r="59" spans="1:31" ht="13.5" customHeight="1">
      <c r="A59" s="67">
        <v>21</v>
      </c>
      <c r="B59" s="151">
        <v>1012.1</v>
      </c>
      <c r="C59" s="152">
        <v>1011.8</v>
      </c>
      <c r="D59" s="152">
        <v>1011.9</v>
      </c>
      <c r="E59" s="152">
        <v>1011.8</v>
      </c>
      <c r="F59" s="152">
        <v>1012.1</v>
      </c>
      <c r="G59" s="152">
        <v>1012.6</v>
      </c>
      <c r="H59" s="152">
        <v>1012.9</v>
      </c>
      <c r="I59" s="152">
        <v>1013.1</v>
      </c>
      <c r="J59" s="152">
        <v>1012.9</v>
      </c>
      <c r="K59" s="152">
        <v>1012.9</v>
      </c>
      <c r="L59" s="152">
        <v>1013.1</v>
      </c>
      <c r="M59" s="152">
        <v>1012.7</v>
      </c>
      <c r="N59" s="152">
        <v>1012.2</v>
      </c>
      <c r="O59" s="152">
        <v>1011.7</v>
      </c>
      <c r="P59" s="152">
        <v>1011.5</v>
      </c>
      <c r="Q59" s="152">
        <v>1011.5</v>
      </c>
      <c r="R59" s="152">
        <v>1011.4</v>
      </c>
      <c r="S59" s="152">
        <v>1012</v>
      </c>
      <c r="T59" s="152">
        <v>1012.5</v>
      </c>
      <c r="U59" s="152">
        <v>1013</v>
      </c>
      <c r="V59" s="152">
        <v>1013.5</v>
      </c>
      <c r="W59" s="152">
        <v>1013.4</v>
      </c>
      <c r="X59" s="152">
        <v>1013.5</v>
      </c>
      <c r="Y59" s="152">
        <v>1013.3</v>
      </c>
      <c r="Z59" s="109">
        <f t="shared" si="3"/>
        <v>1012.4750000000003</v>
      </c>
      <c r="AA59" s="155">
        <v>1013.6</v>
      </c>
      <c r="AB59" s="175" t="s">
        <v>347</v>
      </c>
      <c r="AC59" s="108">
        <v>21</v>
      </c>
      <c r="AD59" s="155">
        <v>1011.3</v>
      </c>
      <c r="AE59" s="172" t="s">
        <v>367</v>
      </c>
    </row>
    <row r="60" spans="1:31" ht="13.5" customHeight="1">
      <c r="A60" s="68">
        <v>22</v>
      </c>
      <c r="B60" s="149">
        <v>1012.9</v>
      </c>
      <c r="C60" s="150">
        <v>1012.9</v>
      </c>
      <c r="D60" s="150">
        <v>1013</v>
      </c>
      <c r="E60" s="150">
        <v>1013.2</v>
      </c>
      <c r="F60" s="150">
        <v>1013.3</v>
      </c>
      <c r="G60" s="150">
        <v>1013.4</v>
      </c>
      <c r="H60" s="150">
        <v>1013.9</v>
      </c>
      <c r="I60" s="150">
        <v>1013.5</v>
      </c>
      <c r="J60" s="150">
        <v>1013.8</v>
      </c>
      <c r="K60" s="150">
        <v>1013.6</v>
      </c>
      <c r="L60" s="150">
        <v>1013.3</v>
      </c>
      <c r="M60" s="150">
        <v>1013.2</v>
      </c>
      <c r="N60" s="150">
        <v>1013.1</v>
      </c>
      <c r="O60" s="150">
        <v>1012.9</v>
      </c>
      <c r="P60" s="150">
        <v>1012.7</v>
      </c>
      <c r="Q60" s="150">
        <v>1012.8</v>
      </c>
      <c r="R60" s="150">
        <v>1012.9</v>
      </c>
      <c r="S60" s="150">
        <v>1013.5</v>
      </c>
      <c r="T60" s="150">
        <v>1014.2</v>
      </c>
      <c r="U60" s="150">
        <v>1014.8</v>
      </c>
      <c r="V60" s="150">
        <v>1015.5</v>
      </c>
      <c r="W60" s="150">
        <v>1015.4</v>
      </c>
      <c r="X60" s="150">
        <v>1015.7</v>
      </c>
      <c r="Y60" s="150">
        <v>1015.7</v>
      </c>
      <c r="Z60" s="103">
        <f t="shared" si="3"/>
        <v>1013.7166666666668</v>
      </c>
      <c r="AA60" s="154">
        <v>1015.8</v>
      </c>
      <c r="AB60" s="174" t="s">
        <v>63</v>
      </c>
      <c r="AC60" s="60">
        <v>22</v>
      </c>
      <c r="AD60" s="154">
        <v>1012.5</v>
      </c>
      <c r="AE60" s="171" t="s">
        <v>358</v>
      </c>
    </row>
    <row r="61" spans="1:31" ht="13.5" customHeight="1">
      <c r="A61" s="68">
        <v>23</v>
      </c>
      <c r="B61" s="149">
        <v>1015.2</v>
      </c>
      <c r="C61" s="150">
        <v>1015.1</v>
      </c>
      <c r="D61" s="150">
        <v>1015.2</v>
      </c>
      <c r="E61" s="150">
        <v>1015.4</v>
      </c>
      <c r="F61" s="150">
        <v>1015.7</v>
      </c>
      <c r="G61" s="150">
        <v>1015.8</v>
      </c>
      <c r="H61" s="150">
        <v>1015.9</v>
      </c>
      <c r="I61" s="150">
        <v>1016</v>
      </c>
      <c r="J61" s="150">
        <v>1016</v>
      </c>
      <c r="K61" s="150">
        <v>1016.5</v>
      </c>
      <c r="L61" s="150">
        <v>1016.1</v>
      </c>
      <c r="M61" s="150">
        <v>1015.5</v>
      </c>
      <c r="N61" s="150">
        <v>1015.3</v>
      </c>
      <c r="O61" s="150">
        <v>1014.8</v>
      </c>
      <c r="P61" s="150">
        <v>1014.4</v>
      </c>
      <c r="Q61" s="150">
        <v>1014.7</v>
      </c>
      <c r="R61" s="150">
        <v>1014.6</v>
      </c>
      <c r="S61" s="150">
        <v>1014.5</v>
      </c>
      <c r="T61" s="150">
        <v>1014.8</v>
      </c>
      <c r="U61" s="150">
        <v>1015.3</v>
      </c>
      <c r="V61" s="150">
        <v>1015.1</v>
      </c>
      <c r="W61" s="150">
        <v>1015</v>
      </c>
      <c r="X61" s="150">
        <v>1014.6</v>
      </c>
      <c r="Y61" s="150">
        <v>1013.7</v>
      </c>
      <c r="Z61" s="103">
        <f t="shared" si="3"/>
        <v>1015.2166666666664</v>
      </c>
      <c r="AA61" s="154">
        <v>1016.7</v>
      </c>
      <c r="AB61" s="174" t="s">
        <v>348</v>
      </c>
      <c r="AC61" s="60">
        <v>23</v>
      </c>
      <c r="AD61" s="154">
        <v>1013.7</v>
      </c>
      <c r="AE61" s="171" t="s">
        <v>278</v>
      </c>
    </row>
    <row r="62" spans="1:31" ht="13.5" customHeight="1">
      <c r="A62" s="68">
        <v>24</v>
      </c>
      <c r="B62" s="149">
        <v>1013.2</v>
      </c>
      <c r="C62" s="150">
        <v>1012.2</v>
      </c>
      <c r="D62" s="150">
        <v>1011.7</v>
      </c>
      <c r="E62" s="150">
        <v>1011.2</v>
      </c>
      <c r="F62" s="150">
        <v>1011</v>
      </c>
      <c r="G62" s="150">
        <v>1011.2</v>
      </c>
      <c r="H62" s="150">
        <v>1011.2</v>
      </c>
      <c r="I62" s="150">
        <v>1010.9</v>
      </c>
      <c r="J62" s="150">
        <v>1010.6</v>
      </c>
      <c r="K62" s="150">
        <v>1010.5</v>
      </c>
      <c r="L62" s="150">
        <v>1009.6</v>
      </c>
      <c r="M62" s="150">
        <v>1008.8</v>
      </c>
      <c r="N62" s="150">
        <v>1008.5</v>
      </c>
      <c r="O62" s="150">
        <v>1008.2</v>
      </c>
      <c r="P62" s="150">
        <v>1007.9</v>
      </c>
      <c r="Q62" s="150">
        <v>1008</v>
      </c>
      <c r="R62" s="150">
        <v>1008</v>
      </c>
      <c r="S62" s="150">
        <v>1007.9</v>
      </c>
      <c r="T62" s="150">
        <v>1008.2</v>
      </c>
      <c r="U62" s="150">
        <v>1009.2</v>
      </c>
      <c r="V62" s="150">
        <v>1009.6</v>
      </c>
      <c r="W62" s="150">
        <v>1009.3</v>
      </c>
      <c r="X62" s="150">
        <v>1009.3</v>
      </c>
      <c r="Y62" s="150">
        <v>1008.7</v>
      </c>
      <c r="Z62" s="103">
        <f t="shared" si="3"/>
        <v>1009.7874999999999</v>
      </c>
      <c r="AA62" s="154">
        <v>1013.7</v>
      </c>
      <c r="AB62" s="174" t="s">
        <v>176</v>
      </c>
      <c r="AC62" s="60">
        <v>24</v>
      </c>
      <c r="AD62" s="154">
        <v>1007.7</v>
      </c>
      <c r="AE62" s="171" t="s">
        <v>368</v>
      </c>
    </row>
    <row r="63" spans="1:31" ht="13.5" customHeight="1">
      <c r="A63" s="68">
        <v>25</v>
      </c>
      <c r="B63" s="149">
        <v>1008.6</v>
      </c>
      <c r="C63" s="150">
        <v>1008.6</v>
      </c>
      <c r="D63" s="150">
        <v>1008.4</v>
      </c>
      <c r="E63" s="150">
        <v>1008.4</v>
      </c>
      <c r="F63" s="150">
        <v>1009</v>
      </c>
      <c r="G63" s="150">
        <v>1009.1</v>
      </c>
      <c r="H63" s="150">
        <v>1009.6</v>
      </c>
      <c r="I63" s="150">
        <v>1009.3</v>
      </c>
      <c r="J63" s="150">
        <v>1009.6</v>
      </c>
      <c r="K63" s="150">
        <v>1009.6</v>
      </c>
      <c r="L63" s="150">
        <v>1009</v>
      </c>
      <c r="M63" s="150">
        <v>1008.6</v>
      </c>
      <c r="N63" s="150">
        <v>1008.6</v>
      </c>
      <c r="O63" s="150">
        <v>1008.3</v>
      </c>
      <c r="P63" s="150">
        <v>1008</v>
      </c>
      <c r="Q63" s="150">
        <v>1008.7</v>
      </c>
      <c r="R63" s="150">
        <v>1009</v>
      </c>
      <c r="S63" s="150">
        <v>1009.1</v>
      </c>
      <c r="T63" s="150">
        <v>1009.9</v>
      </c>
      <c r="U63" s="150">
        <v>1010.8</v>
      </c>
      <c r="V63" s="150">
        <v>1010.5</v>
      </c>
      <c r="W63" s="150">
        <v>1010.9</v>
      </c>
      <c r="X63" s="150">
        <v>1010.8</v>
      </c>
      <c r="Y63" s="150">
        <v>1010.9</v>
      </c>
      <c r="Z63" s="103">
        <f t="shared" si="3"/>
        <v>1009.3041666666668</v>
      </c>
      <c r="AA63" s="154">
        <v>1011</v>
      </c>
      <c r="AB63" s="174" t="s">
        <v>44</v>
      </c>
      <c r="AC63" s="60">
        <v>25</v>
      </c>
      <c r="AD63" s="154">
        <v>1007.9</v>
      </c>
      <c r="AE63" s="171" t="s">
        <v>369</v>
      </c>
    </row>
    <row r="64" spans="1:31" ht="13.5" customHeight="1">
      <c r="A64" s="68">
        <v>26</v>
      </c>
      <c r="B64" s="149">
        <v>1010.8</v>
      </c>
      <c r="C64" s="150">
        <v>1010.8</v>
      </c>
      <c r="D64" s="150">
        <v>1010.9</v>
      </c>
      <c r="E64" s="150">
        <v>1010.9</v>
      </c>
      <c r="F64" s="150">
        <v>1010.9</v>
      </c>
      <c r="G64" s="150">
        <v>1011.1</v>
      </c>
      <c r="H64" s="150">
        <v>1011.2</v>
      </c>
      <c r="I64" s="150">
        <v>1011</v>
      </c>
      <c r="J64" s="150">
        <v>1011.2</v>
      </c>
      <c r="K64" s="150">
        <v>1011.2</v>
      </c>
      <c r="L64" s="150">
        <v>1010.8</v>
      </c>
      <c r="M64" s="150">
        <v>1010.4</v>
      </c>
      <c r="N64" s="150">
        <v>1010.2</v>
      </c>
      <c r="O64" s="150">
        <v>1009.7</v>
      </c>
      <c r="P64" s="150">
        <v>1009.6</v>
      </c>
      <c r="Q64" s="150">
        <v>1009.4</v>
      </c>
      <c r="R64" s="150">
        <v>1009.9</v>
      </c>
      <c r="S64" s="150">
        <v>1010.2</v>
      </c>
      <c r="T64" s="150">
        <v>1010.4</v>
      </c>
      <c r="U64" s="150">
        <v>1011.7</v>
      </c>
      <c r="V64" s="150">
        <v>1010.6</v>
      </c>
      <c r="W64" s="150">
        <v>1011.4</v>
      </c>
      <c r="X64" s="150">
        <v>1011.1</v>
      </c>
      <c r="Y64" s="150">
        <v>1011</v>
      </c>
      <c r="Z64" s="103">
        <f t="shared" si="3"/>
        <v>1010.6833333333335</v>
      </c>
      <c r="AA64" s="154">
        <v>1012.5</v>
      </c>
      <c r="AB64" s="174" t="s">
        <v>350</v>
      </c>
      <c r="AC64" s="60">
        <v>26</v>
      </c>
      <c r="AD64" s="154">
        <v>1009.3</v>
      </c>
      <c r="AE64" s="171" t="s">
        <v>370</v>
      </c>
    </row>
    <row r="65" spans="1:31" ht="13.5" customHeight="1">
      <c r="A65" s="68">
        <v>27</v>
      </c>
      <c r="B65" s="149">
        <v>1010.8</v>
      </c>
      <c r="C65" s="150">
        <v>1010.7</v>
      </c>
      <c r="D65" s="150">
        <v>1010.8</v>
      </c>
      <c r="E65" s="150">
        <v>1010.8</v>
      </c>
      <c r="F65" s="150">
        <v>1011.4</v>
      </c>
      <c r="G65" s="150">
        <v>1012.1</v>
      </c>
      <c r="H65" s="150">
        <v>1012.6</v>
      </c>
      <c r="I65" s="150">
        <v>1012.5</v>
      </c>
      <c r="J65" s="150">
        <v>1013</v>
      </c>
      <c r="K65" s="150">
        <v>1013.4</v>
      </c>
      <c r="L65" s="150">
        <v>1013.2</v>
      </c>
      <c r="M65" s="150">
        <v>1013</v>
      </c>
      <c r="N65" s="150">
        <v>1013.3</v>
      </c>
      <c r="O65" s="150">
        <v>1013.3</v>
      </c>
      <c r="P65" s="150">
        <v>1013.5</v>
      </c>
      <c r="Q65" s="150">
        <v>1013.5</v>
      </c>
      <c r="R65" s="150">
        <v>1013</v>
      </c>
      <c r="S65" s="150">
        <v>1013.4</v>
      </c>
      <c r="T65" s="150">
        <v>1014.3</v>
      </c>
      <c r="U65" s="150">
        <v>1015</v>
      </c>
      <c r="V65" s="150">
        <v>1014.9</v>
      </c>
      <c r="W65" s="150">
        <v>1014.3</v>
      </c>
      <c r="X65" s="150">
        <v>1014.2</v>
      </c>
      <c r="Y65" s="150">
        <v>1014.6</v>
      </c>
      <c r="Z65" s="103">
        <f t="shared" si="3"/>
        <v>1012.9833333333335</v>
      </c>
      <c r="AA65" s="154">
        <v>1015.3</v>
      </c>
      <c r="AB65" s="174" t="s">
        <v>351</v>
      </c>
      <c r="AC65" s="60">
        <v>27</v>
      </c>
      <c r="AD65" s="154">
        <v>1010.6</v>
      </c>
      <c r="AE65" s="171" t="s">
        <v>371</v>
      </c>
    </row>
    <row r="66" spans="1:31" ht="13.5" customHeight="1">
      <c r="A66" s="68">
        <v>28</v>
      </c>
      <c r="B66" s="149">
        <v>1014</v>
      </c>
      <c r="C66" s="150">
        <v>1014.5</v>
      </c>
      <c r="D66" s="150">
        <v>1014.2</v>
      </c>
      <c r="E66" s="150">
        <v>1013.6</v>
      </c>
      <c r="F66" s="150">
        <v>1013.4</v>
      </c>
      <c r="G66" s="150">
        <v>1013.5</v>
      </c>
      <c r="H66" s="150">
        <v>1013.8</v>
      </c>
      <c r="I66" s="150">
        <v>1013.7</v>
      </c>
      <c r="J66" s="150">
        <v>1013.8</v>
      </c>
      <c r="K66" s="150">
        <v>1013.1</v>
      </c>
      <c r="L66" s="150">
        <v>1012.5</v>
      </c>
      <c r="M66" s="150">
        <v>1012.9</v>
      </c>
      <c r="N66" s="150">
        <v>1013</v>
      </c>
      <c r="O66" s="150">
        <v>1012.6</v>
      </c>
      <c r="P66" s="150">
        <v>1012.5</v>
      </c>
      <c r="Q66" s="150">
        <v>1012.6</v>
      </c>
      <c r="R66" s="150">
        <v>1012.7</v>
      </c>
      <c r="S66" s="150">
        <v>1012.4</v>
      </c>
      <c r="T66" s="150">
        <v>1013</v>
      </c>
      <c r="U66" s="150">
        <v>1013.3</v>
      </c>
      <c r="V66" s="150">
        <v>1013.6</v>
      </c>
      <c r="W66" s="150">
        <v>1013.4</v>
      </c>
      <c r="X66" s="150">
        <v>1013.3</v>
      </c>
      <c r="Y66" s="150">
        <v>1013.1</v>
      </c>
      <c r="Z66" s="103">
        <f t="shared" si="3"/>
        <v>1013.2708333333334</v>
      </c>
      <c r="AA66" s="154">
        <v>1014.6</v>
      </c>
      <c r="AB66" s="174" t="s">
        <v>352</v>
      </c>
      <c r="AC66" s="60">
        <v>28</v>
      </c>
      <c r="AD66" s="154">
        <v>1012.3</v>
      </c>
      <c r="AE66" s="171" t="s">
        <v>372</v>
      </c>
    </row>
    <row r="67" spans="1:31" ht="13.5" customHeight="1">
      <c r="A67" s="68">
        <v>29</v>
      </c>
      <c r="B67" s="149">
        <v>1012.7</v>
      </c>
      <c r="C67" s="150">
        <v>1012.6</v>
      </c>
      <c r="D67" s="150">
        <v>1012.8</v>
      </c>
      <c r="E67" s="150">
        <v>1012.8</v>
      </c>
      <c r="F67" s="150">
        <v>1013.3</v>
      </c>
      <c r="G67" s="150">
        <v>1013.7</v>
      </c>
      <c r="H67" s="150">
        <v>1014</v>
      </c>
      <c r="I67" s="150">
        <v>1014</v>
      </c>
      <c r="J67" s="150">
        <v>1014</v>
      </c>
      <c r="K67" s="150">
        <v>1014.1</v>
      </c>
      <c r="L67" s="150">
        <v>1013.8</v>
      </c>
      <c r="M67" s="150">
        <v>1013.6</v>
      </c>
      <c r="N67" s="150">
        <v>1013.3</v>
      </c>
      <c r="O67" s="150">
        <v>1013.4</v>
      </c>
      <c r="P67" s="150">
        <v>1012.7</v>
      </c>
      <c r="Q67" s="150">
        <v>1013.3</v>
      </c>
      <c r="R67" s="150">
        <v>1012.9</v>
      </c>
      <c r="S67" s="150">
        <v>1013.5</v>
      </c>
      <c r="T67" s="150">
        <v>1014</v>
      </c>
      <c r="U67" s="150">
        <v>1014.6</v>
      </c>
      <c r="V67" s="150">
        <v>1014.5</v>
      </c>
      <c r="W67" s="150">
        <v>1014.2</v>
      </c>
      <c r="X67" s="150">
        <v>1013.8</v>
      </c>
      <c r="Y67" s="150">
        <v>1014</v>
      </c>
      <c r="Z67" s="103">
        <f t="shared" si="3"/>
        <v>1013.5666666666666</v>
      </c>
      <c r="AA67" s="154">
        <v>1014.7</v>
      </c>
      <c r="AB67" s="174" t="s">
        <v>353</v>
      </c>
      <c r="AC67" s="60">
        <v>29</v>
      </c>
      <c r="AD67" s="154">
        <v>1012.5</v>
      </c>
      <c r="AE67" s="171" t="s">
        <v>51</v>
      </c>
    </row>
    <row r="68" spans="1:31" ht="13.5" customHeight="1">
      <c r="A68" s="68">
        <v>30</v>
      </c>
      <c r="B68" s="149">
        <v>1013.6</v>
      </c>
      <c r="C68" s="150">
        <v>1013.7</v>
      </c>
      <c r="D68" s="150">
        <v>1013.4</v>
      </c>
      <c r="E68" s="150">
        <v>1013</v>
      </c>
      <c r="F68" s="150">
        <v>1012.9</v>
      </c>
      <c r="G68" s="150">
        <v>1012.6</v>
      </c>
      <c r="H68" s="150">
        <v>1012.5</v>
      </c>
      <c r="I68" s="150">
        <v>1012</v>
      </c>
      <c r="J68" s="150">
        <v>1012</v>
      </c>
      <c r="K68" s="150">
        <v>1011.7</v>
      </c>
      <c r="L68" s="150">
        <v>1010.9</v>
      </c>
      <c r="M68" s="150">
        <v>1010.4</v>
      </c>
      <c r="N68" s="150">
        <v>1010.3</v>
      </c>
      <c r="O68" s="150">
        <v>1009.8</v>
      </c>
      <c r="P68" s="150">
        <v>1009.2</v>
      </c>
      <c r="Q68" s="150">
        <v>1010.3</v>
      </c>
      <c r="R68" s="150">
        <v>1010.2</v>
      </c>
      <c r="S68" s="150">
        <v>1010.3</v>
      </c>
      <c r="T68" s="150">
        <v>1010.4</v>
      </c>
      <c r="U68" s="150">
        <v>1011.1</v>
      </c>
      <c r="V68" s="150">
        <v>1011.1</v>
      </c>
      <c r="W68" s="150">
        <v>1010.9</v>
      </c>
      <c r="X68" s="150">
        <v>1010.2</v>
      </c>
      <c r="Y68" s="150">
        <v>1010</v>
      </c>
      <c r="Z68" s="103">
        <f t="shared" si="3"/>
        <v>1011.3541666666666</v>
      </c>
      <c r="AA68" s="154">
        <v>1014</v>
      </c>
      <c r="AB68" s="174" t="s">
        <v>131</v>
      </c>
      <c r="AC68" s="60">
        <v>30</v>
      </c>
      <c r="AD68" s="154">
        <v>1009.1</v>
      </c>
      <c r="AE68" s="171" t="s">
        <v>357</v>
      </c>
    </row>
    <row r="69" spans="1:31" ht="13.5" customHeight="1">
      <c r="A69" s="68">
        <v>31</v>
      </c>
      <c r="B69" s="149">
        <v>1010</v>
      </c>
      <c r="C69" s="150">
        <v>1009.1</v>
      </c>
      <c r="D69" s="150">
        <v>1008.3</v>
      </c>
      <c r="E69" s="150">
        <v>1008.4</v>
      </c>
      <c r="F69" s="150">
        <v>1008.8</v>
      </c>
      <c r="G69" s="150">
        <v>1008.6</v>
      </c>
      <c r="H69" s="150">
        <v>1008.6</v>
      </c>
      <c r="I69" s="150">
        <v>1008.5</v>
      </c>
      <c r="J69" s="150">
        <v>1008.7</v>
      </c>
      <c r="K69" s="150">
        <v>1008.4</v>
      </c>
      <c r="L69" s="150">
        <v>1008.1</v>
      </c>
      <c r="M69" s="150">
        <v>1007.8</v>
      </c>
      <c r="N69" s="150">
        <v>1007.4</v>
      </c>
      <c r="O69" s="150">
        <v>1007.1</v>
      </c>
      <c r="P69" s="150">
        <v>1007.9</v>
      </c>
      <c r="Q69" s="150">
        <v>1008.5</v>
      </c>
      <c r="R69" s="150">
        <v>1008.8</v>
      </c>
      <c r="S69" s="150">
        <v>1008.2</v>
      </c>
      <c r="T69" s="150">
        <v>1008.4</v>
      </c>
      <c r="U69" s="150">
        <v>1009.1</v>
      </c>
      <c r="V69" s="150">
        <v>1009.5</v>
      </c>
      <c r="W69" s="150">
        <v>1009.1</v>
      </c>
      <c r="X69" s="150">
        <v>1008.5</v>
      </c>
      <c r="Y69" s="150">
        <v>1008.1</v>
      </c>
      <c r="Z69" s="103">
        <f t="shared" si="3"/>
        <v>1008.4958333333333</v>
      </c>
      <c r="AA69" s="154">
        <v>1010.1</v>
      </c>
      <c r="AB69" s="174" t="s">
        <v>80</v>
      </c>
      <c r="AC69" s="60">
        <v>31</v>
      </c>
      <c r="AD69" s="154">
        <v>1006.6</v>
      </c>
      <c r="AE69" s="171" t="s">
        <v>373</v>
      </c>
    </row>
    <row r="70" spans="1:31" ht="13.5" customHeight="1">
      <c r="A70" s="82" t="s">
        <v>9</v>
      </c>
      <c r="B70" s="98">
        <f aca="true" t="shared" si="4" ref="B70:Q70">AVERAGE(B39:B69)</f>
        <v>1009.158064516129</v>
      </c>
      <c r="C70" s="99">
        <f t="shared" si="4"/>
        <v>1009.0193548387097</v>
      </c>
      <c r="D70" s="99">
        <f t="shared" si="4"/>
        <v>1008.935483870968</v>
      </c>
      <c r="E70" s="99">
        <f t="shared" si="4"/>
        <v>1008.8838709677419</v>
      </c>
      <c r="F70" s="99">
        <f t="shared" si="4"/>
        <v>1009.1838709677421</v>
      </c>
      <c r="G70" s="99">
        <f t="shared" si="4"/>
        <v>1009.3193548387095</v>
      </c>
      <c r="H70" s="99">
        <f t="shared" si="4"/>
        <v>1009.509677419355</v>
      </c>
      <c r="I70" s="99">
        <f t="shared" si="4"/>
        <v>1009.4774193548388</v>
      </c>
      <c r="J70" s="99">
        <f t="shared" si="4"/>
        <v>1009.4774193548386</v>
      </c>
      <c r="K70" s="99">
        <f t="shared" si="4"/>
        <v>1009.3838709677418</v>
      </c>
      <c r="L70" s="99">
        <f t="shared" si="4"/>
        <v>1009.1129032258062</v>
      </c>
      <c r="M70" s="99">
        <f t="shared" si="4"/>
        <v>1008.7548387096774</v>
      </c>
      <c r="N70" s="99">
        <f t="shared" si="4"/>
        <v>1008.5741935483869</v>
      </c>
      <c r="O70" s="99">
        <f t="shared" si="4"/>
        <v>1008.3225806451613</v>
      </c>
      <c r="P70" s="99">
        <f t="shared" si="4"/>
        <v>1008.2709677419357</v>
      </c>
      <c r="Q70" s="99">
        <f t="shared" si="4"/>
        <v>1008.5129032258063</v>
      </c>
      <c r="R70" s="99">
        <f aca="true" t="shared" si="5" ref="R70:Y70">AVERAGE(R39:R69)</f>
        <v>1008.5451612903228</v>
      </c>
      <c r="S70" s="99">
        <f t="shared" si="5"/>
        <v>1008.8064516129035</v>
      </c>
      <c r="T70" s="99">
        <f t="shared" si="5"/>
        <v>1009.3387096774196</v>
      </c>
      <c r="U70" s="99">
        <f t="shared" si="5"/>
        <v>1009.9096774193546</v>
      </c>
      <c r="V70" s="99">
        <f t="shared" si="5"/>
        <v>1010.0999999999998</v>
      </c>
      <c r="W70" s="99">
        <f t="shared" si="5"/>
        <v>1010.0258064516131</v>
      </c>
      <c r="X70" s="99">
        <f t="shared" si="5"/>
        <v>1009.9161290322579</v>
      </c>
      <c r="Y70" s="99">
        <f t="shared" si="5"/>
        <v>1009.6354838709676</v>
      </c>
      <c r="Z70" s="98">
        <f>AVERAGE(B39:Y69)</f>
        <v>1009.1739247311825</v>
      </c>
      <c r="AA70" s="62">
        <f>AVERAGE(AA39:AA69)</f>
        <v>1011.3612903225804</v>
      </c>
      <c r="AB70" s="63"/>
      <c r="AC70" s="64"/>
      <c r="AD70" s="62">
        <f>AVERAGE(AD39:AD69)</f>
        <v>1007.0935483870966</v>
      </c>
      <c r="AE70" s="65"/>
    </row>
    <row r="71" ht="13.5" customHeight="1"/>
    <row r="72" ht="13.5" customHeight="1">
      <c r="A72" t="s">
        <v>11</v>
      </c>
    </row>
    <row r="73" spans="1:4" ht="13.5" customHeight="1">
      <c r="A73" s="88" t="s">
        <v>12</v>
      </c>
      <c r="B73" s="70"/>
      <c r="C73" s="70"/>
      <c r="D73" s="66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84" t="s">
        <v>14</v>
      </c>
      <c r="B76" s="85"/>
      <c r="C76" s="86" t="s">
        <v>3</v>
      </c>
      <c r="D76" s="83" t="s">
        <v>6</v>
      </c>
      <c r="F76" s="87" t="s">
        <v>15</v>
      </c>
      <c r="G76" s="85"/>
      <c r="H76" s="86" t="s">
        <v>3</v>
      </c>
      <c r="I76" s="83" t="s">
        <v>8</v>
      </c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</row>
    <row r="77" spans="1:24" ht="13.5" customHeight="1">
      <c r="A77" s="114"/>
      <c r="B77" s="105">
        <v>1016.7</v>
      </c>
      <c r="C77" s="141">
        <v>19</v>
      </c>
      <c r="D77" s="176" t="s">
        <v>346</v>
      </c>
      <c r="E77" s="57"/>
      <c r="F77" s="115"/>
      <c r="G77" s="105">
        <v>988.9</v>
      </c>
      <c r="H77" s="141">
        <v>9</v>
      </c>
      <c r="I77" s="176" t="s">
        <v>346</v>
      </c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</row>
    <row r="78" spans="1:24" ht="13.5" customHeight="1">
      <c r="A78" s="111"/>
      <c r="B78" s="102"/>
      <c r="C78" s="141">
        <v>23</v>
      </c>
      <c r="D78" s="176" t="s">
        <v>348</v>
      </c>
      <c r="E78" s="57"/>
      <c r="F78" s="116"/>
      <c r="G78" s="102"/>
      <c r="H78" s="137"/>
      <c r="I78" s="143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</row>
    <row r="79" spans="1:24" ht="13.5" customHeight="1">
      <c r="A79" s="112"/>
      <c r="B79" s="113"/>
      <c r="C79" s="139"/>
      <c r="D79" s="140"/>
      <c r="E79" s="57"/>
      <c r="F79" s="117"/>
      <c r="G79" s="113"/>
      <c r="H79" s="139"/>
      <c r="I79" s="144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E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28125" style="48" customWidth="1"/>
    <col min="26" max="28" width="6.8515625" style="48" customWidth="1"/>
    <col min="29" max="29" width="7.8515625" style="48" hidden="1" customWidth="1"/>
    <col min="30" max="31" width="6.8515625" style="48" customWidth="1"/>
    <col min="32" max="32" width="2.8515625" style="48" customWidth="1"/>
    <col min="33" max="16384" width="6.8515625" style="48" customWidth="1"/>
  </cols>
  <sheetData>
    <row r="1" spans="2:30" ht="24.75" customHeight="1">
      <c r="B1" s="47" t="s">
        <v>0</v>
      </c>
      <c r="Z1" s="48">
        <f>'１月'!Z1</f>
        <v>2018</v>
      </c>
      <c r="AA1" s="48" t="s">
        <v>1</v>
      </c>
      <c r="AB1" s="69">
        <v>9</v>
      </c>
      <c r="AC1" s="69"/>
      <c r="AD1" s="48" t="s">
        <v>2</v>
      </c>
    </row>
    <row r="2" spans="1:31" ht="13.5" customHeight="1">
      <c r="A2" s="81" t="s">
        <v>3</v>
      </c>
      <c r="B2" s="89">
        <v>1</v>
      </c>
      <c r="C2" s="90">
        <v>2</v>
      </c>
      <c r="D2" s="90">
        <v>3</v>
      </c>
      <c r="E2" s="90">
        <v>4</v>
      </c>
      <c r="F2" s="90">
        <v>5</v>
      </c>
      <c r="G2" s="90">
        <v>6</v>
      </c>
      <c r="H2" s="90">
        <v>7</v>
      </c>
      <c r="I2" s="90">
        <v>8</v>
      </c>
      <c r="J2" s="90">
        <v>9</v>
      </c>
      <c r="K2" s="90">
        <v>10</v>
      </c>
      <c r="L2" s="90">
        <v>11</v>
      </c>
      <c r="M2" s="90">
        <v>12</v>
      </c>
      <c r="N2" s="90">
        <v>13</v>
      </c>
      <c r="O2" s="90">
        <v>14</v>
      </c>
      <c r="P2" s="90">
        <v>15</v>
      </c>
      <c r="Q2" s="90">
        <v>16</v>
      </c>
      <c r="R2" s="90">
        <v>17</v>
      </c>
      <c r="S2" s="90">
        <v>18</v>
      </c>
      <c r="T2" s="90">
        <v>19</v>
      </c>
      <c r="U2" s="90">
        <v>20</v>
      </c>
      <c r="V2" s="90">
        <v>21</v>
      </c>
      <c r="W2" s="90">
        <v>22</v>
      </c>
      <c r="X2" s="90">
        <v>23</v>
      </c>
      <c r="Y2" s="90">
        <v>24</v>
      </c>
      <c r="Z2" s="91" t="s">
        <v>4</v>
      </c>
      <c r="AA2" s="92" t="s">
        <v>5</v>
      </c>
      <c r="AB2" s="85" t="s">
        <v>6</v>
      </c>
      <c r="AC2" s="85" t="s">
        <v>3</v>
      </c>
      <c r="AD2" s="92" t="s">
        <v>7</v>
      </c>
      <c r="AE2" s="93" t="s">
        <v>8</v>
      </c>
    </row>
    <row r="3" spans="1:31" ht="13.5" customHeight="1">
      <c r="A3" s="100">
        <v>1</v>
      </c>
      <c r="B3" s="147">
        <v>1001.9</v>
      </c>
      <c r="C3" s="148">
        <v>1001.4</v>
      </c>
      <c r="D3" s="148">
        <v>1001.1</v>
      </c>
      <c r="E3" s="148">
        <v>1001.6</v>
      </c>
      <c r="F3" s="148">
        <v>1002.1</v>
      </c>
      <c r="G3" s="148">
        <v>1002.4</v>
      </c>
      <c r="H3" s="148">
        <v>1002.2</v>
      </c>
      <c r="I3" s="148">
        <v>1002.6</v>
      </c>
      <c r="J3" s="148">
        <v>1002.7</v>
      </c>
      <c r="K3" s="148">
        <v>1002.9</v>
      </c>
      <c r="L3" s="148">
        <v>1002.9</v>
      </c>
      <c r="M3" s="148">
        <v>1002.4</v>
      </c>
      <c r="N3" s="148">
        <v>1002.5</v>
      </c>
      <c r="O3" s="148">
        <v>1002.6</v>
      </c>
      <c r="P3" s="148">
        <v>1002.5</v>
      </c>
      <c r="Q3" s="148">
        <v>1002.9</v>
      </c>
      <c r="R3" s="148">
        <v>1002.8</v>
      </c>
      <c r="S3" s="148">
        <v>1003.4</v>
      </c>
      <c r="T3" s="148">
        <v>1004.3</v>
      </c>
      <c r="U3" s="148">
        <v>1005.3</v>
      </c>
      <c r="V3" s="148">
        <v>1005.6</v>
      </c>
      <c r="W3" s="148">
        <v>1006.4</v>
      </c>
      <c r="X3" s="148">
        <v>1006.7</v>
      </c>
      <c r="Y3" s="148">
        <v>1006.6</v>
      </c>
      <c r="Z3" s="101">
        <f aca="true" t="shared" si="0" ref="Z3:Z32">AVERAGE(B3:Y3)</f>
        <v>1003.2416666666667</v>
      </c>
      <c r="AA3" s="153">
        <v>1007.2</v>
      </c>
      <c r="AB3" s="173" t="s">
        <v>270</v>
      </c>
      <c r="AC3" s="55">
        <v>1</v>
      </c>
      <c r="AD3" s="153">
        <v>1001</v>
      </c>
      <c r="AE3" s="170" t="s">
        <v>390</v>
      </c>
    </row>
    <row r="4" spans="1:31" ht="13.5" customHeight="1">
      <c r="A4" s="68">
        <v>2</v>
      </c>
      <c r="B4" s="149">
        <v>1006.4</v>
      </c>
      <c r="C4" s="150">
        <v>1006.1</v>
      </c>
      <c r="D4" s="150">
        <v>1006.7</v>
      </c>
      <c r="E4" s="150">
        <v>1007.3</v>
      </c>
      <c r="F4" s="150">
        <v>1007.1</v>
      </c>
      <c r="G4" s="150">
        <v>1007.7</v>
      </c>
      <c r="H4" s="150">
        <v>1007.7</v>
      </c>
      <c r="I4" s="150">
        <v>1007.8</v>
      </c>
      <c r="J4" s="150">
        <v>1008.6</v>
      </c>
      <c r="K4" s="150">
        <v>1008.5</v>
      </c>
      <c r="L4" s="150">
        <v>1007.4</v>
      </c>
      <c r="M4" s="150">
        <v>1007.4</v>
      </c>
      <c r="N4" s="150">
        <v>1007.2</v>
      </c>
      <c r="O4" s="150">
        <v>1007</v>
      </c>
      <c r="P4" s="150">
        <v>1007</v>
      </c>
      <c r="Q4" s="150">
        <v>1007.3</v>
      </c>
      <c r="R4" s="150">
        <v>1007.3</v>
      </c>
      <c r="S4" s="150">
        <v>1007.6</v>
      </c>
      <c r="T4" s="150">
        <v>1007.7</v>
      </c>
      <c r="U4" s="150">
        <v>1008.2</v>
      </c>
      <c r="V4" s="150">
        <v>1008.2</v>
      </c>
      <c r="W4" s="150">
        <v>1007.9</v>
      </c>
      <c r="X4" s="150">
        <v>1007.6</v>
      </c>
      <c r="Y4" s="150">
        <v>1007.1</v>
      </c>
      <c r="Z4" s="103">
        <f t="shared" si="0"/>
        <v>1007.4499999999999</v>
      </c>
      <c r="AA4" s="154">
        <v>1008.8</v>
      </c>
      <c r="AB4" s="174" t="s">
        <v>375</v>
      </c>
      <c r="AC4" s="60">
        <v>2</v>
      </c>
      <c r="AD4" s="154">
        <v>1005.9</v>
      </c>
      <c r="AE4" s="171" t="s">
        <v>250</v>
      </c>
    </row>
    <row r="5" spans="1:31" ht="13.5" customHeight="1">
      <c r="A5" s="68">
        <v>3</v>
      </c>
      <c r="B5" s="149">
        <v>1007.1</v>
      </c>
      <c r="C5" s="150">
        <v>1006.7</v>
      </c>
      <c r="D5" s="150">
        <v>1006.3</v>
      </c>
      <c r="E5" s="150">
        <v>1006.4</v>
      </c>
      <c r="F5" s="150">
        <v>1006.6</v>
      </c>
      <c r="G5" s="150">
        <v>1006.7</v>
      </c>
      <c r="H5" s="150">
        <v>1006.3</v>
      </c>
      <c r="I5" s="150">
        <v>1006.4</v>
      </c>
      <c r="J5" s="150">
        <v>1006.9</v>
      </c>
      <c r="K5" s="150">
        <v>1006.8</v>
      </c>
      <c r="L5" s="150">
        <v>1006.5</v>
      </c>
      <c r="M5" s="150">
        <v>1005.9</v>
      </c>
      <c r="N5" s="150">
        <v>1005.1</v>
      </c>
      <c r="O5" s="150">
        <v>1004.9</v>
      </c>
      <c r="P5" s="150">
        <v>1004.4</v>
      </c>
      <c r="Q5" s="150">
        <v>1004.7</v>
      </c>
      <c r="R5" s="150">
        <v>1004.5</v>
      </c>
      <c r="S5" s="150">
        <v>1004.7</v>
      </c>
      <c r="T5" s="150">
        <v>1004.9</v>
      </c>
      <c r="U5" s="150">
        <v>1005.2</v>
      </c>
      <c r="V5" s="150">
        <v>1005.1</v>
      </c>
      <c r="W5" s="150">
        <v>1004.8</v>
      </c>
      <c r="X5" s="150">
        <v>1004.4</v>
      </c>
      <c r="Y5" s="150">
        <v>1003.7</v>
      </c>
      <c r="Z5" s="103">
        <f t="shared" si="0"/>
        <v>1005.625</v>
      </c>
      <c r="AA5" s="154">
        <v>1007.3</v>
      </c>
      <c r="AB5" s="174" t="s">
        <v>376</v>
      </c>
      <c r="AC5" s="60">
        <v>3</v>
      </c>
      <c r="AD5" s="154">
        <v>1003.6</v>
      </c>
      <c r="AE5" s="171" t="s">
        <v>278</v>
      </c>
    </row>
    <row r="6" spans="1:31" ht="13.5" customHeight="1">
      <c r="A6" s="68">
        <v>4</v>
      </c>
      <c r="B6" s="149">
        <v>1003.2</v>
      </c>
      <c r="C6" s="150">
        <v>1003</v>
      </c>
      <c r="D6" s="150">
        <v>1002.8</v>
      </c>
      <c r="E6" s="150">
        <v>1002.5</v>
      </c>
      <c r="F6" s="150">
        <v>1002.7</v>
      </c>
      <c r="G6" s="150">
        <v>1002.8</v>
      </c>
      <c r="H6" s="150">
        <v>1002.4</v>
      </c>
      <c r="I6" s="150">
        <v>1002.7</v>
      </c>
      <c r="J6" s="150">
        <v>1002.4</v>
      </c>
      <c r="K6" s="150">
        <v>1001.9</v>
      </c>
      <c r="L6" s="150">
        <v>1001.3</v>
      </c>
      <c r="M6" s="150">
        <v>999.9</v>
      </c>
      <c r="N6" s="150">
        <v>998.9</v>
      </c>
      <c r="O6" s="150">
        <v>997.9</v>
      </c>
      <c r="P6" s="150">
        <v>997.3</v>
      </c>
      <c r="Q6" s="150">
        <v>996.8</v>
      </c>
      <c r="R6" s="150">
        <v>995.8</v>
      </c>
      <c r="S6" s="150">
        <v>995</v>
      </c>
      <c r="T6" s="150">
        <v>995.1</v>
      </c>
      <c r="U6" s="150">
        <v>994.7</v>
      </c>
      <c r="V6" s="150">
        <v>993.5</v>
      </c>
      <c r="W6" s="150">
        <v>993.8</v>
      </c>
      <c r="X6" s="150">
        <v>994</v>
      </c>
      <c r="Y6" s="150">
        <v>993.8</v>
      </c>
      <c r="Z6" s="103">
        <f t="shared" si="0"/>
        <v>998.9249999999997</v>
      </c>
      <c r="AA6" s="154">
        <v>1003.7</v>
      </c>
      <c r="AB6" s="174" t="s">
        <v>77</v>
      </c>
      <c r="AC6" s="60">
        <v>4</v>
      </c>
      <c r="AD6" s="154">
        <v>993.3</v>
      </c>
      <c r="AE6" s="171" t="s">
        <v>391</v>
      </c>
    </row>
    <row r="7" spans="1:31" ht="13.5" customHeight="1">
      <c r="A7" s="68">
        <v>5</v>
      </c>
      <c r="B7" s="149">
        <v>993.2</v>
      </c>
      <c r="C7" s="150">
        <v>993.2</v>
      </c>
      <c r="D7" s="150">
        <v>992.8</v>
      </c>
      <c r="E7" s="150">
        <v>994.9</v>
      </c>
      <c r="F7" s="150">
        <v>995.3</v>
      </c>
      <c r="G7" s="150">
        <v>996.1</v>
      </c>
      <c r="H7" s="150">
        <v>996.2</v>
      </c>
      <c r="I7" s="150">
        <v>996.8</v>
      </c>
      <c r="J7" s="150">
        <v>996.4</v>
      </c>
      <c r="K7" s="150">
        <v>996.1</v>
      </c>
      <c r="L7" s="150">
        <v>995.9</v>
      </c>
      <c r="M7" s="150">
        <v>995.5</v>
      </c>
      <c r="N7" s="150">
        <v>995</v>
      </c>
      <c r="O7" s="150">
        <v>994.5</v>
      </c>
      <c r="P7" s="150">
        <v>994.4</v>
      </c>
      <c r="Q7" s="150">
        <v>994.7</v>
      </c>
      <c r="R7" s="150">
        <v>995.2</v>
      </c>
      <c r="S7" s="150">
        <v>995.5</v>
      </c>
      <c r="T7" s="150">
        <v>996.6</v>
      </c>
      <c r="U7" s="150">
        <v>997.5</v>
      </c>
      <c r="V7" s="150">
        <v>998.1</v>
      </c>
      <c r="W7" s="150">
        <v>998.3</v>
      </c>
      <c r="X7" s="150">
        <v>998.6</v>
      </c>
      <c r="Y7" s="150">
        <v>998.9</v>
      </c>
      <c r="Z7" s="103">
        <f t="shared" si="0"/>
        <v>995.8208333333332</v>
      </c>
      <c r="AA7" s="154">
        <v>998.9</v>
      </c>
      <c r="AB7" s="174" t="s">
        <v>278</v>
      </c>
      <c r="AC7" s="60">
        <v>5</v>
      </c>
      <c r="AD7" s="154">
        <v>992.2</v>
      </c>
      <c r="AE7" s="171" t="s">
        <v>392</v>
      </c>
    </row>
    <row r="8" spans="1:31" ht="13.5" customHeight="1">
      <c r="A8" s="68">
        <v>6</v>
      </c>
      <c r="B8" s="149">
        <v>998.8</v>
      </c>
      <c r="C8" s="150">
        <v>999</v>
      </c>
      <c r="D8" s="150">
        <v>999.1</v>
      </c>
      <c r="E8" s="150">
        <v>999.6</v>
      </c>
      <c r="F8" s="150">
        <v>1000.1</v>
      </c>
      <c r="G8" s="150">
        <v>1000.7</v>
      </c>
      <c r="H8" s="150">
        <v>1001.3</v>
      </c>
      <c r="I8" s="150">
        <v>1001.5</v>
      </c>
      <c r="J8" s="150">
        <v>1001.6</v>
      </c>
      <c r="K8" s="150">
        <v>1001.8</v>
      </c>
      <c r="L8" s="150">
        <v>1001.6</v>
      </c>
      <c r="M8" s="150">
        <v>1001.3</v>
      </c>
      <c r="N8" s="150">
        <v>1001.1</v>
      </c>
      <c r="O8" s="150">
        <v>1000.7</v>
      </c>
      <c r="P8" s="150">
        <v>1001.3</v>
      </c>
      <c r="Q8" s="150">
        <v>1001.6</v>
      </c>
      <c r="R8" s="150">
        <v>1002.1</v>
      </c>
      <c r="S8" s="150">
        <v>1002.5</v>
      </c>
      <c r="T8" s="150">
        <v>1003</v>
      </c>
      <c r="U8" s="150">
        <v>1003.6</v>
      </c>
      <c r="V8" s="150">
        <v>1003.4</v>
      </c>
      <c r="W8" s="150">
        <v>1003.5</v>
      </c>
      <c r="X8" s="150">
        <v>1003.2</v>
      </c>
      <c r="Y8" s="150">
        <v>1002.8</v>
      </c>
      <c r="Z8" s="103">
        <f t="shared" si="0"/>
        <v>1001.4666666666667</v>
      </c>
      <c r="AA8" s="154">
        <v>1003.9</v>
      </c>
      <c r="AB8" s="174" t="s">
        <v>377</v>
      </c>
      <c r="AC8" s="60">
        <v>6</v>
      </c>
      <c r="AD8" s="154">
        <v>998.7</v>
      </c>
      <c r="AE8" s="171" t="s">
        <v>256</v>
      </c>
    </row>
    <row r="9" spans="1:31" ht="13.5" customHeight="1">
      <c r="A9" s="68">
        <v>7</v>
      </c>
      <c r="B9" s="149">
        <v>1002.7</v>
      </c>
      <c r="C9" s="150">
        <v>1002.2</v>
      </c>
      <c r="D9" s="150">
        <v>1002.5</v>
      </c>
      <c r="E9" s="150">
        <v>1002.6</v>
      </c>
      <c r="F9" s="150">
        <v>1002.8</v>
      </c>
      <c r="G9" s="150">
        <v>1003.4</v>
      </c>
      <c r="H9" s="150">
        <v>1003.3</v>
      </c>
      <c r="I9" s="150">
        <v>1003.6</v>
      </c>
      <c r="J9" s="150">
        <v>1003.7</v>
      </c>
      <c r="K9" s="150">
        <v>1003.4</v>
      </c>
      <c r="L9" s="150">
        <v>1003.1</v>
      </c>
      <c r="M9" s="150">
        <v>1002.2</v>
      </c>
      <c r="N9" s="150">
        <v>1001.2</v>
      </c>
      <c r="O9" s="150">
        <v>1000.7</v>
      </c>
      <c r="P9" s="150">
        <v>1000.8</v>
      </c>
      <c r="Q9" s="150">
        <v>1001.1</v>
      </c>
      <c r="R9" s="150">
        <v>1001.4</v>
      </c>
      <c r="S9" s="150">
        <v>1001.9</v>
      </c>
      <c r="T9" s="150">
        <v>1002.5</v>
      </c>
      <c r="U9" s="150">
        <v>1003</v>
      </c>
      <c r="V9" s="150">
        <v>1002.9</v>
      </c>
      <c r="W9" s="150">
        <v>1002.9</v>
      </c>
      <c r="X9" s="150">
        <v>1002.8</v>
      </c>
      <c r="Y9" s="150">
        <v>1002.5</v>
      </c>
      <c r="Z9" s="103">
        <f t="shared" si="0"/>
        <v>1002.466666666667</v>
      </c>
      <c r="AA9" s="154">
        <v>1003.8</v>
      </c>
      <c r="AB9" s="174" t="s">
        <v>378</v>
      </c>
      <c r="AC9" s="60">
        <v>7</v>
      </c>
      <c r="AD9" s="154">
        <v>1000.5</v>
      </c>
      <c r="AE9" s="171" t="s">
        <v>248</v>
      </c>
    </row>
    <row r="10" spans="1:31" ht="13.5" customHeight="1">
      <c r="A10" s="68">
        <v>8</v>
      </c>
      <c r="B10" s="149">
        <v>1002.5</v>
      </c>
      <c r="C10" s="150">
        <v>1002.8</v>
      </c>
      <c r="D10" s="150">
        <v>1003.1</v>
      </c>
      <c r="E10" s="150">
        <v>1003</v>
      </c>
      <c r="F10" s="150">
        <v>1003.4</v>
      </c>
      <c r="G10" s="150">
        <v>1003.7</v>
      </c>
      <c r="H10" s="150">
        <v>1004</v>
      </c>
      <c r="I10" s="150">
        <v>1004.3</v>
      </c>
      <c r="J10" s="150">
        <v>1004.6</v>
      </c>
      <c r="K10" s="150">
        <v>1004.9</v>
      </c>
      <c r="L10" s="150">
        <v>1004.7</v>
      </c>
      <c r="M10" s="150">
        <v>1004.9</v>
      </c>
      <c r="N10" s="150">
        <v>1004.9</v>
      </c>
      <c r="O10" s="150">
        <v>1005.8</v>
      </c>
      <c r="P10" s="150">
        <v>1006.1</v>
      </c>
      <c r="Q10" s="150">
        <v>1007.1</v>
      </c>
      <c r="R10" s="150">
        <v>1007.3</v>
      </c>
      <c r="S10" s="150">
        <v>1008.1</v>
      </c>
      <c r="T10" s="150">
        <v>1008.6</v>
      </c>
      <c r="U10" s="150">
        <v>1009.2</v>
      </c>
      <c r="V10" s="150">
        <v>1009.4</v>
      </c>
      <c r="W10" s="150">
        <v>1009.6</v>
      </c>
      <c r="X10" s="150">
        <v>1009.2</v>
      </c>
      <c r="Y10" s="150">
        <v>1009</v>
      </c>
      <c r="Z10" s="103">
        <f t="shared" si="0"/>
        <v>1005.8416666666666</v>
      </c>
      <c r="AA10" s="154">
        <v>1009.7</v>
      </c>
      <c r="AB10" s="174" t="s">
        <v>340</v>
      </c>
      <c r="AC10" s="60">
        <v>8</v>
      </c>
      <c r="AD10" s="154">
        <v>1002.4</v>
      </c>
      <c r="AE10" s="171" t="s">
        <v>393</v>
      </c>
    </row>
    <row r="11" spans="1:31" ht="13.5" customHeight="1">
      <c r="A11" s="68">
        <v>9</v>
      </c>
      <c r="B11" s="149">
        <v>1008.9</v>
      </c>
      <c r="C11" s="150">
        <v>1009.1</v>
      </c>
      <c r="D11" s="150">
        <v>1009</v>
      </c>
      <c r="E11" s="150">
        <v>1009.2</v>
      </c>
      <c r="F11" s="150">
        <v>1009.3</v>
      </c>
      <c r="G11" s="150">
        <v>1009.7</v>
      </c>
      <c r="H11" s="150">
        <v>1009.5</v>
      </c>
      <c r="I11" s="150">
        <v>1009.5</v>
      </c>
      <c r="J11" s="150">
        <v>1009.5</v>
      </c>
      <c r="K11" s="150">
        <v>1009.6</v>
      </c>
      <c r="L11" s="150">
        <v>1009.4</v>
      </c>
      <c r="M11" s="150">
        <v>1009.4</v>
      </c>
      <c r="N11" s="150">
        <v>1008.9</v>
      </c>
      <c r="O11" s="150">
        <v>1008.5</v>
      </c>
      <c r="P11" s="150">
        <v>1008.5</v>
      </c>
      <c r="Q11" s="150">
        <v>1008.7</v>
      </c>
      <c r="R11" s="150">
        <v>1008.8</v>
      </c>
      <c r="S11" s="150">
        <v>1009.4</v>
      </c>
      <c r="T11" s="150">
        <v>1010</v>
      </c>
      <c r="U11" s="150">
        <v>1011.1</v>
      </c>
      <c r="V11" s="150">
        <v>1011.2</v>
      </c>
      <c r="W11" s="150">
        <v>1011.3</v>
      </c>
      <c r="X11" s="150">
        <v>1011.6</v>
      </c>
      <c r="Y11" s="150">
        <v>1011.1</v>
      </c>
      <c r="Z11" s="103">
        <f t="shared" si="0"/>
        <v>1009.6333333333332</v>
      </c>
      <c r="AA11" s="154">
        <v>1011.6</v>
      </c>
      <c r="AB11" s="174" t="s">
        <v>379</v>
      </c>
      <c r="AC11" s="60">
        <v>9</v>
      </c>
      <c r="AD11" s="154">
        <v>1008.2</v>
      </c>
      <c r="AE11" s="171" t="s">
        <v>319</v>
      </c>
    </row>
    <row r="12" spans="1:31" ht="13.5" customHeight="1">
      <c r="A12" s="68">
        <v>10</v>
      </c>
      <c r="B12" s="149">
        <v>1010.1</v>
      </c>
      <c r="C12" s="150">
        <v>1010.2</v>
      </c>
      <c r="D12" s="150">
        <v>1010.1</v>
      </c>
      <c r="E12" s="150">
        <v>1009.8</v>
      </c>
      <c r="F12" s="150">
        <v>1010</v>
      </c>
      <c r="G12" s="150">
        <v>1009.8</v>
      </c>
      <c r="H12" s="150">
        <v>1009.7</v>
      </c>
      <c r="I12" s="150">
        <v>1009.6</v>
      </c>
      <c r="J12" s="150">
        <v>1009.4</v>
      </c>
      <c r="K12" s="150">
        <v>1008.7</v>
      </c>
      <c r="L12" s="150">
        <v>1008.4</v>
      </c>
      <c r="M12" s="150">
        <v>1007.3</v>
      </c>
      <c r="N12" s="150">
        <v>1006.8</v>
      </c>
      <c r="O12" s="150">
        <v>1006.5</v>
      </c>
      <c r="P12" s="150">
        <v>1006.3</v>
      </c>
      <c r="Q12" s="150">
        <v>1006.5</v>
      </c>
      <c r="R12" s="150">
        <v>1007.2</v>
      </c>
      <c r="S12" s="150">
        <v>1007.6</v>
      </c>
      <c r="T12" s="150">
        <v>1007.9</v>
      </c>
      <c r="U12" s="150">
        <v>1008.5</v>
      </c>
      <c r="V12" s="150">
        <v>1008.3</v>
      </c>
      <c r="W12" s="150">
        <v>1008.5</v>
      </c>
      <c r="X12" s="150">
        <v>1008.4</v>
      </c>
      <c r="Y12" s="150">
        <v>1008.6</v>
      </c>
      <c r="Z12" s="103">
        <f t="shared" si="0"/>
        <v>1008.5083333333332</v>
      </c>
      <c r="AA12" s="154">
        <v>1011.1</v>
      </c>
      <c r="AB12" s="174" t="s">
        <v>125</v>
      </c>
      <c r="AC12" s="60">
        <v>10</v>
      </c>
      <c r="AD12" s="154">
        <v>1006.1</v>
      </c>
      <c r="AE12" s="171" t="s">
        <v>357</v>
      </c>
    </row>
    <row r="13" spans="1:31" ht="13.5" customHeight="1">
      <c r="A13" s="67">
        <v>11</v>
      </c>
      <c r="B13" s="151">
        <v>1009.2</v>
      </c>
      <c r="C13" s="152">
        <v>1010</v>
      </c>
      <c r="D13" s="152">
        <v>1010.3</v>
      </c>
      <c r="E13" s="152">
        <v>1010.9</v>
      </c>
      <c r="F13" s="152">
        <v>1011.8</v>
      </c>
      <c r="G13" s="152">
        <v>1012.3</v>
      </c>
      <c r="H13" s="152">
        <v>1013</v>
      </c>
      <c r="I13" s="152">
        <v>1013.7</v>
      </c>
      <c r="J13" s="152">
        <v>1014.8</v>
      </c>
      <c r="K13" s="152">
        <v>1015</v>
      </c>
      <c r="L13" s="152">
        <v>1015</v>
      </c>
      <c r="M13" s="152">
        <v>1015</v>
      </c>
      <c r="N13" s="152">
        <v>1014.8</v>
      </c>
      <c r="O13" s="152">
        <v>1014.8</v>
      </c>
      <c r="P13" s="152">
        <v>1014.8</v>
      </c>
      <c r="Q13" s="152">
        <v>1015.4</v>
      </c>
      <c r="R13" s="152">
        <v>1015.8</v>
      </c>
      <c r="S13" s="152">
        <v>1016</v>
      </c>
      <c r="T13" s="152">
        <v>1016.6</v>
      </c>
      <c r="U13" s="152">
        <v>1017.1</v>
      </c>
      <c r="V13" s="152">
        <v>1017.6</v>
      </c>
      <c r="W13" s="152">
        <v>1017.2</v>
      </c>
      <c r="X13" s="152">
        <v>1017.3</v>
      </c>
      <c r="Y13" s="152">
        <v>1017.3</v>
      </c>
      <c r="Z13" s="109">
        <f t="shared" si="0"/>
        <v>1014.4041666666664</v>
      </c>
      <c r="AA13" s="155">
        <v>1017.6</v>
      </c>
      <c r="AB13" s="175" t="s">
        <v>380</v>
      </c>
      <c r="AC13" s="108">
        <v>11</v>
      </c>
      <c r="AD13" s="155">
        <v>1008.6</v>
      </c>
      <c r="AE13" s="172" t="s">
        <v>131</v>
      </c>
    </row>
    <row r="14" spans="1:31" ht="13.5" customHeight="1">
      <c r="A14" s="68">
        <v>12</v>
      </c>
      <c r="B14" s="149">
        <v>1017.5</v>
      </c>
      <c r="C14" s="150">
        <v>1017.8</v>
      </c>
      <c r="D14" s="150">
        <v>1017.8</v>
      </c>
      <c r="E14" s="150">
        <v>1017.7</v>
      </c>
      <c r="F14" s="150">
        <v>1017.7</v>
      </c>
      <c r="G14" s="150">
        <v>1017.9</v>
      </c>
      <c r="H14" s="150">
        <v>1018.3</v>
      </c>
      <c r="I14" s="150">
        <v>1018.7</v>
      </c>
      <c r="J14" s="150">
        <v>1018.5</v>
      </c>
      <c r="K14" s="150">
        <v>1018.4</v>
      </c>
      <c r="L14" s="150">
        <v>1018.1</v>
      </c>
      <c r="M14" s="150">
        <v>1018.1</v>
      </c>
      <c r="N14" s="150">
        <v>1017.4</v>
      </c>
      <c r="O14" s="150">
        <v>1016.7</v>
      </c>
      <c r="P14" s="150">
        <v>1016.9</v>
      </c>
      <c r="Q14" s="150">
        <v>1017.1</v>
      </c>
      <c r="R14" s="150">
        <v>1017</v>
      </c>
      <c r="S14" s="150">
        <v>1016.9</v>
      </c>
      <c r="T14" s="150">
        <v>1017.2</v>
      </c>
      <c r="U14" s="150">
        <v>1017.5</v>
      </c>
      <c r="V14" s="150">
        <v>1017.2</v>
      </c>
      <c r="W14" s="150">
        <v>1016.9</v>
      </c>
      <c r="X14" s="150">
        <v>1016.5</v>
      </c>
      <c r="Y14" s="150">
        <v>1016.1</v>
      </c>
      <c r="Z14" s="103">
        <f t="shared" si="0"/>
        <v>1017.4958333333334</v>
      </c>
      <c r="AA14" s="154">
        <v>1018.7</v>
      </c>
      <c r="AB14" s="174" t="s">
        <v>381</v>
      </c>
      <c r="AC14" s="60">
        <v>12</v>
      </c>
      <c r="AD14" s="154">
        <v>1016</v>
      </c>
      <c r="AE14" s="171" t="s">
        <v>278</v>
      </c>
    </row>
    <row r="15" spans="1:31" ht="13.5" customHeight="1">
      <c r="A15" s="68">
        <v>13</v>
      </c>
      <c r="B15" s="149">
        <v>1016</v>
      </c>
      <c r="C15" s="150">
        <v>1015.4</v>
      </c>
      <c r="D15" s="150">
        <v>1015.3</v>
      </c>
      <c r="E15" s="150">
        <v>1015.4</v>
      </c>
      <c r="F15" s="150">
        <v>1015.5</v>
      </c>
      <c r="G15" s="150">
        <v>1015.2</v>
      </c>
      <c r="H15" s="150">
        <v>1015.4</v>
      </c>
      <c r="I15" s="150">
        <v>1015.1</v>
      </c>
      <c r="J15" s="150">
        <v>1015.2</v>
      </c>
      <c r="K15" s="150">
        <v>1015.3</v>
      </c>
      <c r="L15" s="150">
        <v>1014.7</v>
      </c>
      <c r="M15" s="150">
        <v>1014.1</v>
      </c>
      <c r="N15" s="150">
        <v>1013.7</v>
      </c>
      <c r="O15" s="150">
        <v>1013.3</v>
      </c>
      <c r="P15" s="150">
        <v>1013.1</v>
      </c>
      <c r="Q15" s="150">
        <v>1013.6</v>
      </c>
      <c r="R15" s="150">
        <v>1014.1</v>
      </c>
      <c r="S15" s="150">
        <v>1013.8</v>
      </c>
      <c r="T15" s="150">
        <v>1014.2</v>
      </c>
      <c r="U15" s="150">
        <v>1014.4</v>
      </c>
      <c r="V15" s="150">
        <v>1014.3</v>
      </c>
      <c r="W15" s="150">
        <v>1013.6</v>
      </c>
      <c r="X15" s="150">
        <v>1013.6</v>
      </c>
      <c r="Y15" s="150">
        <v>1013.4</v>
      </c>
      <c r="Z15" s="103">
        <f t="shared" si="0"/>
        <v>1014.4875000000001</v>
      </c>
      <c r="AA15" s="154">
        <v>1016.3</v>
      </c>
      <c r="AB15" s="174" t="s">
        <v>128</v>
      </c>
      <c r="AC15" s="60">
        <v>13</v>
      </c>
      <c r="AD15" s="154">
        <v>1013</v>
      </c>
      <c r="AE15" s="171" t="s">
        <v>86</v>
      </c>
    </row>
    <row r="16" spans="1:31" ht="13.5" customHeight="1">
      <c r="A16" s="68">
        <v>14</v>
      </c>
      <c r="B16" s="149">
        <v>1013.3</v>
      </c>
      <c r="C16" s="150">
        <v>1013.4</v>
      </c>
      <c r="D16" s="150">
        <v>1013.3</v>
      </c>
      <c r="E16" s="150">
        <v>1013.6</v>
      </c>
      <c r="F16" s="150">
        <v>1013.8</v>
      </c>
      <c r="G16" s="150">
        <v>1014.2</v>
      </c>
      <c r="H16" s="150">
        <v>1014</v>
      </c>
      <c r="I16" s="150">
        <v>1013.8</v>
      </c>
      <c r="J16" s="150">
        <v>1014.2</v>
      </c>
      <c r="K16" s="150">
        <v>1013.7</v>
      </c>
      <c r="L16" s="150">
        <v>1013.1</v>
      </c>
      <c r="M16" s="150">
        <v>1012.9</v>
      </c>
      <c r="N16" s="150">
        <v>1012.8</v>
      </c>
      <c r="O16" s="150">
        <v>1012.4</v>
      </c>
      <c r="P16" s="150">
        <v>1012.4</v>
      </c>
      <c r="Q16" s="150">
        <v>1012.1</v>
      </c>
      <c r="R16" s="150">
        <v>1012</v>
      </c>
      <c r="S16" s="150">
        <v>1012</v>
      </c>
      <c r="T16" s="150">
        <v>1012.1</v>
      </c>
      <c r="U16" s="150">
        <v>1012.5</v>
      </c>
      <c r="V16" s="150">
        <v>1012.2</v>
      </c>
      <c r="W16" s="150">
        <v>1012.1</v>
      </c>
      <c r="X16" s="150">
        <v>1011.9</v>
      </c>
      <c r="Y16" s="150">
        <v>1011.8</v>
      </c>
      <c r="Z16" s="103">
        <f t="shared" si="0"/>
        <v>1012.9</v>
      </c>
      <c r="AA16" s="154">
        <v>1014.2</v>
      </c>
      <c r="AB16" s="174" t="s">
        <v>382</v>
      </c>
      <c r="AC16" s="60">
        <v>14</v>
      </c>
      <c r="AD16" s="154">
        <v>1011.5</v>
      </c>
      <c r="AE16" s="171" t="s">
        <v>394</v>
      </c>
    </row>
    <row r="17" spans="1:31" ht="13.5" customHeight="1">
      <c r="A17" s="68">
        <v>15</v>
      </c>
      <c r="B17" s="149">
        <v>1011.2</v>
      </c>
      <c r="C17" s="150">
        <v>1010.7</v>
      </c>
      <c r="D17" s="150">
        <v>1010.7</v>
      </c>
      <c r="E17" s="150">
        <v>1010.2</v>
      </c>
      <c r="F17" s="150">
        <v>1010.2</v>
      </c>
      <c r="G17" s="150">
        <v>1010.6</v>
      </c>
      <c r="H17" s="150">
        <v>1010.3</v>
      </c>
      <c r="I17" s="150">
        <v>1010.1</v>
      </c>
      <c r="J17" s="150">
        <v>1011.5</v>
      </c>
      <c r="K17" s="150">
        <v>1010.5</v>
      </c>
      <c r="L17" s="150">
        <v>1010.2</v>
      </c>
      <c r="M17" s="150">
        <v>1010</v>
      </c>
      <c r="N17" s="150">
        <v>1008.5</v>
      </c>
      <c r="O17" s="150">
        <v>1008.2</v>
      </c>
      <c r="P17" s="150">
        <v>1008.2</v>
      </c>
      <c r="Q17" s="150">
        <v>1008.3</v>
      </c>
      <c r="R17" s="150">
        <v>1008.4</v>
      </c>
      <c r="S17" s="150">
        <v>1008.7</v>
      </c>
      <c r="T17" s="150">
        <v>1009.2</v>
      </c>
      <c r="U17" s="150">
        <v>1009.2</v>
      </c>
      <c r="V17" s="150">
        <v>1009.2</v>
      </c>
      <c r="W17" s="150">
        <v>1008.8</v>
      </c>
      <c r="X17" s="150">
        <v>1008.5</v>
      </c>
      <c r="Y17" s="150">
        <v>1008.1</v>
      </c>
      <c r="Z17" s="103">
        <f t="shared" si="0"/>
        <v>1009.5625000000001</v>
      </c>
      <c r="AA17" s="154">
        <v>1011.8</v>
      </c>
      <c r="AB17" s="174" t="s">
        <v>383</v>
      </c>
      <c r="AC17" s="60">
        <v>15</v>
      </c>
      <c r="AD17" s="154">
        <v>1008</v>
      </c>
      <c r="AE17" s="171" t="s">
        <v>395</v>
      </c>
    </row>
    <row r="18" spans="1:31" ht="13.5" customHeight="1">
      <c r="A18" s="68">
        <v>16</v>
      </c>
      <c r="B18" s="149">
        <v>1007.4</v>
      </c>
      <c r="C18" s="150">
        <v>1007.1</v>
      </c>
      <c r="D18" s="150">
        <v>1007.1</v>
      </c>
      <c r="E18" s="150">
        <v>1007</v>
      </c>
      <c r="F18" s="150">
        <v>1007</v>
      </c>
      <c r="G18" s="150">
        <v>1007.7</v>
      </c>
      <c r="H18" s="150">
        <v>1007.9</v>
      </c>
      <c r="I18" s="150">
        <v>1007.7</v>
      </c>
      <c r="J18" s="150">
        <v>1007.8</v>
      </c>
      <c r="K18" s="150">
        <v>1007.6</v>
      </c>
      <c r="L18" s="150">
        <v>1007</v>
      </c>
      <c r="M18" s="150">
        <v>1006.6</v>
      </c>
      <c r="N18" s="150">
        <v>1006.3</v>
      </c>
      <c r="O18" s="150">
        <v>1005.7</v>
      </c>
      <c r="P18" s="150">
        <v>1005.5</v>
      </c>
      <c r="Q18" s="150">
        <v>1005.6</v>
      </c>
      <c r="R18" s="150">
        <v>1006.1</v>
      </c>
      <c r="S18" s="150">
        <v>1005.9</v>
      </c>
      <c r="T18" s="150">
        <v>1006.3</v>
      </c>
      <c r="U18" s="150">
        <v>1006.7</v>
      </c>
      <c r="V18" s="150">
        <v>1006.4</v>
      </c>
      <c r="W18" s="150">
        <v>1006.2</v>
      </c>
      <c r="X18" s="150">
        <v>1005.5</v>
      </c>
      <c r="Y18" s="150">
        <v>1004.9</v>
      </c>
      <c r="Z18" s="103">
        <f t="shared" si="0"/>
        <v>1006.6250000000001</v>
      </c>
      <c r="AA18" s="154">
        <v>1008.1</v>
      </c>
      <c r="AB18" s="174" t="s">
        <v>77</v>
      </c>
      <c r="AC18" s="60">
        <v>16</v>
      </c>
      <c r="AD18" s="154">
        <v>1004.7</v>
      </c>
      <c r="AE18" s="171" t="s">
        <v>182</v>
      </c>
    </row>
    <row r="19" spans="1:31" ht="13.5" customHeight="1">
      <c r="A19" s="68">
        <v>17</v>
      </c>
      <c r="B19" s="149">
        <v>1004.7</v>
      </c>
      <c r="C19" s="150">
        <v>1004.1</v>
      </c>
      <c r="D19" s="150">
        <v>1004</v>
      </c>
      <c r="E19" s="150">
        <v>1004</v>
      </c>
      <c r="F19" s="150">
        <v>1004.4</v>
      </c>
      <c r="G19" s="150">
        <v>1004.4</v>
      </c>
      <c r="H19" s="150">
        <v>1004.9</v>
      </c>
      <c r="I19" s="150">
        <v>1005.2</v>
      </c>
      <c r="J19" s="150">
        <v>1005.3</v>
      </c>
      <c r="K19" s="150">
        <v>1005.3</v>
      </c>
      <c r="L19" s="150">
        <v>1004.8</v>
      </c>
      <c r="M19" s="150">
        <v>1004.6</v>
      </c>
      <c r="N19" s="150">
        <v>1004.3</v>
      </c>
      <c r="O19" s="150">
        <v>1004</v>
      </c>
      <c r="P19" s="150">
        <v>1004.3</v>
      </c>
      <c r="Q19" s="150">
        <v>1004.7</v>
      </c>
      <c r="R19" s="150">
        <v>1005.7</v>
      </c>
      <c r="S19" s="150">
        <v>1006</v>
      </c>
      <c r="T19" s="150">
        <v>1006.1</v>
      </c>
      <c r="U19" s="150">
        <v>1007</v>
      </c>
      <c r="V19" s="150">
        <v>1007.6</v>
      </c>
      <c r="W19" s="150">
        <v>1008.5</v>
      </c>
      <c r="X19" s="150">
        <v>1008.3</v>
      </c>
      <c r="Y19" s="150">
        <v>1007.8</v>
      </c>
      <c r="Z19" s="103">
        <f t="shared" si="0"/>
        <v>1005.4166666666664</v>
      </c>
      <c r="AA19" s="154">
        <v>1008.6</v>
      </c>
      <c r="AB19" s="174" t="s">
        <v>384</v>
      </c>
      <c r="AC19" s="60">
        <v>17</v>
      </c>
      <c r="AD19" s="154">
        <v>1003.7</v>
      </c>
      <c r="AE19" s="171" t="s">
        <v>396</v>
      </c>
    </row>
    <row r="20" spans="1:31" ht="13.5" customHeight="1">
      <c r="A20" s="68">
        <v>18</v>
      </c>
      <c r="B20" s="149">
        <v>1007.9</v>
      </c>
      <c r="C20" s="150">
        <v>1008.3</v>
      </c>
      <c r="D20" s="150">
        <v>1008.2</v>
      </c>
      <c r="E20" s="150">
        <v>1008.3</v>
      </c>
      <c r="F20" s="150">
        <v>1008.8</v>
      </c>
      <c r="G20" s="150">
        <v>1009.2</v>
      </c>
      <c r="H20" s="150">
        <v>1009.4</v>
      </c>
      <c r="I20" s="150">
        <v>1009.7</v>
      </c>
      <c r="J20" s="150">
        <v>1009.8</v>
      </c>
      <c r="K20" s="150">
        <v>1009.5</v>
      </c>
      <c r="L20" s="150">
        <v>1009.1</v>
      </c>
      <c r="M20" s="150">
        <v>1008.4</v>
      </c>
      <c r="N20" s="150">
        <v>1008</v>
      </c>
      <c r="O20" s="150">
        <v>1008</v>
      </c>
      <c r="P20" s="150">
        <v>1007.5</v>
      </c>
      <c r="Q20" s="150">
        <v>1007.6</v>
      </c>
      <c r="R20" s="150">
        <v>1007.3</v>
      </c>
      <c r="S20" s="150">
        <v>1007.6</v>
      </c>
      <c r="T20" s="150">
        <v>1008.2</v>
      </c>
      <c r="U20" s="150">
        <v>1008.5</v>
      </c>
      <c r="V20" s="150">
        <v>1008.4</v>
      </c>
      <c r="W20" s="150">
        <v>1007.9</v>
      </c>
      <c r="X20" s="150">
        <v>1008</v>
      </c>
      <c r="Y20" s="150">
        <v>1008.2</v>
      </c>
      <c r="Z20" s="103">
        <f t="shared" si="0"/>
        <v>1008.4083333333334</v>
      </c>
      <c r="AA20" s="154">
        <v>1009.8</v>
      </c>
      <c r="AB20" s="174" t="s">
        <v>385</v>
      </c>
      <c r="AC20" s="60">
        <v>18</v>
      </c>
      <c r="AD20" s="154">
        <v>1007.3</v>
      </c>
      <c r="AE20" s="171" t="s">
        <v>397</v>
      </c>
    </row>
    <row r="21" spans="1:31" ht="13.5" customHeight="1">
      <c r="A21" s="68">
        <v>19</v>
      </c>
      <c r="B21" s="149">
        <v>1008.4</v>
      </c>
      <c r="C21" s="150">
        <v>1008.2</v>
      </c>
      <c r="D21" s="150">
        <v>1008.2</v>
      </c>
      <c r="E21" s="150">
        <v>1008.2</v>
      </c>
      <c r="F21" s="150">
        <v>1008.4</v>
      </c>
      <c r="G21" s="150">
        <v>1008.8</v>
      </c>
      <c r="H21" s="150">
        <v>1009.1</v>
      </c>
      <c r="I21" s="150">
        <v>1009.1</v>
      </c>
      <c r="J21" s="150">
        <v>1009</v>
      </c>
      <c r="K21" s="150">
        <v>1008.8</v>
      </c>
      <c r="L21" s="150">
        <v>1008.5</v>
      </c>
      <c r="M21" s="150">
        <v>1007.9</v>
      </c>
      <c r="N21" s="150">
        <v>1007.6</v>
      </c>
      <c r="O21" s="150">
        <v>1007.6</v>
      </c>
      <c r="P21" s="150">
        <v>1007.7</v>
      </c>
      <c r="Q21" s="150">
        <v>1007.9</v>
      </c>
      <c r="R21" s="150">
        <v>1008.4</v>
      </c>
      <c r="S21" s="150">
        <v>1008.7</v>
      </c>
      <c r="T21" s="150">
        <v>1009.1</v>
      </c>
      <c r="U21" s="150">
        <v>1009.3</v>
      </c>
      <c r="V21" s="150">
        <v>1009.3</v>
      </c>
      <c r="W21" s="150">
        <v>1009.1</v>
      </c>
      <c r="X21" s="150">
        <v>1009.1</v>
      </c>
      <c r="Y21" s="150">
        <v>1009.1</v>
      </c>
      <c r="Z21" s="103">
        <f t="shared" si="0"/>
        <v>1008.5624999999999</v>
      </c>
      <c r="AA21" s="154">
        <v>1009.5</v>
      </c>
      <c r="AB21" s="174" t="s">
        <v>386</v>
      </c>
      <c r="AC21" s="60">
        <v>19</v>
      </c>
      <c r="AD21" s="154">
        <v>1007.5</v>
      </c>
      <c r="AE21" s="171" t="s">
        <v>398</v>
      </c>
    </row>
    <row r="22" spans="1:31" ht="13.5" customHeight="1">
      <c r="A22" s="68">
        <v>20</v>
      </c>
      <c r="B22" s="149">
        <v>1008.9</v>
      </c>
      <c r="C22" s="150">
        <v>1008.9</v>
      </c>
      <c r="D22" s="150">
        <v>1008.5</v>
      </c>
      <c r="E22" s="150">
        <v>1008.7</v>
      </c>
      <c r="F22" s="150">
        <v>1008.9</v>
      </c>
      <c r="G22" s="150">
        <v>1009.1</v>
      </c>
      <c r="H22" s="150">
        <v>1009.5</v>
      </c>
      <c r="I22" s="150">
        <v>1009.6</v>
      </c>
      <c r="J22" s="150">
        <v>1010.1</v>
      </c>
      <c r="K22" s="150">
        <v>1009.8</v>
      </c>
      <c r="L22" s="150">
        <v>1009.6</v>
      </c>
      <c r="M22" s="150">
        <v>1009</v>
      </c>
      <c r="N22" s="150">
        <v>1008.2</v>
      </c>
      <c r="O22" s="150">
        <v>1008.5</v>
      </c>
      <c r="P22" s="150">
        <v>1008.5</v>
      </c>
      <c r="Q22" s="150">
        <v>1009.7</v>
      </c>
      <c r="R22" s="150">
        <v>1010</v>
      </c>
      <c r="S22" s="150">
        <v>1010.6</v>
      </c>
      <c r="T22" s="150">
        <v>1010.9</v>
      </c>
      <c r="U22" s="150">
        <v>1010.9</v>
      </c>
      <c r="V22" s="150">
        <v>1010.7</v>
      </c>
      <c r="W22" s="150">
        <v>1010.3</v>
      </c>
      <c r="X22" s="150">
        <v>1009.7</v>
      </c>
      <c r="Y22" s="150">
        <v>1009.4</v>
      </c>
      <c r="Z22" s="103">
        <f t="shared" si="0"/>
        <v>1009.5000000000001</v>
      </c>
      <c r="AA22" s="154">
        <v>1011.3</v>
      </c>
      <c r="AB22" s="174" t="s">
        <v>387</v>
      </c>
      <c r="AC22" s="60">
        <v>20</v>
      </c>
      <c r="AD22" s="154">
        <v>1008</v>
      </c>
      <c r="AE22" s="171" t="s">
        <v>43</v>
      </c>
    </row>
    <row r="23" spans="1:31" ht="13.5" customHeight="1">
      <c r="A23" s="67">
        <v>21</v>
      </c>
      <c r="B23" s="151">
        <v>1009</v>
      </c>
      <c r="C23" s="152">
        <v>1009.1</v>
      </c>
      <c r="D23" s="152">
        <v>1008.7</v>
      </c>
      <c r="E23" s="152">
        <v>1008.3</v>
      </c>
      <c r="F23" s="152">
        <v>1008.7</v>
      </c>
      <c r="G23" s="152">
        <v>1008.8</v>
      </c>
      <c r="H23" s="152">
        <v>1008.5</v>
      </c>
      <c r="I23" s="152">
        <v>1008.9</v>
      </c>
      <c r="J23" s="152">
        <v>1009.1</v>
      </c>
      <c r="K23" s="152">
        <v>1009</v>
      </c>
      <c r="L23" s="152">
        <v>1008.2</v>
      </c>
      <c r="M23" s="152">
        <v>1007.6</v>
      </c>
      <c r="N23" s="152">
        <v>1007</v>
      </c>
      <c r="O23" s="152">
        <v>1006.7</v>
      </c>
      <c r="P23" s="152">
        <v>1006.7</v>
      </c>
      <c r="Q23" s="152">
        <v>1006.4</v>
      </c>
      <c r="R23" s="152">
        <v>1006.6</v>
      </c>
      <c r="S23" s="152">
        <v>1006.4</v>
      </c>
      <c r="T23" s="152">
        <v>1006.2</v>
      </c>
      <c r="U23" s="152">
        <v>1006</v>
      </c>
      <c r="V23" s="152">
        <v>1005.1</v>
      </c>
      <c r="W23" s="152">
        <v>1004.3</v>
      </c>
      <c r="X23" s="152">
        <v>1003.4</v>
      </c>
      <c r="Y23" s="152">
        <v>1002.5</v>
      </c>
      <c r="Z23" s="109">
        <f t="shared" si="0"/>
        <v>1007.1333333333336</v>
      </c>
      <c r="AA23" s="155">
        <v>1009.5</v>
      </c>
      <c r="AB23" s="175" t="s">
        <v>91</v>
      </c>
      <c r="AC23" s="108">
        <v>21</v>
      </c>
      <c r="AD23" s="155">
        <v>1002.5</v>
      </c>
      <c r="AE23" s="172" t="s">
        <v>278</v>
      </c>
    </row>
    <row r="24" spans="1:31" ht="13.5" customHeight="1">
      <c r="A24" s="68">
        <v>22</v>
      </c>
      <c r="B24" s="149">
        <v>1001.9</v>
      </c>
      <c r="C24" s="150">
        <v>1001.3</v>
      </c>
      <c r="D24" s="150">
        <v>1001.1</v>
      </c>
      <c r="E24" s="150">
        <v>1001.2</v>
      </c>
      <c r="F24" s="150">
        <v>1001.6</v>
      </c>
      <c r="G24" s="150">
        <v>1001.6</v>
      </c>
      <c r="H24" s="150">
        <v>1001.6</v>
      </c>
      <c r="I24" s="150">
        <v>1001.7</v>
      </c>
      <c r="J24" s="150">
        <v>1002</v>
      </c>
      <c r="K24" s="150">
        <v>1002.5</v>
      </c>
      <c r="L24" s="150">
        <v>1002.2</v>
      </c>
      <c r="M24" s="150">
        <v>1001.6</v>
      </c>
      <c r="N24" s="150">
        <v>1001.5</v>
      </c>
      <c r="O24" s="150">
        <v>1001.8</v>
      </c>
      <c r="P24" s="150">
        <v>1001.9</v>
      </c>
      <c r="Q24" s="150">
        <v>1002.5</v>
      </c>
      <c r="R24" s="150">
        <v>1003.4</v>
      </c>
      <c r="S24" s="150">
        <v>1004.3</v>
      </c>
      <c r="T24" s="150">
        <v>1005.6</v>
      </c>
      <c r="U24" s="150">
        <v>1006.2</v>
      </c>
      <c r="V24" s="150">
        <v>1006.7</v>
      </c>
      <c r="W24" s="150">
        <v>1007.2</v>
      </c>
      <c r="X24" s="150">
        <v>1007.2</v>
      </c>
      <c r="Y24" s="150">
        <v>1007.5</v>
      </c>
      <c r="Z24" s="103">
        <f t="shared" si="0"/>
        <v>1003.1708333333335</v>
      </c>
      <c r="AA24" s="154">
        <v>1007.6</v>
      </c>
      <c r="AB24" s="174" t="s">
        <v>46</v>
      </c>
      <c r="AC24" s="60">
        <v>22</v>
      </c>
      <c r="AD24" s="154">
        <v>1001</v>
      </c>
      <c r="AE24" s="171" t="s">
        <v>399</v>
      </c>
    </row>
    <row r="25" spans="1:31" ht="13.5" customHeight="1">
      <c r="A25" s="68">
        <v>23</v>
      </c>
      <c r="B25" s="149">
        <v>1007.6</v>
      </c>
      <c r="C25" s="150">
        <v>1008</v>
      </c>
      <c r="D25" s="150">
        <v>1008.3</v>
      </c>
      <c r="E25" s="150">
        <v>1008.5</v>
      </c>
      <c r="F25" s="150">
        <v>1009.2</v>
      </c>
      <c r="G25" s="150">
        <v>1010.2</v>
      </c>
      <c r="H25" s="150">
        <v>1010.6</v>
      </c>
      <c r="I25" s="150">
        <v>1011</v>
      </c>
      <c r="J25" s="150">
        <v>1011.3</v>
      </c>
      <c r="K25" s="150">
        <v>1011.2</v>
      </c>
      <c r="L25" s="150">
        <v>1010.9</v>
      </c>
      <c r="M25" s="150">
        <v>1010.6</v>
      </c>
      <c r="N25" s="150">
        <v>1010.3</v>
      </c>
      <c r="O25" s="150">
        <v>1009.9</v>
      </c>
      <c r="P25" s="150">
        <v>1010</v>
      </c>
      <c r="Q25" s="150">
        <v>1010.7</v>
      </c>
      <c r="R25" s="150">
        <v>1010.9</v>
      </c>
      <c r="S25" s="150">
        <v>1010.8</v>
      </c>
      <c r="T25" s="150">
        <v>1011.2</v>
      </c>
      <c r="U25" s="150">
        <v>1011.6</v>
      </c>
      <c r="V25" s="150">
        <v>1011.9</v>
      </c>
      <c r="W25" s="150">
        <v>1011.7</v>
      </c>
      <c r="X25" s="150">
        <v>1011.3</v>
      </c>
      <c r="Y25" s="150">
        <v>1010.9</v>
      </c>
      <c r="Z25" s="103">
        <f t="shared" si="0"/>
        <v>1010.3583333333335</v>
      </c>
      <c r="AA25" s="154">
        <v>1012</v>
      </c>
      <c r="AB25" s="174" t="s">
        <v>295</v>
      </c>
      <c r="AC25" s="60">
        <v>23</v>
      </c>
      <c r="AD25" s="154">
        <v>1007.4</v>
      </c>
      <c r="AE25" s="171" t="s">
        <v>78</v>
      </c>
    </row>
    <row r="26" spans="1:31" ht="13.5" customHeight="1">
      <c r="A26" s="68">
        <v>24</v>
      </c>
      <c r="B26" s="149">
        <v>1010.5</v>
      </c>
      <c r="C26" s="150">
        <v>1010.2</v>
      </c>
      <c r="D26" s="150">
        <v>1009.7</v>
      </c>
      <c r="E26" s="150">
        <v>1009.8</v>
      </c>
      <c r="F26" s="150">
        <v>1010.2</v>
      </c>
      <c r="G26" s="150">
        <v>1010.4</v>
      </c>
      <c r="H26" s="150">
        <v>1010.2</v>
      </c>
      <c r="I26" s="150">
        <v>1010.3</v>
      </c>
      <c r="J26" s="150">
        <v>1010</v>
      </c>
      <c r="K26" s="150">
        <v>1009.8</v>
      </c>
      <c r="L26" s="150">
        <v>1009.6</v>
      </c>
      <c r="M26" s="150">
        <v>1009.1</v>
      </c>
      <c r="N26" s="150">
        <v>1008.5</v>
      </c>
      <c r="O26" s="150">
        <v>1008.2</v>
      </c>
      <c r="P26" s="150">
        <v>1008.4</v>
      </c>
      <c r="Q26" s="150">
        <v>1008.5</v>
      </c>
      <c r="R26" s="150">
        <v>1008.6</v>
      </c>
      <c r="S26" s="150">
        <v>1008.5</v>
      </c>
      <c r="T26" s="150">
        <v>1009</v>
      </c>
      <c r="U26" s="150">
        <v>1009.2</v>
      </c>
      <c r="V26" s="150">
        <v>1009.1</v>
      </c>
      <c r="W26" s="150">
        <v>1009</v>
      </c>
      <c r="X26" s="150">
        <v>1008.8</v>
      </c>
      <c r="Y26" s="150">
        <v>1008.4</v>
      </c>
      <c r="Z26" s="103">
        <f t="shared" si="0"/>
        <v>1009.3333333333334</v>
      </c>
      <c r="AA26" s="154">
        <v>1010.9</v>
      </c>
      <c r="AB26" s="174" t="s">
        <v>161</v>
      </c>
      <c r="AC26" s="60">
        <v>24</v>
      </c>
      <c r="AD26" s="154">
        <v>1008.2</v>
      </c>
      <c r="AE26" s="171" t="s">
        <v>400</v>
      </c>
    </row>
    <row r="27" spans="1:31" ht="13.5" customHeight="1">
      <c r="A27" s="68">
        <v>25</v>
      </c>
      <c r="B27" s="149">
        <v>1008.1</v>
      </c>
      <c r="C27" s="150">
        <v>1007.7</v>
      </c>
      <c r="D27" s="150">
        <v>1007.6</v>
      </c>
      <c r="E27" s="150">
        <v>1007.3</v>
      </c>
      <c r="F27" s="150">
        <v>1007.6</v>
      </c>
      <c r="G27" s="150">
        <v>1008.7</v>
      </c>
      <c r="H27" s="150">
        <v>1009.1</v>
      </c>
      <c r="I27" s="150">
        <v>1008.4</v>
      </c>
      <c r="J27" s="150">
        <v>1008.6</v>
      </c>
      <c r="K27" s="150">
        <v>1008.5</v>
      </c>
      <c r="L27" s="150">
        <v>1008.4</v>
      </c>
      <c r="M27" s="150">
        <v>1008.3</v>
      </c>
      <c r="N27" s="150">
        <v>1008.2</v>
      </c>
      <c r="O27" s="150">
        <v>1008.3</v>
      </c>
      <c r="P27" s="150">
        <v>1009.3</v>
      </c>
      <c r="Q27" s="150">
        <v>1009.2</v>
      </c>
      <c r="R27" s="150">
        <v>1009.7</v>
      </c>
      <c r="S27" s="150">
        <v>1009.1</v>
      </c>
      <c r="T27" s="150">
        <v>1009.1</v>
      </c>
      <c r="U27" s="150">
        <v>1011</v>
      </c>
      <c r="V27" s="150">
        <v>1010</v>
      </c>
      <c r="W27" s="150">
        <v>1009.7</v>
      </c>
      <c r="X27" s="150">
        <v>1009.9</v>
      </c>
      <c r="Y27" s="150">
        <v>1009.9</v>
      </c>
      <c r="Z27" s="103">
        <f t="shared" si="0"/>
        <v>1008.8208333333333</v>
      </c>
      <c r="AA27" s="154">
        <v>1011</v>
      </c>
      <c r="AB27" s="174" t="s">
        <v>388</v>
      </c>
      <c r="AC27" s="60">
        <v>25</v>
      </c>
      <c r="AD27" s="154">
        <v>1007.2</v>
      </c>
      <c r="AE27" s="171" t="s">
        <v>401</v>
      </c>
    </row>
    <row r="28" spans="1:31" ht="13.5" customHeight="1">
      <c r="A28" s="68">
        <v>26</v>
      </c>
      <c r="B28" s="149">
        <v>1010</v>
      </c>
      <c r="C28" s="150">
        <v>1010</v>
      </c>
      <c r="D28" s="150">
        <v>1010.6</v>
      </c>
      <c r="E28" s="150">
        <v>1010.9</v>
      </c>
      <c r="F28" s="150">
        <v>1011</v>
      </c>
      <c r="G28" s="150">
        <v>1011.7</v>
      </c>
      <c r="H28" s="150">
        <v>1011.9</v>
      </c>
      <c r="I28" s="150">
        <v>1012.2</v>
      </c>
      <c r="J28" s="150">
        <v>1012.4</v>
      </c>
      <c r="K28" s="150">
        <v>1012.5</v>
      </c>
      <c r="L28" s="150">
        <v>1012.7</v>
      </c>
      <c r="M28" s="150">
        <v>1012.5</v>
      </c>
      <c r="N28" s="150">
        <v>1011.6</v>
      </c>
      <c r="O28" s="150">
        <v>1011.2</v>
      </c>
      <c r="P28" s="150">
        <v>1011.1</v>
      </c>
      <c r="Q28" s="150">
        <v>1011.5</v>
      </c>
      <c r="R28" s="150">
        <v>1011.2</v>
      </c>
      <c r="S28" s="150">
        <v>1011</v>
      </c>
      <c r="T28" s="150">
        <v>1011.3</v>
      </c>
      <c r="U28" s="150">
        <v>1011.9</v>
      </c>
      <c r="V28" s="150">
        <v>1011.3</v>
      </c>
      <c r="W28" s="150">
        <v>1010.6</v>
      </c>
      <c r="X28" s="150">
        <v>1010.3</v>
      </c>
      <c r="Y28" s="150">
        <v>1011.2</v>
      </c>
      <c r="Z28" s="103">
        <f t="shared" si="0"/>
        <v>1011.3583333333332</v>
      </c>
      <c r="AA28" s="154">
        <v>1012.9</v>
      </c>
      <c r="AB28" s="174" t="s">
        <v>389</v>
      </c>
      <c r="AC28" s="60">
        <v>26</v>
      </c>
      <c r="AD28" s="154">
        <v>1009.8</v>
      </c>
      <c r="AE28" s="171" t="s">
        <v>229</v>
      </c>
    </row>
    <row r="29" spans="1:31" ht="13.5" customHeight="1">
      <c r="A29" s="68">
        <v>27</v>
      </c>
      <c r="B29" s="149">
        <v>1009.7</v>
      </c>
      <c r="C29" s="150">
        <v>1010</v>
      </c>
      <c r="D29" s="150">
        <v>1008.7</v>
      </c>
      <c r="E29" s="150">
        <v>1009.2</v>
      </c>
      <c r="F29" s="150">
        <v>1009.3</v>
      </c>
      <c r="G29" s="150">
        <v>1009.3</v>
      </c>
      <c r="H29" s="150">
        <v>1008.5</v>
      </c>
      <c r="I29" s="150">
        <v>1007.9</v>
      </c>
      <c r="J29" s="150">
        <v>1007.8</v>
      </c>
      <c r="K29" s="150">
        <v>1008.2</v>
      </c>
      <c r="L29" s="150">
        <v>1007.2</v>
      </c>
      <c r="M29" s="150">
        <v>1006.4</v>
      </c>
      <c r="N29" s="150">
        <v>1005.3</v>
      </c>
      <c r="O29" s="150">
        <v>1004.3</v>
      </c>
      <c r="P29" s="150">
        <v>1004.7</v>
      </c>
      <c r="Q29" s="150">
        <v>1004.6</v>
      </c>
      <c r="R29" s="150">
        <v>1004.2</v>
      </c>
      <c r="S29" s="150">
        <v>1004.5</v>
      </c>
      <c r="T29" s="150">
        <v>1004.8</v>
      </c>
      <c r="U29" s="150">
        <v>1005.5</v>
      </c>
      <c r="V29" s="150">
        <v>1005.8</v>
      </c>
      <c r="W29" s="150">
        <v>1005.8</v>
      </c>
      <c r="X29" s="150">
        <v>1005.8</v>
      </c>
      <c r="Y29" s="150">
        <v>1006.4</v>
      </c>
      <c r="Z29" s="103">
        <f t="shared" si="0"/>
        <v>1006.8291666666665</v>
      </c>
      <c r="AA29" s="154">
        <v>1011.2</v>
      </c>
      <c r="AB29" s="174" t="s">
        <v>176</v>
      </c>
      <c r="AC29" s="60">
        <v>27</v>
      </c>
      <c r="AD29" s="154">
        <v>1003.6</v>
      </c>
      <c r="AE29" s="171" t="s">
        <v>330</v>
      </c>
    </row>
    <row r="30" spans="1:31" ht="13.5" customHeight="1">
      <c r="A30" s="68">
        <v>28</v>
      </c>
      <c r="B30" s="149">
        <v>1006.7</v>
      </c>
      <c r="C30" s="150">
        <v>1006.8</v>
      </c>
      <c r="D30" s="150">
        <v>1007.3</v>
      </c>
      <c r="E30" s="150">
        <v>1008.2</v>
      </c>
      <c r="F30" s="150">
        <v>1008.6</v>
      </c>
      <c r="G30" s="150">
        <v>1009.5</v>
      </c>
      <c r="H30" s="150">
        <v>1009.7</v>
      </c>
      <c r="I30" s="150">
        <v>1010.1</v>
      </c>
      <c r="J30" s="150">
        <v>1010.5</v>
      </c>
      <c r="K30" s="150">
        <v>1010.9</v>
      </c>
      <c r="L30" s="150">
        <v>1010.6</v>
      </c>
      <c r="M30" s="150">
        <v>1010.3</v>
      </c>
      <c r="N30" s="150">
        <v>1010.2</v>
      </c>
      <c r="O30" s="150">
        <v>1010</v>
      </c>
      <c r="P30" s="150">
        <v>1010.7</v>
      </c>
      <c r="Q30" s="150">
        <v>1011.2</v>
      </c>
      <c r="R30" s="150">
        <v>1011.9</v>
      </c>
      <c r="S30" s="150">
        <v>1012.4</v>
      </c>
      <c r="T30" s="150">
        <v>1013.2</v>
      </c>
      <c r="U30" s="150">
        <v>1013.7</v>
      </c>
      <c r="V30" s="150">
        <v>1013.9</v>
      </c>
      <c r="W30" s="150">
        <v>1014.5</v>
      </c>
      <c r="X30" s="150">
        <v>1014.7</v>
      </c>
      <c r="Y30" s="150">
        <v>1014.1</v>
      </c>
      <c r="Z30" s="103">
        <f t="shared" si="0"/>
        <v>1010.8208333333337</v>
      </c>
      <c r="AA30" s="154">
        <v>1014.8</v>
      </c>
      <c r="AB30" s="174" t="s">
        <v>44</v>
      </c>
      <c r="AC30" s="60">
        <v>28</v>
      </c>
      <c r="AD30" s="154">
        <v>1006.3</v>
      </c>
      <c r="AE30" s="171" t="s">
        <v>190</v>
      </c>
    </row>
    <row r="31" spans="1:31" ht="13.5" customHeight="1">
      <c r="A31" s="68">
        <v>29</v>
      </c>
      <c r="B31" s="149">
        <v>1014.2</v>
      </c>
      <c r="C31" s="150">
        <v>1014</v>
      </c>
      <c r="D31" s="150">
        <v>1013.7</v>
      </c>
      <c r="E31" s="150">
        <v>1013.9</v>
      </c>
      <c r="F31" s="150">
        <v>1013.9</v>
      </c>
      <c r="G31" s="150">
        <v>1014.2</v>
      </c>
      <c r="H31" s="150">
        <v>1014.7</v>
      </c>
      <c r="I31" s="150">
        <v>1014.6</v>
      </c>
      <c r="J31" s="150">
        <v>1014.5</v>
      </c>
      <c r="K31" s="150">
        <v>1014.5</v>
      </c>
      <c r="L31" s="150">
        <v>1013.8</v>
      </c>
      <c r="M31" s="150">
        <v>1013.3</v>
      </c>
      <c r="N31" s="150">
        <v>1013</v>
      </c>
      <c r="O31" s="150">
        <v>1012.7</v>
      </c>
      <c r="P31" s="150">
        <v>1012.7</v>
      </c>
      <c r="Q31" s="150">
        <v>1013</v>
      </c>
      <c r="R31" s="150">
        <v>1013.4</v>
      </c>
      <c r="S31" s="150">
        <v>1013.3</v>
      </c>
      <c r="T31" s="150">
        <v>1013.6</v>
      </c>
      <c r="U31" s="150">
        <v>1013.3</v>
      </c>
      <c r="V31" s="150">
        <v>1012.6</v>
      </c>
      <c r="W31" s="150">
        <v>1011.8</v>
      </c>
      <c r="X31" s="150">
        <v>1011.1</v>
      </c>
      <c r="Y31" s="150">
        <v>1010.4</v>
      </c>
      <c r="Z31" s="103">
        <f t="shared" si="0"/>
        <v>1013.3416666666666</v>
      </c>
      <c r="AA31" s="154">
        <v>1014.8</v>
      </c>
      <c r="AB31" s="174" t="s">
        <v>376</v>
      </c>
      <c r="AC31" s="60">
        <v>29</v>
      </c>
      <c r="AD31" s="154">
        <v>1010.3</v>
      </c>
      <c r="AE31" s="171" t="s">
        <v>278</v>
      </c>
    </row>
    <row r="32" spans="1:31" ht="13.5" customHeight="1">
      <c r="A32" s="68">
        <v>30</v>
      </c>
      <c r="B32" s="149">
        <v>1010</v>
      </c>
      <c r="C32" s="150">
        <v>1009.1</v>
      </c>
      <c r="D32" s="150">
        <v>1008.4</v>
      </c>
      <c r="E32" s="150">
        <v>1008.2</v>
      </c>
      <c r="F32" s="150">
        <v>1006.8</v>
      </c>
      <c r="G32" s="150">
        <v>1006</v>
      </c>
      <c r="H32" s="150">
        <v>1005.7</v>
      </c>
      <c r="I32" s="150">
        <v>1004.9</v>
      </c>
      <c r="J32" s="150">
        <v>1004</v>
      </c>
      <c r="K32" s="150">
        <v>1002.2</v>
      </c>
      <c r="L32" s="150">
        <v>1000.4</v>
      </c>
      <c r="M32" s="150">
        <v>999.4</v>
      </c>
      <c r="N32" s="150">
        <v>999.5</v>
      </c>
      <c r="O32" s="150">
        <v>999.2</v>
      </c>
      <c r="P32" s="150">
        <v>999</v>
      </c>
      <c r="Q32" s="150">
        <v>998.3</v>
      </c>
      <c r="R32" s="150">
        <v>998.6</v>
      </c>
      <c r="S32" s="150">
        <v>997.4</v>
      </c>
      <c r="T32" s="150">
        <v>996.4</v>
      </c>
      <c r="U32" s="150">
        <v>995</v>
      </c>
      <c r="V32" s="150">
        <v>993.5</v>
      </c>
      <c r="W32" s="150">
        <v>990.5</v>
      </c>
      <c r="X32" s="150">
        <v>988</v>
      </c>
      <c r="Y32" s="150">
        <v>984.6</v>
      </c>
      <c r="Z32" s="103">
        <f t="shared" si="0"/>
        <v>1000.2125</v>
      </c>
      <c r="AA32" s="154">
        <v>1010.5</v>
      </c>
      <c r="AB32" s="174" t="s">
        <v>77</v>
      </c>
      <c r="AC32" s="60">
        <v>30</v>
      </c>
      <c r="AD32" s="154">
        <v>984.6</v>
      </c>
      <c r="AE32" s="171" t="s">
        <v>278</v>
      </c>
    </row>
    <row r="33" spans="1:31" ht="13.5" customHeight="1">
      <c r="A33" s="68">
        <v>31</v>
      </c>
      <c r="B33" s="96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103"/>
      <c r="AA33" s="56"/>
      <c r="AB33" s="119"/>
      <c r="AC33" s="60">
        <v>31</v>
      </c>
      <c r="AD33" s="56"/>
      <c r="AE33" s="122"/>
    </row>
    <row r="34" spans="1:31" ht="13.5" customHeight="1">
      <c r="A34" s="82" t="s">
        <v>9</v>
      </c>
      <c r="B34" s="98">
        <f aca="true" t="shared" si="1" ref="B34:Q34">AVERAGE(B3:B33)</f>
        <v>1007.566666666667</v>
      </c>
      <c r="C34" s="99">
        <f t="shared" si="1"/>
        <v>1007.4599999999999</v>
      </c>
      <c r="D34" s="99">
        <f t="shared" si="1"/>
        <v>1007.3666666666667</v>
      </c>
      <c r="E34" s="99">
        <f t="shared" si="1"/>
        <v>1007.5466666666669</v>
      </c>
      <c r="F34" s="99">
        <f t="shared" si="1"/>
        <v>1007.76</v>
      </c>
      <c r="G34" s="99">
        <f t="shared" si="1"/>
        <v>1008.0933333333335</v>
      </c>
      <c r="H34" s="99">
        <f t="shared" si="1"/>
        <v>1008.1633333333334</v>
      </c>
      <c r="I34" s="99">
        <f t="shared" si="1"/>
        <v>1008.2500000000001</v>
      </c>
      <c r="J34" s="99">
        <f t="shared" si="1"/>
        <v>1008.4066666666665</v>
      </c>
      <c r="K34" s="99">
        <f t="shared" si="1"/>
        <v>1008.2600000000001</v>
      </c>
      <c r="L34" s="99">
        <f t="shared" si="1"/>
        <v>1007.8433333333335</v>
      </c>
      <c r="M34" s="99">
        <f t="shared" si="1"/>
        <v>1007.3966666666666</v>
      </c>
      <c r="N34" s="99">
        <f t="shared" si="1"/>
        <v>1006.9433333333332</v>
      </c>
      <c r="O34" s="99">
        <f t="shared" si="1"/>
        <v>1006.6866666666666</v>
      </c>
      <c r="P34" s="99">
        <f t="shared" si="1"/>
        <v>1006.7333333333335</v>
      </c>
      <c r="Q34" s="99">
        <f t="shared" si="1"/>
        <v>1006.9766666666668</v>
      </c>
      <c r="R34" s="99">
        <f aca="true" t="shared" si="2" ref="R34:Y34">AVERAGE(R3:R33)</f>
        <v>1007.1900000000002</v>
      </c>
      <c r="S34" s="99">
        <f t="shared" si="2"/>
        <v>1007.3199999999999</v>
      </c>
      <c r="T34" s="99">
        <f t="shared" si="2"/>
        <v>1007.6966666666667</v>
      </c>
      <c r="U34" s="99">
        <f t="shared" si="2"/>
        <v>1008.0933333333335</v>
      </c>
      <c r="V34" s="99">
        <f t="shared" si="2"/>
        <v>1007.95</v>
      </c>
      <c r="W34" s="99">
        <f t="shared" si="2"/>
        <v>1007.7566666666667</v>
      </c>
      <c r="X34" s="99">
        <f t="shared" si="2"/>
        <v>1007.5133333333332</v>
      </c>
      <c r="Y34" s="99">
        <f t="shared" si="2"/>
        <v>1007.2033333333335</v>
      </c>
      <c r="Z34" s="61">
        <f>AVERAGE(B3:Y33)</f>
        <v>1007.5906944444432</v>
      </c>
      <c r="AA34" s="62">
        <f>AVERAGE(AA3:AA33)</f>
        <v>1010.2366666666666</v>
      </c>
      <c r="AB34" s="63"/>
      <c r="AC34" s="64"/>
      <c r="AD34" s="62">
        <f>AVERAGE(AD3:AD33)</f>
        <v>1004.7033333333333</v>
      </c>
      <c r="AE34" s="65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2018</v>
      </c>
      <c r="AA37" s="48" t="s">
        <v>1</v>
      </c>
      <c r="AB37" s="69">
        <f>AB1</f>
        <v>9</v>
      </c>
      <c r="AC37" s="69"/>
      <c r="AD37" s="48" t="s">
        <v>2</v>
      </c>
    </row>
    <row r="38" spans="1:31" ht="13.5" customHeight="1">
      <c r="A38" s="81" t="s">
        <v>3</v>
      </c>
      <c r="B38" s="89">
        <v>1</v>
      </c>
      <c r="C38" s="90">
        <v>2</v>
      </c>
      <c r="D38" s="90">
        <v>3</v>
      </c>
      <c r="E38" s="90">
        <v>4</v>
      </c>
      <c r="F38" s="90">
        <v>5</v>
      </c>
      <c r="G38" s="90">
        <v>6</v>
      </c>
      <c r="H38" s="90">
        <v>7</v>
      </c>
      <c r="I38" s="90">
        <v>8</v>
      </c>
      <c r="J38" s="90">
        <v>9</v>
      </c>
      <c r="K38" s="90">
        <v>10</v>
      </c>
      <c r="L38" s="90">
        <v>11</v>
      </c>
      <c r="M38" s="90">
        <v>12</v>
      </c>
      <c r="N38" s="90">
        <v>13</v>
      </c>
      <c r="O38" s="90">
        <v>14</v>
      </c>
      <c r="P38" s="90">
        <v>15</v>
      </c>
      <c r="Q38" s="90">
        <v>16</v>
      </c>
      <c r="R38" s="90">
        <v>17</v>
      </c>
      <c r="S38" s="90">
        <v>18</v>
      </c>
      <c r="T38" s="90">
        <v>19</v>
      </c>
      <c r="U38" s="90">
        <v>20</v>
      </c>
      <c r="V38" s="90">
        <v>21</v>
      </c>
      <c r="W38" s="90">
        <v>22</v>
      </c>
      <c r="X38" s="90">
        <v>23</v>
      </c>
      <c r="Y38" s="90">
        <v>24</v>
      </c>
      <c r="Z38" s="91" t="s">
        <v>4</v>
      </c>
      <c r="AA38" s="92" t="s">
        <v>5</v>
      </c>
      <c r="AB38" s="85" t="s">
        <v>6</v>
      </c>
      <c r="AC38" s="85" t="s">
        <v>3</v>
      </c>
      <c r="AD38" s="92" t="s">
        <v>7</v>
      </c>
      <c r="AE38" s="93" t="s">
        <v>8</v>
      </c>
    </row>
    <row r="39" spans="1:31" ht="13.5" customHeight="1">
      <c r="A39" s="100">
        <v>1</v>
      </c>
      <c r="B39" s="147">
        <v>1008.2</v>
      </c>
      <c r="C39" s="148">
        <v>1007.7</v>
      </c>
      <c r="D39" s="148">
        <v>1007.4</v>
      </c>
      <c r="E39" s="148">
        <v>1007.9</v>
      </c>
      <c r="F39" s="148">
        <v>1008.4</v>
      </c>
      <c r="G39" s="148">
        <v>1008.7</v>
      </c>
      <c r="H39" s="148">
        <v>1008.5</v>
      </c>
      <c r="I39" s="148">
        <v>1008.9</v>
      </c>
      <c r="J39" s="148">
        <v>1009</v>
      </c>
      <c r="K39" s="148">
        <v>1009.2</v>
      </c>
      <c r="L39" s="148">
        <v>1009.2</v>
      </c>
      <c r="M39" s="148">
        <v>1008.7</v>
      </c>
      <c r="N39" s="148">
        <v>1008.8</v>
      </c>
      <c r="O39" s="148">
        <v>1008.9</v>
      </c>
      <c r="P39" s="148">
        <v>1008.8</v>
      </c>
      <c r="Q39" s="148">
        <v>1009.2</v>
      </c>
      <c r="R39" s="148">
        <v>1009.1</v>
      </c>
      <c r="S39" s="148">
        <v>1009.7</v>
      </c>
      <c r="T39" s="148">
        <v>1010.6</v>
      </c>
      <c r="U39" s="148">
        <v>1011.7</v>
      </c>
      <c r="V39" s="148">
        <v>1012</v>
      </c>
      <c r="W39" s="148">
        <v>1012.8</v>
      </c>
      <c r="X39" s="148">
        <v>1013.1</v>
      </c>
      <c r="Y39" s="148">
        <v>1013</v>
      </c>
      <c r="Z39" s="101">
        <f aca="true" t="shared" si="3" ref="Z39:Z68">AVERAGE(B39:Y39)</f>
        <v>1009.5625</v>
      </c>
      <c r="AA39" s="153">
        <v>1013.6</v>
      </c>
      <c r="AB39" s="173" t="s">
        <v>270</v>
      </c>
      <c r="AC39" s="55">
        <v>1</v>
      </c>
      <c r="AD39" s="153">
        <v>1007.3</v>
      </c>
      <c r="AE39" s="170" t="s">
        <v>390</v>
      </c>
    </row>
    <row r="40" spans="1:31" ht="13.5" customHeight="1">
      <c r="A40" s="68">
        <v>2</v>
      </c>
      <c r="B40" s="149">
        <v>1012.8</v>
      </c>
      <c r="C40" s="150">
        <v>1012.5</v>
      </c>
      <c r="D40" s="150">
        <v>1013.1</v>
      </c>
      <c r="E40" s="150">
        <v>1013.7</v>
      </c>
      <c r="F40" s="150">
        <v>1013.5</v>
      </c>
      <c r="G40" s="150">
        <v>1014.1</v>
      </c>
      <c r="H40" s="150">
        <v>1014.1</v>
      </c>
      <c r="I40" s="150">
        <v>1014.2</v>
      </c>
      <c r="J40" s="150">
        <v>1015</v>
      </c>
      <c r="K40" s="150">
        <v>1014.9</v>
      </c>
      <c r="L40" s="150">
        <v>1013.7</v>
      </c>
      <c r="M40" s="150">
        <v>1013.7</v>
      </c>
      <c r="N40" s="150">
        <v>1013.5</v>
      </c>
      <c r="O40" s="150">
        <v>1013.3</v>
      </c>
      <c r="P40" s="150">
        <v>1013.3</v>
      </c>
      <c r="Q40" s="150">
        <v>1013.6</v>
      </c>
      <c r="R40" s="150">
        <v>1013.7</v>
      </c>
      <c r="S40" s="150">
        <v>1014</v>
      </c>
      <c r="T40" s="150">
        <v>1014.1</v>
      </c>
      <c r="U40" s="150">
        <v>1014.6</v>
      </c>
      <c r="V40" s="150">
        <v>1014.6</v>
      </c>
      <c r="W40" s="150">
        <v>1014.3</v>
      </c>
      <c r="X40" s="150">
        <v>1014</v>
      </c>
      <c r="Y40" s="150">
        <v>1013.5</v>
      </c>
      <c r="Z40" s="103">
        <f t="shared" si="3"/>
        <v>1013.8249999999998</v>
      </c>
      <c r="AA40" s="154">
        <v>1015.2</v>
      </c>
      <c r="AB40" s="174" t="s">
        <v>375</v>
      </c>
      <c r="AC40" s="60">
        <v>2</v>
      </c>
      <c r="AD40" s="154">
        <v>1012.3</v>
      </c>
      <c r="AE40" s="171" t="s">
        <v>250</v>
      </c>
    </row>
    <row r="41" spans="1:31" ht="13.5" customHeight="1">
      <c r="A41" s="68">
        <v>3</v>
      </c>
      <c r="B41" s="149">
        <v>1013.5</v>
      </c>
      <c r="C41" s="150">
        <v>1013.1</v>
      </c>
      <c r="D41" s="150">
        <v>1012.7</v>
      </c>
      <c r="E41" s="150">
        <v>1012.8</v>
      </c>
      <c r="F41" s="150">
        <v>1013</v>
      </c>
      <c r="G41" s="150">
        <v>1013.1</v>
      </c>
      <c r="H41" s="150">
        <v>1012.7</v>
      </c>
      <c r="I41" s="150">
        <v>1012.7</v>
      </c>
      <c r="J41" s="150">
        <v>1013.2</v>
      </c>
      <c r="K41" s="150">
        <v>1013.1</v>
      </c>
      <c r="L41" s="150">
        <v>1012.8</v>
      </c>
      <c r="M41" s="150">
        <v>1012.2</v>
      </c>
      <c r="N41" s="150">
        <v>1011.4</v>
      </c>
      <c r="O41" s="150">
        <v>1011.2</v>
      </c>
      <c r="P41" s="150">
        <v>1010.7</v>
      </c>
      <c r="Q41" s="150">
        <v>1011</v>
      </c>
      <c r="R41" s="150">
        <v>1010.8</v>
      </c>
      <c r="S41" s="150">
        <v>1011</v>
      </c>
      <c r="T41" s="150">
        <v>1011.2</v>
      </c>
      <c r="U41" s="150">
        <v>1011.5</v>
      </c>
      <c r="V41" s="150">
        <v>1011.4</v>
      </c>
      <c r="W41" s="150">
        <v>1011.2</v>
      </c>
      <c r="X41" s="150">
        <v>1010.7</v>
      </c>
      <c r="Y41" s="150">
        <v>1010</v>
      </c>
      <c r="Z41" s="103">
        <f t="shared" si="3"/>
        <v>1011.9583333333336</v>
      </c>
      <c r="AA41" s="154">
        <v>1013.6</v>
      </c>
      <c r="AB41" s="174" t="s">
        <v>376</v>
      </c>
      <c r="AC41" s="60">
        <v>3</v>
      </c>
      <c r="AD41" s="154">
        <v>1009.9</v>
      </c>
      <c r="AE41" s="171" t="s">
        <v>278</v>
      </c>
    </row>
    <row r="42" spans="1:31" ht="13.5" customHeight="1">
      <c r="A42" s="68">
        <v>4</v>
      </c>
      <c r="B42" s="149">
        <v>1009.6</v>
      </c>
      <c r="C42" s="150">
        <v>1009.4</v>
      </c>
      <c r="D42" s="150">
        <v>1009.2</v>
      </c>
      <c r="E42" s="150">
        <v>1008.9</v>
      </c>
      <c r="F42" s="150">
        <v>1009</v>
      </c>
      <c r="G42" s="150">
        <v>1009.1</v>
      </c>
      <c r="H42" s="150">
        <v>1008.7</v>
      </c>
      <c r="I42" s="150">
        <v>1009</v>
      </c>
      <c r="J42" s="150">
        <v>1008.7</v>
      </c>
      <c r="K42" s="150">
        <v>1008.2</v>
      </c>
      <c r="L42" s="150">
        <v>1007.6</v>
      </c>
      <c r="M42" s="150">
        <v>1006.1</v>
      </c>
      <c r="N42" s="150">
        <v>1005.1</v>
      </c>
      <c r="O42" s="150">
        <v>1004.1</v>
      </c>
      <c r="P42" s="150">
        <v>1003.5</v>
      </c>
      <c r="Q42" s="150">
        <v>1003</v>
      </c>
      <c r="R42" s="150">
        <v>1002</v>
      </c>
      <c r="S42" s="150">
        <v>1001.2</v>
      </c>
      <c r="T42" s="150">
        <v>1001.3</v>
      </c>
      <c r="U42" s="150">
        <v>1000.9</v>
      </c>
      <c r="V42" s="150">
        <v>999.7</v>
      </c>
      <c r="W42" s="150">
        <v>999.9</v>
      </c>
      <c r="X42" s="150">
        <v>1000.2</v>
      </c>
      <c r="Y42" s="150">
        <v>1000</v>
      </c>
      <c r="Z42" s="103">
        <f t="shared" si="3"/>
        <v>1005.1833333333337</v>
      </c>
      <c r="AA42" s="154">
        <v>1010</v>
      </c>
      <c r="AB42" s="174" t="s">
        <v>289</v>
      </c>
      <c r="AC42" s="60">
        <v>4</v>
      </c>
      <c r="AD42" s="154">
        <v>999.5</v>
      </c>
      <c r="AE42" s="171" t="s">
        <v>279</v>
      </c>
    </row>
    <row r="43" spans="1:31" ht="13.5" customHeight="1">
      <c r="A43" s="68">
        <v>5</v>
      </c>
      <c r="B43" s="149">
        <v>999.4</v>
      </c>
      <c r="C43" s="150">
        <v>999.4</v>
      </c>
      <c r="D43" s="150">
        <v>999</v>
      </c>
      <c r="E43" s="150">
        <v>1001.2</v>
      </c>
      <c r="F43" s="150">
        <v>1001.6</v>
      </c>
      <c r="G43" s="150">
        <v>1002.4</v>
      </c>
      <c r="H43" s="150">
        <v>1002.5</v>
      </c>
      <c r="I43" s="150">
        <v>1003.1</v>
      </c>
      <c r="J43" s="150">
        <v>1002.7</v>
      </c>
      <c r="K43" s="150">
        <v>1002.3</v>
      </c>
      <c r="L43" s="150">
        <v>1002.1</v>
      </c>
      <c r="M43" s="150">
        <v>1001.7</v>
      </c>
      <c r="N43" s="150">
        <v>1001.2</v>
      </c>
      <c r="O43" s="150">
        <v>1000.7</v>
      </c>
      <c r="P43" s="150">
        <v>1000.5</v>
      </c>
      <c r="Q43" s="150">
        <v>1000.8</v>
      </c>
      <c r="R43" s="150">
        <v>1001.3</v>
      </c>
      <c r="S43" s="150">
        <v>1001.7</v>
      </c>
      <c r="T43" s="150">
        <v>1002.8</v>
      </c>
      <c r="U43" s="150">
        <v>1003.7</v>
      </c>
      <c r="V43" s="150">
        <v>1004.4</v>
      </c>
      <c r="W43" s="150">
        <v>1004.6</v>
      </c>
      <c r="X43" s="150">
        <v>1004.9</v>
      </c>
      <c r="Y43" s="150">
        <v>1005.2</v>
      </c>
      <c r="Z43" s="103">
        <f t="shared" si="3"/>
        <v>1002.0500000000002</v>
      </c>
      <c r="AA43" s="154">
        <v>1005.2</v>
      </c>
      <c r="AB43" s="174" t="s">
        <v>278</v>
      </c>
      <c r="AC43" s="60">
        <v>5</v>
      </c>
      <c r="AD43" s="154">
        <v>998.4</v>
      </c>
      <c r="AE43" s="171" t="s">
        <v>392</v>
      </c>
    </row>
    <row r="44" spans="1:31" ht="13.5" customHeight="1">
      <c r="A44" s="68">
        <v>6</v>
      </c>
      <c r="B44" s="149">
        <v>1005.1</v>
      </c>
      <c r="C44" s="150">
        <v>1005.3</v>
      </c>
      <c r="D44" s="150">
        <v>1005.4</v>
      </c>
      <c r="E44" s="150">
        <v>1005.9</v>
      </c>
      <c r="F44" s="150">
        <v>1006.4</v>
      </c>
      <c r="G44" s="150">
        <v>1007</v>
      </c>
      <c r="H44" s="150">
        <v>1007.5</v>
      </c>
      <c r="I44" s="150">
        <v>1007.7</v>
      </c>
      <c r="J44" s="150">
        <v>1007.8</v>
      </c>
      <c r="K44" s="150">
        <v>1008</v>
      </c>
      <c r="L44" s="150">
        <v>1007.8</v>
      </c>
      <c r="M44" s="150">
        <v>1007.5</v>
      </c>
      <c r="N44" s="150">
        <v>1007.3</v>
      </c>
      <c r="O44" s="150">
        <v>1006.9</v>
      </c>
      <c r="P44" s="150">
        <v>1007.5</v>
      </c>
      <c r="Q44" s="150">
        <v>1007.8</v>
      </c>
      <c r="R44" s="150">
        <v>1008.3</v>
      </c>
      <c r="S44" s="150">
        <v>1008.8</v>
      </c>
      <c r="T44" s="150">
        <v>1009.3</v>
      </c>
      <c r="U44" s="150">
        <v>1009.9</v>
      </c>
      <c r="V44" s="150">
        <v>1009.7</v>
      </c>
      <c r="W44" s="150">
        <v>1009.8</v>
      </c>
      <c r="X44" s="150">
        <v>1009.5</v>
      </c>
      <c r="Y44" s="150">
        <v>1009.1</v>
      </c>
      <c r="Z44" s="103">
        <f t="shared" si="3"/>
        <v>1007.7208333333332</v>
      </c>
      <c r="AA44" s="154">
        <v>1010.2</v>
      </c>
      <c r="AB44" s="174" t="s">
        <v>377</v>
      </c>
      <c r="AC44" s="60">
        <v>6</v>
      </c>
      <c r="AD44" s="154">
        <v>1005</v>
      </c>
      <c r="AE44" s="171" t="s">
        <v>256</v>
      </c>
    </row>
    <row r="45" spans="1:31" ht="13.5" customHeight="1">
      <c r="A45" s="68">
        <v>7</v>
      </c>
      <c r="B45" s="149">
        <v>1009</v>
      </c>
      <c r="C45" s="150">
        <v>1008.5</v>
      </c>
      <c r="D45" s="150">
        <v>1008.8</v>
      </c>
      <c r="E45" s="150">
        <v>1008.9</v>
      </c>
      <c r="F45" s="150">
        <v>1009.1</v>
      </c>
      <c r="G45" s="150">
        <v>1009.7</v>
      </c>
      <c r="H45" s="150">
        <v>1009.6</v>
      </c>
      <c r="I45" s="150">
        <v>1009.9</v>
      </c>
      <c r="J45" s="150">
        <v>1010</v>
      </c>
      <c r="K45" s="150">
        <v>1009.6</v>
      </c>
      <c r="L45" s="150">
        <v>1009.3</v>
      </c>
      <c r="M45" s="150">
        <v>1008.4</v>
      </c>
      <c r="N45" s="150">
        <v>1007.4</v>
      </c>
      <c r="O45" s="150">
        <v>1006.9</v>
      </c>
      <c r="P45" s="150">
        <v>1007</v>
      </c>
      <c r="Q45" s="150">
        <v>1007.3</v>
      </c>
      <c r="R45" s="150">
        <v>1007.6</v>
      </c>
      <c r="S45" s="150">
        <v>1008.1</v>
      </c>
      <c r="T45" s="150">
        <v>1008.7</v>
      </c>
      <c r="U45" s="150">
        <v>1009.2</v>
      </c>
      <c r="V45" s="150">
        <v>1009.1</v>
      </c>
      <c r="W45" s="150">
        <v>1009.1</v>
      </c>
      <c r="X45" s="150">
        <v>1009</v>
      </c>
      <c r="Y45" s="150">
        <v>1008.7</v>
      </c>
      <c r="Z45" s="103">
        <f t="shared" si="3"/>
        <v>1008.7041666666664</v>
      </c>
      <c r="AA45" s="154">
        <v>1010.1</v>
      </c>
      <c r="AB45" s="174" t="s">
        <v>378</v>
      </c>
      <c r="AC45" s="60">
        <v>7</v>
      </c>
      <c r="AD45" s="154">
        <v>1006.7</v>
      </c>
      <c r="AE45" s="171" t="s">
        <v>248</v>
      </c>
    </row>
    <row r="46" spans="1:31" ht="13.5" customHeight="1">
      <c r="A46" s="68">
        <v>8</v>
      </c>
      <c r="B46" s="149">
        <v>1008.7</v>
      </c>
      <c r="C46" s="150">
        <v>1009.1</v>
      </c>
      <c r="D46" s="150">
        <v>1009.4</v>
      </c>
      <c r="E46" s="150">
        <v>1009.3</v>
      </c>
      <c r="F46" s="150">
        <v>1009.7</v>
      </c>
      <c r="G46" s="150">
        <v>1010</v>
      </c>
      <c r="H46" s="150">
        <v>1010.3</v>
      </c>
      <c r="I46" s="150">
        <v>1010.5</v>
      </c>
      <c r="J46" s="150">
        <v>1010.8</v>
      </c>
      <c r="K46" s="150">
        <v>1011.1</v>
      </c>
      <c r="L46" s="150">
        <v>1010.9</v>
      </c>
      <c r="M46" s="150">
        <v>1011.1</v>
      </c>
      <c r="N46" s="150">
        <v>1011.2</v>
      </c>
      <c r="O46" s="150">
        <v>1012.2</v>
      </c>
      <c r="P46" s="150">
        <v>1012.5</v>
      </c>
      <c r="Q46" s="150">
        <v>1013.5</v>
      </c>
      <c r="R46" s="150">
        <v>1013.7</v>
      </c>
      <c r="S46" s="150">
        <v>1014.5</v>
      </c>
      <c r="T46" s="150">
        <v>1015</v>
      </c>
      <c r="U46" s="150">
        <v>1015.6</v>
      </c>
      <c r="V46" s="150">
        <v>1015.8</v>
      </c>
      <c r="W46" s="150">
        <v>1016</v>
      </c>
      <c r="X46" s="150">
        <v>1015.6</v>
      </c>
      <c r="Y46" s="150">
        <v>1015.4</v>
      </c>
      <c r="Z46" s="103">
        <f t="shared" si="3"/>
        <v>1012.1624999999999</v>
      </c>
      <c r="AA46" s="154">
        <v>1016.1</v>
      </c>
      <c r="AB46" s="174" t="s">
        <v>340</v>
      </c>
      <c r="AC46" s="60">
        <v>8</v>
      </c>
      <c r="AD46" s="154">
        <v>1008.6</v>
      </c>
      <c r="AE46" s="171" t="s">
        <v>393</v>
      </c>
    </row>
    <row r="47" spans="1:31" ht="13.5" customHeight="1">
      <c r="A47" s="68">
        <v>9</v>
      </c>
      <c r="B47" s="149">
        <v>1015.3</v>
      </c>
      <c r="C47" s="150">
        <v>1015.5</v>
      </c>
      <c r="D47" s="150">
        <v>1015.4</v>
      </c>
      <c r="E47" s="150">
        <v>1015.6</v>
      </c>
      <c r="F47" s="150">
        <v>1015.7</v>
      </c>
      <c r="G47" s="150">
        <v>1016.1</v>
      </c>
      <c r="H47" s="150">
        <v>1015.9</v>
      </c>
      <c r="I47" s="150">
        <v>1015.9</v>
      </c>
      <c r="J47" s="150">
        <v>1015.8</v>
      </c>
      <c r="K47" s="150">
        <v>1015.9</v>
      </c>
      <c r="L47" s="150">
        <v>1015.7</v>
      </c>
      <c r="M47" s="150">
        <v>1015.7</v>
      </c>
      <c r="N47" s="150">
        <v>1015.2</v>
      </c>
      <c r="O47" s="150">
        <v>1014.8</v>
      </c>
      <c r="P47" s="150">
        <v>1014.8</v>
      </c>
      <c r="Q47" s="150">
        <v>1015</v>
      </c>
      <c r="R47" s="150">
        <v>1015.2</v>
      </c>
      <c r="S47" s="150">
        <v>1015.8</v>
      </c>
      <c r="T47" s="150">
        <v>1016.4</v>
      </c>
      <c r="U47" s="150">
        <v>1017.5</v>
      </c>
      <c r="V47" s="150">
        <v>1017.6</v>
      </c>
      <c r="W47" s="150">
        <v>1017.7</v>
      </c>
      <c r="X47" s="150">
        <v>1018</v>
      </c>
      <c r="Y47" s="150">
        <v>1017.5</v>
      </c>
      <c r="Z47" s="103">
        <f t="shared" si="3"/>
        <v>1016</v>
      </c>
      <c r="AA47" s="154">
        <v>1018</v>
      </c>
      <c r="AB47" s="174" t="s">
        <v>379</v>
      </c>
      <c r="AC47" s="60">
        <v>9</v>
      </c>
      <c r="AD47" s="154">
        <v>1014.5</v>
      </c>
      <c r="AE47" s="171" t="s">
        <v>319</v>
      </c>
    </row>
    <row r="48" spans="1:31" ht="13.5" customHeight="1">
      <c r="A48" s="68">
        <v>10</v>
      </c>
      <c r="B48" s="149">
        <v>1016.5</v>
      </c>
      <c r="C48" s="150">
        <v>1016.6</v>
      </c>
      <c r="D48" s="150">
        <v>1016.5</v>
      </c>
      <c r="E48" s="150">
        <v>1016.2</v>
      </c>
      <c r="F48" s="150">
        <v>1016.4</v>
      </c>
      <c r="G48" s="150">
        <v>1016.2</v>
      </c>
      <c r="H48" s="150">
        <v>1016.1</v>
      </c>
      <c r="I48" s="150">
        <v>1016</v>
      </c>
      <c r="J48" s="150">
        <v>1015.8</v>
      </c>
      <c r="K48" s="150">
        <v>1015.1</v>
      </c>
      <c r="L48" s="150">
        <v>1014.7</v>
      </c>
      <c r="M48" s="150">
        <v>1013.6</v>
      </c>
      <c r="N48" s="150">
        <v>1013.1</v>
      </c>
      <c r="O48" s="150">
        <v>1012.8</v>
      </c>
      <c r="P48" s="150">
        <v>1012.7</v>
      </c>
      <c r="Q48" s="150">
        <v>1012.9</v>
      </c>
      <c r="R48" s="150">
        <v>1013.6</v>
      </c>
      <c r="S48" s="150">
        <v>1014</v>
      </c>
      <c r="T48" s="150">
        <v>1014.3</v>
      </c>
      <c r="U48" s="150">
        <v>1014.9</v>
      </c>
      <c r="V48" s="150">
        <v>1014.7</v>
      </c>
      <c r="W48" s="150">
        <v>1014.9</v>
      </c>
      <c r="X48" s="150">
        <v>1014.8</v>
      </c>
      <c r="Y48" s="150">
        <v>1015.1</v>
      </c>
      <c r="Z48" s="103">
        <f t="shared" si="3"/>
        <v>1014.8958333333334</v>
      </c>
      <c r="AA48" s="154">
        <v>1017.5</v>
      </c>
      <c r="AB48" s="174" t="s">
        <v>125</v>
      </c>
      <c r="AC48" s="60">
        <v>10</v>
      </c>
      <c r="AD48" s="154">
        <v>1012.4</v>
      </c>
      <c r="AE48" s="171" t="s">
        <v>404</v>
      </c>
    </row>
    <row r="49" spans="1:31" ht="13.5" customHeight="1">
      <c r="A49" s="67">
        <v>11</v>
      </c>
      <c r="B49" s="151">
        <v>1015.7</v>
      </c>
      <c r="C49" s="152">
        <v>1016.5</v>
      </c>
      <c r="D49" s="152">
        <v>1016.8</v>
      </c>
      <c r="E49" s="152">
        <v>1017.4</v>
      </c>
      <c r="F49" s="152">
        <v>1018.3</v>
      </c>
      <c r="G49" s="152">
        <v>1018.8</v>
      </c>
      <c r="H49" s="152">
        <v>1019.5</v>
      </c>
      <c r="I49" s="152">
        <v>1020.1</v>
      </c>
      <c r="J49" s="152">
        <v>1021.3</v>
      </c>
      <c r="K49" s="152">
        <v>1021.4</v>
      </c>
      <c r="L49" s="152">
        <v>1021.5</v>
      </c>
      <c r="M49" s="152">
        <v>1021.4</v>
      </c>
      <c r="N49" s="152">
        <v>1021.2</v>
      </c>
      <c r="O49" s="152">
        <v>1021.3</v>
      </c>
      <c r="P49" s="152">
        <v>1021.3</v>
      </c>
      <c r="Q49" s="152">
        <v>1021.9</v>
      </c>
      <c r="R49" s="152">
        <v>1022.3</v>
      </c>
      <c r="S49" s="152">
        <v>1022.5</v>
      </c>
      <c r="T49" s="152">
        <v>1023.1</v>
      </c>
      <c r="U49" s="152">
        <v>1023.6</v>
      </c>
      <c r="V49" s="152">
        <v>1024.1</v>
      </c>
      <c r="W49" s="152">
        <v>1023.7</v>
      </c>
      <c r="X49" s="152">
        <v>1023.8</v>
      </c>
      <c r="Y49" s="152">
        <v>1023.8</v>
      </c>
      <c r="Z49" s="109">
        <f t="shared" si="3"/>
        <v>1020.8874999999997</v>
      </c>
      <c r="AA49" s="155">
        <v>1024.1</v>
      </c>
      <c r="AB49" s="175" t="s">
        <v>380</v>
      </c>
      <c r="AC49" s="108">
        <v>11</v>
      </c>
      <c r="AD49" s="155">
        <v>1015.1</v>
      </c>
      <c r="AE49" s="172" t="s">
        <v>131</v>
      </c>
    </row>
    <row r="50" spans="1:31" ht="13.5" customHeight="1">
      <c r="A50" s="68">
        <v>12</v>
      </c>
      <c r="B50" s="149">
        <v>1024</v>
      </c>
      <c r="C50" s="150">
        <v>1024.3</v>
      </c>
      <c r="D50" s="150">
        <v>1024.3</v>
      </c>
      <c r="E50" s="150">
        <v>1024.2</v>
      </c>
      <c r="F50" s="150">
        <v>1024.3</v>
      </c>
      <c r="G50" s="150">
        <v>1024.4</v>
      </c>
      <c r="H50" s="150">
        <v>1024.8</v>
      </c>
      <c r="I50" s="150">
        <v>1025.2</v>
      </c>
      <c r="J50" s="150">
        <v>1025</v>
      </c>
      <c r="K50" s="150">
        <v>1024.9</v>
      </c>
      <c r="L50" s="150">
        <v>1024.5</v>
      </c>
      <c r="M50" s="150">
        <v>1024.6</v>
      </c>
      <c r="N50" s="150">
        <v>1023.9</v>
      </c>
      <c r="O50" s="150">
        <v>1023.2</v>
      </c>
      <c r="P50" s="150">
        <v>1023.4</v>
      </c>
      <c r="Q50" s="150">
        <v>1023.6</v>
      </c>
      <c r="R50" s="150">
        <v>1023.5</v>
      </c>
      <c r="S50" s="150">
        <v>1023.4</v>
      </c>
      <c r="T50" s="150">
        <v>1023.7</v>
      </c>
      <c r="U50" s="150">
        <v>1024</v>
      </c>
      <c r="V50" s="150">
        <v>1023.7</v>
      </c>
      <c r="W50" s="150">
        <v>1023.4</v>
      </c>
      <c r="X50" s="150">
        <v>1023</v>
      </c>
      <c r="Y50" s="150">
        <v>1022.6</v>
      </c>
      <c r="Z50" s="103">
        <f t="shared" si="3"/>
        <v>1023.9958333333334</v>
      </c>
      <c r="AA50" s="154">
        <v>1025.2</v>
      </c>
      <c r="AB50" s="174" t="s">
        <v>381</v>
      </c>
      <c r="AC50" s="60">
        <v>12</v>
      </c>
      <c r="AD50" s="154">
        <v>1022.5</v>
      </c>
      <c r="AE50" s="171" t="s">
        <v>278</v>
      </c>
    </row>
    <row r="51" spans="1:31" ht="13.5" customHeight="1">
      <c r="A51" s="68">
        <v>13</v>
      </c>
      <c r="B51" s="149">
        <v>1022.5</v>
      </c>
      <c r="C51" s="150">
        <v>1021.9</v>
      </c>
      <c r="D51" s="150">
        <v>1021.8</v>
      </c>
      <c r="E51" s="150">
        <v>1021.9</v>
      </c>
      <c r="F51" s="150">
        <v>1022</v>
      </c>
      <c r="G51" s="150">
        <v>1021.7</v>
      </c>
      <c r="H51" s="150">
        <v>1021.8</v>
      </c>
      <c r="I51" s="150">
        <v>1021.5</v>
      </c>
      <c r="J51" s="150">
        <v>1021.6</v>
      </c>
      <c r="K51" s="150">
        <v>1021.7</v>
      </c>
      <c r="L51" s="150">
        <v>1021.1</v>
      </c>
      <c r="M51" s="150">
        <v>1020.4</v>
      </c>
      <c r="N51" s="150">
        <v>1020.1</v>
      </c>
      <c r="O51" s="150">
        <v>1019.7</v>
      </c>
      <c r="P51" s="150">
        <v>1019.5</v>
      </c>
      <c r="Q51" s="150">
        <v>1020</v>
      </c>
      <c r="R51" s="150">
        <v>1020.5</v>
      </c>
      <c r="S51" s="150">
        <v>1020.2</v>
      </c>
      <c r="T51" s="150">
        <v>1020.6</v>
      </c>
      <c r="U51" s="150">
        <v>1020.8</v>
      </c>
      <c r="V51" s="150">
        <v>1020.7</v>
      </c>
      <c r="W51" s="150">
        <v>1020</v>
      </c>
      <c r="X51" s="150">
        <v>1020</v>
      </c>
      <c r="Y51" s="150">
        <v>1019.8</v>
      </c>
      <c r="Z51" s="103">
        <f t="shared" si="3"/>
        <v>1020.9083333333334</v>
      </c>
      <c r="AA51" s="154">
        <v>1022.8</v>
      </c>
      <c r="AB51" s="174" t="s">
        <v>128</v>
      </c>
      <c r="AC51" s="60">
        <v>13</v>
      </c>
      <c r="AD51" s="154">
        <v>1019.4</v>
      </c>
      <c r="AE51" s="171" t="s">
        <v>86</v>
      </c>
    </row>
    <row r="52" spans="1:31" ht="13.5" customHeight="1">
      <c r="A52" s="68">
        <v>14</v>
      </c>
      <c r="B52" s="149">
        <v>1019.8</v>
      </c>
      <c r="C52" s="150">
        <v>1019.9</v>
      </c>
      <c r="D52" s="150">
        <v>1019.8</v>
      </c>
      <c r="E52" s="150">
        <v>1020.1</v>
      </c>
      <c r="F52" s="150">
        <v>1020.3</v>
      </c>
      <c r="G52" s="150">
        <v>1020.7</v>
      </c>
      <c r="H52" s="150">
        <v>1020.5</v>
      </c>
      <c r="I52" s="150">
        <v>1020.2</v>
      </c>
      <c r="J52" s="150">
        <v>1020.6</v>
      </c>
      <c r="K52" s="150">
        <v>1020.1</v>
      </c>
      <c r="L52" s="150">
        <v>1019.5</v>
      </c>
      <c r="M52" s="150">
        <v>1019.3</v>
      </c>
      <c r="N52" s="150">
        <v>1019.2</v>
      </c>
      <c r="O52" s="150">
        <v>1018.8</v>
      </c>
      <c r="P52" s="150">
        <v>1018.8</v>
      </c>
      <c r="Q52" s="150">
        <v>1018.5</v>
      </c>
      <c r="R52" s="150">
        <v>1018.4</v>
      </c>
      <c r="S52" s="150">
        <v>1018.4</v>
      </c>
      <c r="T52" s="150">
        <v>1018.5</v>
      </c>
      <c r="U52" s="150">
        <v>1018.9</v>
      </c>
      <c r="V52" s="150">
        <v>1018.6</v>
      </c>
      <c r="W52" s="150">
        <v>1018.5</v>
      </c>
      <c r="X52" s="150">
        <v>1018.3</v>
      </c>
      <c r="Y52" s="150">
        <v>1018.2</v>
      </c>
      <c r="Z52" s="103">
        <f t="shared" si="3"/>
        <v>1019.3291666666668</v>
      </c>
      <c r="AA52" s="154">
        <v>1020.7</v>
      </c>
      <c r="AB52" s="174" t="s">
        <v>402</v>
      </c>
      <c r="AC52" s="60">
        <v>14</v>
      </c>
      <c r="AD52" s="154">
        <v>1017.9</v>
      </c>
      <c r="AE52" s="171" t="s">
        <v>394</v>
      </c>
    </row>
    <row r="53" spans="1:31" ht="13.5" customHeight="1">
      <c r="A53" s="68">
        <v>15</v>
      </c>
      <c r="B53" s="149">
        <v>1017.6</v>
      </c>
      <c r="C53" s="150">
        <v>1017.1</v>
      </c>
      <c r="D53" s="150">
        <v>1017.1</v>
      </c>
      <c r="E53" s="150">
        <v>1016.6</v>
      </c>
      <c r="F53" s="150">
        <v>1016.6</v>
      </c>
      <c r="G53" s="150">
        <v>1017</v>
      </c>
      <c r="H53" s="150">
        <v>1016.7</v>
      </c>
      <c r="I53" s="150">
        <v>1016.5</v>
      </c>
      <c r="J53" s="150">
        <v>1017.9</v>
      </c>
      <c r="K53" s="150">
        <v>1016.9</v>
      </c>
      <c r="L53" s="150">
        <v>1016.6</v>
      </c>
      <c r="M53" s="150">
        <v>1016.4</v>
      </c>
      <c r="N53" s="150">
        <v>1014.9</v>
      </c>
      <c r="O53" s="150">
        <v>1014.6</v>
      </c>
      <c r="P53" s="150">
        <v>1014.6</v>
      </c>
      <c r="Q53" s="150">
        <v>1014.7</v>
      </c>
      <c r="R53" s="150">
        <v>1014.8</v>
      </c>
      <c r="S53" s="150">
        <v>1015.1</v>
      </c>
      <c r="T53" s="150">
        <v>1015.6</v>
      </c>
      <c r="U53" s="150">
        <v>1015.6</v>
      </c>
      <c r="V53" s="150">
        <v>1015.6</v>
      </c>
      <c r="W53" s="150">
        <v>1015.2</v>
      </c>
      <c r="X53" s="150">
        <v>1014.9</v>
      </c>
      <c r="Y53" s="150">
        <v>1014.5</v>
      </c>
      <c r="Z53" s="103">
        <f t="shared" si="3"/>
        <v>1015.9625</v>
      </c>
      <c r="AA53" s="154">
        <v>1018.2</v>
      </c>
      <c r="AB53" s="174" t="s">
        <v>383</v>
      </c>
      <c r="AC53" s="60">
        <v>15</v>
      </c>
      <c r="AD53" s="154">
        <v>1014.4</v>
      </c>
      <c r="AE53" s="171" t="s">
        <v>395</v>
      </c>
    </row>
    <row r="54" spans="1:31" ht="13.5" customHeight="1">
      <c r="A54" s="68">
        <v>16</v>
      </c>
      <c r="B54" s="149">
        <v>1013.8</v>
      </c>
      <c r="C54" s="150">
        <v>1013.5</v>
      </c>
      <c r="D54" s="150">
        <v>1013.5</v>
      </c>
      <c r="E54" s="150">
        <v>1013.4</v>
      </c>
      <c r="F54" s="150">
        <v>1013.4</v>
      </c>
      <c r="G54" s="150">
        <v>1014.1</v>
      </c>
      <c r="H54" s="150">
        <v>1014.3</v>
      </c>
      <c r="I54" s="150">
        <v>1014</v>
      </c>
      <c r="J54" s="150">
        <v>1014.1</v>
      </c>
      <c r="K54" s="150">
        <v>1014</v>
      </c>
      <c r="L54" s="150">
        <v>1013.3</v>
      </c>
      <c r="M54" s="150">
        <v>1012.9</v>
      </c>
      <c r="N54" s="150">
        <v>1012.6</v>
      </c>
      <c r="O54" s="150">
        <v>1012</v>
      </c>
      <c r="P54" s="150">
        <v>1011.8</v>
      </c>
      <c r="Q54" s="150">
        <v>1011.9</v>
      </c>
      <c r="R54" s="150">
        <v>1012.4</v>
      </c>
      <c r="S54" s="150">
        <v>1012.3</v>
      </c>
      <c r="T54" s="150">
        <v>1012.7</v>
      </c>
      <c r="U54" s="150">
        <v>1013.1</v>
      </c>
      <c r="V54" s="150">
        <v>1012.8</v>
      </c>
      <c r="W54" s="150">
        <v>1012.6</v>
      </c>
      <c r="X54" s="150">
        <v>1011.8</v>
      </c>
      <c r="Y54" s="150">
        <v>1011.2</v>
      </c>
      <c r="Z54" s="103">
        <f t="shared" si="3"/>
        <v>1012.9791666666665</v>
      </c>
      <c r="AA54" s="154">
        <v>1014.5</v>
      </c>
      <c r="AB54" s="174" t="s">
        <v>77</v>
      </c>
      <c r="AC54" s="60">
        <v>16</v>
      </c>
      <c r="AD54" s="154">
        <v>1011</v>
      </c>
      <c r="AE54" s="171" t="s">
        <v>182</v>
      </c>
    </row>
    <row r="55" spans="1:31" ht="13.5" customHeight="1">
      <c r="A55" s="68">
        <v>17</v>
      </c>
      <c r="B55" s="149">
        <v>1011</v>
      </c>
      <c r="C55" s="150">
        <v>1010.4</v>
      </c>
      <c r="D55" s="150">
        <v>1010.4</v>
      </c>
      <c r="E55" s="150">
        <v>1010.3</v>
      </c>
      <c r="F55" s="150">
        <v>1010.8</v>
      </c>
      <c r="G55" s="150">
        <v>1010.8</v>
      </c>
      <c r="H55" s="150">
        <v>1011.2</v>
      </c>
      <c r="I55" s="150">
        <v>1011.5</v>
      </c>
      <c r="J55" s="150">
        <v>1011.6</v>
      </c>
      <c r="K55" s="150">
        <v>1011.6</v>
      </c>
      <c r="L55" s="150">
        <v>1011.1</v>
      </c>
      <c r="M55" s="150">
        <v>1010.9</v>
      </c>
      <c r="N55" s="150">
        <v>1010.6</v>
      </c>
      <c r="O55" s="150">
        <v>1010.3</v>
      </c>
      <c r="P55" s="150">
        <v>1010.6</v>
      </c>
      <c r="Q55" s="150">
        <v>1011</v>
      </c>
      <c r="R55" s="150">
        <v>1012</v>
      </c>
      <c r="S55" s="150">
        <v>1012.3</v>
      </c>
      <c r="T55" s="150">
        <v>1012.5</v>
      </c>
      <c r="U55" s="150">
        <v>1013.4</v>
      </c>
      <c r="V55" s="150">
        <v>1014</v>
      </c>
      <c r="W55" s="150">
        <v>1014.9</v>
      </c>
      <c r="X55" s="150">
        <v>1014.7</v>
      </c>
      <c r="Y55" s="150">
        <v>1014.2</v>
      </c>
      <c r="Z55" s="103">
        <f t="shared" si="3"/>
        <v>1011.7541666666667</v>
      </c>
      <c r="AA55" s="154">
        <v>1015</v>
      </c>
      <c r="AB55" s="174" t="s">
        <v>384</v>
      </c>
      <c r="AC55" s="60">
        <v>17</v>
      </c>
      <c r="AD55" s="154">
        <v>1010</v>
      </c>
      <c r="AE55" s="171" t="s">
        <v>396</v>
      </c>
    </row>
    <row r="56" spans="1:31" ht="13.5" customHeight="1">
      <c r="A56" s="68">
        <v>18</v>
      </c>
      <c r="B56" s="149">
        <v>1014.3</v>
      </c>
      <c r="C56" s="150">
        <v>1014.7</v>
      </c>
      <c r="D56" s="150">
        <v>1014.6</v>
      </c>
      <c r="E56" s="150">
        <v>1014.7</v>
      </c>
      <c r="F56" s="150">
        <v>1015.2</v>
      </c>
      <c r="G56" s="150">
        <v>1015.6</v>
      </c>
      <c r="H56" s="150">
        <v>1015.8</v>
      </c>
      <c r="I56" s="150">
        <v>1016.1</v>
      </c>
      <c r="J56" s="150">
        <v>1016.2</v>
      </c>
      <c r="K56" s="150">
        <v>1015.8</v>
      </c>
      <c r="L56" s="150">
        <v>1015.5</v>
      </c>
      <c r="M56" s="150">
        <v>1014.8</v>
      </c>
      <c r="N56" s="150">
        <v>1014.4</v>
      </c>
      <c r="O56" s="150">
        <v>1014.4</v>
      </c>
      <c r="P56" s="150">
        <v>1013.9</v>
      </c>
      <c r="Q56" s="150">
        <v>1014</v>
      </c>
      <c r="R56" s="150">
        <v>1013.7</v>
      </c>
      <c r="S56" s="150">
        <v>1014</v>
      </c>
      <c r="T56" s="150">
        <v>1014.6</v>
      </c>
      <c r="U56" s="150">
        <v>1014.9</v>
      </c>
      <c r="V56" s="150">
        <v>1014.8</v>
      </c>
      <c r="W56" s="150">
        <v>1014.3</v>
      </c>
      <c r="X56" s="150">
        <v>1014.4</v>
      </c>
      <c r="Y56" s="150">
        <v>1014.7</v>
      </c>
      <c r="Z56" s="103">
        <f t="shared" si="3"/>
        <v>1014.8083333333333</v>
      </c>
      <c r="AA56" s="154">
        <v>1016.2</v>
      </c>
      <c r="AB56" s="174" t="s">
        <v>385</v>
      </c>
      <c r="AC56" s="60">
        <v>18</v>
      </c>
      <c r="AD56" s="154">
        <v>1013.7</v>
      </c>
      <c r="AE56" s="171" t="s">
        <v>397</v>
      </c>
    </row>
    <row r="57" spans="1:31" ht="13.5" customHeight="1">
      <c r="A57" s="68">
        <v>19</v>
      </c>
      <c r="B57" s="149">
        <v>1014.9</v>
      </c>
      <c r="C57" s="150">
        <v>1014.7</v>
      </c>
      <c r="D57" s="150">
        <v>1014.7</v>
      </c>
      <c r="E57" s="150">
        <v>1014.7</v>
      </c>
      <c r="F57" s="150">
        <v>1014.9</v>
      </c>
      <c r="G57" s="150">
        <v>1015.3</v>
      </c>
      <c r="H57" s="150">
        <v>1015.6</v>
      </c>
      <c r="I57" s="150">
        <v>1015.5</v>
      </c>
      <c r="J57" s="150">
        <v>1015.3</v>
      </c>
      <c r="K57" s="150">
        <v>1015.2</v>
      </c>
      <c r="L57" s="150">
        <v>1014.9</v>
      </c>
      <c r="M57" s="150">
        <v>1014.2</v>
      </c>
      <c r="N57" s="150">
        <v>1013.9</v>
      </c>
      <c r="O57" s="150">
        <v>1014</v>
      </c>
      <c r="P57" s="150">
        <v>1014.1</v>
      </c>
      <c r="Q57" s="150">
        <v>1014.3</v>
      </c>
      <c r="R57" s="150">
        <v>1014.8</v>
      </c>
      <c r="S57" s="150">
        <v>1015.2</v>
      </c>
      <c r="T57" s="150">
        <v>1015.6</v>
      </c>
      <c r="U57" s="150">
        <v>1015.8</v>
      </c>
      <c r="V57" s="150">
        <v>1015.8</v>
      </c>
      <c r="W57" s="150">
        <v>1015.6</v>
      </c>
      <c r="X57" s="150">
        <v>1015.6</v>
      </c>
      <c r="Y57" s="150">
        <v>1015.6</v>
      </c>
      <c r="Z57" s="103">
        <f t="shared" si="3"/>
        <v>1015.0083333333331</v>
      </c>
      <c r="AA57" s="154">
        <v>1016</v>
      </c>
      <c r="AB57" s="174" t="s">
        <v>386</v>
      </c>
      <c r="AC57" s="60">
        <v>19</v>
      </c>
      <c r="AD57" s="154">
        <v>1013.8</v>
      </c>
      <c r="AE57" s="171" t="s">
        <v>398</v>
      </c>
    </row>
    <row r="58" spans="1:31" ht="13.5" customHeight="1">
      <c r="A58" s="68">
        <v>20</v>
      </c>
      <c r="B58" s="149">
        <v>1015.4</v>
      </c>
      <c r="C58" s="150">
        <v>1015.4</v>
      </c>
      <c r="D58" s="150">
        <v>1015</v>
      </c>
      <c r="E58" s="150">
        <v>1015.2</v>
      </c>
      <c r="F58" s="150">
        <v>1015.4</v>
      </c>
      <c r="G58" s="150">
        <v>1015.6</v>
      </c>
      <c r="H58" s="150">
        <v>1016</v>
      </c>
      <c r="I58" s="150">
        <v>1016.1</v>
      </c>
      <c r="J58" s="150">
        <v>1016.5</v>
      </c>
      <c r="K58" s="150">
        <v>1016.2</v>
      </c>
      <c r="L58" s="150">
        <v>1016</v>
      </c>
      <c r="M58" s="150">
        <v>1015.4</v>
      </c>
      <c r="N58" s="150">
        <v>1014.6</v>
      </c>
      <c r="O58" s="150">
        <v>1014.9</v>
      </c>
      <c r="P58" s="150">
        <v>1014.9</v>
      </c>
      <c r="Q58" s="150">
        <v>1016.1</v>
      </c>
      <c r="R58" s="150">
        <v>1016.5</v>
      </c>
      <c r="S58" s="150">
        <v>1017.1</v>
      </c>
      <c r="T58" s="150">
        <v>1017.4</v>
      </c>
      <c r="U58" s="150">
        <v>1017.5</v>
      </c>
      <c r="V58" s="150">
        <v>1017.3</v>
      </c>
      <c r="W58" s="150">
        <v>1016.8</v>
      </c>
      <c r="X58" s="150">
        <v>1016.2</v>
      </c>
      <c r="Y58" s="150">
        <v>1015.9</v>
      </c>
      <c r="Z58" s="103">
        <f t="shared" si="3"/>
        <v>1015.975</v>
      </c>
      <c r="AA58" s="154">
        <v>1017.9</v>
      </c>
      <c r="AB58" s="174" t="s">
        <v>387</v>
      </c>
      <c r="AC58" s="60">
        <v>20</v>
      </c>
      <c r="AD58" s="154">
        <v>1014.4</v>
      </c>
      <c r="AE58" s="171" t="s">
        <v>43</v>
      </c>
    </row>
    <row r="59" spans="1:31" ht="13.5" customHeight="1">
      <c r="A59" s="67">
        <v>21</v>
      </c>
      <c r="B59" s="151">
        <v>1015.5</v>
      </c>
      <c r="C59" s="152">
        <v>1015.6</v>
      </c>
      <c r="D59" s="152">
        <v>1015.2</v>
      </c>
      <c r="E59" s="152">
        <v>1014.8</v>
      </c>
      <c r="F59" s="152">
        <v>1015.2</v>
      </c>
      <c r="G59" s="152">
        <v>1015.3</v>
      </c>
      <c r="H59" s="152">
        <v>1015</v>
      </c>
      <c r="I59" s="152">
        <v>1015.4</v>
      </c>
      <c r="J59" s="152">
        <v>1015.6</v>
      </c>
      <c r="K59" s="152">
        <v>1015.5</v>
      </c>
      <c r="L59" s="152">
        <v>1014.7</v>
      </c>
      <c r="M59" s="152">
        <v>1014.1</v>
      </c>
      <c r="N59" s="152">
        <v>1013.4</v>
      </c>
      <c r="O59" s="152">
        <v>1013.1</v>
      </c>
      <c r="P59" s="152">
        <v>1013.1</v>
      </c>
      <c r="Q59" s="152">
        <v>1012.8</v>
      </c>
      <c r="R59" s="152">
        <v>1013</v>
      </c>
      <c r="S59" s="152">
        <v>1012.8</v>
      </c>
      <c r="T59" s="152">
        <v>1012.6</v>
      </c>
      <c r="U59" s="152">
        <v>1012.4</v>
      </c>
      <c r="V59" s="152">
        <v>1011.5</v>
      </c>
      <c r="W59" s="152">
        <v>1010.7</v>
      </c>
      <c r="X59" s="152">
        <v>1009.8</v>
      </c>
      <c r="Y59" s="152">
        <v>1008.9</v>
      </c>
      <c r="Z59" s="109">
        <f t="shared" si="3"/>
        <v>1013.5833333333335</v>
      </c>
      <c r="AA59" s="155">
        <v>1016</v>
      </c>
      <c r="AB59" s="175" t="s">
        <v>91</v>
      </c>
      <c r="AC59" s="108">
        <v>21</v>
      </c>
      <c r="AD59" s="155">
        <v>1008.9</v>
      </c>
      <c r="AE59" s="172" t="s">
        <v>278</v>
      </c>
    </row>
    <row r="60" spans="1:31" ht="13.5" customHeight="1">
      <c r="A60" s="68">
        <v>22</v>
      </c>
      <c r="B60" s="149">
        <v>1008.3</v>
      </c>
      <c r="C60" s="150">
        <v>1007.7</v>
      </c>
      <c r="D60" s="150">
        <v>1007.5</v>
      </c>
      <c r="E60" s="150">
        <v>1007.6</v>
      </c>
      <c r="F60" s="150">
        <v>1008</v>
      </c>
      <c r="G60" s="150">
        <v>1008</v>
      </c>
      <c r="H60" s="150">
        <v>1007.9</v>
      </c>
      <c r="I60" s="150">
        <v>1008</v>
      </c>
      <c r="J60" s="150">
        <v>1008.3</v>
      </c>
      <c r="K60" s="150">
        <v>1008.8</v>
      </c>
      <c r="L60" s="150">
        <v>1008.5</v>
      </c>
      <c r="M60" s="150">
        <v>1007.8</v>
      </c>
      <c r="N60" s="150">
        <v>1007.8</v>
      </c>
      <c r="O60" s="150">
        <v>1008.1</v>
      </c>
      <c r="P60" s="150">
        <v>1008.2</v>
      </c>
      <c r="Q60" s="150">
        <v>1008.8</v>
      </c>
      <c r="R60" s="150">
        <v>1009.7</v>
      </c>
      <c r="S60" s="150">
        <v>1010.6</v>
      </c>
      <c r="T60" s="150">
        <v>1012</v>
      </c>
      <c r="U60" s="150">
        <v>1012.6</v>
      </c>
      <c r="V60" s="150">
        <v>1013.1</v>
      </c>
      <c r="W60" s="150">
        <v>1013.6</v>
      </c>
      <c r="X60" s="150">
        <v>1013.6</v>
      </c>
      <c r="Y60" s="150">
        <v>1014</v>
      </c>
      <c r="Z60" s="103">
        <f t="shared" si="3"/>
        <v>1009.5208333333329</v>
      </c>
      <c r="AA60" s="154">
        <v>1014.1</v>
      </c>
      <c r="AB60" s="174" t="s">
        <v>46</v>
      </c>
      <c r="AC60" s="60">
        <v>22</v>
      </c>
      <c r="AD60" s="154">
        <v>1007.4</v>
      </c>
      <c r="AE60" s="171" t="s">
        <v>399</v>
      </c>
    </row>
    <row r="61" spans="1:31" ht="13.5" customHeight="1">
      <c r="A61" s="68">
        <v>23</v>
      </c>
      <c r="B61" s="149">
        <v>1014</v>
      </c>
      <c r="C61" s="150">
        <v>1014.4</v>
      </c>
      <c r="D61" s="150">
        <v>1014.7</v>
      </c>
      <c r="E61" s="150">
        <v>1014.9</v>
      </c>
      <c r="F61" s="150">
        <v>1015.6</v>
      </c>
      <c r="G61" s="150">
        <v>1016.6</v>
      </c>
      <c r="H61" s="150">
        <v>1017</v>
      </c>
      <c r="I61" s="150">
        <v>1017.4</v>
      </c>
      <c r="J61" s="150">
        <v>1017.7</v>
      </c>
      <c r="K61" s="150">
        <v>1017.6</v>
      </c>
      <c r="L61" s="150">
        <v>1017.3</v>
      </c>
      <c r="M61" s="150">
        <v>1016.9</v>
      </c>
      <c r="N61" s="150">
        <v>1016.6</v>
      </c>
      <c r="O61" s="150">
        <v>1016.2</v>
      </c>
      <c r="P61" s="150">
        <v>1016.3</v>
      </c>
      <c r="Q61" s="150">
        <v>1017.1</v>
      </c>
      <c r="R61" s="150">
        <v>1017.3</v>
      </c>
      <c r="S61" s="150">
        <v>1017.2</v>
      </c>
      <c r="T61" s="150">
        <v>1017.6</v>
      </c>
      <c r="U61" s="150">
        <v>1018</v>
      </c>
      <c r="V61" s="150">
        <v>1018.3</v>
      </c>
      <c r="W61" s="150">
        <v>1018.1</v>
      </c>
      <c r="X61" s="150">
        <v>1017.7</v>
      </c>
      <c r="Y61" s="150">
        <v>1017.3</v>
      </c>
      <c r="Z61" s="103">
        <f t="shared" si="3"/>
        <v>1016.7416666666667</v>
      </c>
      <c r="AA61" s="154">
        <v>1018.5</v>
      </c>
      <c r="AB61" s="174" t="s">
        <v>295</v>
      </c>
      <c r="AC61" s="60">
        <v>23</v>
      </c>
      <c r="AD61" s="154">
        <v>1013.8</v>
      </c>
      <c r="AE61" s="171" t="s">
        <v>78</v>
      </c>
    </row>
    <row r="62" spans="1:31" ht="13.5" customHeight="1">
      <c r="A62" s="68">
        <v>24</v>
      </c>
      <c r="B62" s="149">
        <v>1016.9</v>
      </c>
      <c r="C62" s="150">
        <v>1016.6</v>
      </c>
      <c r="D62" s="150">
        <v>1016.1</v>
      </c>
      <c r="E62" s="150">
        <v>1016.2</v>
      </c>
      <c r="F62" s="150">
        <v>1016.6</v>
      </c>
      <c r="G62" s="150">
        <v>1016.8</v>
      </c>
      <c r="H62" s="150">
        <v>1016.5</v>
      </c>
      <c r="I62" s="150">
        <v>1016.6</v>
      </c>
      <c r="J62" s="150">
        <v>1016.3</v>
      </c>
      <c r="K62" s="150">
        <v>1016.1</v>
      </c>
      <c r="L62" s="150">
        <v>1015.9</v>
      </c>
      <c r="M62" s="150">
        <v>1015.4</v>
      </c>
      <c r="N62" s="150">
        <v>1014.8</v>
      </c>
      <c r="O62" s="150">
        <v>1014.5</v>
      </c>
      <c r="P62" s="150">
        <v>1014.7</v>
      </c>
      <c r="Q62" s="150">
        <v>1014.8</v>
      </c>
      <c r="R62" s="150">
        <v>1015</v>
      </c>
      <c r="S62" s="150">
        <v>1014.9</v>
      </c>
      <c r="T62" s="150">
        <v>1015.4</v>
      </c>
      <c r="U62" s="150">
        <v>1015.6</v>
      </c>
      <c r="V62" s="150">
        <v>1015.5</v>
      </c>
      <c r="W62" s="150">
        <v>1015.4</v>
      </c>
      <c r="X62" s="150">
        <v>1015.2</v>
      </c>
      <c r="Y62" s="150">
        <v>1014.8</v>
      </c>
      <c r="Z62" s="103">
        <f t="shared" si="3"/>
        <v>1015.6916666666667</v>
      </c>
      <c r="AA62" s="154">
        <v>1017.3</v>
      </c>
      <c r="AB62" s="174" t="s">
        <v>161</v>
      </c>
      <c r="AC62" s="60">
        <v>24</v>
      </c>
      <c r="AD62" s="154">
        <v>1014.5</v>
      </c>
      <c r="AE62" s="171" t="s">
        <v>400</v>
      </c>
    </row>
    <row r="63" spans="1:31" ht="13.5" customHeight="1">
      <c r="A63" s="68">
        <v>25</v>
      </c>
      <c r="B63" s="149">
        <v>1014.5</v>
      </c>
      <c r="C63" s="150">
        <v>1014.1</v>
      </c>
      <c r="D63" s="150">
        <v>1014</v>
      </c>
      <c r="E63" s="150">
        <v>1013.7</v>
      </c>
      <c r="F63" s="150">
        <v>1014</v>
      </c>
      <c r="G63" s="150">
        <v>1015.1</v>
      </c>
      <c r="H63" s="150">
        <v>1015.5</v>
      </c>
      <c r="I63" s="150">
        <v>1014.8</v>
      </c>
      <c r="J63" s="150">
        <v>1015</v>
      </c>
      <c r="K63" s="150">
        <v>1014.9</v>
      </c>
      <c r="L63" s="150">
        <v>1014.8</v>
      </c>
      <c r="M63" s="150">
        <v>1014.7</v>
      </c>
      <c r="N63" s="150">
        <v>1014.6</v>
      </c>
      <c r="O63" s="150">
        <v>1014.8</v>
      </c>
      <c r="P63" s="150">
        <v>1015.8</v>
      </c>
      <c r="Q63" s="150">
        <v>1015.7</v>
      </c>
      <c r="R63" s="150">
        <v>1016.2</v>
      </c>
      <c r="S63" s="150">
        <v>1015.6</v>
      </c>
      <c r="T63" s="150">
        <v>1015.6</v>
      </c>
      <c r="U63" s="150">
        <v>1017.5</v>
      </c>
      <c r="V63" s="150">
        <v>1016.5</v>
      </c>
      <c r="W63" s="150">
        <v>1016.2</v>
      </c>
      <c r="X63" s="150">
        <v>1016.4</v>
      </c>
      <c r="Y63" s="150">
        <v>1016.4</v>
      </c>
      <c r="Z63" s="103">
        <f t="shared" si="3"/>
        <v>1015.2666666666668</v>
      </c>
      <c r="AA63" s="154">
        <v>1017.5</v>
      </c>
      <c r="AB63" s="174" t="s">
        <v>388</v>
      </c>
      <c r="AC63" s="60">
        <v>25</v>
      </c>
      <c r="AD63" s="154">
        <v>1013.6</v>
      </c>
      <c r="AE63" s="171" t="s">
        <v>401</v>
      </c>
    </row>
    <row r="64" spans="1:31" ht="13.5" customHeight="1">
      <c r="A64" s="68">
        <v>26</v>
      </c>
      <c r="B64" s="149">
        <v>1016.5</v>
      </c>
      <c r="C64" s="150">
        <v>1016.5</v>
      </c>
      <c r="D64" s="150">
        <v>1017.1</v>
      </c>
      <c r="E64" s="150">
        <v>1017.4</v>
      </c>
      <c r="F64" s="150">
        <v>1017.5</v>
      </c>
      <c r="G64" s="150">
        <v>1018.2</v>
      </c>
      <c r="H64" s="150">
        <v>1018.4</v>
      </c>
      <c r="I64" s="150">
        <v>1018.7</v>
      </c>
      <c r="J64" s="150">
        <v>1018.9</v>
      </c>
      <c r="K64" s="150">
        <v>1019</v>
      </c>
      <c r="L64" s="150">
        <v>1019.2</v>
      </c>
      <c r="M64" s="150">
        <v>1019</v>
      </c>
      <c r="N64" s="150">
        <v>1018.1</v>
      </c>
      <c r="O64" s="150">
        <v>1017.7</v>
      </c>
      <c r="P64" s="150">
        <v>1017.6</v>
      </c>
      <c r="Q64" s="150">
        <v>1018</v>
      </c>
      <c r="R64" s="150">
        <v>1017.7</v>
      </c>
      <c r="S64" s="150">
        <v>1017.5</v>
      </c>
      <c r="T64" s="150">
        <v>1017.8</v>
      </c>
      <c r="U64" s="150">
        <v>1018.4</v>
      </c>
      <c r="V64" s="150">
        <v>1017.8</v>
      </c>
      <c r="W64" s="150">
        <v>1017.1</v>
      </c>
      <c r="X64" s="150">
        <v>1016.8</v>
      </c>
      <c r="Y64" s="150">
        <v>1017.7</v>
      </c>
      <c r="Z64" s="103">
        <f t="shared" si="3"/>
        <v>1017.8583333333332</v>
      </c>
      <c r="AA64" s="154">
        <v>1019.4</v>
      </c>
      <c r="AB64" s="174" t="s">
        <v>389</v>
      </c>
      <c r="AC64" s="60">
        <v>26</v>
      </c>
      <c r="AD64" s="154">
        <v>1016.3</v>
      </c>
      <c r="AE64" s="171" t="s">
        <v>229</v>
      </c>
    </row>
    <row r="65" spans="1:31" ht="13.5" customHeight="1">
      <c r="A65" s="68">
        <v>27</v>
      </c>
      <c r="B65" s="149">
        <v>1016.3</v>
      </c>
      <c r="C65" s="150">
        <v>1016.6</v>
      </c>
      <c r="D65" s="150">
        <v>1015.3</v>
      </c>
      <c r="E65" s="150">
        <v>1015.8</v>
      </c>
      <c r="F65" s="150">
        <v>1015.9</v>
      </c>
      <c r="G65" s="150">
        <v>1015.9</v>
      </c>
      <c r="H65" s="150">
        <v>1015.1</v>
      </c>
      <c r="I65" s="150">
        <v>1014.4</v>
      </c>
      <c r="J65" s="150">
        <v>1014.3</v>
      </c>
      <c r="K65" s="150">
        <v>1014.7</v>
      </c>
      <c r="L65" s="150">
        <v>1013.7</v>
      </c>
      <c r="M65" s="150">
        <v>1012.9</v>
      </c>
      <c r="N65" s="150">
        <v>1011.8</v>
      </c>
      <c r="O65" s="150">
        <v>1010.8</v>
      </c>
      <c r="P65" s="150">
        <v>1011.2</v>
      </c>
      <c r="Q65" s="150">
        <v>1011.1</v>
      </c>
      <c r="R65" s="150">
        <v>1010.7</v>
      </c>
      <c r="S65" s="150">
        <v>1011</v>
      </c>
      <c r="T65" s="150">
        <v>1011.3</v>
      </c>
      <c r="U65" s="150">
        <v>1012</v>
      </c>
      <c r="V65" s="150">
        <v>1012.3</v>
      </c>
      <c r="W65" s="150">
        <v>1012.3</v>
      </c>
      <c r="X65" s="150">
        <v>1012.3</v>
      </c>
      <c r="Y65" s="150">
        <v>1012.9</v>
      </c>
      <c r="Z65" s="103">
        <f t="shared" si="3"/>
        <v>1013.3583333333332</v>
      </c>
      <c r="AA65" s="154">
        <v>1017.7</v>
      </c>
      <c r="AB65" s="174" t="s">
        <v>176</v>
      </c>
      <c r="AC65" s="60">
        <v>27</v>
      </c>
      <c r="AD65" s="154">
        <v>1010.1</v>
      </c>
      <c r="AE65" s="171" t="s">
        <v>330</v>
      </c>
    </row>
    <row r="66" spans="1:31" ht="13.5" customHeight="1">
      <c r="A66" s="68">
        <v>28</v>
      </c>
      <c r="B66" s="149">
        <v>1013.3</v>
      </c>
      <c r="C66" s="150">
        <v>1013.4</v>
      </c>
      <c r="D66" s="150">
        <v>1013.9</v>
      </c>
      <c r="E66" s="150">
        <v>1014.8</v>
      </c>
      <c r="F66" s="150">
        <v>1015.2</v>
      </c>
      <c r="G66" s="150">
        <v>1016.1</v>
      </c>
      <c r="H66" s="150">
        <v>1016.2</v>
      </c>
      <c r="I66" s="150">
        <v>1016.5</v>
      </c>
      <c r="J66" s="150">
        <v>1016.9</v>
      </c>
      <c r="K66" s="150">
        <v>1017.3</v>
      </c>
      <c r="L66" s="150">
        <v>1017</v>
      </c>
      <c r="M66" s="150">
        <v>1016.7</v>
      </c>
      <c r="N66" s="150">
        <v>1016.6</v>
      </c>
      <c r="O66" s="150">
        <v>1016.4</v>
      </c>
      <c r="P66" s="150">
        <v>1017.1</v>
      </c>
      <c r="Q66" s="150">
        <v>1017.6</v>
      </c>
      <c r="R66" s="150">
        <v>1018.4</v>
      </c>
      <c r="S66" s="150">
        <v>1018.9</v>
      </c>
      <c r="T66" s="150">
        <v>1019.7</v>
      </c>
      <c r="U66" s="150">
        <v>1020.2</v>
      </c>
      <c r="V66" s="150">
        <v>1020.4</v>
      </c>
      <c r="W66" s="150">
        <v>1021</v>
      </c>
      <c r="X66" s="150">
        <v>1021.2</v>
      </c>
      <c r="Y66" s="150">
        <v>1020.6</v>
      </c>
      <c r="Z66" s="103">
        <f t="shared" si="3"/>
        <v>1017.3083333333335</v>
      </c>
      <c r="AA66" s="154">
        <v>1021.4</v>
      </c>
      <c r="AB66" s="174" t="s">
        <v>403</v>
      </c>
      <c r="AC66" s="60">
        <v>28</v>
      </c>
      <c r="AD66" s="154">
        <v>1012.8</v>
      </c>
      <c r="AE66" s="171" t="s">
        <v>190</v>
      </c>
    </row>
    <row r="67" spans="1:31" ht="13.5" customHeight="1">
      <c r="A67" s="68">
        <v>29</v>
      </c>
      <c r="B67" s="149">
        <v>1020.7</v>
      </c>
      <c r="C67" s="150">
        <v>1020.5</v>
      </c>
      <c r="D67" s="150">
        <v>1020.2</v>
      </c>
      <c r="E67" s="150">
        <v>1020.4</v>
      </c>
      <c r="F67" s="150">
        <v>1020.4</v>
      </c>
      <c r="G67" s="150">
        <v>1020.7</v>
      </c>
      <c r="H67" s="150">
        <v>1021.2</v>
      </c>
      <c r="I67" s="150">
        <v>1021.1</v>
      </c>
      <c r="J67" s="150">
        <v>1021</v>
      </c>
      <c r="K67" s="150">
        <v>1020.9</v>
      </c>
      <c r="L67" s="150">
        <v>1020.2</v>
      </c>
      <c r="M67" s="150">
        <v>1019.7</v>
      </c>
      <c r="N67" s="150">
        <v>1019.4</v>
      </c>
      <c r="O67" s="150">
        <v>1019.1</v>
      </c>
      <c r="P67" s="150">
        <v>1019.1</v>
      </c>
      <c r="Q67" s="150">
        <v>1019.5</v>
      </c>
      <c r="R67" s="150">
        <v>1019.9</v>
      </c>
      <c r="S67" s="150">
        <v>1019.8</v>
      </c>
      <c r="T67" s="150">
        <v>1020.1</v>
      </c>
      <c r="U67" s="150">
        <v>1019.8</v>
      </c>
      <c r="V67" s="150">
        <v>1019.1</v>
      </c>
      <c r="W67" s="150">
        <v>1018.3</v>
      </c>
      <c r="X67" s="150">
        <v>1017.6</v>
      </c>
      <c r="Y67" s="150">
        <v>1016.9</v>
      </c>
      <c r="Z67" s="103">
        <f t="shared" si="3"/>
        <v>1019.8166666666666</v>
      </c>
      <c r="AA67" s="154">
        <v>1021.3</v>
      </c>
      <c r="AB67" s="174" t="s">
        <v>376</v>
      </c>
      <c r="AC67" s="60">
        <v>29</v>
      </c>
      <c r="AD67" s="154">
        <v>1016.8</v>
      </c>
      <c r="AE67" s="171" t="s">
        <v>278</v>
      </c>
    </row>
    <row r="68" spans="1:31" ht="13.5" customHeight="1">
      <c r="A68" s="68">
        <v>30</v>
      </c>
      <c r="B68" s="149">
        <v>1016.5</v>
      </c>
      <c r="C68" s="150">
        <v>1015.6</v>
      </c>
      <c r="D68" s="150">
        <v>1014.9</v>
      </c>
      <c r="E68" s="150">
        <v>1014.7</v>
      </c>
      <c r="F68" s="150">
        <v>1013.3</v>
      </c>
      <c r="G68" s="150">
        <v>1012.5</v>
      </c>
      <c r="H68" s="150">
        <v>1012.1</v>
      </c>
      <c r="I68" s="150">
        <v>1011.3</v>
      </c>
      <c r="J68" s="150">
        <v>1010.4</v>
      </c>
      <c r="K68" s="150">
        <v>1008.6</v>
      </c>
      <c r="L68" s="150">
        <v>1006.8</v>
      </c>
      <c r="M68" s="150">
        <v>1005.7</v>
      </c>
      <c r="N68" s="150">
        <v>1005.8</v>
      </c>
      <c r="O68" s="150">
        <v>1005.5</v>
      </c>
      <c r="P68" s="150">
        <v>1005.3</v>
      </c>
      <c r="Q68" s="150">
        <v>1004.6</v>
      </c>
      <c r="R68" s="150">
        <v>1005</v>
      </c>
      <c r="S68" s="150">
        <v>1003.7</v>
      </c>
      <c r="T68" s="150">
        <v>1002.7</v>
      </c>
      <c r="U68" s="150">
        <v>1001.3</v>
      </c>
      <c r="V68" s="150">
        <v>999.8</v>
      </c>
      <c r="W68" s="150">
        <v>996.7</v>
      </c>
      <c r="X68" s="150">
        <v>994.2</v>
      </c>
      <c r="Y68" s="150">
        <v>990.8</v>
      </c>
      <c r="Z68" s="103">
        <f t="shared" si="3"/>
        <v>1006.5749999999999</v>
      </c>
      <c r="AA68" s="154">
        <v>1017</v>
      </c>
      <c r="AB68" s="174" t="s">
        <v>77</v>
      </c>
      <c r="AC68" s="60">
        <v>30</v>
      </c>
      <c r="AD68" s="154">
        <v>990.8</v>
      </c>
      <c r="AE68" s="171" t="s">
        <v>278</v>
      </c>
    </row>
    <row r="69" spans="1:31" ht="13.5" customHeight="1">
      <c r="A69" s="68">
        <v>31</v>
      </c>
      <c r="B69" s="96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103"/>
      <c r="AA69" s="56"/>
      <c r="AB69" s="119"/>
      <c r="AC69" s="60">
        <v>31</v>
      </c>
      <c r="AD69" s="56"/>
      <c r="AE69" s="122"/>
    </row>
    <row r="70" spans="1:31" ht="13.5" customHeight="1">
      <c r="A70" s="82" t="s">
        <v>9</v>
      </c>
      <c r="B70" s="98">
        <f aca="true" t="shared" si="4" ref="B70:Q70">AVERAGE(B39:B69)</f>
        <v>1013.9866666666668</v>
      </c>
      <c r="C70" s="99">
        <f t="shared" si="4"/>
        <v>1013.8833333333333</v>
      </c>
      <c r="D70" s="99">
        <f t="shared" si="4"/>
        <v>1013.7933333333333</v>
      </c>
      <c r="E70" s="99">
        <f t="shared" si="4"/>
        <v>1013.9733333333335</v>
      </c>
      <c r="F70" s="99">
        <f t="shared" si="4"/>
        <v>1014.19</v>
      </c>
      <c r="G70" s="99">
        <f t="shared" si="4"/>
        <v>1014.5199999999999</v>
      </c>
      <c r="H70" s="99">
        <f t="shared" si="4"/>
        <v>1014.5666666666667</v>
      </c>
      <c r="I70" s="99">
        <f t="shared" si="4"/>
        <v>1014.6266666666667</v>
      </c>
      <c r="J70" s="99">
        <f t="shared" si="4"/>
        <v>1014.7766666666666</v>
      </c>
      <c r="K70" s="99">
        <f t="shared" si="4"/>
        <v>1014.62</v>
      </c>
      <c r="L70" s="99">
        <f t="shared" si="4"/>
        <v>1014.1966666666668</v>
      </c>
      <c r="M70" s="99">
        <f t="shared" si="4"/>
        <v>1013.7300000000001</v>
      </c>
      <c r="N70" s="99">
        <f t="shared" si="4"/>
        <v>1013.2833333333332</v>
      </c>
      <c r="O70" s="99">
        <f t="shared" si="4"/>
        <v>1013.0399999999998</v>
      </c>
      <c r="P70" s="99">
        <f t="shared" si="4"/>
        <v>1013.0866666666665</v>
      </c>
      <c r="Q70" s="99">
        <f t="shared" si="4"/>
        <v>1013.3366666666664</v>
      </c>
      <c r="R70" s="99">
        <f aca="true" t="shared" si="5" ref="R70:Y70">AVERAGE(R39:R69)</f>
        <v>1013.57</v>
      </c>
      <c r="S70" s="99">
        <f t="shared" si="5"/>
        <v>1013.7099999999999</v>
      </c>
      <c r="T70" s="99">
        <f t="shared" si="5"/>
        <v>1014.0933333333331</v>
      </c>
      <c r="U70" s="99">
        <f t="shared" si="5"/>
        <v>1014.4966666666667</v>
      </c>
      <c r="V70" s="99">
        <f t="shared" si="5"/>
        <v>1014.3566666666665</v>
      </c>
      <c r="W70" s="99">
        <f t="shared" si="5"/>
        <v>1014.1566666666665</v>
      </c>
      <c r="X70" s="99">
        <f t="shared" si="5"/>
        <v>1013.9099999999999</v>
      </c>
      <c r="Y70" s="99">
        <f t="shared" si="5"/>
        <v>1013.6100000000001</v>
      </c>
      <c r="Z70" s="98">
        <f>AVERAGE(B39:Y69)</f>
        <v>1013.9797222222213</v>
      </c>
      <c r="AA70" s="62">
        <f>AVERAGE(AA39:AA69)</f>
        <v>1016.6766666666667</v>
      </c>
      <c r="AB70" s="63"/>
      <c r="AC70" s="64"/>
      <c r="AD70" s="62">
        <f>AVERAGE(AD39:AD69)</f>
        <v>1011.06</v>
      </c>
      <c r="AE70" s="65"/>
    </row>
    <row r="71" ht="13.5" customHeight="1"/>
    <row r="72" ht="13.5" customHeight="1">
      <c r="A72" t="s">
        <v>11</v>
      </c>
    </row>
    <row r="73" spans="1:4" ht="13.5" customHeight="1">
      <c r="A73" s="88" t="s">
        <v>12</v>
      </c>
      <c r="B73" s="70"/>
      <c r="C73" s="70"/>
      <c r="D73" s="66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84" t="s">
        <v>14</v>
      </c>
      <c r="B76" s="85"/>
      <c r="C76" s="86" t="s">
        <v>3</v>
      </c>
      <c r="D76" s="83" t="s">
        <v>6</v>
      </c>
      <c r="F76" s="87" t="s">
        <v>15</v>
      </c>
      <c r="G76" s="85"/>
      <c r="H76" s="86" t="s">
        <v>3</v>
      </c>
      <c r="I76" s="83" t="s">
        <v>8</v>
      </c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</row>
    <row r="77" spans="1:24" ht="13.5" customHeight="1">
      <c r="A77" s="114"/>
      <c r="B77" s="105">
        <v>1025.2</v>
      </c>
      <c r="C77" s="141">
        <v>12</v>
      </c>
      <c r="D77" s="176" t="s">
        <v>381</v>
      </c>
      <c r="E77" s="57"/>
      <c r="F77" s="115"/>
      <c r="G77" s="105">
        <v>990.8</v>
      </c>
      <c r="H77" s="141">
        <v>30</v>
      </c>
      <c r="I77" s="176" t="s">
        <v>278</v>
      </c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</row>
    <row r="78" spans="1:24" ht="13.5" customHeight="1">
      <c r="A78" s="111"/>
      <c r="B78" s="102"/>
      <c r="C78" s="137"/>
      <c r="D78" s="143"/>
      <c r="E78" s="57"/>
      <c r="F78" s="116"/>
      <c r="G78" s="102"/>
      <c r="H78" s="137"/>
      <c r="I78" s="143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</row>
    <row r="79" spans="1:24" ht="13.5" customHeight="1">
      <c r="A79" s="112"/>
      <c r="B79" s="113"/>
      <c r="C79" s="139"/>
      <c r="D79" s="140"/>
      <c r="E79" s="57"/>
      <c r="F79" s="117"/>
      <c r="G79" s="113"/>
      <c r="H79" s="139"/>
      <c r="I79" s="144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Ikeda</cp:lastModifiedBy>
  <cp:lastPrinted>2018-06-01T00:48:51Z</cp:lastPrinted>
  <dcterms:created xsi:type="dcterms:W3CDTF">1997-02-12T01:09:25Z</dcterms:created>
  <dcterms:modified xsi:type="dcterms:W3CDTF">2019-01-07T04:29:43Z</dcterms:modified>
  <cp:category/>
  <cp:version/>
  <cp:contentType/>
  <cp:contentStatus/>
</cp:coreProperties>
</file>