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690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<sst xmlns="http://schemas.openxmlformats.org/spreadsheetml/2006/main" count="1785" uniqueCount="626">
  <si>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</si>
  <si>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</si>
  <si>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</si>
  <si>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</si>
  <si>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</si>
  <si>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</si>
  <si>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</si>
  <si>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</si>
  <si>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</si>
  <si>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</si>
  <si>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</si>
  <si>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</si>
  <si>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</si>
  <si>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</si>
  <si>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</si>
  <si>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</si>
  <si>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</si>
  <si>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</si>
  <si>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</si>
  <si>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</si>
  <si>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</si>
  <si>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</si>
  <si>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</si>
  <si>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</si>
  <si>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</si>
  <si>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</si>
  <si>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</si>
  <si>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</si>
  <si>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</si>
  <si>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</si>
  <si>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</si>
  <si>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</si>
  <si>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</si>
  <si>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</si>
  <si>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</si>
  <si>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</si>
  <si>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</si>
  <si>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</si>
  <si>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</si>
  <si>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15:09</t>
  </si>
  <si>
    <t>09:28</t>
  </si>
  <si>
    <t>09:06</t>
  </si>
  <si>
    <t>00:52</t>
  </si>
  <si>
    <t>10:23</t>
  </si>
  <si>
    <t>23:16</t>
  </si>
  <si>
    <t>00:41</t>
  </si>
  <si>
    <t>20:41</t>
  </si>
  <si>
    <t>00:05</t>
  </si>
  <si>
    <t>22:24</t>
  </si>
  <si>
    <t>17:15</t>
  </si>
  <si>
    <t>08:52</t>
  </si>
  <si>
    <t>22:27</t>
  </si>
  <si>
    <t>09:03</t>
  </si>
  <si>
    <t>23:52</t>
  </si>
  <si>
    <t>20:07</t>
  </si>
  <si>
    <t>09:01</t>
  </si>
  <si>
    <t>00:14</t>
  </si>
  <si>
    <t>10:32</t>
  </si>
  <si>
    <t>21:12</t>
  </si>
  <si>
    <t>00:11</t>
  </si>
  <si>
    <t>09:37</t>
  </si>
  <si>
    <t>00:40</t>
  </si>
  <si>
    <t>23:03</t>
  </si>
  <si>
    <t>19:27</t>
  </si>
  <si>
    <t>00:18</t>
  </si>
  <si>
    <t>00:01</t>
  </si>
  <si>
    <t>21:21</t>
  </si>
  <si>
    <t>00:07</t>
  </si>
  <si>
    <t>23:33</t>
  </si>
  <si>
    <t>00:30</t>
  </si>
  <si>
    <t>00:23</t>
  </si>
  <si>
    <t>14:00</t>
  </si>
  <si>
    <t>20:09</t>
  </si>
  <si>
    <t>00:24</t>
  </si>
  <si>
    <t>14:37</t>
  </si>
  <si>
    <t>12:52</t>
  </si>
  <si>
    <t>18:21</t>
  </si>
  <si>
    <t>00:20</t>
  </si>
  <si>
    <t>00:03</t>
  </si>
  <si>
    <t>19:00</t>
  </si>
  <si>
    <t>06:27</t>
  </si>
  <si>
    <t>02:31</t>
  </si>
  <si>
    <t>12:06</t>
  </si>
  <si>
    <t>23:55</t>
  </si>
  <si>
    <t>04:26</t>
  </si>
  <si>
    <t>01:03</t>
  </si>
  <si>
    <t>23:49</t>
  </si>
  <si>
    <t>13:11</t>
  </si>
  <si>
    <t>00:37</t>
  </si>
  <si>
    <t>01:02</t>
  </si>
  <si>
    <t>09:07</t>
  </si>
  <si>
    <t>23:06</t>
  </si>
  <si>
    <t>00:10</t>
  </si>
  <si>
    <t>20:10</t>
  </si>
  <si>
    <t>00:02</t>
  </si>
  <si>
    <t>09:33</t>
  </si>
  <si>
    <t>22:36</t>
  </si>
  <si>
    <t>08:40</t>
  </si>
  <si>
    <t>23:54</t>
  </si>
  <si>
    <t>08:59</t>
  </si>
  <si>
    <t>00:12</t>
  </si>
  <si>
    <t>18:44</t>
  </si>
  <si>
    <t>21:15</t>
  </si>
  <si>
    <t>00:13</t>
  </si>
  <si>
    <t>23:56</t>
  </si>
  <si>
    <t>00:04</t>
  </si>
  <si>
    <t>22:11</t>
  </si>
  <si>
    <t>23:37</t>
  </si>
  <si>
    <t>08:45</t>
  </si>
  <si>
    <t>09:32</t>
  </si>
  <si>
    <t>00:06</t>
  </si>
  <si>
    <t>10:15</t>
  </si>
  <si>
    <t>09:39</t>
  </si>
  <si>
    <t>23:08</t>
  </si>
  <si>
    <t>00:33</t>
  </si>
  <si>
    <t>20:24</t>
  </si>
  <si>
    <t>20:08</t>
  </si>
  <si>
    <t>17:03</t>
  </si>
  <si>
    <t>09:00</t>
  </si>
  <si>
    <t>00:15</t>
  </si>
  <si>
    <t>23:57</t>
  </si>
  <si>
    <t>21:14</t>
  </si>
  <si>
    <t>01:09</t>
  </si>
  <si>
    <t>22:56</t>
  </si>
  <si>
    <t>08:35</t>
  </si>
  <si>
    <t>22:15</t>
  </si>
  <si>
    <t>22:01</t>
  </si>
  <si>
    <t>05:33</t>
  </si>
  <si>
    <t>13:49</t>
  </si>
  <si>
    <t>17:31</t>
  </si>
  <si>
    <t>03:33</t>
  </si>
  <si>
    <t>16:39</t>
  </si>
  <si>
    <t>14:35</t>
  </si>
  <si>
    <t>04:44</t>
  </si>
  <si>
    <t>13:52</t>
  </si>
  <si>
    <t>13:15</t>
  </si>
  <si>
    <t>03:09</t>
  </si>
  <si>
    <t>00:25</t>
  </si>
  <si>
    <t>13:58</t>
  </si>
  <si>
    <t>14:10</t>
  </si>
  <si>
    <t>00:26</t>
  </si>
  <si>
    <t>03:29</t>
  </si>
  <si>
    <t>00:42</t>
  </si>
  <si>
    <t>00:16</t>
  </si>
  <si>
    <t>24:00</t>
  </si>
  <si>
    <t>10:26</t>
  </si>
  <si>
    <t>00:22</t>
  </si>
  <si>
    <t>21:44</t>
  </si>
  <si>
    <t>09:57</t>
  </si>
  <si>
    <t>21:08</t>
  </si>
  <si>
    <t>23:44</t>
  </si>
  <si>
    <t>23:12</t>
  </si>
  <si>
    <t>08:50</t>
  </si>
  <si>
    <t>09:10</t>
  </si>
  <si>
    <t>10:03</t>
  </si>
  <si>
    <t>00:08</t>
  </si>
  <si>
    <t>22:55</t>
  </si>
  <si>
    <t>08:37</t>
  </si>
  <si>
    <t>23:09</t>
  </si>
  <si>
    <t>07:55</t>
  </si>
  <si>
    <t>01:22</t>
  </si>
  <si>
    <t>22:20</t>
  </si>
  <si>
    <t>22:46</t>
  </si>
  <si>
    <t>08:13</t>
  </si>
  <si>
    <t>00:09</t>
  </si>
  <si>
    <t>04:17</t>
  </si>
  <si>
    <t>05:44</t>
  </si>
  <si>
    <t>13:48</t>
  </si>
  <si>
    <t>14:41</t>
  </si>
  <si>
    <t>02:59</t>
  </si>
  <si>
    <t>15:13</t>
  </si>
  <si>
    <t>02:39</t>
  </si>
  <si>
    <t>03:43</t>
  </si>
  <si>
    <t>23:14</t>
  </si>
  <si>
    <t>02:29</t>
  </si>
  <si>
    <t>04:56</t>
  </si>
  <si>
    <t>01:58</t>
  </si>
  <si>
    <t>16:50</t>
  </si>
  <si>
    <t>18:14</t>
  </si>
  <si>
    <t>17:25</t>
  </si>
  <si>
    <t>00:31</t>
  </si>
  <si>
    <t>10:22</t>
  </si>
  <si>
    <t>23:53</t>
  </si>
  <si>
    <t>08:48</t>
  </si>
  <si>
    <t>08:58</t>
  </si>
  <si>
    <t>10:06</t>
  </si>
  <si>
    <t>10:04</t>
  </si>
  <si>
    <t>01:18</t>
  </si>
  <si>
    <t>22:22</t>
  </si>
  <si>
    <t>09:23</t>
  </si>
  <si>
    <t>19:55</t>
  </si>
  <si>
    <t>20:46</t>
  </si>
  <si>
    <t>23:31</t>
  </si>
  <si>
    <t>23:25</t>
  </si>
  <si>
    <t>10:11</t>
  </si>
  <si>
    <t>23:51</t>
  </si>
  <si>
    <t>20:51</t>
  </si>
  <si>
    <t>21:02</t>
  </si>
  <si>
    <t>06:31</t>
  </si>
  <si>
    <t>09:11</t>
  </si>
  <si>
    <t>00:29</t>
  </si>
  <si>
    <t>08:01</t>
  </si>
  <si>
    <t>21:13</t>
  </si>
  <si>
    <t>23:02</t>
  </si>
  <si>
    <t>09:53</t>
  </si>
  <si>
    <t>10:08</t>
  </si>
  <si>
    <t>15:25</t>
  </si>
  <si>
    <t>17:56</t>
  </si>
  <si>
    <t>23:59</t>
  </si>
  <si>
    <t>03:25</t>
  </si>
  <si>
    <t>03:39</t>
  </si>
  <si>
    <t>02:55</t>
  </si>
  <si>
    <t>04:57</t>
  </si>
  <si>
    <t>16:43</t>
  </si>
  <si>
    <t>15:32</t>
  </si>
  <si>
    <t>16:17</t>
  </si>
  <si>
    <t>23:28</t>
  </si>
  <si>
    <t>02:35</t>
  </si>
  <si>
    <t>01:24</t>
  </si>
  <si>
    <t>18:47</t>
  </si>
  <si>
    <t>01:43</t>
  </si>
  <si>
    <t>16:46</t>
  </si>
  <si>
    <t>16:55</t>
  </si>
  <si>
    <t>02:48</t>
  </si>
  <si>
    <t>16:57</t>
  </si>
  <si>
    <t>03:58</t>
  </si>
  <si>
    <t>09:25</t>
  </si>
  <si>
    <t>23:29</t>
  </si>
  <si>
    <t>23:48</t>
  </si>
  <si>
    <t>20:49</t>
  </si>
  <si>
    <t>20:48</t>
  </si>
  <si>
    <t>06:29</t>
  </si>
  <si>
    <t>07:43</t>
  </si>
  <si>
    <t>07:00</t>
  </si>
  <si>
    <t>09:18</t>
  </si>
  <si>
    <t>21:16</t>
  </si>
  <si>
    <t>06:56</t>
  </si>
  <si>
    <t>10:01</t>
  </si>
  <si>
    <t>16:44</t>
  </si>
  <si>
    <t>03:23</t>
  </si>
  <si>
    <t>00:17</t>
  </si>
  <si>
    <t>02:58</t>
  </si>
  <si>
    <t>16:01</t>
  </si>
  <si>
    <t>15:31</t>
  </si>
  <si>
    <t>15:55</t>
  </si>
  <si>
    <t>02:34</t>
  </si>
  <si>
    <t>00:59</t>
  </si>
  <si>
    <t>17:19</t>
  </si>
  <si>
    <t>16:33</t>
  </si>
  <si>
    <t>22:51</t>
  </si>
  <si>
    <t>10:38</t>
  </si>
  <si>
    <t>23:04</t>
  </si>
  <si>
    <t>08:07</t>
  </si>
  <si>
    <t>20:21</t>
  </si>
  <si>
    <t>10:47</t>
  </si>
  <si>
    <t>07:18</t>
  </si>
  <si>
    <t>21:46</t>
  </si>
  <si>
    <t>08:39</t>
  </si>
  <si>
    <t>09:19</t>
  </si>
  <si>
    <t>08:47</t>
  </si>
  <si>
    <t>11:37</t>
  </si>
  <si>
    <t>21:54</t>
  </si>
  <si>
    <t>15:33</t>
  </si>
  <si>
    <t>22:10</t>
  </si>
  <si>
    <t>02:02</t>
  </si>
  <si>
    <t>03:10</t>
  </si>
  <si>
    <t>17:06</t>
  </si>
  <si>
    <t>23:35</t>
  </si>
  <si>
    <t>01:37</t>
  </si>
  <si>
    <t>01:13</t>
  </si>
  <si>
    <t>00:43</t>
  </si>
  <si>
    <t>23:39</t>
  </si>
  <si>
    <t>13:01</t>
  </si>
  <si>
    <t>00:19</t>
  </si>
  <si>
    <t>07:53</t>
  </si>
  <si>
    <t>17:12</t>
  </si>
  <si>
    <t>01:11</t>
  </si>
  <si>
    <t>16:40</t>
  </si>
  <si>
    <t>23:58</t>
  </si>
  <si>
    <t>14:57</t>
  </si>
  <si>
    <t>01:41</t>
  </si>
  <si>
    <t>15:15</t>
  </si>
  <si>
    <t>02:26</t>
  </si>
  <si>
    <t>02:36</t>
  </si>
  <si>
    <t>13:46</t>
  </si>
  <si>
    <t>04:46</t>
  </si>
  <si>
    <t>23:10</t>
  </si>
  <si>
    <t>10:59</t>
  </si>
  <si>
    <t>22:35</t>
  </si>
  <si>
    <t>22:17</t>
  </si>
  <si>
    <t>20:14</t>
  </si>
  <si>
    <t>10:52</t>
  </si>
  <si>
    <t>07:17</t>
  </si>
  <si>
    <t>23:30</t>
  </si>
  <si>
    <t>09:17</t>
  </si>
  <si>
    <t>11:24</t>
  </si>
  <si>
    <t>01:33</t>
  </si>
  <si>
    <t>17:18</t>
  </si>
  <si>
    <t>23:42</t>
  </si>
  <si>
    <t>07:42</t>
  </si>
  <si>
    <t>01:36</t>
  </si>
  <si>
    <t>00:45</t>
  </si>
  <si>
    <t>13:00</t>
  </si>
  <si>
    <t>01:12</t>
  </si>
  <si>
    <t>16:35</t>
  </si>
  <si>
    <t>15:23</t>
  </si>
  <si>
    <t>02:22</t>
  </si>
  <si>
    <t>14:34</t>
  </si>
  <si>
    <t>20:58</t>
  </si>
  <si>
    <t>06:30</t>
  </si>
  <si>
    <t>10:29</t>
  </si>
  <si>
    <t>19:59</t>
  </si>
  <si>
    <t>06:50</t>
  </si>
  <si>
    <t>21:33</t>
  </si>
  <si>
    <t>08:22</t>
  </si>
  <si>
    <t>20:53</t>
  </si>
  <si>
    <t>10:31</t>
  </si>
  <si>
    <t>22:12</t>
  </si>
  <si>
    <t>21:17</t>
  </si>
  <si>
    <t>22:31</t>
  </si>
  <si>
    <t>07:44</t>
  </si>
  <si>
    <t>09:16</t>
  </si>
  <si>
    <t>00:49</t>
  </si>
  <si>
    <t>23:47</t>
  </si>
  <si>
    <t>06:04</t>
  </si>
  <si>
    <t>14:36</t>
  </si>
  <si>
    <t>14:14</t>
  </si>
  <si>
    <t>17:01</t>
  </si>
  <si>
    <t>16:54</t>
  </si>
  <si>
    <t>02:23</t>
  </si>
  <si>
    <t>02:37</t>
  </si>
  <si>
    <t>19:38</t>
  </si>
  <si>
    <t>16:48</t>
  </si>
  <si>
    <t>17:46</t>
  </si>
  <si>
    <t>06:40</t>
  </si>
  <si>
    <t>23:43</t>
  </si>
  <si>
    <t>20:00</t>
  </si>
  <si>
    <t>06:52</t>
  </si>
  <si>
    <t>21:52</t>
  </si>
  <si>
    <t>08:23</t>
  </si>
  <si>
    <t>07:33</t>
  </si>
  <si>
    <t>22:28</t>
  </si>
  <si>
    <t>16:49</t>
  </si>
  <si>
    <t>16:53</t>
  </si>
  <si>
    <t>01:49</t>
  </si>
  <si>
    <t>02:33</t>
  </si>
  <si>
    <t>01:19</t>
  </si>
  <si>
    <t>02:49</t>
  </si>
  <si>
    <t>19:39</t>
  </si>
  <si>
    <t>17:11</t>
  </si>
  <si>
    <t>00:27</t>
  </si>
  <si>
    <t>21:50</t>
  </si>
  <si>
    <t>07:08</t>
  </si>
  <si>
    <t>10:44</t>
  </si>
  <si>
    <t>23:46</t>
  </si>
  <si>
    <t>11:10</t>
  </si>
  <si>
    <t>07:30</t>
  </si>
  <si>
    <t>07:06</t>
  </si>
  <si>
    <t>21:07</t>
  </si>
  <si>
    <t>21:23</t>
  </si>
  <si>
    <t>07:29</t>
  </si>
  <si>
    <t>07:23</t>
  </si>
  <si>
    <t>07:34</t>
  </si>
  <si>
    <t>21:45</t>
  </si>
  <si>
    <t>12:29</t>
  </si>
  <si>
    <t>10:16</t>
  </si>
  <si>
    <t>15:53</t>
  </si>
  <si>
    <t>01:10</t>
  </si>
  <si>
    <t>05:51</t>
  </si>
  <si>
    <t>02:03</t>
  </si>
  <si>
    <t>15:04</t>
  </si>
  <si>
    <t>01:46</t>
  </si>
  <si>
    <t>17:28</t>
  </si>
  <si>
    <t>17:09</t>
  </si>
  <si>
    <t>06:41</t>
  </si>
  <si>
    <t>12:33</t>
  </si>
  <si>
    <t>14:40</t>
  </si>
  <si>
    <t>01:04</t>
  </si>
  <si>
    <t>01:53</t>
  </si>
  <si>
    <t>17:14</t>
  </si>
  <si>
    <t>14:04</t>
  </si>
  <si>
    <t>13:07</t>
  </si>
  <si>
    <t>17:45</t>
  </si>
  <si>
    <t>03:36</t>
  </si>
  <si>
    <t>02:30</t>
  </si>
  <si>
    <t>02:56</t>
  </si>
  <si>
    <t>17:27</t>
  </si>
  <si>
    <t>23:00</t>
  </si>
  <si>
    <t>10:45</t>
  </si>
  <si>
    <t>23:32</t>
  </si>
  <si>
    <t>11:11</t>
  </si>
  <si>
    <t>08:34</t>
  </si>
  <si>
    <t>07:32</t>
  </si>
  <si>
    <t>20:45</t>
  </si>
  <si>
    <t>07:57</t>
  </si>
  <si>
    <t>21:20</t>
  </si>
  <si>
    <t>22:38</t>
  </si>
  <si>
    <t>21:28</t>
  </si>
  <si>
    <t>12:26</t>
  </si>
  <si>
    <t>10:18</t>
  </si>
  <si>
    <t>01:08</t>
  </si>
  <si>
    <t>01:51</t>
  </si>
  <si>
    <t>15:16</t>
  </si>
  <si>
    <t>01:45</t>
  </si>
  <si>
    <t>17:26</t>
  </si>
  <si>
    <t>16:47</t>
  </si>
  <si>
    <t>16:58</t>
  </si>
  <si>
    <t>17:22</t>
  </si>
  <si>
    <t>00:58</t>
  </si>
  <si>
    <t>06:42</t>
  </si>
  <si>
    <t>12:32</t>
  </si>
  <si>
    <t>01:01</t>
  </si>
  <si>
    <t>01:39</t>
  </si>
  <si>
    <t>13:38</t>
  </si>
  <si>
    <t>15:26</t>
  </si>
  <si>
    <t>17:52</t>
  </si>
  <si>
    <t>03:31</t>
  </si>
  <si>
    <t>02:28</t>
  </si>
  <si>
    <t>17:29</t>
  </si>
  <si>
    <t>07:48</t>
  </si>
  <si>
    <t>22:48</t>
  </si>
  <si>
    <t>21:26</t>
  </si>
  <si>
    <t>08:43</t>
  </si>
  <si>
    <t>07:50</t>
  </si>
  <si>
    <t>21:31</t>
  </si>
  <si>
    <t>10:49</t>
  </si>
  <si>
    <t>20:37</t>
  </si>
  <si>
    <t>11:18</t>
  </si>
  <si>
    <t>08:12</t>
  </si>
  <si>
    <t>19:52</t>
  </si>
  <si>
    <t>16:45</t>
  </si>
  <si>
    <t>17:35</t>
  </si>
  <si>
    <t>02:57</t>
  </si>
  <si>
    <t>01:35</t>
  </si>
  <si>
    <t>17:08</t>
  </si>
  <si>
    <t>16:34</t>
  </si>
  <si>
    <t>15:22</t>
  </si>
  <si>
    <t>03:34</t>
  </si>
  <si>
    <t>01:50</t>
  </si>
  <si>
    <t>03:00</t>
  </si>
  <si>
    <t>00:35</t>
  </si>
  <si>
    <t>13:43</t>
  </si>
  <si>
    <t>01:29</t>
  </si>
  <si>
    <t>02:07</t>
  </si>
  <si>
    <t>03:45</t>
  </si>
  <si>
    <t>15:49</t>
  </si>
  <si>
    <t>13:42</t>
  </si>
  <si>
    <t>02:53</t>
  </si>
  <si>
    <t>10:02</t>
  </si>
  <si>
    <t>07:58</t>
  </si>
  <si>
    <t>23:18</t>
  </si>
  <si>
    <t>07:27</t>
  </si>
  <si>
    <t>07:49</t>
  </si>
  <si>
    <t>09:14</t>
  </si>
  <si>
    <t>23:15</t>
  </si>
  <si>
    <t>20:36</t>
  </si>
  <si>
    <t>07:03</t>
  </si>
  <si>
    <t>23:38</t>
  </si>
  <si>
    <t>19:56</t>
  </si>
  <si>
    <t>15:17</t>
  </si>
  <si>
    <t>01:26</t>
  </si>
  <si>
    <t>23:50</t>
  </si>
  <si>
    <t>16:16</t>
  </si>
  <si>
    <t>03:08</t>
  </si>
  <si>
    <t>00:38</t>
  </si>
  <si>
    <t>02:09</t>
  </si>
  <si>
    <t>15:54</t>
  </si>
  <si>
    <t>13:45</t>
  </si>
  <si>
    <t>09:36</t>
  </si>
  <si>
    <t>10:14</t>
  </si>
  <si>
    <t>18:39</t>
  </si>
  <si>
    <t>21:25</t>
  </si>
  <si>
    <t>09:41</t>
  </si>
  <si>
    <t>09:55</t>
  </si>
  <si>
    <t>01:06</t>
  </si>
  <si>
    <t>22:39</t>
  </si>
  <si>
    <t>09:05</t>
  </si>
  <si>
    <t>14:31</t>
  </si>
  <si>
    <t>01:30</t>
  </si>
  <si>
    <t>15:43</t>
  </si>
  <si>
    <t>04:03</t>
  </si>
  <si>
    <t>14:32</t>
  </si>
  <si>
    <t>01:28</t>
  </si>
  <si>
    <t>16:13</t>
  </si>
  <si>
    <t>16:03</t>
  </si>
  <si>
    <t>01:00</t>
  </si>
  <si>
    <t>22:58</t>
  </si>
  <si>
    <t>23:41</t>
  </si>
  <si>
    <t>03:17</t>
  </si>
  <si>
    <t>02:06</t>
  </si>
  <si>
    <t>10:50</t>
  </si>
  <si>
    <t>09:42</t>
  </si>
  <si>
    <t>10:05</t>
  </si>
  <si>
    <t>00:32</t>
  </si>
  <si>
    <t>19:07</t>
  </si>
  <si>
    <t>09:34</t>
  </si>
  <si>
    <t>22:33</t>
  </si>
  <si>
    <t>22:03</t>
  </si>
  <si>
    <t>21:00</t>
  </si>
  <si>
    <t>00:53</t>
  </si>
  <si>
    <t>09:08</t>
  </si>
  <si>
    <t>14:56</t>
  </si>
  <si>
    <t>01:32</t>
  </si>
  <si>
    <t>14:54</t>
  </si>
  <si>
    <t>02:24</t>
  </si>
  <si>
    <t>16:02</t>
  </si>
  <si>
    <t>23:27</t>
  </si>
  <si>
    <t>23:40</t>
  </si>
  <si>
    <t>02:08</t>
  </si>
  <si>
    <t>08:16</t>
  </si>
  <si>
    <t>09:15</t>
  </si>
  <si>
    <t>18:49</t>
  </si>
  <si>
    <t>22:00</t>
  </si>
  <si>
    <t>22:06</t>
  </si>
  <si>
    <t>08:15</t>
  </si>
  <si>
    <t>09:02</t>
  </si>
  <si>
    <t>11:30</t>
  </si>
  <si>
    <t>21:51</t>
  </si>
  <si>
    <t>08:38</t>
  </si>
  <si>
    <t>21:53</t>
  </si>
  <si>
    <t>13:05</t>
  </si>
  <si>
    <t>12:55</t>
  </si>
  <si>
    <t>14:50</t>
  </si>
  <si>
    <t>14:25</t>
  </si>
  <si>
    <t>02:52</t>
  </si>
  <si>
    <t>14:07</t>
  </si>
  <si>
    <t>03:57</t>
  </si>
  <si>
    <t>13:44</t>
  </si>
  <si>
    <t>00:56</t>
  </si>
  <si>
    <t>12:51</t>
  </si>
  <si>
    <t>13:37</t>
  </si>
  <si>
    <t>08:11</t>
  </si>
  <si>
    <t>18:48</t>
  </si>
  <si>
    <t>22:23</t>
  </si>
  <si>
    <t>21:57</t>
  </si>
  <si>
    <t>22:05</t>
  </si>
  <si>
    <t>08:25</t>
  </si>
  <si>
    <t>08:53</t>
  </si>
  <si>
    <t>11:21</t>
  </si>
  <si>
    <t>07:59</t>
  </si>
  <si>
    <t>03:42</t>
  </si>
  <si>
    <t>14:17</t>
  </si>
  <si>
    <t>14:51</t>
  </si>
  <si>
    <t>14:20</t>
  </si>
  <si>
    <t>14:05</t>
  </si>
  <si>
    <t>03:59</t>
  </si>
  <si>
    <t>03:15</t>
  </si>
  <si>
    <t>22:45</t>
  </si>
  <si>
    <t>13:30</t>
  </si>
  <si>
    <t>09:59</t>
  </si>
  <si>
    <t>08:56</t>
  </si>
  <si>
    <t>21:40</t>
  </si>
  <si>
    <t>20:33</t>
  </si>
  <si>
    <t>08:10</t>
  </si>
  <si>
    <t>09:46</t>
  </si>
  <si>
    <t>08:36</t>
  </si>
  <si>
    <t>00:47</t>
  </si>
  <si>
    <t>23:24</t>
  </si>
  <si>
    <t>20:12</t>
  </si>
  <si>
    <t>01:56</t>
  </si>
  <si>
    <t>14:02</t>
  </si>
  <si>
    <t>13:41</t>
  </si>
  <si>
    <t>03:14</t>
  </si>
  <si>
    <t>13:14</t>
  </si>
  <si>
    <t>12:17</t>
  </si>
  <si>
    <t>14:26</t>
  </si>
  <si>
    <t>14:22</t>
  </si>
  <si>
    <t>03:49</t>
  </si>
  <si>
    <t>14:08</t>
  </si>
  <si>
    <t>13:28</t>
  </si>
  <si>
    <t>23:19</t>
  </si>
  <si>
    <t>10:34</t>
  </si>
  <si>
    <t>00:21</t>
  </si>
  <si>
    <t>08:03</t>
  </si>
  <si>
    <t>22:34</t>
  </si>
  <si>
    <t>20:03</t>
  </si>
  <si>
    <t>09:26</t>
  </si>
  <si>
    <t>22:07</t>
  </si>
  <si>
    <t>08:08</t>
  </si>
  <si>
    <t>09:43</t>
  </si>
  <si>
    <t>08:33</t>
  </si>
  <si>
    <t>00:44</t>
  </si>
  <si>
    <t>13:32</t>
  </si>
  <si>
    <t>14:03</t>
  </si>
  <si>
    <t>14:29</t>
  </si>
  <si>
    <t>03:19</t>
  </si>
  <si>
    <t>02:18</t>
  </si>
  <si>
    <t>03:48</t>
  </si>
  <si>
    <t>04:30</t>
  </si>
  <si>
    <t>23:20</t>
  </si>
  <si>
    <t>07:04</t>
  </si>
  <si>
    <t>23:34</t>
  </si>
  <si>
    <t>21:42</t>
  </si>
  <si>
    <t>22:08</t>
  </si>
  <si>
    <t>09:52</t>
  </si>
  <si>
    <t>23:21</t>
  </si>
  <si>
    <t>09:51</t>
  </si>
  <si>
    <t>22:47</t>
  </si>
  <si>
    <t>22:49</t>
  </si>
  <si>
    <t>22:53</t>
  </si>
  <si>
    <t>04:36</t>
  </si>
  <si>
    <t>08:18</t>
  </si>
  <si>
    <t>09:27</t>
  </si>
  <si>
    <t>20:19</t>
  </si>
  <si>
    <t>03:38</t>
  </si>
  <si>
    <t>16:27</t>
  </si>
  <si>
    <t>00:28</t>
  </si>
  <si>
    <t>04:19</t>
  </si>
  <si>
    <t>16:19</t>
  </si>
  <si>
    <t>16:05</t>
  </si>
  <si>
    <t>07:05</t>
  </si>
  <si>
    <t>21:41</t>
  </si>
  <si>
    <t>22:09</t>
  </si>
  <si>
    <t>23:22</t>
  </si>
  <si>
    <t>23:07</t>
  </si>
  <si>
    <t>08:44</t>
  </si>
  <si>
    <t>22:52</t>
  </si>
  <si>
    <t>04:37</t>
  </si>
  <si>
    <t>08:17</t>
  </si>
  <si>
    <t>01:44</t>
  </si>
  <si>
    <t>04:01</t>
  </si>
  <si>
    <t>00:50</t>
  </si>
  <si>
    <t>14:42</t>
  </si>
  <si>
    <t>16:28</t>
  </si>
  <si>
    <t>04:25</t>
  </si>
  <si>
    <t>15:59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</si>
</sst>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0" fontId="40" fillId="0" borderId="0">
      <alignment vertical="center"/>
      <protection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7" fillId="0" borderId="0" xfId="62" applyFont="1" applyBorder="1" applyAlignment="1">
      <alignment horizontal="left"/>
      <protection/>
    </xf>
    <xf numFmtId="176" fontId="7" fillId="0" borderId="0" xfId="62" applyFont="1" applyBorder="1" applyAlignment="1" applyProtection="1">
      <alignment horizontal="left"/>
      <protection/>
    </xf>
    <xf numFmtId="176" fontId="7" fillId="0" borderId="0" xfId="62" applyFont="1" applyBorder="1">
      <alignment/>
      <protection/>
    </xf>
    <xf numFmtId="176" fontId="7" fillId="0" borderId="0" xfId="62" applyFont="1">
      <alignment/>
      <protection/>
    </xf>
    <xf numFmtId="176" fontId="7" fillId="0" borderId="10" xfId="62" applyFont="1" applyBorder="1" applyAlignment="1" applyProtection="1">
      <alignment horizontal="right"/>
      <protection/>
    </xf>
    <xf numFmtId="176" fontId="7" fillId="0" borderId="10" xfId="62" applyFont="1" applyBorder="1" applyProtection="1">
      <alignment/>
      <protection/>
    </xf>
    <xf numFmtId="176" fontId="7" fillId="0" borderId="11" xfId="62" applyFont="1" applyBorder="1" applyProtection="1">
      <alignment/>
      <protection/>
    </xf>
    <xf numFmtId="176" fontId="7" fillId="0" borderId="12" xfId="62" applyFont="1" applyBorder="1" applyProtection="1">
      <alignment/>
      <protection/>
    </xf>
    <xf numFmtId="176" fontId="7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7" fillId="0" borderId="16" xfId="62" applyFont="1" applyBorder="1" applyAlignment="1" applyProtection="1">
      <alignment horizontal="left"/>
      <protection/>
    </xf>
    <xf numFmtId="176" fontId="7" fillId="0" borderId="16" xfId="62" applyFont="1" applyBorder="1">
      <alignment/>
      <protection/>
    </xf>
    <xf numFmtId="176" fontId="7" fillId="0" borderId="17" xfId="62" applyFont="1" applyBorder="1">
      <alignment/>
      <protection/>
    </xf>
    <xf numFmtId="176" fontId="7" fillId="0" borderId="18" xfId="62" applyFont="1" applyBorder="1">
      <alignment/>
      <protection/>
    </xf>
    <xf numFmtId="0" fontId="7" fillId="0" borderId="19" xfId="62" applyNumberFormat="1" applyFont="1" applyBorder="1" applyProtection="1">
      <alignment/>
      <protection/>
    </xf>
    <xf numFmtId="176" fontId="8" fillId="0" borderId="19" xfId="62" applyNumberFormat="1" applyFont="1" applyBorder="1" applyProtection="1">
      <alignment/>
      <protection/>
    </xf>
    <xf numFmtId="176" fontId="8" fillId="0" borderId="20" xfId="62" applyNumberFormat="1" applyFont="1" applyBorder="1" applyProtection="1">
      <alignment/>
      <protection/>
    </xf>
    <xf numFmtId="176" fontId="8" fillId="0" borderId="21" xfId="62" applyNumberFormat="1" applyFont="1" applyBorder="1" applyProtection="1">
      <alignment/>
      <protection/>
    </xf>
    <xf numFmtId="0" fontId="7" fillId="0" borderId="22" xfId="62" applyNumberFormat="1" applyFont="1" applyBorder="1" applyProtection="1">
      <alignment/>
      <protection/>
    </xf>
    <xf numFmtId="176" fontId="8" fillId="0" borderId="22" xfId="62" applyNumberFormat="1" applyFont="1" applyBorder="1" applyProtection="1">
      <alignment/>
      <protection/>
    </xf>
    <xf numFmtId="176" fontId="8" fillId="0" borderId="23" xfId="62" applyNumberFormat="1" applyFont="1" applyBorder="1" applyProtection="1">
      <alignment/>
      <protection/>
    </xf>
    <xf numFmtId="176" fontId="8" fillId="0" borderId="24" xfId="62" applyNumberFormat="1" applyFont="1" applyBorder="1" applyProtection="1">
      <alignment/>
      <protection/>
    </xf>
    <xf numFmtId="0" fontId="7" fillId="0" borderId="25" xfId="62" applyNumberFormat="1" applyFont="1" applyBorder="1" applyProtection="1">
      <alignment/>
      <protection/>
    </xf>
    <xf numFmtId="176" fontId="8" fillId="0" borderId="25" xfId="62" applyNumberFormat="1" applyFont="1" applyBorder="1" applyProtection="1">
      <alignment/>
      <protection/>
    </xf>
    <xf numFmtId="176" fontId="8" fillId="0" borderId="26" xfId="62" applyNumberFormat="1" applyFont="1" applyBorder="1" applyProtection="1">
      <alignment/>
      <protection/>
    </xf>
    <xf numFmtId="176" fontId="8" fillId="0" borderId="27" xfId="62" applyNumberFormat="1" applyFont="1" applyBorder="1" applyProtection="1">
      <alignment/>
      <protection/>
    </xf>
    <xf numFmtId="0" fontId="7" fillId="0" borderId="28" xfId="62" applyNumberFormat="1" applyFont="1" applyBorder="1" applyProtection="1">
      <alignment/>
      <protection/>
    </xf>
    <xf numFmtId="176" fontId="8" fillId="0" borderId="28" xfId="62" applyNumberFormat="1" applyFont="1" applyBorder="1" applyProtection="1">
      <alignment/>
      <protection/>
    </xf>
    <xf numFmtId="176" fontId="8" fillId="0" borderId="29" xfId="62" applyNumberFormat="1" applyFont="1" applyBorder="1" applyProtection="1">
      <alignment/>
      <protection/>
    </xf>
    <xf numFmtId="176" fontId="8" fillId="0" borderId="30" xfId="62" applyNumberFormat="1" applyFont="1" applyBorder="1" applyProtection="1">
      <alignment/>
      <protection/>
    </xf>
    <xf numFmtId="176" fontId="7" fillId="0" borderId="19" xfId="62" applyFont="1" applyBorder="1" applyAlignment="1" applyProtection="1">
      <alignment horizontal="distributed"/>
      <protection/>
    </xf>
    <xf numFmtId="176" fontId="8" fillId="0" borderId="19" xfId="62" applyFont="1" applyBorder="1" applyProtection="1">
      <alignment/>
      <protection/>
    </xf>
    <xf numFmtId="176" fontId="8" fillId="0" borderId="20" xfId="62" applyFont="1" applyBorder="1" applyProtection="1">
      <alignment/>
      <protection/>
    </xf>
    <xf numFmtId="176" fontId="8" fillId="0" borderId="21" xfId="62" applyFont="1" applyBorder="1" applyProtection="1">
      <alignment/>
      <protection/>
    </xf>
    <xf numFmtId="176" fontId="7" fillId="0" borderId="22" xfId="62" applyFont="1" applyBorder="1" applyAlignment="1" applyProtection="1">
      <alignment horizontal="distributed"/>
      <protection/>
    </xf>
    <xf numFmtId="176" fontId="8" fillId="0" borderId="22" xfId="62" applyFont="1" applyBorder="1" applyProtection="1">
      <alignment/>
      <protection/>
    </xf>
    <xf numFmtId="176" fontId="8" fillId="0" borderId="23" xfId="62" applyFont="1" applyBorder="1" applyProtection="1">
      <alignment/>
      <protection/>
    </xf>
    <xf numFmtId="176" fontId="8" fillId="0" borderId="24" xfId="62" applyFont="1" applyBorder="1" applyProtection="1">
      <alignment/>
      <protection/>
    </xf>
    <xf numFmtId="176" fontId="7" fillId="0" borderId="25" xfId="62" applyFont="1" applyBorder="1" applyAlignment="1" applyProtection="1">
      <alignment horizontal="distributed"/>
      <protection/>
    </xf>
    <xf numFmtId="176" fontId="8" fillId="0" borderId="25" xfId="62" applyFont="1" applyBorder="1" applyProtection="1">
      <alignment/>
      <protection/>
    </xf>
    <xf numFmtId="176" fontId="8" fillId="0" borderId="26" xfId="62" applyFont="1" applyBorder="1" applyProtection="1">
      <alignment/>
      <protection/>
    </xf>
    <xf numFmtId="176" fontId="8" fillId="0" borderId="27" xfId="62" applyFont="1" applyBorder="1" applyProtection="1">
      <alignment/>
      <protection/>
    </xf>
    <xf numFmtId="176" fontId="7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33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3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33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176" fontId="10" fillId="34" borderId="10" xfId="62" applyFont="1" applyFill="1" applyBorder="1" applyAlignment="1" applyProtection="1">
      <alignment horizontal="distributed"/>
      <protection/>
    </xf>
    <xf numFmtId="176" fontId="12" fillId="34" borderId="10" xfId="62" applyFont="1" applyFill="1" applyBorder="1" applyProtection="1">
      <alignment/>
      <protection/>
    </xf>
    <xf numFmtId="176" fontId="12" fillId="34" borderId="11" xfId="62" applyFont="1" applyFill="1" applyBorder="1" applyProtection="1">
      <alignment/>
      <protection/>
    </xf>
    <xf numFmtId="176" fontId="12" fillId="34" borderId="12" xfId="62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3" borderId="33" xfId="0" applyNumberFormat="1" applyFont="1" applyFill="1" applyBorder="1" applyAlignment="1">
      <alignment/>
    </xf>
    <xf numFmtId="176" fontId="15" fillId="33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3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9" fillId="33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5" fillId="33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2" applyFont="1" applyFill="1" applyBorder="1" applyAlignment="1" applyProtection="1">
      <alignment horizontal="distributed"/>
      <protection/>
    </xf>
    <xf numFmtId="176" fontId="12" fillId="35" borderId="10" xfId="62" applyFont="1" applyFill="1" applyBorder="1" applyProtection="1">
      <alignment/>
      <protection/>
    </xf>
    <xf numFmtId="176" fontId="12" fillId="35" borderId="11" xfId="62" applyFont="1" applyFill="1" applyBorder="1" applyProtection="1">
      <alignment/>
      <protection/>
    </xf>
    <xf numFmtId="176" fontId="12" fillId="35" borderId="12" xfId="62" applyFont="1" applyFill="1" applyBorder="1" applyProtection="1">
      <alignment/>
      <protection/>
    </xf>
    <xf numFmtId="176" fontId="18" fillId="34" borderId="10" xfId="62" applyFont="1" applyFill="1" applyBorder="1" applyAlignment="1" applyProtection="1">
      <alignment horizontal="distributed"/>
      <protection/>
    </xf>
    <xf numFmtId="176" fontId="18" fillId="35" borderId="10" xfId="62" applyFont="1" applyFill="1" applyBorder="1" applyAlignment="1" applyProtection="1">
      <alignment horizontal="distributed"/>
      <protection/>
    </xf>
    <xf numFmtId="176" fontId="17" fillId="0" borderId="19" xfId="62" applyFont="1" applyBorder="1" applyAlignment="1" applyProtection="1">
      <alignment horizontal="distributed"/>
      <protection/>
    </xf>
    <xf numFmtId="176" fontId="17" fillId="0" borderId="22" xfId="62" applyFont="1" applyBorder="1" applyAlignment="1" applyProtection="1">
      <alignment horizontal="distributed"/>
      <protection/>
    </xf>
    <xf numFmtId="176" fontId="17" fillId="0" borderId="25" xfId="62" applyFont="1" applyBorder="1" applyAlignment="1" applyProtection="1">
      <alignment horizontal="distributed"/>
      <protection/>
    </xf>
    <xf numFmtId="176" fontId="19" fillId="0" borderId="25" xfId="62" applyFont="1" applyBorder="1" applyAlignment="1" applyProtection="1" quotePrefix="1">
      <alignment horizontal="center"/>
      <protection/>
    </xf>
    <xf numFmtId="1" fontId="8" fillId="0" borderId="25" xfId="62" applyNumberFormat="1" applyFont="1" applyBorder="1" applyProtection="1">
      <alignment/>
      <protection/>
    </xf>
    <xf numFmtId="1" fontId="8" fillId="0" borderId="26" xfId="62" applyNumberFormat="1" applyFont="1" applyBorder="1" applyProtection="1">
      <alignment/>
      <protection/>
    </xf>
    <xf numFmtId="1" fontId="8" fillId="0" borderId="27" xfId="62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6" fontId="22" fillId="0" borderId="41" xfId="60" applyNumberFormat="1" applyFont="1" applyFill="1" applyBorder="1" applyAlignment="1" applyProtection="1">
      <alignment shrinkToFit="1"/>
      <protection/>
    </xf>
    <xf numFmtId="176" fontId="22" fillId="0" borderId="42" xfId="60" applyNumberFormat="1" applyFont="1" applyFill="1" applyBorder="1" applyAlignment="1" applyProtection="1">
      <alignment shrinkToFit="1"/>
      <protection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1" fillId="0" borderId="41" xfId="60" applyNumberFormat="1" applyFont="1" applyFill="1" applyBorder="1" applyAlignment="1" applyProtection="1">
      <alignment shrinkToFit="1"/>
      <protection/>
    </xf>
    <xf numFmtId="176" fontId="21" fillId="0" borderId="43" xfId="60" applyNumberFormat="1" applyFont="1" applyFill="1" applyBorder="1" applyAlignment="1" applyProtection="1">
      <alignment shrinkToFit="1"/>
      <protection/>
    </xf>
    <xf numFmtId="176" fontId="21" fillId="0" borderId="44" xfId="60" applyNumberFormat="1" applyFont="1" applyFill="1" applyBorder="1" applyAlignment="1" applyProtection="1">
      <alignment shrinkToFit="1"/>
      <protection/>
    </xf>
    <xf numFmtId="178" fontId="21" fillId="0" borderId="46" xfId="60" applyNumberFormat="1" applyFont="1" applyFill="1" applyBorder="1" applyAlignment="1" applyProtection="1">
      <alignment horizontal="center" shrinkToFit="1"/>
      <protection/>
    </xf>
    <xf numFmtId="178" fontId="21" fillId="0" borderId="47" xfId="60" applyNumberFormat="1" applyFont="1" applyFill="1" applyBorder="1" applyAlignment="1" applyProtection="1">
      <alignment horizontal="center" shrinkToFit="1"/>
      <protection/>
    </xf>
    <xf numFmtId="178" fontId="21" fillId="0" borderId="48" xfId="60" applyNumberFormat="1" applyFont="1" applyFill="1" applyBorder="1" applyAlignment="1" applyProtection="1">
      <alignment horizontal="center" shrinkToFit="1"/>
      <protection/>
    </xf>
    <xf numFmtId="178" fontId="21" fillId="0" borderId="42" xfId="60" applyNumberFormat="1" applyFont="1" applyFill="1" applyBorder="1" applyAlignment="1" applyProtection="1">
      <alignment horizontal="center" shrinkToFit="1"/>
      <protection/>
    </xf>
    <xf numFmtId="178" fontId="21" fillId="0" borderId="0" xfId="60" applyNumberFormat="1" applyFont="1" applyFill="1" applyAlignment="1" applyProtection="1">
      <alignment horizontal="center" shrinkToFit="1"/>
      <protection/>
    </xf>
    <xf numFmtId="178" fontId="21" fillId="0" borderId="45" xfId="60" applyNumberFormat="1" applyFont="1" applyFill="1" applyBorder="1" applyAlignment="1" applyProtection="1">
      <alignment horizontal="center" shrinkToFit="1"/>
      <protection/>
    </xf>
    <xf numFmtId="178" fontId="21" fillId="0" borderId="30" xfId="60" applyNumberFormat="1" applyFont="1" applyFill="1" applyBorder="1" applyAlignment="1">
      <alignment horizontal="center" shrinkToFit="1"/>
    </xf>
    <xf numFmtId="179" fontId="21" fillId="0" borderId="42" xfId="60" applyNumberFormat="1" applyFont="1" applyFill="1" applyBorder="1" applyAlignment="1" applyProtection="1">
      <alignment horizontal="center" shrinkToFit="1"/>
      <protection/>
    </xf>
    <xf numFmtId="179" fontId="21" fillId="0" borderId="0" xfId="60" applyNumberFormat="1" applyFont="1" applyFill="1" applyAlignment="1" applyProtection="1">
      <alignment horizontal="center" shrinkToFit="1"/>
      <protection/>
    </xf>
    <xf numFmtId="179" fontId="21" fillId="0" borderId="45" xfId="60" applyNumberFormat="1" applyFont="1" applyFill="1" applyBorder="1" applyAlignment="1" applyProtection="1">
      <alignment horizontal="center" shrinkToFit="1"/>
      <protection/>
    </xf>
    <xf numFmtId="179" fontId="21" fillId="0" borderId="46" xfId="60" applyNumberFormat="1" applyFont="1" applyFill="1" applyBorder="1" applyAlignment="1" applyProtection="1">
      <alignment horizontal="center" shrinkToFit="1"/>
      <protection/>
    </xf>
    <xf numFmtId="179" fontId="21" fillId="0" borderId="47" xfId="60" applyNumberFormat="1" applyFont="1" applyFill="1" applyBorder="1" applyAlignment="1" applyProtection="1">
      <alignment horizontal="center" shrinkToFit="1"/>
      <protection/>
    </xf>
    <xf numFmtId="179" fontId="21" fillId="0" borderId="48" xfId="6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2015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989.8</v>
      </c>
      <c r="C3" s="148">
        <v>990.4</v>
      </c>
      <c r="D3" s="148">
        <v>991.2</v>
      </c>
      <c r="E3" s="148">
        <v>992</v>
      </c>
      <c r="F3" s="148">
        <v>993</v>
      </c>
      <c r="G3" s="148">
        <v>994.3</v>
      </c>
      <c r="H3" s="148">
        <v>995</v>
      </c>
      <c r="I3" s="148">
        <v>995.5</v>
      </c>
      <c r="J3" s="148">
        <v>996.2</v>
      </c>
      <c r="K3" s="148">
        <v>996.4</v>
      </c>
      <c r="L3" s="148">
        <v>995.3</v>
      </c>
      <c r="M3" s="148">
        <v>995.1</v>
      </c>
      <c r="N3" s="148">
        <v>994.9</v>
      </c>
      <c r="O3" s="148">
        <v>995</v>
      </c>
      <c r="P3" s="148">
        <v>995.4</v>
      </c>
      <c r="Q3" s="148">
        <v>996.5</v>
      </c>
      <c r="R3" s="148">
        <v>997.2</v>
      </c>
      <c r="S3" s="148">
        <v>997.7</v>
      </c>
      <c r="T3" s="148">
        <v>998.1</v>
      </c>
      <c r="U3" s="148">
        <v>999</v>
      </c>
      <c r="V3" s="148">
        <v>1000.1</v>
      </c>
      <c r="W3" s="148">
        <v>1000.9</v>
      </c>
      <c r="X3" s="148">
        <v>1001.4</v>
      </c>
      <c r="Y3" s="148">
        <v>1002.2</v>
      </c>
      <c r="Z3" s="54">
        <f>AVERAGE(B3:Y3)</f>
        <v>995.9416666666666</v>
      </c>
      <c r="AA3" s="153">
        <v>1002.2</v>
      </c>
      <c r="AB3" s="159">
        <v>1</v>
      </c>
      <c r="AC3" s="55">
        <v>1</v>
      </c>
      <c r="AD3" s="153">
        <v>988.8</v>
      </c>
      <c r="AE3" s="156" t="s">
        <v>69</v>
      </c>
    </row>
    <row r="4" spans="1:31" ht="13.5" customHeight="1">
      <c r="A4" s="68">
        <v>2</v>
      </c>
      <c r="B4" s="149">
        <v>1002.5</v>
      </c>
      <c r="C4" s="150">
        <v>1003.3</v>
      </c>
      <c r="D4" s="150">
        <v>1003.5</v>
      </c>
      <c r="E4" s="150">
        <v>1004.4</v>
      </c>
      <c r="F4" s="150">
        <v>1004.5</v>
      </c>
      <c r="G4" s="150">
        <v>1005</v>
      </c>
      <c r="H4" s="150">
        <v>1004.9</v>
      </c>
      <c r="I4" s="150">
        <v>1005.5</v>
      </c>
      <c r="J4" s="150">
        <v>1005.9</v>
      </c>
      <c r="K4" s="150">
        <v>1005.9</v>
      </c>
      <c r="L4" s="150">
        <v>1005.4</v>
      </c>
      <c r="M4" s="150">
        <v>1004.5</v>
      </c>
      <c r="N4" s="150">
        <v>1003.7</v>
      </c>
      <c r="O4" s="150">
        <v>1003.5</v>
      </c>
      <c r="P4" s="150">
        <v>1003.6</v>
      </c>
      <c r="Q4" s="150">
        <v>1003.4</v>
      </c>
      <c r="R4" s="150">
        <v>1003.2</v>
      </c>
      <c r="S4" s="150">
        <v>1003.2</v>
      </c>
      <c r="T4" s="150">
        <v>1002.9</v>
      </c>
      <c r="U4" s="150">
        <v>1002.7</v>
      </c>
      <c r="V4" s="150">
        <v>1002.4</v>
      </c>
      <c r="W4" s="150">
        <v>1002.3</v>
      </c>
      <c r="X4" s="150">
        <v>1002.3</v>
      </c>
      <c r="Y4" s="150">
        <v>1002.6</v>
      </c>
      <c r="Z4" s="58">
        <f aca="true" t="shared" si="0" ref="Z4:Z19">AVERAGE(B4:Y4)</f>
        <v>1003.7958333333335</v>
      </c>
      <c r="AA4" s="154">
        <v>1006</v>
      </c>
      <c r="AB4" s="160" t="s">
        <v>43</v>
      </c>
      <c r="AC4" s="60">
        <v>2</v>
      </c>
      <c r="AD4" s="154">
        <v>1002.1</v>
      </c>
      <c r="AE4" s="157" t="s">
        <v>47</v>
      </c>
    </row>
    <row r="5" spans="1:31" ht="13.5" customHeight="1">
      <c r="A5" s="68">
        <v>3</v>
      </c>
      <c r="B5" s="149">
        <v>1002.8</v>
      </c>
      <c r="C5" s="150">
        <v>1003.5</v>
      </c>
      <c r="D5" s="150">
        <v>1003.5</v>
      </c>
      <c r="E5" s="150">
        <v>1003.5</v>
      </c>
      <c r="F5" s="150">
        <v>1004.8</v>
      </c>
      <c r="G5" s="150">
        <v>1006</v>
      </c>
      <c r="H5" s="150">
        <v>1006.8</v>
      </c>
      <c r="I5" s="150">
        <v>1007.6</v>
      </c>
      <c r="J5" s="150">
        <v>1008.7</v>
      </c>
      <c r="K5" s="150">
        <v>1008.3</v>
      </c>
      <c r="L5" s="150">
        <v>1007.8</v>
      </c>
      <c r="M5" s="150">
        <v>1007.2</v>
      </c>
      <c r="N5" s="150">
        <v>1006.7</v>
      </c>
      <c r="O5" s="150">
        <v>1006.8</v>
      </c>
      <c r="P5" s="150">
        <v>1007.7</v>
      </c>
      <c r="Q5" s="150">
        <v>1008.5</v>
      </c>
      <c r="R5" s="150">
        <v>1008.9</v>
      </c>
      <c r="S5" s="150">
        <v>1009.6</v>
      </c>
      <c r="T5" s="150">
        <v>1010</v>
      </c>
      <c r="U5" s="150">
        <v>1010.1</v>
      </c>
      <c r="V5" s="150">
        <v>1010.1</v>
      </c>
      <c r="W5" s="150">
        <v>1010.1</v>
      </c>
      <c r="X5" s="150">
        <v>1010.3</v>
      </c>
      <c r="Y5" s="150">
        <v>1010.2</v>
      </c>
      <c r="Z5" s="58">
        <f t="shared" si="0"/>
        <v>1007.4791666666665</v>
      </c>
      <c r="AA5" s="154">
        <v>1010.3</v>
      </c>
      <c r="AB5" s="160" t="s">
        <v>44</v>
      </c>
      <c r="AC5" s="60">
        <v>3</v>
      </c>
      <c r="AD5" s="154">
        <v>1002.6</v>
      </c>
      <c r="AE5" s="157" t="s">
        <v>70</v>
      </c>
    </row>
    <row r="6" spans="1:31" ht="13.5" customHeight="1">
      <c r="A6" s="68">
        <v>4</v>
      </c>
      <c r="B6" s="149">
        <v>1009.9</v>
      </c>
      <c r="C6" s="150">
        <v>1009.5</v>
      </c>
      <c r="D6" s="150">
        <v>1008.7</v>
      </c>
      <c r="E6" s="150">
        <v>1008.6</v>
      </c>
      <c r="F6" s="150">
        <v>1008.5</v>
      </c>
      <c r="G6" s="150">
        <v>1008.3</v>
      </c>
      <c r="H6" s="150">
        <v>1008.2</v>
      </c>
      <c r="I6" s="150">
        <v>1007.8</v>
      </c>
      <c r="J6" s="150">
        <v>1007.9</v>
      </c>
      <c r="K6" s="150">
        <v>1007.6</v>
      </c>
      <c r="L6" s="150">
        <v>1006.5</v>
      </c>
      <c r="M6" s="150">
        <v>1005.2</v>
      </c>
      <c r="N6" s="150">
        <v>1004.5</v>
      </c>
      <c r="O6" s="150">
        <v>1004.2</v>
      </c>
      <c r="P6" s="150">
        <v>1004.4</v>
      </c>
      <c r="Q6" s="150">
        <v>1004.6</v>
      </c>
      <c r="R6" s="150">
        <v>1004.9</v>
      </c>
      <c r="S6" s="150">
        <v>1005.2</v>
      </c>
      <c r="T6" s="150">
        <v>1005.5</v>
      </c>
      <c r="U6" s="150">
        <v>1005.7</v>
      </c>
      <c r="V6" s="150">
        <v>1005.9</v>
      </c>
      <c r="W6" s="150">
        <v>1006.1</v>
      </c>
      <c r="X6" s="150">
        <v>1006.4</v>
      </c>
      <c r="Y6" s="150">
        <v>1006.8</v>
      </c>
      <c r="Z6" s="58">
        <f t="shared" si="0"/>
        <v>1006.7041666666669</v>
      </c>
      <c r="AA6" s="154">
        <v>1010.2</v>
      </c>
      <c r="AB6" s="160" t="s">
        <v>45</v>
      </c>
      <c r="AC6" s="60">
        <v>4</v>
      </c>
      <c r="AD6" s="154">
        <v>1004.1</v>
      </c>
      <c r="AE6" s="157" t="s">
        <v>71</v>
      </c>
    </row>
    <row r="7" spans="1:31" ht="13.5" customHeight="1">
      <c r="A7" s="68">
        <v>5</v>
      </c>
      <c r="B7" s="149">
        <v>1007.3</v>
      </c>
      <c r="C7" s="150">
        <v>1007.4</v>
      </c>
      <c r="D7" s="150">
        <v>1007.6</v>
      </c>
      <c r="E7" s="150">
        <v>1008</v>
      </c>
      <c r="F7" s="150">
        <v>1008.9</v>
      </c>
      <c r="G7" s="150">
        <v>1010.2</v>
      </c>
      <c r="H7" s="150">
        <v>1010.7</v>
      </c>
      <c r="I7" s="150">
        <v>1011.5</v>
      </c>
      <c r="J7" s="150">
        <v>1012.3</v>
      </c>
      <c r="K7" s="150">
        <v>1012.5</v>
      </c>
      <c r="L7" s="150">
        <v>1012.3</v>
      </c>
      <c r="M7" s="150">
        <v>1011.5</v>
      </c>
      <c r="N7" s="150">
        <v>1011.1</v>
      </c>
      <c r="O7" s="150">
        <v>1010.9</v>
      </c>
      <c r="P7" s="150">
        <v>1011.3</v>
      </c>
      <c r="Q7" s="150">
        <v>1012.3</v>
      </c>
      <c r="R7" s="150">
        <v>1013.2</v>
      </c>
      <c r="S7" s="150">
        <v>1013.7</v>
      </c>
      <c r="T7" s="150">
        <v>1014</v>
      </c>
      <c r="U7" s="150">
        <v>1014.3</v>
      </c>
      <c r="V7" s="150">
        <v>1013.9</v>
      </c>
      <c r="W7" s="150">
        <v>1013.3</v>
      </c>
      <c r="X7" s="150">
        <v>1012.4</v>
      </c>
      <c r="Y7" s="150">
        <v>1011.2</v>
      </c>
      <c r="Z7" s="58">
        <f t="shared" si="0"/>
        <v>1011.3249999999999</v>
      </c>
      <c r="AA7" s="154">
        <v>1014.3</v>
      </c>
      <c r="AB7" s="160" t="s">
        <v>46</v>
      </c>
      <c r="AC7" s="60">
        <v>5</v>
      </c>
      <c r="AD7" s="154">
        <v>1006.8</v>
      </c>
      <c r="AE7" s="157" t="s">
        <v>56</v>
      </c>
    </row>
    <row r="8" spans="1:31" ht="13.5" customHeight="1">
      <c r="A8" s="68">
        <v>6</v>
      </c>
      <c r="B8" s="149">
        <v>1010.3</v>
      </c>
      <c r="C8" s="150">
        <v>1009.5</v>
      </c>
      <c r="D8" s="150">
        <v>1008.2</v>
      </c>
      <c r="E8" s="150">
        <v>1007</v>
      </c>
      <c r="F8" s="150">
        <v>1005.4</v>
      </c>
      <c r="G8" s="150">
        <v>1004.5</v>
      </c>
      <c r="H8" s="150">
        <v>1003.5</v>
      </c>
      <c r="I8" s="150">
        <v>1002.1</v>
      </c>
      <c r="J8" s="150">
        <v>1000.5</v>
      </c>
      <c r="K8" s="150">
        <v>998.3</v>
      </c>
      <c r="L8" s="150">
        <v>996.5</v>
      </c>
      <c r="M8" s="150">
        <v>994.6</v>
      </c>
      <c r="N8" s="150">
        <v>993.1</v>
      </c>
      <c r="O8" s="150">
        <v>992</v>
      </c>
      <c r="P8" s="150">
        <v>990.7</v>
      </c>
      <c r="Q8" s="150">
        <v>989.8</v>
      </c>
      <c r="R8" s="150">
        <v>988.5</v>
      </c>
      <c r="S8" s="150">
        <v>988.9</v>
      </c>
      <c r="T8" s="150">
        <v>988.5</v>
      </c>
      <c r="U8" s="150">
        <v>988</v>
      </c>
      <c r="V8" s="150">
        <v>988.9</v>
      </c>
      <c r="W8" s="150">
        <v>989.1</v>
      </c>
      <c r="X8" s="150">
        <v>989.8</v>
      </c>
      <c r="Y8" s="150">
        <v>990.6</v>
      </c>
      <c r="Z8" s="58">
        <f t="shared" si="0"/>
        <v>996.5958333333333</v>
      </c>
      <c r="AA8" s="154">
        <v>1011.2</v>
      </c>
      <c r="AB8" s="160" t="s">
        <v>47</v>
      </c>
      <c r="AC8" s="60">
        <v>6</v>
      </c>
      <c r="AD8" s="154">
        <v>987.8</v>
      </c>
      <c r="AE8" s="157" t="s">
        <v>72</v>
      </c>
    </row>
    <row r="9" spans="1:31" ht="13.5" customHeight="1">
      <c r="A9" s="68">
        <v>7</v>
      </c>
      <c r="B9" s="149">
        <v>992.3</v>
      </c>
      <c r="C9" s="150">
        <v>993.9</v>
      </c>
      <c r="D9" s="150">
        <v>994.3</v>
      </c>
      <c r="E9" s="150">
        <v>994.4</v>
      </c>
      <c r="F9" s="150">
        <v>995.3</v>
      </c>
      <c r="G9" s="150">
        <v>995.9</v>
      </c>
      <c r="H9" s="150">
        <v>996.4</v>
      </c>
      <c r="I9" s="150">
        <v>996.8</v>
      </c>
      <c r="J9" s="150">
        <v>996.8</v>
      </c>
      <c r="K9" s="150">
        <v>996.6</v>
      </c>
      <c r="L9" s="150">
        <v>995.9</v>
      </c>
      <c r="M9" s="150">
        <v>995.1</v>
      </c>
      <c r="N9" s="150">
        <v>994.8</v>
      </c>
      <c r="O9" s="150">
        <v>994.9</v>
      </c>
      <c r="P9" s="150">
        <v>995.5</v>
      </c>
      <c r="Q9" s="150">
        <v>996.3</v>
      </c>
      <c r="R9" s="150">
        <v>997.1</v>
      </c>
      <c r="S9" s="150">
        <v>997.8</v>
      </c>
      <c r="T9" s="150">
        <v>997.9</v>
      </c>
      <c r="U9" s="150">
        <v>997.9</v>
      </c>
      <c r="V9" s="150">
        <v>998.9</v>
      </c>
      <c r="W9" s="150">
        <v>999.2</v>
      </c>
      <c r="X9" s="150">
        <v>998.8</v>
      </c>
      <c r="Y9" s="150">
        <v>998.9</v>
      </c>
      <c r="Z9" s="58">
        <f t="shared" si="0"/>
        <v>996.3208333333333</v>
      </c>
      <c r="AA9" s="154">
        <v>999.5</v>
      </c>
      <c r="AB9" s="160" t="s">
        <v>48</v>
      </c>
      <c r="AC9" s="60">
        <v>7</v>
      </c>
      <c r="AD9" s="154">
        <v>990.4</v>
      </c>
      <c r="AE9" s="157" t="s">
        <v>47</v>
      </c>
    </row>
    <row r="10" spans="1:31" ht="13.5" customHeight="1">
      <c r="A10" s="68">
        <v>8</v>
      </c>
      <c r="B10" s="149">
        <v>999.1</v>
      </c>
      <c r="C10" s="150">
        <v>999.6</v>
      </c>
      <c r="D10" s="150">
        <v>999.7</v>
      </c>
      <c r="E10" s="150">
        <v>999.5</v>
      </c>
      <c r="F10" s="150">
        <v>1000.2</v>
      </c>
      <c r="G10" s="150">
        <v>1001</v>
      </c>
      <c r="H10" s="150">
        <v>1001.6</v>
      </c>
      <c r="I10" s="150">
        <v>1002.5</v>
      </c>
      <c r="J10" s="150">
        <v>1003.2</v>
      </c>
      <c r="K10" s="150">
        <v>1003.1</v>
      </c>
      <c r="L10" s="150">
        <v>1002.1</v>
      </c>
      <c r="M10" s="150">
        <v>1001.3</v>
      </c>
      <c r="N10" s="150">
        <v>1000.9</v>
      </c>
      <c r="O10" s="150">
        <v>1001.3</v>
      </c>
      <c r="P10" s="150">
        <v>1002.1</v>
      </c>
      <c r="Q10" s="150">
        <v>1002.6</v>
      </c>
      <c r="R10" s="150">
        <v>1003.1</v>
      </c>
      <c r="S10" s="150">
        <v>1003.2</v>
      </c>
      <c r="T10" s="150">
        <v>1003.1</v>
      </c>
      <c r="U10" s="150">
        <v>1002.8</v>
      </c>
      <c r="V10" s="150">
        <v>1002.8</v>
      </c>
      <c r="W10" s="150">
        <v>1002.6</v>
      </c>
      <c r="X10" s="150">
        <v>1002.9</v>
      </c>
      <c r="Y10" s="150">
        <v>1003.2</v>
      </c>
      <c r="Z10" s="58">
        <f t="shared" si="0"/>
        <v>1001.8125</v>
      </c>
      <c r="AA10" s="154">
        <v>1003.3</v>
      </c>
      <c r="AB10" s="160" t="s">
        <v>49</v>
      </c>
      <c r="AC10" s="60">
        <v>8</v>
      </c>
      <c r="AD10" s="154">
        <v>998.7</v>
      </c>
      <c r="AE10" s="157" t="s">
        <v>73</v>
      </c>
    </row>
    <row r="11" spans="1:31" ht="13.5" customHeight="1">
      <c r="A11" s="68">
        <v>9</v>
      </c>
      <c r="B11" s="149">
        <v>1003.7</v>
      </c>
      <c r="C11" s="150">
        <v>1004.1</v>
      </c>
      <c r="D11" s="150">
        <v>1004</v>
      </c>
      <c r="E11" s="150">
        <v>1003.9</v>
      </c>
      <c r="F11" s="150">
        <v>1004</v>
      </c>
      <c r="G11" s="150">
        <v>1004.8</v>
      </c>
      <c r="H11" s="150">
        <v>1005</v>
      </c>
      <c r="I11" s="150">
        <v>1005.5</v>
      </c>
      <c r="J11" s="150">
        <v>1005.8</v>
      </c>
      <c r="K11" s="150">
        <v>1005.5</v>
      </c>
      <c r="L11" s="150">
        <v>1004.5</v>
      </c>
      <c r="M11" s="150">
        <v>1003.5</v>
      </c>
      <c r="N11" s="150">
        <v>1003.2</v>
      </c>
      <c r="O11" s="150">
        <v>1003</v>
      </c>
      <c r="P11" s="150">
        <v>1003.5</v>
      </c>
      <c r="Q11" s="150">
        <v>1004.3</v>
      </c>
      <c r="R11" s="150">
        <v>1004.8</v>
      </c>
      <c r="S11" s="150">
        <v>1004.9</v>
      </c>
      <c r="T11" s="150">
        <v>1005.1</v>
      </c>
      <c r="U11" s="150">
        <v>1004.8</v>
      </c>
      <c r="V11" s="150">
        <v>1004.8</v>
      </c>
      <c r="W11" s="150">
        <v>1004.4</v>
      </c>
      <c r="X11" s="150">
        <v>1004.1</v>
      </c>
      <c r="Y11" s="150">
        <v>1003.9</v>
      </c>
      <c r="Z11" s="58">
        <f t="shared" si="0"/>
        <v>1004.3791666666667</v>
      </c>
      <c r="AA11" s="154">
        <v>1005.9</v>
      </c>
      <c r="AB11" s="160" t="s">
        <v>50</v>
      </c>
      <c r="AC11" s="60">
        <v>9</v>
      </c>
      <c r="AD11" s="154">
        <v>1002.9</v>
      </c>
      <c r="AE11" s="157" t="s">
        <v>74</v>
      </c>
    </row>
    <row r="12" spans="1:31" ht="13.5" customHeight="1">
      <c r="A12" s="68">
        <v>10</v>
      </c>
      <c r="B12" s="149">
        <v>1003.8</v>
      </c>
      <c r="C12" s="150">
        <v>1004.2</v>
      </c>
      <c r="D12" s="150">
        <v>1004</v>
      </c>
      <c r="E12" s="150">
        <v>1003.3</v>
      </c>
      <c r="F12" s="150">
        <v>1003.4</v>
      </c>
      <c r="G12" s="150">
        <v>1003.8</v>
      </c>
      <c r="H12" s="150">
        <v>1003.8</v>
      </c>
      <c r="I12" s="150">
        <v>1004.6</v>
      </c>
      <c r="J12" s="150">
        <v>1005</v>
      </c>
      <c r="K12" s="150">
        <v>1005.2</v>
      </c>
      <c r="L12" s="150">
        <v>1004.2</v>
      </c>
      <c r="M12" s="150">
        <v>1003.5</v>
      </c>
      <c r="N12" s="150">
        <v>1002.9</v>
      </c>
      <c r="O12" s="150">
        <v>1003.2</v>
      </c>
      <c r="P12" s="150">
        <v>1003.5</v>
      </c>
      <c r="Q12" s="150">
        <v>1004.3</v>
      </c>
      <c r="R12" s="150">
        <v>1005</v>
      </c>
      <c r="S12" s="150">
        <v>1005.5</v>
      </c>
      <c r="T12" s="150">
        <v>1006</v>
      </c>
      <c r="U12" s="150">
        <v>1006.1</v>
      </c>
      <c r="V12" s="150">
        <v>1006.3</v>
      </c>
      <c r="W12" s="150">
        <v>1006.4</v>
      </c>
      <c r="X12" s="150">
        <v>1006.3</v>
      </c>
      <c r="Y12" s="150">
        <v>1006.1</v>
      </c>
      <c r="Z12" s="58">
        <f t="shared" si="0"/>
        <v>1004.6</v>
      </c>
      <c r="AA12" s="154">
        <v>1006.7</v>
      </c>
      <c r="AB12" s="160" t="s">
        <v>51</v>
      </c>
      <c r="AC12" s="60">
        <v>10</v>
      </c>
      <c r="AD12" s="154">
        <v>1002.6</v>
      </c>
      <c r="AE12" s="157" t="s">
        <v>75</v>
      </c>
    </row>
    <row r="13" spans="1:31" ht="13.5" customHeight="1">
      <c r="A13" s="67">
        <v>11</v>
      </c>
      <c r="B13" s="151">
        <v>1006.5</v>
      </c>
      <c r="C13" s="152">
        <v>1006.8</v>
      </c>
      <c r="D13" s="152">
        <v>1006.5</v>
      </c>
      <c r="E13" s="152">
        <v>1006.4</v>
      </c>
      <c r="F13" s="152">
        <v>1006.8</v>
      </c>
      <c r="G13" s="152">
        <v>1007.3</v>
      </c>
      <c r="H13" s="152">
        <v>1007.6</v>
      </c>
      <c r="I13" s="152">
        <v>1008.2</v>
      </c>
      <c r="J13" s="152">
        <v>1008.4</v>
      </c>
      <c r="K13" s="152">
        <v>1007.7</v>
      </c>
      <c r="L13" s="152">
        <v>1006.3</v>
      </c>
      <c r="M13" s="152">
        <v>1005.1</v>
      </c>
      <c r="N13" s="152">
        <v>1004</v>
      </c>
      <c r="O13" s="152">
        <v>1003.4</v>
      </c>
      <c r="P13" s="152">
        <v>1003.2</v>
      </c>
      <c r="Q13" s="152">
        <v>1003.1</v>
      </c>
      <c r="R13" s="152">
        <v>1003.1</v>
      </c>
      <c r="S13" s="152">
        <v>1003</v>
      </c>
      <c r="T13" s="152">
        <v>1003.3</v>
      </c>
      <c r="U13" s="152">
        <v>1003.8</v>
      </c>
      <c r="V13" s="152">
        <v>1004.3</v>
      </c>
      <c r="W13" s="152">
        <v>1005</v>
      </c>
      <c r="X13" s="152">
        <v>1005.3</v>
      </c>
      <c r="Y13" s="152">
        <v>1005.7</v>
      </c>
      <c r="Z13" s="106">
        <f t="shared" si="0"/>
        <v>1005.4499999999999</v>
      </c>
      <c r="AA13" s="155">
        <v>1008.4</v>
      </c>
      <c r="AB13" s="161" t="s">
        <v>52</v>
      </c>
      <c r="AC13" s="108">
        <v>11</v>
      </c>
      <c r="AD13" s="155">
        <v>1002.8</v>
      </c>
      <c r="AE13" s="158" t="s">
        <v>76</v>
      </c>
    </row>
    <row r="14" spans="1:31" ht="13.5" customHeight="1">
      <c r="A14" s="68">
        <v>12</v>
      </c>
      <c r="B14" s="149">
        <v>1006</v>
      </c>
      <c r="C14" s="150">
        <v>1006.4</v>
      </c>
      <c r="D14" s="150">
        <v>1006.8</v>
      </c>
      <c r="E14" s="150">
        <v>1007.3</v>
      </c>
      <c r="F14" s="150">
        <v>1008</v>
      </c>
      <c r="G14" s="150">
        <v>1008.7</v>
      </c>
      <c r="H14" s="150">
        <v>1009.6</v>
      </c>
      <c r="I14" s="150">
        <v>1010.4</v>
      </c>
      <c r="J14" s="150">
        <v>1011.7</v>
      </c>
      <c r="K14" s="150">
        <v>1012.4</v>
      </c>
      <c r="L14" s="150">
        <v>1011.6</v>
      </c>
      <c r="M14" s="150">
        <v>1010.6</v>
      </c>
      <c r="N14" s="150">
        <v>1010.4</v>
      </c>
      <c r="O14" s="150">
        <v>1010.8</v>
      </c>
      <c r="P14" s="150">
        <v>1011.3</v>
      </c>
      <c r="Q14" s="150">
        <v>1012.9</v>
      </c>
      <c r="R14" s="150">
        <v>1013.9</v>
      </c>
      <c r="S14" s="150">
        <v>1015.4</v>
      </c>
      <c r="T14" s="150">
        <v>1015.9</v>
      </c>
      <c r="U14" s="150">
        <v>1016.4</v>
      </c>
      <c r="V14" s="150">
        <v>1016.9</v>
      </c>
      <c r="W14" s="150">
        <v>1017</v>
      </c>
      <c r="X14" s="150">
        <v>1016.9</v>
      </c>
      <c r="Y14" s="150">
        <v>1017.1</v>
      </c>
      <c r="Z14" s="58">
        <f t="shared" si="0"/>
        <v>1011.8500000000003</v>
      </c>
      <c r="AA14" s="154">
        <v>1017.4</v>
      </c>
      <c r="AB14" s="160" t="s">
        <v>53</v>
      </c>
      <c r="AC14" s="60">
        <v>12</v>
      </c>
      <c r="AD14" s="154">
        <v>1005.7</v>
      </c>
      <c r="AE14" s="157" t="s">
        <v>77</v>
      </c>
    </row>
    <row r="15" spans="1:31" ht="13.5" customHeight="1">
      <c r="A15" s="68">
        <v>13</v>
      </c>
      <c r="B15" s="149">
        <v>1017.8</v>
      </c>
      <c r="C15" s="150">
        <v>1018.5</v>
      </c>
      <c r="D15" s="150">
        <v>1018.8</v>
      </c>
      <c r="E15" s="150">
        <v>1019.3</v>
      </c>
      <c r="F15" s="150">
        <v>1020.1</v>
      </c>
      <c r="G15" s="150">
        <v>1021.2</v>
      </c>
      <c r="H15" s="150">
        <v>1021.8</v>
      </c>
      <c r="I15" s="150">
        <v>1022.3</v>
      </c>
      <c r="J15" s="150">
        <v>1022.4</v>
      </c>
      <c r="K15" s="150">
        <v>1022.4</v>
      </c>
      <c r="L15" s="150">
        <v>1021.5</v>
      </c>
      <c r="M15" s="150">
        <v>1020.6</v>
      </c>
      <c r="N15" s="150">
        <v>1020.2</v>
      </c>
      <c r="O15" s="150">
        <v>1020.1</v>
      </c>
      <c r="P15" s="150">
        <v>1020.5</v>
      </c>
      <c r="Q15" s="150">
        <v>1021.4</v>
      </c>
      <c r="R15" s="150">
        <v>1022.2</v>
      </c>
      <c r="S15" s="150">
        <v>1022.7</v>
      </c>
      <c r="T15" s="150">
        <v>1023.4</v>
      </c>
      <c r="U15" s="150">
        <v>1024</v>
      </c>
      <c r="V15" s="150">
        <v>1023.1</v>
      </c>
      <c r="W15" s="150">
        <v>1023.1</v>
      </c>
      <c r="X15" s="150">
        <v>1022.5</v>
      </c>
      <c r="Y15" s="150">
        <v>1022.5</v>
      </c>
      <c r="Z15" s="58">
        <f t="shared" si="0"/>
        <v>1021.35</v>
      </c>
      <c r="AA15" s="154">
        <v>1024.1</v>
      </c>
      <c r="AB15" s="160" t="s">
        <v>54</v>
      </c>
      <c r="AC15" s="60">
        <v>13</v>
      </c>
      <c r="AD15" s="154">
        <v>1017.1</v>
      </c>
      <c r="AE15" s="157" t="s">
        <v>78</v>
      </c>
    </row>
    <row r="16" spans="1:31" ht="13.5" customHeight="1">
      <c r="A16" s="68">
        <v>14</v>
      </c>
      <c r="B16" s="149">
        <v>1022.6</v>
      </c>
      <c r="C16" s="150">
        <v>1022.7</v>
      </c>
      <c r="D16" s="150">
        <v>1022.8</v>
      </c>
      <c r="E16" s="150">
        <v>1022.6</v>
      </c>
      <c r="F16" s="150">
        <v>1022.8</v>
      </c>
      <c r="G16" s="150">
        <v>1022.8</v>
      </c>
      <c r="H16" s="150">
        <v>1022.8</v>
      </c>
      <c r="I16" s="150">
        <v>1023.3</v>
      </c>
      <c r="J16" s="150">
        <v>1023.8</v>
      </c>
      <c r="K16" s="150">
        <v>1022.7</v>
      </c>
      <c r="L16" s="150">
        <v>1021.7</v>
      </c>
      <c r="M16" s="150">
        <v>1020.5</v>
      </c>
      <c r="N16" s="150">
        <v>1019.8</v>
      </c>
      <c r="O16" s="150">
        <v>1019.5</v>
      </c>
      <c r="P16" s="150">
        <v>1019.1</v>
      </c>
      <c r="Q16" s="150">
        <v>1019.9</v>
      </c>
      <c r="R16" s="150">
        <v>1020.4</v>
      </c>
      <c r="S16" s="150">
        <v>1020.7</v>
      </c>
      <c r="T16" s="150">
        <v>1020.1</v>
      </c>
      <c r="U16" s="150">
        <v>1019.7</v>
      </c>
      <c r="V16" s="150">
        <v>1018.4</v>
      </c>
      <c r="W16" s="150">
        <v>1017.4</v>
      </c>
      <c r="X16" s="150">
        <v>1016.4</v>
      </c>
      <c r="Y16" s="150">
        <v>1015.9</v>
      </c>
      <c r="Z16" s="58">
        <f t="shared" si="0"/>
        <v>1020.766666666667</v>
      </c>
      <c r="AA16" s="154">
        <v>1023.8</v>
      </c>
      <c r="AB16" s="160" t="s">
        <v>55</v>
      </c>
      <c r="AC16" s="60">
        <v>14</v>
      </c>
      <c r="AD16" s="154">
        <v>1015.9</v>
      </c>
      <c r="AE16" s="157">
        <v>1</v>
      </c>
    </row>
    <row r="17" spans="1:31" ht="13.5" customHeight="1">
      <c r="A17" s="68">
        <v>15</v>
      </c>
      <c r="B17" s="149">
        <v>1015.3</v>
      </c>
      <c r="C17" s="150">
        <v>1014.9</v>
      </c>
      <c r="D17" s="150">
        <v>1014.1</v>
      </c>
      <c r="E17" s="150">
        <v>1013.9</v>
      </c>
      <c r="F17" s="150">
        <v>1013.6</v>
      </c>
      <c r="G17" s="150">
        <v>1013.6</v>
      </c>
      <c r="H17" s="150">
        <v>1012.6</v>
      </c>
      <c r="I17" s="150">
        <v>1011.3</v>
      </c>
      <c r="J17" s="150">
        <v>1012.2</v>
      </c>
      <c r="K17" s="150">
        <v>1011.9</v>
      </c>
      <c r="L17" s="150">
        <v>1010.9</v>
      </c>
      <c r="M17" s="150">
        <v>1008.8</v>
      </c>
      <c r="N17" s="150">
        <v>1007.1</v>
      </c>
      <c r="O17" s="150">
        <v>1005.3</v>
      </c>
      <c r="P17" s="150">
        <v>1003.2</v>
      </c>
      <c r="Q17" s="150">
        <v>1002.2</v>
      </c>
      <c r="R17" s="150">
        <v>1001.1</v>
      </c>
      <c r="S17" s="150">
        <v>998.8</v>
      </c>
      <c r="T17" s="150">
        <v>997.2</v>
      </c>
      <c r="U17" s="150">
        <v>997.6</v>
      </c>
      <c r="V17" s="150">
        <v>999.2</v>
      </c>
      <c r="W17" s="150">
        <v>999.7</v>
      </c>
      <c r="X17" s="150">
        <v>1000.1</v>
      </c>
      <c r="Y17" s="150">
        <v>1000.4</v>
      </c>
      <c r="Z17" s="58">
        <f t="shared" si="0"/>
        <v>1006.875</v>
      </c>
      <c r="AA17" s="154">
        <v>1015.9</v>
      </c>
      <c r="AB17" s="160" t="s">
        <v>56</v>
      </c>
      <c r="AC17" s="60">
        <v>15</v>
      </c>
      <c r="AD17" s="154">
        <v>996.9</v>
      </c>
      <c r="AE17" s="157" t="s">
        <v>79</v>
      </c>
    </row>
    <row r="18" spans="1:31" ht="13.5" customHeight="1">
      <c r="A18" s="68">
        <v>16</v>
      </c>
      <c r="B18" s="149">
        <v>1001.1</v>
      </c>
      <c r="C18" s="150">
        <v>1002.2</v>
      </c>
      <c r="D18" s="150">
        <v>1002.6</v>
      </c>
      <c r="E18" s="150">
        <v>1002.7</v>
      </c>
      <c r="F18" s="150">
        <v>1004.1</v>
      </c>
      <c r="G18" s="150">
        <v>1005.6</v>
      </c>
      <c r="H18" s="150">
        <v>1007.2</v>
      </c>
      <c r="I18" s="150">
        <v>1007.9</v>
      </c>
      <c r="J18" s="150">
        <v>1008.7</v>
      </c>
      <c r="K18" s="150">
        <v>1009.5</v>
      </c>
      <c r="L18" s="150">
        <v>1009</v>
      </c>
      <c r="M18" s="150">
        <v>1008</v>
      </c>
      <c r="N18" s="150">
        <v>1008.6</v>
      </c>
      <c r="O18" s="150">
        <v>1008.2</v>
      </c>
      <c r="P18" s="150">
        <v>1008.9</v>
      </c>
      <c r="Q18" s="150">
        <v>1008.7</v>
      </c>
      <c r="R18" s="150">
        <v>1008.9</v>
      </c>
      <c r="S18" s="150">
        <v>1009</v>
      </c>
      <c r="T18" s="150">
        <v>1009.3</v>
      </c>
      <c r="U18" s="150">
        <v>1008.9</v>
      </c>
      <c r="V18" s="150">
        <v>1008.1</v>
      </c>
      <c r="W18" s="150">
        <v>1006.8</v>
      </c>
      <c r="X18" s="150">
        <v>1005.6</v>
      </c>
      <c r="Y18" s="150">
        <v>1003.7</v>
      </c>
      <c r="Z18" s="58">
        <f t="shared" si="0"/>
        <v>1006.8041666666667</v>
      </c>
      <c r="AA18" s="154">
        <v>1009.5</v>
      </c>
      <c r="AB18" s="160" t="s">
        <v>57</v>
      </c>
      <c r="AC18" s="60">
        <v>16</v>
      </c>
      <c r="AD18" s="154">
        <v>1000.3</v>
      </c>
      <c r="AE18" s="157" t="s">
        <v>73</v>
      </c>
    </row>
    <row r="19" spans="1:31" ht="13.5" customHeight="1">
      <c r="A19" s="68">
        <v>17</v>
      </c>
      <c r="B19" s="149">
        <v>1002.2</v>
      </c>
      <c r="C19" s="150">
        <v>1000.6</v>
      </c>
      <c r="D19" s="150">
        <v>999.2</v>
      </c>
      <c r="E19" s="150">
        <v>997.9</v>
      </c>
      <c r="F19" s="150">
        <v>996.6</v>
      </c>
      <c r="G19" s="150">
        <v>996</v>
      </c>
      <c r="H19" s="150">
        <v>996.3</v>
      </c>
      <c r="I19" s="150">
        <v>996.6</v>
      </c>
      <c r="J19" s="150">
        <v>997.4</v>
      </c>
      <c r="K19" s="150">
        <v>998</v>
      </c>
      <c r="L19" s="150">
        <v>997.4</v>
      </c>
      <c r="M19" s="150">
        <v>996.8</v>
      </c>
      <c r="N19" s="150">
        <v>997.7</v>
      </c>
      <c r="O19" s="150">
        <v>997.9</v>
      </c>
      <c r="P19" s="150">
        <v>999.1</v>
      </c>
      <c r="Q19" s="150">
        <v>1000.4</v>
      </c>
      <c r="R19" s="150">
        <v>1001.2</v>
      </c>
      <c r="S19" s="150">
        <v>1002.3</v>
      </c>
      <c r="T19" s="150">
        <v>1003.4</v>
      </c>
      <c r="U19" s="150">
        <v>1004.9</v>
      </c>
      <c r="V19" s="150">
        <v>1006.2</v>
      </c>
      <c r="W19" s="150">
        <v>1007</v>
      </c>
      <c r="X19" s="150">
        <v>1007.8</v>
      </c>
      <c r="Y19" s="150">
        <v>1008.3</v>
      </c>
      <c r="Z19" s="58">
        <f t="shared" si="0"/>
        <v>1000.4666666666667</v>
      </c>
      <c r="AA19" s="154">
        <v>1008.3</v>
      </c>
      <c r="AB19" s="160">
        <v>1</v>
      </c>
      <c r="AC19" s="60">
        <v>17</v>
      </c>
      <c r="AD19" s="154">
        <v>995.9</v>
      </c>
      <c r="AE19" s="157" t="s">
        <v>80</v>
      </c>
    </row>
    <row r="20" spans="1:31" ht="13.5" customHeight="1">
      <c r="A20" s="68">
        <v>18</v>
      </c>
      <c r="B20" s="149">
        <v>1009.2</v>
      </c>
      <c r="C20" s="150">
        <v>1007.9</v>
      </c>
      <c r="D20" s="150">
        <v>1007.4</v>
      </c>
      <c r="E20" s="150">
        <v>1008.3</v>
      </c>
      <c r="F20" s="150">
        <v>1008.8</v>
      </c>
      <c r="G20" s="150">
        <v>1008.9</v>
      </c>
      <c r="H20" s="150">
        <v>1009.2</v>
      </c>
      <c r="I20" s="150">
        <v>1009.4</v>
      </c>
      <c r="J20" s="150">
        <v>1009.5</v>
      </c>
      <c r="K20" s="150">
        <v>1009.4</v>
      </c>
      <c r="L20" s="150">
        <v>1008.6</v>
      </c>
      <c r="M20" s="150">
        <v>1007.6</v>
      </c>
      <c r="N20" s="150">
        <v>1008.7</v>
      </c>
      <c r="O20" s="150">
        <v>1009</v>
      </c>
      <c r="P20" s="150">
        <v>1009.5</v>
      </c>
      <c r="Q20" s="150">
        <v>1010.6</v>
      </c>
      <c r="R20" s="150">
        <v>1011.2</v>
      </c>
      <c r="S20" s="150">
        <v>1011.7</v>
      </c>
      <c r="T20" s="150">
        <v>1011</v>
      </c>
      <c r="U20" s="150">
        <v>1011.3</v>
      </c>
      <c r="V20" s="150">
        <v>1011.8</v>
      </c>
      <c r="W20" s="150">
        <v>1011.5</v>
      </c>
      <c r="X20" s="150">
        <v>1010.5</v>
      </c>
      <c r="Y20" s="150">
        <v>1009.7</v>
      </c>
      <c r="Z20" s="58">
        <f aca="true" t="shared" si="1" ref="Z20:Z33">AVERAGE(B20:Y20)</f>
        <v>1009.6125000000001</v>
      </c>
      <c r="AA20" s="154">
        <v>1011.9</v>
      </c>
      <c r="AB20" s="160" t="s">
        <v>58</v>
      </c>
      <c r="AC20" s="60">
        <v>18</v>
      </c>
      <c r="AD20" s="154">
        <v>1006.9</v>
      </c>
      <c r="AE20" s="157" t="s">
        <v>81</v>
      </c>
    </row>
    <row r="21" spans="1:31" ht="13.5" customHeight="1">
      <c r="A21" s="68">
        <v>19</v>
      </c>
      <c r="B21" s="149">
        <v>1009.2</v>
      </c>
      <c r="C21" s="150">
        <v>1008.6</v>
      </c>
      <c r="D21" s="150">
        <v>1007.3</v>
      </c>
      <c r="E21" s="150">
        <v>1006</v>
      </c>
      <c r="F21" s="150">
        <v>1005.6</v>
      </c>
      <c r="G21" s="150">
        <v>1005</v>
      </c>
      <c r="H21" s="150">
        <v>1003.8</v>
      </c>
      <c r="I21" s="150">
        <v>1003.4</v>
      </c>
      <c r="J21" s="150">
        <v>1003.4</v>
      </c>
      <c r="K21" s="150">
        <v>1003.3</v>
      </c>
      <c r="L21" s="150">
        <v>1002.7</v>
      </c>
      <c r="M21" s="150">
        <v>1001.6</v>
      </c>
      <c r="N21" s="150">
        <v>1001.6</v>
      </c>
      <c r="O21" s="150">
        <v>1001.7</v>
      </c>
      <c r="P21" s="150">
        <v>1002.2</v>
      </c>
      <c r="Q21" s="150">
        <v>1003.2</v>
      </c>
      <c r="R21" s="150">
        <v>1004.5</v>
      </c>
      <c r="S21" s="150">
        <v>1005.2</v>
      </c>
      <c r="T21" s="150">
        <v>1005.8</v>
      </c>
      <c r="U21" s="150">
        <v>1006.4</v>
      </c>
      <c r="V21" s="150">
        <v>1007.2</v>
      </c>
      <c r="W21" s="150">
        <v>1007.7</v>
      </c>
      <c r="X21" s="150">
        <v>1008.2</v>
      </c>
      <c r="Y21" s="150">
        <v>1008.7</v>
      </c>
      <c r="Z21" s="58">
        <f t="shared" si="1"/>
        <v>1005.0958333333338</v>
      </c>
      <c r="AA21" s="154">
        <v>1009.8</v>
      </c>
      <c r="AB21" s="160" t="s">
        <v>59</v>
      </c>
      <c r="AC21" s="60">
        <v>19</v>
      </c>
      <c r="AD21" s="154">
        <v>1001.3</v>
      </c>
      <c r="AE21" s="157" t="s">
        <v>82</v>
      </c>
    </row>
    <row r="22" spans="1:31" ht="13.5" customHeight="1">
      <c r="A22" s="68">
        <v>20</v>
      </c>
      <c r="B22" s="149">
        <v>1009.5</v>
      </c>
      <c r="C22" s="150">
        <v>1009.7</v>
      </c>
      <c r="D22" s="150">
        <v>1010.3</v>
      </c>
      <c r="E22" s="150">
        <v>1010.4</v>
      </c>
      <c r="F22" s="150">
        <v>1011.1</v>
      </c>
      <c r="G22" s="150">
        <v>1012</v>
      </c>
      <c r="H22" s="150">
        <v>1013.3</v>
      </c>
      <c r="I22" s="150">
        <v>1014.1</v>
      </c>
      <c r="J22" s="150">
        <v>1014.6</v>
      </c>
      <c r="K22" s="150">
        <v>1015</v>
      </c>
      <c r="L22" s="150">
        <v>1014.7</v>
      </c>
      <c r="M22" s="150">
        <v>1013.9</v>
      </c>
      <c r="N22" s="150">
        <v>1013.9</v>
      </c>
      <c r="O22" s="150">
        <v>1014.5</v>
      </c>
      <c r="P22" s="150">
        <v>1015.2</v>
      </c>
      <c r="Q22" s="150">
        <v>1016</v>
      </c>
      <c r="R22" s="150">
        <v>1017.5</v>
      </c>
      <c r="S22" s="150">
        <v>1019</v>
      </c>
      <c r="T22" s="150">
        <v>1019.8</v>
      </c>
      <c r="U22" s="150">
        <v>1020.3</v>
      </c>
      <c r="V22" s="150">
        <v>1020.3</v>
      </c>
      <c r="W22" s="150">
        <v>1020.9</v>
      </c>
      <c r="X22" s="150">
        <v>1021.5</v>
      </c>
      <c r="Y22" s="150">
        <v>1022</v>
      </c>
      <c r="Z22" s="58">
        <f t="shared" si="1"/>
        <v>1015.3958333333334</v>
      </c>
      <c r="AA22" s="154">
        <v>1022</v>
      </c>
      <c r="AB22" s="160">
        <v>1</v>
      </c>
      <c r="AC22" s="60">
        <v>20</v>
      </c>
      <c r="AD22" s="154">
        <v>1008.6</v>
      </c>
      <c r="AE22" s="157" t="s">
        <v>47</v>
      </c>
    </row>
    <row r="23" spans="1:31" ht="13.5" customHeight="1">
      <c r="A23" s="67">
        <v>21</v>
      </c>
      <c r="B23" s="151">
        <v>1022.3</v>
      </c>
      <c r="C23" s="152">
        <v>1022.8</v>
      </c>
      <c r="D23" s="152">
        <v>1023.2</v>
      </c>
      <c r="E23" s="152">
        <v>1022.8</v>
      </c>
      <c r="F23" s="152">
        <v>1023.4</v>
      </c>
      <c r="G23" s="152">
        <v>1024.1</v>
      </c>
      <c r="H23" s="152">
        <v>1024.4</v>
      </c>
      <c r="I23" s="152">
        <v>1024.2</v>
      </c>
      <c r="J23" s="152">
        <v>1024.7</v>
      </c>
      <c r="K23" s="152">
        <v>1024.5</v>
      </c>
      <c r="L23" s="152">
        <v>1023.5</v>
      </c>
      <c r="M23" s="152">
        <v>1022.6</v>
      </c>
      <c r="N23" s="152">
        <v>1021.7</v>
      </c>
      <c r="O23" s="152">
        <v>1021</v>
      </c>
      <c r="P23" s="152">
        <v>1020.6</v>
      </c>
      <c r="Q23" s="152">
        <v>1020.5</v>
      </c>
      <c r="R23" s="152">
        <v>1020.7</v>
      </c>
      <c r="S23" s="152">
        <v>1020.7</v>
      </c>
      <c r="T23" s="152">
        <v>1020.4</v>
      </c>
      <c r="U23" s="152">
        <v>1019.8</v>
      </c>
      <c r="V23" s="152">
        <v>1018.9</v>
      </c>
      <c r="W23" s="152">
        <v>1017.5</v>
      </c>
      <c r="X23" s="152">
        <v>1016.6</v>
      </c>
      <c r="Y23" s="152">
        <v>1015.5</v>
      </c>
      <c r="Z23" s="106">
        <f t="shared" si="1"/>
        <v>1021.5166666666668</v>
      </c>
      <c r="AA23" s="155">
        <v>1024.8</v>
      </c>
      <c r="AB23" s="161" t="s">
        <v>60</v>
      </c>
      <c r="AC23" s="108">
        <v>21</v>
      </c>
      <c r="AD23" s="155">
        <v>1015.4</v>
      </c>
      <c r="AE23" s="158" t="s">
        <v>83</v>
      </c>
    </row>
    <row r="24" spans="1:31" ht="13.5" customHeight="1">
      <c r="A24" s="68">
        <v>22</v>
      </c>
      <c r="B24" s="149">
        <v>1014.9</v>
      </c>
      <c r="C24" s="150">
        <v>1014.2</v>
      </c>
      <c r="D24" s="150">
        <v>1013.9</v>
      </c>
      <c r="E24" s="150">
        <v>1013.5</v>
      </c>
      <c r="F24" s="150">
        <v>1013</v>
      </c>
      <c r="G24" s="150">
        <v>1012.6</v>
      </c>
      <c r="H24" s="150">
        <v>1012.9</v>
      </c>
      <c r="I24" s="150">
        <v>1012</v>
      </c>
      <c r="J24" s="150">
        <v>1011</v>
      </c>
      <c r="K24" s="150">
        <v>1010.3</v>
      </c>
      <c r="L24" s="150">
        <v>1008.5</v>
      </c>
      <c r="M24" s="150">
        <v>1006.8</v>
      </c>
      <c r="N24" s="150">
        <v>1005</v>
      </c>
      <c r="O24" s="150">
        <v>1004.8</v>
      </c>
      <c r="P24" s="150">
        <v>1004.8</v>
      </c>
      <c r="Q24" s="150">
        <v>1003.1</v>
      </c>
      <c r="R24" s="150">
        <v>1001.9</v>
      </c>
      <c r="S24" s="150">
        <v>1000.4</v>
      </c>
      <c r="T24" s="150">
        <v>998.3</v>
      </c>
      <c r="U24" s="150">
        <v>997.2</v>
      </c>
      <c r="V24" s="150">
        <v>996</v>
      </c>
      <c r="W24" s="150">
        <v>995.1</v>
      </c>
      <c r="X24" s="150">
        <v>994.7</v>
      </c>
      <c r="Y24" s="150">
        <v>993.7</v>
      </c>
      <c r="Z24" s="58">
        <f t="shared" si="1"/>
        <v>1005.775</v>
      </c>
      <c r="AA24" s="154">
        <v>1015.6</v>
      </c>
      <c r="AB24" s="160" t="s">
        <v>61</v>
      </c>
      <c r="AC24" s="60">
        <v>22</v>
      </c>
      <c r="AD24" s="154">
        <v>993.7</v>
      </c>
      <c r="AE24" s="157">
        <v>1</v>
      </c>
    </row>
    <row r="25" spans="1:31" ht="13.5" customHeight="1">
      <c r="A25" s="68">
        <v>23</v>
      </c>
      <c r="B25" s="149">
        <v>993.7</v>
      </c>
      <c r="C25" s="150">
        <v>993.7</v>
      </c>
      <c r="D25" s="150">
        <v>994.2</v>
      </c>
      <c r="E25" s="150">
        <v>993.4</v>
      </c>
      <c r="F25" s="150">
        <v>994.1</v>
      </c>
      <c r="G25" s="150">
        <v>995.3</v>
      </c>
      <c r="H25" s="150">
        <v>996</v>
      </c>
      <c r="I25" s="150">
        <v>996.7</v>
      </c>
      <c r="J25" s="150">
        <v>997.9</v>
      </c>
      <c r="K25" s="150">
        <v>998.8</v>
      </c>
      <c r="L25" s="150">
        <v>998.5</v>
      </c>
      <c r="M25" s="150">
        <v>998.1</v>
      </c>
      <c r="N25" s="150">
        <v>998</v>
      </c>
      <c r="O25" s="150">
        <v>998.9</v>
      </c>
      <c r="P25" s="150">
        <v>1000</v>
      </c>
      <c r="Q25" s="150">
        <v>1001.7</v>
      </c>
      <c r="R25" s="150">
        <v>1003.5</v>
      </c>
      <c r="S25" s="150">
        <v>1004.7</v>
      </c>
      <c r="T25" s="150">
        <v>1006.3</v>
      </c>
      <c r="U25" s="150">
        <v>1007</v>
      </c>
      <c r="V25" s="150">
        <v>1008.5</v>
      </c>
      <c r="W25" s="150">
        <v>1009</v>
      </c>
      <c r="X25" s="150">
        <v>1009.9</v>
      </c>
      <c r="Y25" s="150">
        <v>1010.1</v>
      </c>
      <c r="Z25" s="58">
        <f t="shared" si="1"/>
        <v>1000.3333333333334</v>
      </c>
      <c r="AA25" s="154">
        <v>1010.1</v>
      </c>
      <c r="AB25" s="160">
        <v>1</v>
      </c>
      <c r="AC25" s="60">
        <v>23</v>
      </c>
      <c r="AD25" s="154">
        <v>993.1</v>
      </c>
      <c r="AE25" s="157" t="s">
        <v>84</v>
      </c>
    </row>
    <row r="26" spans="1:31" ht="13.5" customHeight="1">
      <c r="A26" s="68">
        <v>24</v>
      </c>
      <c r="B26" s="149">
        <v>1010.6</v>
      </c>
      <c r="C26" s="150">
        <v>1011.5</v>
      </c>
      <c r="D26" s="150">
        <v>1011.8</v>
      </c>
      <c r="E26" s="150">
        <v>1012.2</v>
      </c>
      <c r="F26" s="150">
        <v>1013.3</v>
      </c>
      <c r="G26" s="150">
        <v>1014</v>
      </c>
      <c r="H26" s="150">
        <v>1014.4</v>
      </c>
      <c r="I26" s="150">
        <v>1015.2</v>
      </c>
      <c r="J26" s="150">
        <v>1015.8</v>
      </c>
      <c r="K26" s="150">
        <v>1016.4</v>
      </c>
      <c r="L26" s="150">
        <v>1015.9</v>
      </c>
      <c r="M26" s="150">
        <v>1015</v>
      </c>
      <c r="N26" s="150">
        <v>1014.7</v>
      </c>
      <c r="O26" s="150">
        <v>1014.9</v>
      </c>
      <c r="P26" s="150">
        <v>1015.8</v>
      </c>
      <c r="Q26" s="150">
        <v>1016.2</v>
      </c>
      <c r="R26" s="150">
        <v>1016.6</v>
      </c>
      <c r="S26" s="150">
        <v>1017</v>
      </c>
      <c r="T26" s="150">
        <v>1017.3</v>
      </c>
      <c r="U26" s="150">
        <v>1017.5</v>
      </c>
      <c r="V26" s="150">
        <v>1017.6</v>
      </c>
      <c r="W26" s="150">
        <v>1017.5</v>
      </c>
      <c r="X26" s="150">
        <v>1017.8</v>
      </c>
      <c r="Y26" s="150">
        <v>1017.5</v>
      </c>
      <c r="Z26" s="58">
        <f t="shared" si="1"/>
        <v>1015.2708333333331</v>
      </c>
      <c r="AA26" s="154">
        <v>1017.9</v>
      </c>
      <c r="AB26" s="160" t="s">
        <v>62</v>
      </c>
      <c r="AC26" s="60">
        <v>24</v>
      </c>
      <c r="AD26" s="154">
        <v>1010.1</v>
      </c>
      <c r="AE26" s="157" t="s">
        <v>47</v>
      </c>
    </row>
    <row r="27" spans="1:31" ht="13.5" customHeight="1">
      <c r="A27" s="68">
        <v>25</v>
      </c>
      <c r="B27" s="149">
        <v>1017.3</v>
      </c>
      <c r="C27" s="150">
        <v>1017.8</v>
      </c>
      <c r="D27" s="150">
        <v>1018.3</v>
      </c>
      <c r="E27" s="150">
        <v>1018.8</v>
      </c>
      <c r="F27" s="150">
        <v>1019.6</v>
      </c>
      <c r="G27" s="150">
        <v>1020.6</v>
      </c>
      <c r="H27" s="150">
        <v>1021.6</v>
      </c>
      <c r="I27" s="150">
        <v>1021.9</v>
      </c>
      <c r="J27" s="150">
        <v>1022.5</v>
      </c>
      <c r="K27" s="150">
        <v>1022.6</v>
      </c>
      <c r="L27" s="150">
        <v>1022.7</v>
      </c>
      <c r="M27" s="150">
        <v>1022</v>
      </c>
      <c r="N27" s="150">
        <v>1021.4</v>
      </c>
      <c r="O27" s="150">
        <v>1021.2</v>
      </c>
      <c r="P27" s="150">
        <v>1021.9</v>
      </c>
      <c r="Q27" s="150">
        <v>1022.6</v>
      </c>
      <c r="R27" s="150">
        <v>1022.9</v>
      </c>
      <c r="S27" s="150">
        <v>1023.5</v>
      </c>
      <c r="T27" s="150">
        <v>1023.7</v>
      </c>
      <c r="U27" s="150">
        <v>1023.7</v>
      </c>
      <c r="V27" s="150">
        <v>1023.5</v>
      </c>
      <c r="W27" s="150">
        <v>1023.6</v>
      </c>
      <c r="X27" s="150">
        <v>1023.3</v>
      </c>
      <c r="Y27" s="150">
        <v>1022.8</v>
      </c>
      <c r="Z27" s="58">
        <f t="shared" si="1"/>
        <v>1021.6583333333334</v>
      </c>
      <c r="AA27" s="154">
        <v>1024</v>
      </c>
      <c r="AB27" s="160" t="s">
        <v>63</v>
      </c>
      <c r="AC27" s="60">
        <v>25</v>
      </c>
      <c r="AD27" s="154">
        <v>1017.3</v>
      </c>
      <c r="AE27" s="157" t="s">
        <v>85</v>
      </c>
    </row>
    <row r="28" spans="1:31" ht="13.5" customHeight="1">
      <c r="A28" s="68">
        <v>26</v>
      </c>
      <c r="B28" s="149">
        <v>1022.2</v>
      </c>
      <c r="C28" s="150">
        <v>1021.8</v>
      </c>
      <c r="D28" s="150">
        <v>1020.9</v>
      </c>
      <c r="E28" s="150">
        <v>1019.9</v>
      </c>
      <c r="F28" s="150">
        <v>1019.5</v>
      </c>
      <c r="G28" s="150">
        <v>1019.2</v>
      </c>
      <c r="H28" s="150">
        <v>1019.1</v>
      </c>
      <c r="I28" s="150">
        <v>1018.9</v>
      </c>
      <c r="J28" s="150">
        <v>1018.5</v>
      </c>
      <c r="K28" s="150">
        <v>1018.2</v>
      </c>
      <c r="L28" s="150">
        <v>1017.1</v>
      </c>
      <c r="M28" s="150">
        <v>1015.9</v>
      </c>
      <c r="N28" s="150">
        <v>1014.5</v>
      </c>
      <c r="O28" s="150">
        <v>1014.1</v>
      </c>
      <c r="P28" s="150">
        <v>1014.2</v>
      </c>
      <c r="Q28" s="150">
        <v>1014.3</v>
      </c>
      <c r="R28" s="150">
        <v>1014.5</v>
      </c>
      <c r="S28" s="150">
        <v>1014.2</v>
      </c>
      <c r="T28" s="150">
        <v>1014.2</v>
      </c>
      <c r="U28" s="150">
        <v>1013.8</v>
      </c>
      <c r="V28" s="150">
        <v>1013.2</v>
      </c>
      <c r="W28" s="150">
        <v>1011.7</v>
      </c>
      <c r="X28" s="150">
        <v>1010.8</v>
      </c>
      <c r="Y28" s="150">
        <v>1010.5</v>
      </c>
      <c r="Z28" s="58">
        <f t="shared" si="1"/>
        <v>1016.3000000000002</v>
      </c>
      <c r="AA28" s="154">
        <v>1022.8</v>
      </c>
      <c r="AB28" s="160" t="s">
        <v>64</v>
      </c>
      <c r="AC28" s="60">
        <v>26</v>
      </c>
      <c r="AD28" s="154">
        <v>1010.4</v>
      </c>
      <c r="AE28" s="157" t="s">
        <v>86</v>
      </c>
    </row>
    <row r="29" spans="1:31" ht="13.5" customHeight="1">
      <c r="A29" s="68">
        <v>27</v>
      </c>
      <c r="B29" s="149">
        <v>1009.9</v>
      </c>
      <c r="C29" s="150">
        <v>1009.1</v>
      </c>
      <c r="D29" s="150">
        <v>1007.8</v>
      </c>
      <c r="E29" s="150">
        <v>1006.4</v>
      </c>
      <c r="F29" s="150">
        <v>1005.6</v>
      </c>
      <c r="G29" s="150">
        <v>1005.1</v>
      </c>
      <c r="H29" s="150">
        <v>1004.3</v>
      </c>
      <c r="I29" s="150">
        <v>1003.7</v>
      </c>
      <c r="J29" s="150">
        <v>1002.7</v>
      </c>
      <c r="K29" s="150">
        <v>1002.7</v>
      </c>
      <c r="L29" s="150">
        <v>1001.6</v>
      </c>
      <c r="M29" s="150">
        <v>1000.1</v>
      </c>
      <c r="N29" s="150">
        <v>999.5</v>
      </c>
      <c r="O29" s="150">
        <v>999.9</v>
      </c>
      <c r="P29" s="150">
        <v>1001.4</v>
      </c>
      <c r="Q29" s="150">
        <v>1001.3</v>
      </c>
      <c r="R29" s="150">
        <v>1002.8</v>
      </c>
      <c r="S29" s="150">
        <v>1003.2</v>
      </c>
      <c r="T29" s="150">
        <v>1003.4</v>
      </c>
      <c r="U29" s="150">
        <v>1003.8</v>
      </c>
      <c r="V29" s="150">
        <v>1004.7</v>
      </c>
      <c r="W29" s="150">
        <v>1005.3</v>
      </c>
      <c r="X29" s="150">
        <v>1005.3</v>
      </c>
      <c r="Y29" s="150">
        <v>1005.6</v>
      </c>
      <c r="Z29" s="58">
        <f t="shared" si="1"/>
        <v>1003.9666666666667</v>
      </c>
      <c r="AA29" s="154">
        <v>1010.5</v>
      </c>
      <c r="AB29" s="160" t="s">
        <v>65</v>
      </c>
      <c r="AC29" s="60">
        <v>27</v>
      </c>
      <c r="AD29" s="154">
        <v>999.3</v>
      </c>
      <c r="AE29" s="157" t="s">
        <v>87</v>
      </c>
    </row>
    <row r="30" spans="1:31" ht="13.5" customHeight="1">
      <c r="A30" s="68">
        <v>28</v>
      </c>
      <c r="B30" s="149">
        <v>1006.2</v>
      </c>
      <c r="C30" s="150">
        <v>1006.5</v>
      </c>
      <c r="D30" s="150">
        <v>1006.6</v>
      </c>
      <c r="E30" s="150">
        <v>1007.5</v>
      </c>
      <c r="F30" s="150">
        <v>1008.1</v>
      </c>
      <c r="G30" s="150">
        <v>1008.9</v>
      </c>
      <c r="H30" s="150">
        <v>1009.7</v>
      </c>
      <c r="I30" s="150">
        <v>1010.6</v>
      </c>
      <c r="J30" s="150">
        <v>1011.1</v>
      </c>
      <c r="K30" s="150">
        <v>1011.5</v>
      </c>
      <c r="L30" s="150">
        <v>1010.9</v>
      </c>
      <c r="M30" s="150">
        <v>1010.2</v>
      </c>
      <c r="N30" s="150">
        <v>1010</v>
      </c>
      <c r="O30" s="150">
        <v>1010.6</v>
      </c>
      <c r="P30" s="150">
        <v>1011.2</v>
      </c>
      <c r="Q30" s="150">
        <v>1012.3</v>
      </c>
      <c r="R30" s="150">
        <v>1013</v>
      </c>
      <c r="S30" s="150">
        <v>1014.4</v>
      </c>
      <c r="T30" s="150">
        <v>1015.1</v>
      </c>
      <c r="U30" s="150">
        <v>1015.5</v>
      </c>
      <c r="V30" s="150">
        <v>1015.8</v>
      </c>
      <c r="W30" s="150">
        <v>1016.4</v>
      </c>
      <c r="X30" s="150">
        <v>1017.2</v>
      </c>
      <c r="Y30" s="150">
        <v>1017.4</v>
      </c>
      <c r="Z30" s="58">
        <f t="shared" si="1"/>
        <v>1011.5291666666668</v>
      </c>
      <c r="AA30" s="154">
        <v>1017.4</v>
      </c>
      <c r="AB30" s="160">
        <v>1</v>
      </c>
      <c r="AC30" s="60">
        <v>28</v>
      </c>
      <c r="AD30" s="154">
        <v>1005.6</v>
      </c>
      <c r="AE30" s="157" t="s">
        <v>47</v>
      </c>
    </row>
    <row r="31" spans="1:31" ht="13.5" customHeight="1">
      <c r="A31" s="68">
        <v>29</v>
      </c>
      <c r="B31" s="149">
        <v>1017.6</v>
      </c>
      <c r="C31" s="150">
        <v>1018</v>
      </c>
      <c r="D31" s="150">
        <v>1018.3</v>
      </c>
      <c r="E31" s="150">
        <v>1018.6</v>
      </c>
      <c r="F31" s="150">
        <v>1018.8</v>
      </c>
      <c r="G31" s="150">
        <v>1019.7</v>
      </c>
      <c r="H31" s="150">
        <v>1021</v>
      </c>
      <c r="I31" s="150">
        <v>1021.7</v>
      </c>
      <c r="J31" s="150">
        <v>1021.6</v>
      </c>
      <c r="K31" s="150">
        <v>1021.7</v>
      </c>
      <c r="L31" s="150">
        <v>1020.7</v>
      </c>
      <c r="M31" s="150">
        <v>1020.2</v>
      </c>
      <c r="N31" s="150">
        <v>1019.8</v>
      </c>
      <c r="O31" s="150">
        <v>1020.2</v>
      </c>
      <c r="P31" s="150">
        <v>1020</v>
      </c>
      <c r="Q31" s="150">
        <v>1020.6</v>
      </c>
      <c r="R31" s="150">
        <v>1021.4</v>
      </c>
      <c r="S31" s="150">
        <v>1021.6</v>
      </c>
      <c r="T31" s="150">
        <v>1021.6</v>
      </c>
      <c r="U31" s="150">
        <v>1021.5</v>
      </c>
      <c r="V31" s="150">
        <v>1021.7</v>
      </c>
      <c r="W31" s="150">
        <v>1021.7</v>
      </c>
      <c r="X31" s="150">
        <v>1021</v>
      </c>
      <c r="Y31" s="150">
        <v>1020.4</v>
      </c>
      <c r="Z31" s="58">
        <f t="shared" si="1"/>
        <v>1020.3916666666668</v>
      </c>
      <c r="AA31" s="154">
        <v>1021.9</v>
      </c>
      <c r="AB31" s="160" t="s">
        <v>66</v>
      </c>
      <c r="AC31" s="60">
        <v>29</v>
      </c>
      <c r="AD31" s="154">
        <v>1017.3</v>
      </c>
      <c r="AE31" s="157" t="s">
        <v>88</v>
      </c>
    </row>
    <row r="32" spans="1:31" ht="13.5" customHeight="1">
      <c r="A32" s="68">
        <v>30</v>
      </c>
      <c r="B32" s="149">
        <v>1019.9</v>
      </c>
      <c r="C32" s="150">
        <v>1019.5</v>
      </c>
      <c r="D32" s="150">
        <v>1018.4</v>
      </c>
      <c r="E32" s="150">
        <v>1018.1</v>
      </c>
      <c r="F32" s="150">
        <v>1017.9</v>
      </c>
      <c r="G32" s="150">
        <v>1017.9</v>
      </c>
      <c r="H32" s="150">
        <v>1017.7</v>
      </c>
      <c r="I32" s="150">
        <v>1017.3</v>
      </c>
      <c r="J32" s="150">
        <v>1016.6</v>
      </c>
      <c r="K32" s="150">
        <v>1015.6</v>
      </c>
      <c r="L32" s="150">
        <v>1014.2</v>
      </c>
      <c r="M32" s="150">
        <v>1012.4</v>
      </c>
      <c r="N32" s="150">
        <v>1010.6</v>
      </c>
      <c r="O32" s="150">
        <v>1009.3</v>
      </c>
      <c r="P32" s="150">
        <v>1007.7</v>
      </c>
      <c r="Q32" s="150">
        <v>1006.7</v>
      </c>
      <c r="R32" s="150">
        <v>1005.4</v>
      </c>
      <c r="S32" s="150">
        <v>1003.5</v>
      </c>
      <c r="T32" s="150">
        <v>1002.8</v>
      </c>
      <c r="U32" s="150">
        <v>1002.2</v>
      </c>
      <c r="V32" s="150">
        <v>1001.3</v>
      </c>
      <c r="W32" s="150">
        <v>1000.6</v>
      </c>
      <c r="X32" s="150">
        <v>1000</v>
      </c>
      <c r="Y32" s="150">
        <v>999.6</v>
      </c>
      <c r="Z32" s="58">
        <f t="shared" si="1"/>
        <v>1010.6333333333332</v>
      </c>
      <c r="AA32" s="154">
        <v>1020.4</v>
      </c>
      <c r="AB32" s="160" t="s">
        <v>67</v>
      </c>
      <c r="AC32" s="60">
        <v>30</v>
      </c>
      <c r="AD32" s="154">
        <v>999.6</v>
      </c>
      <c r="AE32" s="157">
        <v>1</v>
      </c>
    </row>
    <row r="33" spans="1:31" ht="13.5" customHeight="1">
      <c r="A33" s="68">
        <v>31</v>
      </c>
      <c r="B33" s="149">
        <v>999.1</v>
      </c>
      <c r="C33" s="150">
        <v>999.7</v>
      </c>
      <c r="D33" s="150">
        <v>999.7</v>
      </c>
      <c r="E33" s="150">
        <v>999.9</v>
      </c>
      <c r="F33" s="150">
        <v>1000.6</v>
      </c>
      <c r="G33" s="150">
        <v>1001.3</v>
      </c>
      <c r="H33" s="150">
        <v>1002.5</v>
      </c>
      <c r="I33" s="150">
        <v>1003.2</v>
      </c>
      <c r="J33" s="150">
        <v>1004</v>
      </c>
      <c r="K33" s="150">
        <v>1004</v>
      </c>
      <c r="L33" s="150">
        <v>1003.1</v>
      </c>
      <c r="M33" s="150">
        <v>1003.1</v>
      </c>
      <c r="N33" s="150">
        <v>1002.6</v>
      </c>
      <c r="O33" s="150">
        <v>1003.1</v>
      </c>
      <c r="P33" s="150">
        <v>1002.7</v>
      </c>
      <c r="Q33" s="150">
        <v>1002.4</v>
      </c>
      <c r="R33" s="150">
        <v>1003</v>
      </c>
      <c r="S33" s="150">
        <v>1003.6</v>
      </c>
      <c r="T33" s="150">
        <v>1005.7</v>
      </c>
      <c r="U33" s="150">
        <v>1006</v>
      </c>
      <c r="V33" s="150">
        <v>1006.6</v>
      </c>
      <c r="W33" s="150">
        <v>1007.4</v>
      </c>
      <c r="X33" s="150">
        <v>1007.9</v>
      </c>
      <c r="Y33" s="150">
        <v>1008.1</v>
      </c>
      <c r="Z33" s="58">
        <f t="shared" si="1"/>
        <v>1003.3041666666667</v>
      </c>
      <c r="AA33" s="154">
        <v>1008.3</v>
      </c>
      <c r="AB33" s="160" t="s">
        <v>68</v>
      </c>
      <c r="AC33" s="60">
        <v>31</v>
      </c>
      <c r="AD33" s="154">
        <v>999</v>
      </c>
      <c r="AE33" s="157" t="s">
        <v>89</v>
      </c>
    </row>
    <row r="34" spans="1:31" ht="13.5" customHeight="1">
      <c r="A34" s="82" t="s">
        <v>9</v>
      </c>
      <c r="B34" s="98">
        <f>AVERAGE(B3:B33)</f>
        <v>1008.2129032258065</v>
      </c>
      <c r="C34" s="99">
        <f aca="true" t="shared" si="2" ref="C34:R34">AVERAGE(C3:C33)</f>
        <v>1008.332258064516</v>
      </c>
      <c r="D34" s="99">
        <f t="shared" si="2"/>
        <v>1008.1806451612904</v>
      </c>
      <c r="E34" s="99">
        <f t="shared" si="2"/>
        <v>1008.0806451612904</v>
      </c>
      <c r="F34" s="99">
        <f t="shared" si="2"/>
        <v>1008.3677419354834</v>
      </c>
      <c r="G34" s="99">
        <f t="shared" si="2"/>
        <v>1008.8258064516128</v>
      </c>
      <c r="H34" s="99">
        <f t="shared" si="2"/>
        <v>1009.1516129032258</v>
      </c>
      <c r="I34" s="99">
        <f t="shared" si="2"/>
        <v>1009.409677419355</v>
      </c>
      <c r="J34" s="99">
        <f t="shared" si="2"/>
        <v>1009.7032258064515</v>
      </c>
      <c r="K34" s="99">
        <f t="shared" si="2"/>
        <v>1009.6129032258065</v>
      </c>
      <c r="L34" s="99">
        <f t="shared" si="2"/>
        <v>1008.7612903225807</v>
      </c>
      <c r="M34" s="99">
        <f t="shared" si="2"/>
        <v>1007.7870967741935</v>
      </c>
      <c r="N34" s="99">
        <f t="shared" si="2"/>
        <v>1007.2774193548388</v>
      </c>
      <c r="O34" s="99">
        <f t="shared" si="2"/>
        <v>1007.2</v>
      </c>
      <c r="P34" s="99">
        <f t="shared" si="2"/>
        <v>1007.4258064516131</v>
      </c>
      <c r="Q34" s="99">
        <f t="shared" si="2"/>
        <v>1007.8290322580644</v>
      </c>
      <c r="R34" s="99">
        <f t="shared" si="2"/>
        <v>1008.2451612903228</v>
      </c>
      <c r="S34" s="99">
        <f aca="true" t="shared" si="3" ref="S34:Y34">AVERAGE(S3:S33)</f>
        <v>1008.525806451613</v>
      </c>
      <c r="T34" s="99">
        <f t="shared" si="3"/>
        <v>1008.6806451612903</v>
      </c>
      <c r="U34" s="99">
        <f t="shared" si="3"/>
        <v>1008.7967741935485</v>
      </c>
      <c r="V34" s="99">
        <f t="shared" si="3"/>
        <v>1008.9483870967741</v>
      </c>
      <c r="W34" s="99">
        <f t="shared" si="3"/>
        <v>1008.9129032258065</v>
      </c>
      <c r="X34" s="99">
        <f t="shared" si="3"/>
        <v>1008.8387096774194</v>
      </c>
      <c r="Y34" s="99">
        <f t="shared" si="3"/>
        <v>1008.7387096774194</v>
      </c>
      <c r="Z34" s="61">
        <f>AVERAGE(B3:Y33)</f>
        <v>1008.4935483870956</v>
      </c>
      <c r="AA34" s="62">
        <f>AVERAGE(AA3:AA33)</f>
        <v>1013.3677419354839</v>
      </c>
      <c r="AB34" s="63"/>
      <c r="AC34" s="64"/>
      <c r="AD34" s="62">
        <f>AVERAGE(AD3:AD33)</f>
        <v>1003.1935483870965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2015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997</v>
      </c>
      <c r="C39" s="148">
        <v>997.7</v>
      </c>
      <c r="D39" s="148">
        <v>998.5</v>
      </c>
      <c r="E39" s="148">
        <v>999.4</v>
      </c>
      <c r="F39" s="148">
        <v>1000.4</v>
      </c>
      <c r="G39" s="148">
        <v>1001.6</v>
      </c>
      <c r="H39" s="148">
        <v>1002.4</v>
      </c>
      <c r="I39" s="148">
        <v>1002.9</v>
      </c>
      <c r="J39" s="148">
        <v>1003.6</v>
      </c>
      <c r="K39" s="148">
        <v>1003.7</v>
      </c>
      <c r="L39" s="148">
        <v>1002.6</v>
      </c>
      <c r="M39" s="148">
        <v>1002.4</v>
      </c>
      <c r="N39" s="148">
        <v>1002.2</v>
      </c>
      <c r="O39" s="148">
        <v>1002.3</v>
      </c>
      <c r="P39" s="148">
        <v>1002.7</v>
      </c>
      <c r="Q39" s="148">
        <v>1003.8</v>
      </c>
      <c r="R39" s="148">
        <v>1004.6</v>
      </c>
      <c r="S39" s="148">
        <v>1005.2</v>
      </c>
      <c r="T39" s="148">
        <v>1005.6</v>
      </c>
      <c r="U39" s="148">
        <v>1006.4</v>
      </c>
      <c r="V39" s="148">
        <v>1007.5</v>
      </c>
      <c r="W39" s="148">
        <v>1008.4</v>
      </c>
      <c r="X39" s="148">
        <v>1008.9</v>
      </c>
      <c r="Y39" s="148">
        <v>1009.7</v>
      </c>
      <c r="Z39" s="101">
        <f>AVERAGE(B39:Y39)</f>
        <v>1003.3125000000001</v>
      </c>
      <c r="AA39" s="153">
        <v>1009.7</v>
      </c>
      <c r="AB39" s="159">
        <v>1</v>
      </c>
      <c r="AC39" s="55">
        <v>1</v>
      </c>
      <c r="AD39" s="153">
        <v>996</v>
      </c>
      <c r="AE39" s="156" t="s">
        <v>69</v>
      </c>
    </row>
    <row r="40" spans="1:31" ht="13.5" customHeight="1">
      <c r="A40" s="68">
        <v>2</v>
      </c>
      <c r="B40" s="149">
        <v>1010.1</v>
      </c>
      <c r="C40" s="150">
        <v>1010.9</v>
      </c>
      <c r="D40" s="150">
        <v>1011.1</v>
      </c>
      <c r="E40" s="150">
        <v>1012</v>
      </c>
      <c r="F40" s="150">
        <v>1012</v>
      </c>
      <c r="G40" s="150">
        <v>1012.6</v>
      </c>
      <c r="H40" s="150">
        <v>1012.5</v>
      </c>
      <c r="I40" s="150">
        <v>1013</v>
      </c>
      <c r="J40" s="150">
        <v>1013.4</v>
      </c>
      <c r="K40" s="150">
        <v>1013.3</v>
      </c>
      <c r="L40" s="150">
        <v>1012.8</v>
      </c>
      <c r="M40" s="150">
        <v>1011.9</v>
      </c>
      <c r="N40" s="150">
        <v>1011.1</v>
      </c>
      <c r="O40" s="150">
        <v>1010.9</v>
      </c>
      <c r="P40" s="150">
        <v>1011</v>
      </c>
      <c r="Q40" s="150">
        <v>1010.7</v>
      </c>
      <c r="R40" s="150">
        <v>1010.7</v>
      </c>
      <c r="S40" s="150">
        <v>1010.7</v>
      </c>
      <c r="T40" s="150">
        <v>1010.4</v>
      </c>
      <c r="U40" s="150">
        <v>1010.2</v>
      </c>
      <c r="V40" s="150">
        <v>1009.9</v>
      </c>
      <c r="W40" s="150">
        <v>1009.7</v>
      </c>
      <c r="X40" s="150">
        <v>1009.8</v>
      </c>
      <c r="Y40" s="150">
        <v>1010</v>
      </c>
      <c r="Z40" s="103">
        <f aca="true" t="shared" si="4" ref="Z40:Z55">AVERAGE(B40:Y40)</f>
        <v>1011.2791666666668</v>
      </c>
      <c r="AA40" s="154">
        <v>1013.5</v>
      </c>
      <c r="AB40" s="160" t="s">
        <v>90</v>
      </c>
      <c r="AC40" s="60">
        <v>2</v>
      </c>
      <c r="AD40" s="154">
        <v>1009.7</v>
      </c>
      <c r="AE40" s="157">
        <v>0.9777777777777777</v>
      </c>
    </row>
    <row r="41" spans="1:31" ht="13.5" customHeight="1">
      <c r="A41" s="68">
        <v>3</v>
      </c>
      <c r="B41" s="149">
        <v>1010.3</v>
      </c>
      <c r="C41" s="150">
        <v>1011</v>
      </c>
      <c r="D41" s="150">
        <v>1010.9</v>
      </c>
      <c r="E41" s="150">
        <v>1011</v>
      </c>
      <c r="F41" s="150">
        <v>1012.3</v>
      </c>
      <c r="G41" s="150">
        <v>1013.6</v>
      </c>
      <c r="H41" s="150">
        <v>1014.4</v>
      </c>
      <c r="I41" s="150">
        <v>1015.1</v>
      </c>
      <c r="J41" s="150">
        <v>1016.2</v>
      </c>
      <c r="K41" s="150">
        <v>1015.8</v>
      </c>
      <c r="L41" s="150">
        <v>1015.2</v>
      </c>
      <c r="M41" s="150">
        <v>1014.6</v>
      </c>
      <c r="N41" s="150">
        <v>1014</v>
      </c>
      <c r="O41" s="150">
        <v>1014.2</v>
      </c>
      <c r="P41" s="150">
        <v>1015</v>
      </c>
      <c r="Q41" s="150">
        <v>1015.9</v>
      </c>
      <c r="R41" s="150">
        <v>1016.4</v>
      </c>
      <c r="S41" s="150">
        <v>1017.1</v>
      </c>
      <c r="T41" s="150">
        <v>1017.5</v>
      </c>
      <c r="U41" s="150">
        <v>1017.6</v>
      </c>
      <c r="V41" s="150">
        <v>1017.6</v>
      </c>
      <c r="W41" s="150">
        <v>1017.6</v>
      </c>
      <c r="X41" s="150">
        <v>1017.8</v>
      </c>
      <c r="Y41" s="150">
        <v>1017.7</v>
      </c>
      <c r="Z41" s="103">
        <f t="shared" si="4"/>
        <v>1014.9499999999998</v>
      </c>
      <c r="AA41" s="154">
        <v>1017.9</v>
      </c>
      <c r="AB41" s="160" t="s">
        <v>91</v>
      </c>
      <c r="AC41" s="60">
        <v>3</v>
      </c>
      <c r="AD41" s="154">
        <v>1010</v>
      </c>
      <c r="AE41" s="157">
        <v>0.013888888888888888</v>
      </c>
    </row>
    <row r="42" spans="1:31" ht="13.5" customHeight="1">
      <c r="A42" s="68">
        <v>4</v>
      </c>
      <c r="B42" s="149">
        <v>1017.5</v>
      </c>
      <c r="C42" s="150">
        <v>1017</v>
      </c>
      <c r="D42" s="150">
        <v>1016.2</v>
      </c>
      <c r="E42" s="150">
        <v>1016.1</v>
      </c>
      <c r="F42" s="150">
        <v>1016</v>
      </c>
      <c r="G42" s="150">
        <v>1015.8</v>
      </c>
      <c r="H42" s="150">
        <v>1015.7</v>
      </c>
      <c r="I42" s="150">
        <v>1015.2</v>
      </c>
      <c r="J42" s="150">
        <v>1015.3</v>
      </c>
      <c r="K42" s="150">
        <v>1014.9</v>
      </c>
      <c r="L42" s="150">
        <v>1013.8</v>
      </c>
      <c r="M42" s="150">
        <v>1012.5</v>
      </c>
      <c r="N42" s="150">
        <v>1011.8</v>
      </c>
      <c r="O42" s="150">
        <v>1011.4</v>
      </c>
      <c r="P42" s="150">
        <v>1011.6</v>
      </c>
      <c r="Q42" s="150">
        <v>1011.9</v>
      </c>
      <c r="R42" s="150">
        <v>1012.2</v>
      </c>
      <c r="S42" s="150">
        <v>1012.6</v>
      </c>
      <c r="T42" s="150">
        <v>1012.9</v>
      </c>
      <c r="U42" s="150">
        <v>1013.1</v>
      </c>
      <c r="V42" s="150">
        <v>1013.2</v>
      </c>
      <c r="W42" s="150">
        <v>1013.5</v>
      </c>
      <c r="X42" s="150">
        <v>1013.7</v>
      </c>
      <c r="Y42" s="150">
        <v>1014.2</v>
      </c>
      <c r="Z42" s="103">
        <f t="shared" si="4"/>
        <v>1014.0875</v>
      </c>
      <c r="AA42" s="154">
        <v>1017.8</v>
      </c>
      <c r="AB42" s="160" t="s">
        <v>92</v>
      </c>
      <c r="AC42" s="60">
        <v>4</v>
      </c>
      <c r="AD42" s="154">
        <v>1011.3</v>
      </c>
      <c r="AE42" s="157">
        <v>0.5826388888888888</v>
      </c>
    </row>
    <row r="43" spans="1:31" ht="13.5" customHeight="1">
      <c r="A43" s="68">
        <v>5</v>
      </c>
      <c r="B43" s="149">
        <v>1014.7</v>
      </c>
      <c r="C43" s="150">
        <v>1014.8</v>
      </c>
      <c r="D43" s="150">
        <v>1014.9</v>
      </c>
      <c r="E43" s="150">
        <v>1015.3</v>
      </c>
      <c r="F43" s="150">
        <v>1016.3</v>
      </c>
      <c r="G43" s="150">
        <v>1017.6</v>
      </c>
      <c r="H43" s="150">
        <v>1018.2</v>
      </c>
      <c r="I43" s="150">
        <v>1018.9</v>
      </c>
      <c r="J43" s="150">
        <v>1019.7</v>
      </c>
      <c r="K43" s="150">
        <v>1019.8</v>
      </c>
      <c r="L43" s="150">
        <v>1019.6</v>
      </c>
      <c r="M43" s="150">
        <v>1018.8</v>
      </c>
      <c r="N43" s="150">
        <v>1018.3</v>
      </c>
      <c r="O43" s="150">
        <v>1018.1</v>
      </c>
      <c r="P43" s="150">
        <v>1018.6</v>
      </c>
      <c r="Q43" s="150">
        <v>1019.6</v>
      </c>
      <c r="R43" s="150">
        <v>1020.6</v>
      </c>
      <c r="S43" s="150">
        <v>1021.1</v>
      </c>
      <c r="T43" s="150">
        <v>1021.4</v>
      </c>
      <c r="U43" s="150">
        <v>1021.7</v>
      </c>
      <c r="V43" s="150">
        <v>1021.4</v>
      </c>
      <c r="W43" s="150">
        <v>1020.8</v>
      </c>
      <c r="X43" s="150">
        <v>1019.8</v>
      </c>
      <c r="Y43" s="150">
        <v>1018.7</v>
      </c>
      <c r="Z43" s="103">
        <f t="shared" si="4"/>
        <v>1018.6958333333333</v>
      </c>
      <c r="AA43" s="154">
        <v>1021.8</v>
      </c>
      <c r="AB43" s="160" t="s">
        <v>93</v>
      </c>
      <c r="AC43" s="60">
        <v>5</v>
      </c>
      <c r="AD43" s="154">
        <v>1014.1</v>
      </c>
      <c r="AE43" s="157">
        <v>0.0062499999999999995</v>
      </c>
    </row>
    <row r="44" spans="1:31" ht="13.5" customHeight="1">
      <c r="A44" s="68">
        <v>6</v>
      </c>
      <c r="B44" s="149">
        <v>1017.7</v>
      </c>
      <c r="C44" s="150">
        <v>1016.8</v>
      </c>
      <c r="D44" s="150">
        <v>1015.5</v>
      </c>
      <c r="E44" s="150">
        <v>1014.3</v>
      </c>
      <c r="F44" s="150">
        <v>1012.7</v>
      </c>
      <c r="G44" s="150">
        <v>1011.8</v>
      </c>
      <c r="H44" s="150">
        <v>1010.7</v>
      </c>
      <c r="I44" s="150">
        <v>1009.4</v>
      </c>
      <c r="J44" s="150">
        <v>1007.7</v>
      </c>
      <c r="K44" s="150">
        <v>1005.5</v>
      </c>
      <c r="L44" s="150">
        <v>1003.6</v>
      </c>
      <c r="M44" s="150">
        <v>1001.8</v>
      </c>
      <c r="N44" s="150">
        <v>1000.2</v>
      </c>
      <c r="O44" s="150">
        <v>999</v>
      </c>
      <c r="P44" s="150">
        <v>997.7</v>
      </c>
      <c r="Q44" s="150">
        <v>996.9</v>
      </c>
      <c r="R44" s="150">
        <v>995.6</v>
      </c>
      <c r="S44" s="150">
        <v>996</v>
      </c>
      <c r="T44" s="150">
        <v>995.7</v>
      </c>
      <c r="U44" s="150">
        <v>995.2</v>
      </c>
      <c r="V44" s="150">
        <v>996.2</v>
      </c>
      <c r="W44" s="150">
        <v>996.3</v>
      </c>
      <c r="X44" s="150">
        <v>997.1</v>
      </c>
      <c r="Y44" s="150">
        <v>997.9</v>
      </c>
      <c r="Z44" s="103">
        <f t="shared" si="4"/>
        <v>1003.8041666666668</v>
      </c>
      <c r="AA44" s="154">
        <v>1018.7</v>
      </c>
      <c r="AB44" s="160" t="s">
        <v>94</v>
      </c>
      <c r="AC44" s="60">
        <v>6</v>
      </c>
      <c r="AD44" s="154">
        <v>995</v>
      </c>
      <c r="AE44" s="157">
        <v>0.8388888888888889</v>
      </c>
    </row>
    <row r="45" spans="1:31" ht="13.5" customHeight="1">
      <c r="A45" s="68">
        <v>7</v>
      </c>
      <c r="B45" s="149">
        <v>999.6</v>
      </c>
      <c r="C45" s="150">
        <v>1001.2</v>
      </c>
      <c r="D45" s="150">
        <v>1001.7</v>
      </c>
      <c r="E45" s="150">
        <v>1001.8</v>
      </c>
      <c r="F45" s="150">
        <v>1002.6</v>
      </c>
      <c r="G45" s="150">
        <v>1003.2</v>
      </c>
      <c r="H45" s="150">
        <v>1003.8</v>
      </c>
      <c r="I45" s="150">
        <v>1004.1</v>
      </c>
      <c r="J45" s="150">
        <v>1004.2</v>
      </c>
      <c r="K45" s="150">
        <v>1003.9</v>
      </c>
      <c r="L45" s="150">
        <v>1003.2</v>
      </c>
      <c r="M45" s="150">
        <v>1002.4</v>
      </c>
      <c r="N45" s="150">
        <v>1002</v>
      </c>
      <c r="O45" s="150">
        <v>1002.1</v>
      </c>
      <c r="P45" s="150">
        <v>1002.7</v>
      </c>
      <c r="Q45" s="150">
        <v>1003.6</v>
      </c>
      <c r="R45" s="150">
        <v>1004.5</v>
      </c>
      <c r="S45" s="150">
        <v>1005.2</v>
      </c>
      <c r="T45" s="150">
        <v>1005.3</v>
      </c>
      <c r="U45" s="150">
        <v>1005.3</v>
      </c>
      <c r="V45" s="150">
        <v>1006.3</v>
      </c>
      <c r="W45" s="150">
        <v>1006.6</v>
      </c>
      <c r="X45" s="150">
        <v>1006.2</v>
      </c>
      <c r="Y45" s="150">
        <v>1006.2</v>
      </c>
      <c r="Z45" s="103">
        <f t="shared" si="4"/>
        <v>1003.6541666666667</v>
      </c>
      <c r="AA45" s="154">
        <v>1007</v>
      </c>
      <c r="AB45" s="160" t="s">
        <v>48</v>
      </c>
      <c r="AC45" s="60">
        <v>7</v>
      </c>
      <c r="AD45" s="154">
        <v>997.7</v>
      </c>
      <c r="AE45" s="157">
        <v>0.003472222222222222</v>
      </c>
    </row>
    <row r="46" spans="1:31" ht="13.5" customHeight="1">
      <c r="A46" s="68">
        <v>8</v>
      </c>
      <c r="B46" s="149">
        <v>1006.5</v>
      </c>
      <c r="C46" s="150">
        <v>1007.1</v>
      </c>
      <c r="D46" s="150">
        <v>1007.2</v>
      </c>
      <c r="E46" s="150">
        <v>1007</v>
      </c>
      <c r="F46" s="150">
        <v>1007.7</v>
      </c>
      <c r="G46" s="150">
        <v>1008.5</v>
      </c>
      <c r="H46" s="150">
        <v>1009.1</v>
      </c>
      <c r="I46" s="150">
        <v>1009.9</v>
      </c>
      <c r="J46" s="150">
        <v>1010.6</v>
      </c>
      <c r="K46" s="150">
        <v>1010.5</v>
      </c>
      <c r="L46" s="150">
        <v>1009.4</v>
      </c>
      <c r="M46" s="150">
        <v>1008.5</v>
      </c>
      <c r="N46" s="150">
        <v>1008.2</v>
      </c>
      <c r="O46" s="150">
        <v>1008.5</v>
      </c>
      <c r="P46" s="150">
        <v>1009.3</v>
      </c>
      <c r="Q46" s="150">
        <v>1009.9</v>
      </c>
      <c r="R46" s="150">
        <v>1010.4</v>
      </c>
      <c r="S46" s="150">
        <v>1010.5</v>
      </c>
      <c r="T46" s="150">
        <v>1010.4</v>
      </c>
      <c r="U46" s="150">
        <v>1010.2</v>
      </c>
      <c r="V46" s="150">
        <v>1010.2</v>
      </c>
      <c r="W46" s="150">
        <v>1010</v>
      </c>
      <c r="X46" s="150">
        <v>1010.3</v>
      </c>
      <c r="Y46" s="150">
        <v>1010.6</v>
      </c>
      <c r="Z46" s="103">
        <f t="shared" si="4"/>
        <v>1009.1875</v>
      </c>
      <c r="AA46" s="154">
        <v>1010.7</v>
      </c>
      <c r="AB46" s="160" t="s">
        <v>95</v>
      </c>
      <c r="AC46" s="60">
        <v>8</v>
      </c>
      <c r="AD46" s="154">
        <v>1006.1</v>
      </c>
      <c r="AE46" s="157" t="s">
        <v>73</v>
      </c>
    </row>
    <row r="47" spans="1:31" ht="13.5" customHeight="1">
      <c r="A47" s="68">
        <v>9</v>
      </c>
      <c r="B47" s="149">
        <v>1011.2</v>
      </c>
      <c r="C47" s="150">
        <v>1011.6</v>
      </c>
      <c r="D47" s="150">
        <v>1011.6</v>
      </c>
      <c r="E47" s="150">
        <v>1011.4</v>
      </c>
      <c r="F47" s="150">
        <v>1011.5</v>
      </c>
      <c r="G47" s="150">
        <v>1012.3</v>
      </c>
      <c r="H47" s="150">
        <v>1012.6</v>
      </c>
      <c r="I47" s="150">
        <v>1013</v>
      </c>
      <c r="J47" s="150">
        <v>1013.2</v>
      </c>
      <c r="K47" s="150">
        <v>1012.8</v>
      </c>
      <c r="L47" s="150">
        <v>1011.9</v>
      </c>
      <c r="M47" s="150">
        <v>1010.7</v>
      </c>
      <c r="N47" s="150">
        <v>1010.5</v>
      </c>
      <c r="O47" s="150">
        <v>1010.3</v>
      </c>
      <c r="P47" s="150">
        <v>1010.7</v>
      </c>
      <c r="Q47" s="150">
        <v>1011.6</v>
      </c>
      <c r="R47" s="150">
        <v>1012.1</v>
      </c>
      <c r="S47" s="150">
        <v>1012.3</v>
      </c>
      <c r="T47" s="150">
        <v>1012.5</v>
      </c>
      <c r="U47" s="150">
        <v>1012.2</v>
      </c>
      <c r="V47" s="150">
        <v>1012.3</v>
      </c>
      <c r="W47" s="150">
        <v>1011.9</v>
      </c>
      <c r="X47" s="150">
        <v>1011.6</v>
      </c>
      <c r="Y47" s="150">
        <v>1011.4</v>
      </c>
      <c r="Z47" s="103">
        <f t="shared" si="4"/>
        <v>1011.8000000000001</v>
      </c>
      <c r="AA47" s="154">
        <v>1013.3</v>
      </c>
      <c r="AB47" s="160" t="s">
        <v>50</v>
      </c>
      <c r="AC47" s="60">
        <v>9</v>
      </c>
      <c r="AD47" s="154">
        <v>1010.1</v>
      </c>
      <c r="AE47" s="157">
        <v>0.6</v>
      </c>
    </row>
    <row r="48" spans="1:31" ht="13.5" customHeight="1">
      <c r="A48" s="68">
        <v>10</v>
      </c>
      <c r="B48" s="149">
        <v>1011.3</v>
      </c>
      <c r="C48" s="150">
        <v>1011.7</v>
      </c>
      <c r="D48" s="150">
        <v>1011.5</v>
      </c>
      <c r="E48" s="150">
        <v>1010.8</v>
      </c>
      <c r="F48" s="150">
        <v>1011</v>
      </c>
      <c r="G48" s="150">
        <v>1011.3</v>
      </c>
      <c r="H48" s="150">
        <v>1011.4</v>
      </c>
      <c r="I48" s="150">
        <v>1012.1</v>
      </c>
      <c r="J48" s="150">
        <v>1012.4</v>
      </c>
      <c r="K48" s="150">
        <v>1012.6</v>
      </c>
      <c r="L48" s="150">
        <v>1011.5</v>
      </c>
      <c r="M48" s="150">
        <v>1010.8</v>
      </c>
      <c r="N48" s="150">
        <v>1010.2</v>
      </c>
      <c r="O48" s="150">
        <v>1010.5</v>
      </c>
      <c r="P48" s="150">
        <v>1010.7</v>
      </c>
      <c r="Q48" s="150">
        <v>1011.6</v>
      </c>
      <c r="R48" s="150">
        <v>1012.4</v>
      </c>
      <c r="S48" s="150">
        <v>1012.9</v>
      </c>
      <c r="T48" s="150">
        <v>1013.4</v>
      </c>
      <c r="U48" s="150">
        <v>1013.6</v>
      </c>
      <c r="V48" s="150">
        <v>1013.7</v>
      </c>
      <c r="W48" s="150">
        <v>1013.8</v>
      </c>
      <c r="X48" s="150">
        <v>1013.7</v>
      </c>
      <c r="Y48" s="150">
        <v>1013.5</v>
      </c>
      <c r="Z48" s="103">
        <f t="shared" si="4"/>
        <v>1012.0166666666669</v>
      </c>
      <c r="AA48" s="154">
        <v>1014.1</v>
      </c>
      <c r="AB48" s="160" t="s">
        <v>96</v>
      </c>
      <c r="AC48" s="60">
        <v>10</v>
      </c>
      <c r="AD48" s="154">
        <v>1009.9</v>
      </c>
      <c r="AE48" s="157" t="s">
        <v>75</v>
      </c>
    </row>
    <row r="49" spans="1:31" ht="13.5" customHeight="1">
      <c r="A49" s="67">
        <v>11</v>
      </c>
      <c r="B49" s="151">
        <v>1013.9</v>
      </c>
      <c r="C49" s="152">
        <v>1014.3</v>
      </c>
      <c r="D49" s="152">
        <v>1014</v>
      </c>
      <c r="E49" s="152">
        <v>1013.9</v>
      </c>
      <c r="F49" s="152">
        <v>1014.4</v>
      </c>
      <c r="G49" s="152">
        <v>1014.9</v>
      </c>
      <c r="H49" s="152">
        <v>1015.2</v>
      </c>
      <c r="I49" s="152">
        <v>1015.7</v>
      </c>
      <c r="J49" s="152">
        <v>1015.8</v>
      </c>
      <c r="K49" s="152">
        <v>1015</v>
      </c>
      <c r="L49" s="152">
        <v>1013.6</v>
      </c>
      <c r="M49" s="152">
        <v>1012.4</v>
      </c>
      <c r="N49" s="152">
        <v>1011.2</v>
      </c>
      <c r="O49" s="152">
        <v>1010.7</v>
      </c>
      <c r="P49" s="152">
        <v>1010.4</v>
      </c>
      <c r="Q49" s="152">
        <v>1010.4</v>
      </c>
      <c r="R49" s="152">
        <v>1010.4</v>
      </c>
      <c r="S49" s="152">
        <v>1010.3</v>
      </c>
      <c r="T49" s="152">
        <v>1010.6</v>
      </c>
      <c r="U49" s="152">
        <v>1011.2</v>
      </c>
      <c r="V49" s="152">
        <v>1011.8</v>
      </c>
      <c r="W49" s="152">
        <v>1012.5</v>
      </c>
      <c r="X49" s="152">
        <v>1012.8</v>
      </c>
      <c r="Y49" s="152">
        <v>1013.2</v>
      </c>
      <c r="Z49" s="109">
        <f t="shared" si="4"/>
        <v>1012.8583333333332</v>
      </c>
      <c r="AA49" s="155">
        <v>1015.9</v>
      </c>
      <c r="AB49" s="161" t="s">
        <v>97</v>
      </c>
      <c r="AC49" s="108">
        <v>11</v>
      </c>
      <c r="AD49" s="155">
        <v>1010.2</v>
      </c>
      <c r="AE49" s="158" t="s">
        <v>76</v>
      </c>
    </row>
    <row r="50" spans="1:31" ht="13.5" customHeight="1">
      <c r="A50" s="68">
        <v>12</v>
      </c>
      <c r="B50" s="149">
        <v>1013.5</v>
      </c>
      <c r="C50" s="150">
        <v>1013.9</v>
      </c>
      <c r="D50" s="150">
        <v>1014.3</v>
      </c>
      <c r="E50" s="150">
        <v>1014.8</v>
      </c>
      <c r="F50" s="150">
        <v>1015.6</v>
      </c>
      <c r="G50" s="150">
        <v>1016.3</v>
      </c>
      <c r="H50" s="150">
        <v>1017.1</v>
      </c>
      <c r="I50" s="150">
        <v>1017.9</v>
      </c>
      <c r="J50" s="150">
        <v>1019.1</v>
      </c>
      <c r="K50" s="150">
        <v>1019.8</v>
      </c>
      <c r="L50" s="150">
        <v>1019</v>
      </c>
      <c r="M50" s="150">
        <v>1018</v>
      </c>
      <c r="N50" s="150">
        <v>1017.8</v>
      </c>
      <c r="O50" s="150">
        <v>1018.1</v>
      </c>
      <c r="P50" s="150">
        <v>1018.6</v>
      </c>
      <c r="Q50" s="150">
        <v>1020.3</v>
      </c>
      <c r="R50" s="150">
        <v>1021.4</v>
      </c>
      <c r="S50" s="150">
        <v>1022.9</v>
      </c>
      <c r="T50" s="150">
        <v>1023.4</v>
      </c>
      <c r="U50" s="150">
        <v>1024</v>
      </c>
      <c r="V50" s="150">
        <v>1024.5</v>
      </c>
      <c r="W50" s="150">
        <v>1024.6</v>
      </c>
      <c r="X50" s="150">
        <v>1024.5</v>
      </c>
      <c r="Y50" s="150">
        <v>1024.7</v>
      </c>
      <c r="Z50" s="103">
        <f t="shared" si="4"/>
        <v>1019.3375000000001</v>
      </c>
      <c r="AA50" s="154">
        <v>1024.9</v>
      </c>
      <c r="AB50" s="160" t="s">
        <v>98</v>
      </c>
      <c r="AC50" s="60">
        <v>12</v>
      </c>
      <c r="AD50" s="154">
        <v>1013.2</v>
      </c>
      <c r="AE50" s="157" t="s">
        <v>77</v>
      </c>
    </row>
    <row r="51" spans="1:31" ht="13.5" customHeight="1">
      <c r="A51" s="68">
        <v>13</v>
      </c>
      <c r="B51" s="149">
        <v>1025.4</v>
      </c>
      <c r="C51" s="150">
        <v>1026.2</v>
      </c>
      <c r="D51" s="150">
        <v>1026.5</v>
      </c>
      <c r="E51" s="150">
        <v>1026.9</v>
      </c>
      <c r="F51" s="150">
        <v>1027.7</v>
      </c>
      <c r="G51" s="150">
        <v>1028.9</v>
      </c>
      <c r="H51" s="150">
        <v>1029.4</v>
      </c>
      <c r="I51" s="150">
        <v>1029.9</v>
      </c>
      <c r="J51" s="150">
        <v>1029.9</v>
      </c>
      <c r="K51" s="150">
        <v>1029.8</v>
      </c>
      <c r="L51" s="150">
        <v>1029</v>
      </c>
      <c r="M51" s="150">
        <v>1027.9</v>
      </c>
      <c r="N51" s="150">
        <v>1027.6</v>
      </c>
      <c r="O51" s="150">
        <v>1027.4</v>
      </c>
      <c r="P51" s="150">
        <v>1027.9</v>
      </c>
      <c r="Q51" s="150">
        <v>1028.8</v>
      </c>
      <c r="R51" s="150">
        <v>1029.7</v>
      </c>
      <c r="S51" s="150">
        <v>1030.2</v>
      </c>
      <c r="T51" s="150">
        <v>1031</v>
      </c>
      <c r="U51" s="150">
        <v>1031.6</v>
      </c>
      <c r="V51" s="150">
        <v>1030.6</v>
      </c>
      <c r="W51" s="150">
        <v>1030.6</v>
      </c>
      <c r="X51" s="150">
        <v>1030</v>
      </c>
      <c r="Y51" s="150">
        <v>1030.1</v>
      </c>
      <c r="Z51" s="103">
        <f t="shared" si="4"/>
        <v>1028.8749999999998</v>
      </c>
      <c r="AA51" s="154">
        <v>1031.7</v>
      </c>
      <c r="AB51" s="160" t="s">
        <v>54</v>
      </c>
      <c r="AC51" s="60">
        <v>13</v>
      </c>
      <c r="AD51" s="154">
        <v>1024.7</v>
      </c>
      <c r="AE51" s="157">
        <v>0.006944444444444444</v>
      </c>
    </row>
    <row r="52" spans="1:31" ht="13.5" customHeight="1">
      <c r="A52" s="68">
        <v>14</v>
      </c>
      <c r="B52" s="149">
        <v>1030.2</v>
      </c>
      <c r="C52" s="150">
        <v>1030.3</v>
      </c>
      <c r="D52" s="150">
        <v>1030.4</v>
      </c>
      <c r="E52" s="150">
        <v>1030.2</v>
      </c>
      <c r="F52" s="150">
        <v>1030.5</v>
      </c>
      <c r="G52" s="150">
        <v>1030.4</v>
      </c>
      <c r="H52" s="150">
        <v>1030.4</v>
      </c>
      <c r="I52" s="150">
        <v>1030.9</v>
      </c>
      <c r="J52" s="150">
        <v>1031.2</v>
      </c>
      <c r="K52" s="150">
        <v>1030.1</v>
      </c>
      <c r="L52" s="150">
        <v>1029.2</v>
      </c>
      <c r="M52" s="150">
        <v>1027.9</v>
      </c>
      <c r="N52" s="150">
        <v>1027.1</v>
      </c>
      <c r="O52" s="150">
        <v>1026.9</v>
      </c>
      <c r="P52" s="150">
        <v>1026.5</v>
      </c>
      <c r="Q52" s="150">
        <v>1027.3</v>
      </c>
      <c r="R52" s="150">
        <v>1027.8</v>
      </c>
      <c r="S52" s="150">
        <v>1028.2</v>
      </c>
      <c r="T52" s="150">
        <v>1027.5</v>
      </c>
      <c r="U52" s="150">
        <v>1027.1</v>
      </c>
      <c r="V52" s="150">
        <v>1025.9</v>
      </c>
      <c r="W52" s="150">
        <v>1024.9</v>
      </c>
      <c r="X52" s="150">
        <v>1023.9</v>
      </c>
      <c r="Y52" s="150">
        <v>1023.4</v>
      </c>
      <c r="Z52" s="103">
        <f t="shared" si="4"/>
        <v>1028.2583333333334</v>
      </c>
      <c r="AA52" s="154">
        <v>1031.3</v>
      </c>
      <c r="AB52" s="160" t="s">
        <v>99</v>
      </c>
      <c r="AC52" s="60">
        <v>14</v>
      </c>
      <c r="AD52" s="154">
        <v>1023.4</v>
      </c>
      <c r="AE52" s="157">
        <v>1</v>
      </c>
    </row>
    <row r="53" spans="1:31" ht="13.5" customHeight="1">
      <c r="A53" s="68">
        <v>15</v>
      </c>
      <c r="B53" s="149">
        <v>1022.8</v>
      </c>
      <c r="C53" s="150">
        <v>1022.3</v>
      </c>
      <c r="D53" s="150">
        <v>1021.5</v>
      </c>
      <c r="E53" s="150">
        <v>1021.3</v>
      </c>
      <c r="F53" s="150">
        <v>1020.9</v>
      </c>
      <c r="G53" s="150">
        <v>1021</v>
      </c>
      <c r="H53" s="150">
        <v>1020</v>
      </c>
      <c r="I53" s="150">
        <v>1018.7</v>
      </c>
      <c r="J53" s="150">
        <v>1019.6</v>
      </c>
      <c r="K53" s="150">
        <v>1019.3</v>
      </c>
      <c r="L53" s="150">
        <v>1018.3</v>
      </c>
      <c r="M53" s="150">
        <v>1016.2</v>
      </c>
      <c r="N53" s="150">
        <v>1014.5</v>
      </c>
      <c r="O53" s="150">
        <v>1012.7</v>
      </c>
      <c r="P53" s="150">
        <v>1010.6</v>
      </c>
      <c r="Q53" s="150">
        <v>1009.6</v>
      </c>
      <c r="R53" s="150">
        <v>1008.5</v>
      </c>
      <c r="S53" s="150">
        <v>1006.2</v>
      </c>
      <c r="T53" s="150">
        <v>1004.6</v>
      </c>
      <c r="U53" s="150">
        <v>1005</v>
      </c>
      <c r="V53" s="150">
        <v>1006.5</v>
      </c>
      <c r="W53" s="150">
        <v>1007</v>
      </c>
      <c r="X53" s="150">
        <v>1007.4</v>
      </c>
      <c r="Y53" s="150">
        <v>1007.7</v>
      </c>
      <c r="Z53" s="103">
        <f t="shared" si="4"/>
        <v>1014.2583333333333</v>
      </c>
      <c r="AA53" s="154">
        <v>1023.4</v>
      </c>
      <c r="AB53" s="160" t="s">
        <v>100</v>
      </c>
      <c r="AC53" s="60">
        <v>15</v>
      </c>
      <c r="AD53" s="154">
        <v>1004.3</v>
      </c>
      <c r="AE53" s="157" t="s">
        <v>79</v>
      </c>
    </row>
    <row r="54" spans="1:31" ht="13.5" customHeight="1">
      <c r="A54" s="68">
        <v>16</v>
      </c>
      <c r="B54" s="149">
        <v>1008.4</v>
      </c>
      <c r="C54" s="150">
        <v>1009.5</v>
      </c>
      <c r="D54" s="150">
        <v>1010</v>
      </c>
      <c r="E54" s="150">
        <v>1010</v>
      </c>
      <c r="F54" s="150">
        <v>1011.5</v>
      </c>
      <c r="G54" s="150">
        <v>1013</v>
      </c>
      <c r="H54" s="150">
        <v>1014.6</v>
      </c>
      <c r="I54" s="150">
        <v>1015.3</v>
      </c>
      <c r="J54" s="150">
        <v>1016.1</v>
      </c>
      <c r="K54" s="150">
        <v>1016.8</v>
      </c>
      <c r="L54" s="150">
        <v>1016.3</v>
      </c>
      <c r="M54" s="150">
        <v>1015.3</v>
      </c>
      <c r="N54" s="150">
        <v>1015.9</v>
      </c>
      <c r="O54" s="150">
        <v>1015.4</v>
      </c>
      <c r="P54" s="150">
        <v>1016.2</v>
      </c>
      <c r="Q54" s="150">
        <v>1016</v>
      </c>
      <c r="R54" s="150">
        <v>1016.2</v>
      </c>
      <c r="S54" s="150">
        <v>1016.4</v>
      </c>
      <c r="T54" s="150">
        <v>1016.7</v>
      </c>
      <c r="U54" s="150">
        <v>1016.3</v>
      </c>
      <c r="V54" s="150">
        <v>1015.4</v>
      </c>
      <c r="W54" s="150">
        <v>1014.2</v>
      </c>
      <c r="X54" s="150">
        <v>1013</v>
      </c>
      <c r="Y54" s="150">
        <v>1011.1</v>
      </c>
      <c r="Z54" s="103">
        <f t="shared" si="4"/>
        <v>1014.15</v>
      </c>
      <c r="AA54" s="154">
        <v>1016.8</v>
      </c>
      <c r="AB54" s="160" t="s">
        <v>101</v>
      </c>
      <c r="AC54" s="60">
        <v>16</v>
      </c>
      <c r="AD54" s="154">
        <v>1007.6</v>
      </c>
      <c r="AE54" s="157">
        <v>0.001388888888888889</v>
      </c>
    </row>
    <row r="55" spans="1:31" ht="13.5" customHeight="1">
      <c r="A55" s="68">
        <v>17</v>
      </c>
      <c r="B55" s="149">
        <v>1009.5</v>
      </c>
      <c r="C55" s="150">
        <v>1007.9</v>
      </c>
      <c r="D55" s="150">
        <v>1006.5</v>
      </c>
      <c r="E55" s="150">
        <v>1005.2</v>
      </c>
      <c r="F55" s="150">
        <v>1003.9</v>
      </c>
      <c r="G55" s="150">
        <v>1003.3</v>
      </c>
      <c r="H55" s="150">
        <v>1003.5</v>
      </c>
      <c r="I55" s="150">
        <v>1003.9</v>
      </c>
      <c r="J55" s="150">
        <v>1004.7</v>
      </c>
      <c r="K55" s="150">
        <v>1005.3</v>
      </c>
      <c r="L55" s="150">
        <v>1004.6</v>
      </c>
      <c r="M55" s="150">
        <v>1004</v>
      </c>
      <c r="N55" s="150">
        <v>1004.9</v>
      </c>
      <c r="O55" s="150">
        <v>1005.2</v>
      </c>
      <c r="P55" s="150">
        <v>1006.4</v>
      </c>
      <c r="Q55" s="150">
        <v>1007.8</v>
      </c>
      <c r="R55" s="150">
        <v>1008.6</v>
      </c>
      <c r="S55" s="150">
        <v>1009.7</v>
      </c>
      <c r="T55" s="150">
        <v>1010.9</v>
      </c>
      <c r="U55" s="150">
        <v>1012.4</v>
      </c>
      <c r="V55" s="150">
        <v>1013.7</v>
      </c>
      <c r="W55" s="150">
        <v>1014.6</v>
      </c>
      <c r="X55" s="150">
        <v>1015.3</v>
      </c>
      <c r="Y55" s="150">
        <v>1015.9</v>
      </c>
      <c r="Z55" s="103">
        <f t="shared" si="4"/>
        <v>1007.8208333333333</v>
      </c>
      <c r="AA55" s="154">
        <v>1015.9</v>
      </c>
      <c r="AB55" s="160">
        <v>1</v>
      </c>
      <c r="AC55" s="60">
        <v>17</v>
      </c>
      <c r="AD55" s="154">
        <v>1003.2</v>
      </c>
      <c r="AE55" s="157">
        <v>0.26944444444444443</v>
      </c>
    </row>
    <row r="56" spans="1:31" ht="13.5" customHeight="1">
      <c r="A56" s="68">
        <v>18</v>
      </c>
      <c r="B56" s="149">
        <v>1016.8</v>
      </c>
      <c r="C56" s="150">
        <v>1015.5</v>
      </c>
      <c r="D56" s="150">
        <v>1015</v>
      </c>
      <c r="E56" s="150">
        <v>1015.9</v>
      </c>
      <c r="F56" s="150">
        <v>1016.4</v>
      </c>
      <c r="G56" s="150">
        <v>1016.5</v>
      </c>
      <c r="H56" s="150">
        <v>1016.8</v>
      </c>
      <c r="I56" s="150">
        <v>1016.9</v>
      </c>
      <c r="J56" s="150">
        <v>1017</v>
      </c>
      <c r="K56" s="150">
        <v>1016.8</v>
      </c>
      <c r="L56" s="150">
        <v>1016</v>
      </c>
      <c r="M56" s="150">
        <v>1015</v>
      </c>
      <c r="N56" s="150">
        <v>1016</v>
      </c>
      <c r="O56" s="150">
        <v>1016.3</v>
      </c>
      <c r="P56" s="150">
        <v>1016.8</v>
      </c>
      <c r="Q56" s="150">
        <v>1018</v>
      </c>
      <c r="R56" s="150">
        <v>1018.6</v>
      </c>
      <c r="S56" s="150">
        <v>1019.1</v>
      </c>
      <c r="T56" s="150">
        <v>1018.5</v>
      </c>
      <c r="U56" s="150">
        <v>1018.8</v>
      </c>
      <c r="V56" s="150">
        <v>1019.3</v>
      </c>
      <c r="W56" s="150">
        <v>1019.1</v>
      </c>
      <c r="X56" s="150">
        <v>1018</v>
      </c>
      <c r="Y56" s="150">
        <v>1017.2</v>
      </c>
      <c r="Z56" s="103">
        <f aca="true" t="shared" si="5" ref="Z56:Z69">AVERAGE(B56:Y56)</f>
        <v>1017.095833333333</v>
      </c>
      <c r="AA56" s="154">
        <v>1019.4</v>
      </c>
      <c r="AB56" s="160" t="s">
        <v>102</v>
      </c>
      <c r="AC56" s="60">
        <v>18</v>
      </c>
      <c r="AD56" s="154">
        <v>1014.5</v>
      </c>
      <c r="AE56" s="157">
        <v>0.5187499999999999</v>
      </c>
    </row>
    <row r="57" spans="1:31" ht="13.5" customHeight="1">
      <c r="A57" s="68">
        <v>19</v>
      </c>
      <c r="B57" s="149">
        <v>1016.7</v>
      </c>
      <c r="C57" s="150">
        <v>1016</v>
      </c>
      <c r="D57" s="150">
        <v>1014.8</v>
      </c>
      <c r="E57" s="150">
        <v>1013.4</v>
      </c>
      <c r="F57" s="150">
        <v>1013</v>
      </c>
      <c r="G57" s="150">
        <v>1012.4</v>
      </c>
      <c r="H57" s="150">
        <v>1011.2</v>
      </c>
      <c r="I57" s="150">
        <v>1010.8</v>
      </c>
      <c r="J57" s="150">
        <v>1010.7</v>
      </c>
      <c r="K57" s="150">
        <v>1010.6</v>
      </c>
      <c r="L57" s="150">
        <v>1010</v>
      </c>
      <c r="M57" s="150">
        <v>1008.9</v>
      </c>
      <c r="N57" s="150">
        <v>1008.8</v>
      </c>
      <c r="O57" s="150">
        <v>1009</v>
      </c>
      <c r="P57" s="150">
        <v>1009.5</v>
      </c>
      <c r="Q57" s="150">
        <v>1010.5</v>
      </c>
      <c r="R57" s="150">
        <v>1011.8</v>
      </c>
      <c r="S57" s="150">
        <v>1012.6</v>
      </c>
      <c r="T57" s="150">
        <v>1013.1</v>
      </c>
      <c r="U57" s="150">
        <v>1013.8</v>
      </c>
      <c r="V57" s="150">
        <v>1014.6</v>
      </c>
      <c r="W57" s="150">
        <v>1015.2</v>
      </c>
      <c r="X57" s="150">
        <v>1015.6</v>
      </c>
      <c r="Y57" s="150">
        <v>1016.1</v>
      </c>
      <c r="Z57" s="103">
        <f t="shared" si="5"/>
        <v>1012.4624999999996</v>
      </c>
      <c r="AA57" s="154">
        <v>1017.3</v>
      </c>
      <c r="AB57" s="160" t="s">
        <v>103</v>
      </c>
      <c r="AC57" s="60">
        <v>19</v>
      </c>
      <c r="AD57" s="154">
        <v>1008.6</v>
      </c>
      <c r="AE57" s="157">
        <v>0.5166666666666667</v>
      </c>
    </row>
    <row r="58" spans="1:31" ht="13.5" customHeight="1">
      <c r="A58" s="68">
        <v>20</v>
      </c>
      <c r="B58" s="149">
        <v>1016.9</v>
      </c>
      <c r="C58" s="150">
        <v>1017.2</v>
      </c>
      <c r="D58" s="150">
        <v>1017.8</v>
      </c>
      <c r="E58" s="150">
        <v>1017.9</v>
      </c>
      <c r="F58" s="150">
        <v>1018.6</v>
      </c>
      <c r="G58" s="150">
        <v>1019.6</v>
      </c>
      <c r="H58" s="150">
        <v>1020.9</v>
      </c>
      <c r="I58" s="150">
        <v>1021.6</v>
      </c>
      <c r="J58" s="150">
        <v>1022</v>
      </c>
      <c r="K58" s="150">
        <v>1022.4</v>
      </c>
      <c r="L58" s="150">
        <v>1022.1</v>
      </c>
      <c r="M58" s="150">
        <v>1021.2</v>
      </c>
      <c r="N58" s="150">
        <v>1021.2</v>
      </c>
      <c r="O58" s="150">
        <v>1021.8</v>
      </c>
      <c r="P58" s="150">
        <v>1022.5</v>
      </c>
      <c r="Q58" s="150">
        <v>1023.4</v>
      </c>
      <c r="R58" s="150">
        <v>1024.9</v>
      </c>
      <c r="S58" s="150">
        <v>1026.5</v>
      </c>
      <c r="T58" s="150">
        <v>1027.3</v>
      </c>
      <c r="U58" s="150">
        <v>1027.9</v>
      </c>
      <c r="V58" s="150">
        <v>1027.8</v>
      </c>
      <c r="W58" s="150">
        <v>1028.5</v>
      </c>
      <c r="X58" s="150">
        <v>1029.2</v>
      </c>
      <c r="Y58" s="150">
        <v>1029.6</v>
      </c>
      <c r="Z58" s="103">
        <f t="shared" si="5"/>
        <v>1022.8666666666667</v>
      </c>
      <c r="AA58" s="154">
        <v>1029.6</v>
      </c>
      <c r="AB58" s="160">
        <v>1</v>
      </c>
      <c r="AC58" s="60">
        <v>20</v>
      </c>
      <c r="AD58" s="154">
        <v>1016.1</v>
      </c>
      <c r="AE58" s="157">
        <v>0.006944444444444444</v>
      </c>
    </row>
    <row r="59" spans="1:31" ht="13.5" customHeight="1">
      <c r="A59" s="67">
        <v>21</v>
      </c>
      <c r="B59" s="151">
        <v>1030</v>
      </c>
      <c r="C59" s="152">
        <v>1030.5</v>
      </c>
      <c r="D59" s="152">
        <v>1030.8</v>
      </c>
      <c r="E59" s="152">
        <v>1030.4</v>
      </c>
      <c r="F59" s="152">
        <v>1031.1</v>
      </c>
      <c r="G59" s="152">
        <v>1031.8</v>
      </c>
      <c r="H59" s="152">
        <v>1032</v>
      </c>
      <c r="I59" s="152">
        <v>1031.8</v>
      </c>
      <c r="J59" s="152">
        <v>1032.3</v>
      </c>
      <c r="K59" s="152">
        <v>1032.1</v>
      </c>
      <c r="L59" s="152">
        <v>1031.1</v>
      </c>
      <c r="M59" s="152">
        <v>1030.2</v>
      </c>
      <c r="N59" s="152">
        <v>1029.2</v>
      </c>
      <c r="O59" s="152">
        <v>1028.5</v>
      </c>
      <c r="P59" s="152">
        <v>1028.1</v>
      </c>
      <c r="Q59" s="152">
        <v>1028.1</v>
      </c>
      <c r="R59" s="152">
        <v>1028.2</v>
      </c>
      <c r="S59" s="152">
        <v>1028.3</v>
      </c>
      <c r="T59" s="152">
        <v>1028</v>
      </c>
      <c r="U59" s="152">
        <v>1027.3</v>
      </c>
      <c r="V59" s="152">
        <v>1026.4</v>
      </c>
      <c r="W59" s="152">
        <v>1025</v>
      </c>
      <c r="X59" s="152">
        <v>1024.2</v>
      </c>
      <c r="Y59" s="152">
        <v>1023.1</v>
      </c>
      <c r="Z59" s="109">
        <f t="shared" si="5"/>
        <v>1029.1041666666667</v>
      </c>
      <c r="AA59" s="155">
        <v>1032.4</v>
      </c>
      <c r="AB59" s="161" t="s">
        <v>60</v>
      </c>
      <c r="AC59" s="108">
        <v>21</v>
      </c>
      <c r="AD59" s="155">
        <v>1022.9</v>
      </c>
      <c r="AE59" s="158">
        <v>0.9902777777777777</v>
      </c>
    </row>
    <row r="60" spans="1:31" ht="13.5" customHeight="1">
      <c r="A60" s="68">
        <v>22</v>
      </c>
      <c r="B60" s="149">
        <v>1022.5</v>
      </c>
      <c r="C60" s="150">
        <v>1021.7</v>
      </c>
      <c r="D60" s="150">
        <v>1021.4</v>
      </c>
      <c r="E60" s="150">
        <v>1020.9</v>
      </c>
      <c r="F60" s="150">
        <v>1020.5</v>
      </c>
      <c r="G60" s="150">
        <v>1020.1</v>
      </c>
      <c r="H60" s="150">
        <v>1020.3</v>
      </c>
      <c r="I60" s="150">
        <v>1019.5</v>
      </c>
      <c r="J60" s="150">
        <v>1018.4</v>
      </c>
      <c r="K60" s="150">
        <v>1017.7</v>
      </c>
      <c r="L60" s="150">
        <v>1015.9</v>
      </c>
      <c r="M60" s="150">
        <v>1014.2</v>
      </c>
      <c r="N60" s="150">
        <v>1012.4</v>
      </c>
      <c r="O60" s="150">
        <v>1012.1</v>
      </c>
      <c r="P60" s="150">
        <v>1012.2</v>
      </c>
      <c r="Q60" s="150">
        <v>1010.5</v>
      </c>
      <c r="R60" s="150">
        <v>1009.2</v>
      </c>
      <c r="S60" s="150">
        <v>1007.8</v>
      </c>
      <c r="T60" s="150">
        <v>1005.7</v>
      </c>
      <c r="U60" s="150">
        <v>1004.5</v>
      </c>
      <c r="V60" s="150">
        <v>1003.2</v>
      </c>
      <c r="W60" s="150">
        <v>1002.4</v>
      </c>
      <c r="X60" s="150">
        <v>1002</v>
      </c>
      <c r="Y60" s="150">
        <v>1001</v>
      </c>
      <c r="Z60" s="103">
        <f t="shared" si="5"/>
        <v>1013.1708333333336</v>
      </c>
      <c r="AA60" s="154">
        <v>1023.2</v>
      </c>
      <c r="AB60" s="160" t="s">
        <v>47</v>
      </c>
      <c r="AC60" s="60">
        <v>22</v>
      </c>
      <c r="AD60" s="154">
        <v>1001</v>
      </c>
      <c r="AE60" s="157">
        <v>1</v>
      </c>
    </row>
    <row r="61" spans="1:31" ht="13.5" customHeight="1">
      <c r="A61" s="68">
        <v>23</v>
      </c>
      <c r="B61" s="149">
        <v>1001</v>
      </c>
      <c r="C61" s="150">
        <v>1001</v>
      </c>
      <c r="D61" s="150">
        <v>1001.5</v>
      </c>
      <c r="E61" s="150">
        <v>1000.7</v>
      </c>
      <c r="F61" s="150">
        <v>1001.4</v>
      </c>
      <c r="G61" s="150">
        <v>1002.5</v>
      </c>
      <c r="H61" s="150">
        <v>1003.3</v>
      </c>
      <c r="I61" s="150">
        <v>1004</v>
      </c>
      <c r="J61" s="150">
        <v>1005.1</v>
      </c>
      <c r="K61" s="150">
        <v>1006</v>
      </c>
      <c r="L61" s="150">
        <v>1005.7</v>
      </c>
      <c r="M61" s="150">
        <v>1005.3</v>
      </c>
      <c r="N61" s="150">
        <v>1005.2</v>
      </c>
      <c r="O61" s="150">
        <v>1006.1</v>
      </c>
      <c r="P61" s="150">
        <v>1007.3</v>
      </c>
      <c r="Q61" s="150">
        <v>1009</v>
      </c>
      <c r="R61" s="150">
        <v>1010.8</v>
      </c>
      <c r="S61" s="150">
        <v>1012.1</v>
      </c>
      <c r="T61" s="150">
        <v>1013.7</v>
      </c>
      <c r="U61" s="150">
        <v>1014.4</v>
      </c>
      <c r="V61" s="150">
        <v>1015.9</v>
      </c>
      <c r="W61" s="150">
        <v>1016.5</v>
      </c>
      <c r="X61" s="150">
        <v>1017.4</v>
      </c>
      <c r="Y61" s="150">
        <v>1017.6</v>
      </c>
      <c r="Z61" s="103">
        <f t="shared" si="5"/>
        <v>1007.6458333333335</v>
      </c>
      <c r="AA61" s="154">
        <v>1017.7</v>
      </c>
      <c r="AB61" s="160" t="s">
        <v>104</v>
      </c>
      <c r="AC61" s="60">
        <v>23</v>
      </c>
      <c r="AD61" s="154">
        <v>1000.4</v>
      </c>
      <c r="AE61" s="157">
        <v>0.18541666666666667</v>
      </c>
    </row>
    <row r="62" spans="1:31" ht="13.5" customHeight="1">
      <c r="A62" s="68">
        <v>24</v>
      </c>
      <c r="B62" s="149">
        <v>1018.1</v>
      </c>
      <c r="C62" s="150">
        <v>1019.1</v>
      </c>
      <c r="D62" s="150">
        <v>1019.4</v>
      </c>
      <c r="E62" s="150">
        <v>1019.8</v>
      </c>
      <c r="F62" s="150">
        <v>1020.9</v>
      </c>
      <c r="G62" s="150">
        <v>1021.6</v>
      </c>
      <c r="H62" s="150">
        <v>1022.1</v>
      </c>
      <c r="I62" s="150">
        <v>1022.8</v>
      </c>
      <c r="J62" s="150">
        <v>1023.3</v>
      </c>
      <c r="K62" s="150">
        <v>1023.8</v>
      </c>
      <c r="L62" s="150">
        <v>1023.3</v>
      </c>
      <c r="M62" s="150">
        <v>1022.3</v>
      </c>
      <c r="N62" s="150">
        <v>1022.1</v>
      </c>
      <c r="O62" s="150">
        <v>1022.3</v>
      </c>
      <c r="P62" s="150">
        <v>1023.2</v>
      </c>
      <c r="Q62" s="150">
        <v>1023.6</v>
      </c>
      <c r="R62" s="150">
        <v>1024.1</v>
      </c>
      <c r="S62" s="150">
        <v>1024.5</v>
      </c>
      <c r="T62" s="150">
        <v>1024.8</v>
      </c>
      <c r="U62" s="150">
        <v>1025</v>
      </c>
      <c r="V62" s="150">
        <v>1025.1</v>
      </c>
      <c r="W62" s="150">
        <v>1025</v>
      </c>
      <c r="X62" s="150">
        <v>1025.4</v>
      </c>
      <c r="Y62" s="150">
        <v>1025</v>
      </c>
      <c r="Z62" s="103">
        <f t="shared" si="5"/>
        <v>1022.775</v>
      </c>
      <c r="AA62" s="154">
        <v>1025.4</v>
      </c>
      <c r="AB62" s="160" t="s">
        <v>91</v>
      </c>
      <c r="AC62" s="60">
        <v>24</v>
      </c>
      <c r="AD62" s="154">
        <v>1017.6</v>
      </c>
      <c r="AE62" s="157" t="s">
        <v>47</v>
      </c>
    </row>
    <row r="63" spans="1:31" ht="13.5" customHeight="1">
      <c r="A63" s="68">
        <v>25</v>
      </c>
      <c r="B63" s="149">
        <v>1024.9</v>
      </c>
      <c r="C63" s="150">
        <v>1025.4</v>
      </c>
      <c r="D63" s="150">
        <v>1025.8</v>
      </c>
      <c r="E63" s="150">
        <v>1026.4</v>
      </c>
      <c r="F63" s="150">
        <v>1027.2</v>
      </c>
      <c r="G63" s="150">
        <v>1028.1</v>
      </c>
      <c r="H63" s="150">
        <v>1029.1</v>
      </c>
      <c r="I63" s="150">
        <v>1029.4</v>
      </c>
      <c r="J63" s="150">
        <v>1030</v>
      </c>
      <c r="K63" s="150">
        <v>1030.1</v>
      </c>
      <c r="L63" s="150">
        <v>1030.1</v>
      </c>
      <c r="M63" s="150">
        <v>1029.4</v>
      </c>
      <c r="N63" s="150">
        <v>1028.8</v>
      </c>
      <c r="O63" s="150">
        <v>1028.6</v>
      </c>
      <c r="P63" s="150">
        <v>1029.3</v>
      </c>
      <c r="Q63" s="150">
        <v>1030</v>
      </c>
      <c r="R63" s="150">
        <v>1030.4</v>
      </c>
      <c r="S63" s="150">
        <v>1031</v>
      </c>
      <c r="T63" s="150">
        <v>1031.2</v>
      </c>
      <c r="U63" s="150">
        <v>1031.2</v>
      </c>
      <c r="V63" s="150">
        <v>1031.1</v>
      </c>
      <c r="W63" s="150">
        <v>1031.1</v>
      </c>
      <c r="X63" s="150">
        <v>1030.8</v>
      </c>
      <c r="Y63" s="150">
        <v>1030.3</v>
      </c>
      <c r="Z63" s="103">
        <f t="shared" si="5"/>
        <v>1029.1541666666665</v>
      </c>
      <c r="AA63" s="154">
        <v>1031.5</v>
      </c>
      <c r="AB63" s="160" t="s">
        <v>63</v>
      </c>
      <c r="AC63" s="60">
        <v>25</v>
      </c>
      <c r="AD63" s="154">
        <v>1024.9</v>
      </c>
      <c r="AE63" s="157">
        <v>0.044444444444444446</v>
      </c>
    </row>
    <row r="64" spans="1:31" ht="13.5" customHeight="1">
      <c r="A64" s="68">
        <v>26</v>
      </c>
      <c r="B64" s="149">
        <v>1029.7</v>
      </c>
      <c r="C64" s="150">
        <v>1029.3</v>
      </c>
      <c r="D64" s="150">
        <v>1028.3</v>
      </c>
      <c r="E64" s="150">
        <v>1027.4</v>
      </c>
      <c r="F64" s="150">
        <v>1027</v>
      </c>
      <c r="G64" s="150">
        <v>1026.7</v>
      </c>
      <c r="H64" s="150">
        <v>1026.6</v>
      </c>
      <c r="I64" s="150">
        <v>1026.3</v>
      </c>
      <c r="J64" s="150">
        <v>1025.9</v>
      </c>
      <c r="K64" s="150">
        <v>1025.6</v>
      </c>
      <c r="L64" s="150">
        <v>1024.5</v>
      </c>
      <c r="M64" s="150">
        <v>1023.3</v>
      </c>
      <c r="N64" s="150">
        <v>1021.8</v>
      </c>
      <c r="O64" s="150">
        <v>1021.5</v>
      </c>
      <c r="P64" s="150">
        <v>1021.5</v>
      </c>
      <c r="Q64" s="150">
        <v>1021.7</v>
      </c>
      <c r="R64" s="150">
        <v>1021.8</v>
      </c>
      <c r="S64" s="150">
        <v>1021.5</v>
      </c>
      <c r="T64" s="150">
        <v>1021.5</v>
      </c>
      <c r="U64" s="150">
        <v>1021.2</v>
      </c>
      <c r="V64" s="150">
        <v>1020.6</v>
      </c>
      <c r="W64" s="150">
        <v>1019.1</v>
      </c>
      <c r="X64" s="150">
        <v>1018.2</v>
      </c>
      <c r="Y64" s="150">
        <v>1017.8</v>
      </c>
      <c r="Z64" s="103">
        <f t="shared" si="5"/>
        <v>1023.6999999999998</v>
      </c>
      <c r="AA64" s="154">
        <v>1030.3</v>
      </c>
      <c r="AB64" s="160" t="s">
        <v>64</v>
      </c>
      <c r="AC64" s="60">
        <v>26</v>
      </c>
      <c r="AD64" s="154">
        <v>1017.8</v>
      </c>
      <c r="AE64" s="157">
        <v>1</v>
      </c>
    </row>
    <row r="65" spans="1:31" ht="13.5" customHeight="1">
      <c r="A65" s="68">
        <v>27</v>
      </c>
      <c r="B65" s="149">
        <v>1017.2</v>
      </c>
      <c r="C65" s="150">
        <v>1016.4</v>
      </c>
      <c r="D65" s="150">
        <v>1015.2</v>
      </c>
      <c r="E65" s="150">
        <v>1013.7</v>
      </c>
      <c r="F65" s="150">
        <v>1013</v>
      </c>
      <c r="G65" s="150">
        <v>1012.4</v>
      </c>
      <c r="H65" s="150">
        <v>1011.7</v>
      </c>
      <c r="I65" s="150">
        <v>1011.1</v>
      </c>
      <c r="J65" s="150">
        <v>1010</v>
      </c>
      <c r="K65" s="150">
        <v>1009.9</v>
      </c>
      <c r="L65" s="150">
        <v>1008.9</v>
      </c>
      <c r="M65" s="150">
        <v>1007.3</v>
      </c>
      <c r="N65" s="150">
        <v>1006.7</v>
      </c>
      <c r="O65" s="150">
        <v>1007.1</v>
      </c>
      <c r="P65" s="150">
        <v>1008.6</v>
      </c>
      <c r="Q65" s="150">
        <v>1008.5</v>
      </c>
      <c r="R65" s="150">
        <v>1010.1</v>
      </c>
      <c r="S65" s="150">
        <v>1010.4</v>
      </c>
      <c r="T65" s="150">
        <v>1010.7</v>
      </c>
      <c r="U65" s="150">
        <v>1011.1</v>
      </c>
      <c r="V65" s="150">
        <v>1012.1</v>
      </c>
      <c r="W65" s="150">
        <v>1012.7</v>
      </c>
      <c r="X65" s="150">
        <v>1012.7</v>
      </c>
      <c r="Y65" s="150">
        <v>1013</v>
      </c>
      <c r="Z65" s="103">
        <f t="shared" si="5"/>
        <v>1011.2708333333334</v>
      </c>
      <c r="AA65" s="154">
        <v>1017.8</v>
      </c>
      <c r="AB65" s="160" t="s">
        <v>105</v>
      </c>
      <c r="AC65" s="60">
        <v>27</v>
      </c>
      <c r="AD65" s="154">
        <v>1006.5</v>
      </c>
      <c r="AE65" s="157">
        <v>0.5083333333333333</v>
      </c>
    </row>
    <row r="66" spans="1:31" ht="13.5" customHeight="1">
      <c r="A66" s="68">
        <v>28</v>
      </c>
      <c r="B66" s="149">
        <v>1013.7</v>
      </c>
      <c r="C66" s="150">
        <v>1014</v>
      </c>
      <c r="D66" s="150">
        <v>1014.1</v>
      </c>
      <c r="E66" s="150">
        <v>1015</v>
      </c>
      <c r="F66" s="150">
        <v>1015.6</v>
      </c>
      <c r="G66" s="150">
        <v>1016.4</v>
      </c>
      <c r="H66" s="150">
        <v>1017.2</v>
      </c>
      <c r="I66" s="150">
        <v>1018.1</v>
      </c>
      <c r="J66" s="150">
        <v>1018.6</v>
      </c>
      <c r="K66" s="150">
        <v>1019</v>
      </c>
      <c r="L66" s="150">
        <v>1018.3</v>
      </c>
      <c r="M66" s="150">
        <v>1017.7</v>
      </c>
      <c r="N66" s="150">
        <v>1017.3</v>
      </c>
      <c r="O66" s="150">
        <v>1017.9</v>
      </c>
      <c r="P66" s="150">
        <v>1018.6</v>
      </c>
      <c r="Q66" s="150">
        <v>1019.7</v>
      </c>
      <c r="R66" s="150">
        <v>1020.5</v>
      </c>
      <c r="S66" s="150">
        <v>1021.9</v>
      </c>
      <c r="T66" s="150">
        <v>1022.6</v>
      </c>
      <c r="U66" s="150">
        <v>1023</v>
      </c>
      <c r="V66" s="150">
        <v>1023.4</v>
      </c>
      <c r="W66" s="150">
        <v>1024</v>
      </c>
      <c r="X66" s="150">
        <v>1024.8</v>
      </c>
      <c r="Y66" s="150">
        <v>1025</v>
      </c>
      <c r="Z66" s="103">
        <f t="shared" si="5"/>
        <v>1019.0166666666668</v>
      </c>
      <c r="AA66" s="154">
        <v>1025</v>
      </c>
      <c r="AB66" s="160">
        <v>1</v>
      </c>
      <c r="AC66" s="60">
        <v>28</v>
      </c>
      <c r="AD66" s="154">
        <v>1013</v>
      </c>
      <c r="AE66" s="157">
        <v>0.001388888888888889</v>
      </c>
    </row>
    <row r="67" spans="1:31" ht="13.5" customHeight="1">
      <c r="A67" s="68">
        <v>29</v>
      </c>
      <c r="B67" s="149">
        <v>1025.2</v>
      </c>
      <c r="C67" s="150">
        <v>1025.6</v>
      </c>
      <c r="D67" s="150">
        <v>1025.9</v>
      </c>
      <c r="E67" s="150">
        <v>1026.3</v>
      </c>
      <c r="F67" s="150">
        <v>1026.4</v>
      </c>
      <c r="G67" s="150">
        <v>1027.4</v>
      </c>
      <c r="H67" s="150">
        <v>1028.7</v>
      </c>
      <c r="I67" s="150">
        <v>1029.3</v>
      </c>
      <c r="J67" s="150">
        <v>1029.2</v>
      </c>
      <c r="K67" s="150">
        <v>1029.2</v>
      </c>
      <c r="L67" s="150">
        <v>1028.2</v>
      </c>
      <c r="M67" s="150">
        <v>1027.7</v>
      </c>
      <c r="N67" s="150">
        <v>1027.3</v>
      </c>
      <c r="O67" s="150">
        <v>1027.7</v>
      </c>
      <c r="P67" s="150">
        <v>1027.5</v>
      </c>
      <c r="Q67" s="150">
        <v>1028.1</v>
      </c>
      <c r="R67" s="150">
        <v>1028.9</v>
      </c>
      <c r="S67" s="150">
        <v>1029.2</v>
      </c>
      <c r="T67" s="150">
        <v>1029.2</v>
      </c>
      <c r="U67" s="150">
        <v>1029.1</v>
      </c>
      <c r="V67" s="150">
        <v>1029.3</v>
      </c>
      <c r="W67" s="150">
        <v>1029.3</v>
      </c>
      <c r="X67" s="150">
        <v>1028.6</v>
      </c>
      <c r="Y67" s="150">
        <v>1028</v>
      </c>
      <c r="Z67" s="103">
        <f t="shared" si="5"/>
        <v>1027.9708333333333</v>
      </c>
      <c r="AA67" s="154">
        <v>1029.5</v>
      </c>
      <c r="AB67" s="160" t="s">
        <v>66</v>
      </c>
      <c r="AC67" s="60">
        <v>29</v>
      </c>
      <c r="AD67" s="154">
        <v>1024.9</v>
      </c>
      <c r="AE67" s="157" t="s">
        <v>88</v>
      </c>
    </row>
    <row r="68" spans="1:31" ht="13.5" customHeight="1">
      <c r="A68" s="68">
        <v>30</v>
      </c>
      <c r="B68" s="149">
        <v>1027.5</v>
      </c>
      <c r="C68" s="150">
        <v>1027.1</v>
      </c>
      <c r="D68" s="150">
        <v>1026</v>
      </c>
      <c r="E68" s="150">
        <v>1025.7</v>
      </c>
      <c r="F68" s="150">
        <v>1025.5</v>
      </c>
      <c r="G68" s="150">
        <v>1025.5</v>
      </c>
      <c r="H68" s="150">
        <v>1025.2</v>
      </c>
      <c r="I68" s="150">
        <v>1024.9</v>
      </c>
      <c r="J68" s="150">
        <v>1024.1</v>
      </c>
      <c r="K68" s="150">
        <v>1023.2</v>
      </c>
      <c r="L68" s="150">
        <v>1021.7</v>
      </c>
      <c r="M68" s="150">
        <v>1020</v>
      </c>
      <c r="N68" s="150">
        <v>1018.1</v>
      </c>
      <c r="O68" s="150">
        <v>1016.7</v>
      </c>
      <c r="P68" s="150">
        <v>1015.1</v>
      </c>
      <c r="Q68" s="150">
        <v>1014.2</v>
      </c>
      <c r="R68" s="150">
        <v>1012.8</v>
      </c>
      <c r="S68" s="150">
        <v>1010.9</v>
      </c>
      <c r="T68" s="150">
        <v>1010.2</v>
      </c>
      <c r="U68" s="150">
        <v>1009.5</v>
      </c>
      <c r="V68" s="150">
        <v>1008.6</v>
      </c>
      <c r="W68" s="150">
        <v>1008</v>
      </c>
      <c r="X68" s="150">
        <v>1007.4</v>
      </c>
      <c r="Y68" s="150">
        <v>1006.9</v>
      </c>
      <c r="Z68" s="103">
        <f t="shared" si="5"/>
        <v>1018.1166666666669</v>
      </c>
      <c r="AA68" s="154">
        <v>1028</v>
      </c>
      <c r="AB68" s="160" t="s">
        <v>67</v>
      </c>
      <c r="AC68" s="60">
        <v>30</v>
      </c>
      <c r="AD68" s="154">
        <v>1006.9</v>
      </c>
      <c r="AE68" s="157">
        <v>1</v>
      </c>
    </row>
    <row r="69" spans="1:31" ht="13.5" customHeight="1">
      <c r="A69" s="68">
        <v>31</v>
      </c>
      <c r="B69" s="149">
        <v>1006.4</v>
      </c>
      <c r="C69" s="150">
        <v>1007.1</v>
      </c>
      <c r="D69" s="150">
        <v>1007.1</v>
      </c>
      <c r="E69" s="150">
        <v>1007.3</v>
      </c>
      <c r="F69" s="150">
        <v>1008</v>
      </c>
      <c r="G69" s="150">
        <v>1008.7</v>
      </c>
      <c r="H69" s="150">
        <v>1009.9</v>
      </c>
      <c r="I69" s="150">
        <v>1010.6</v>
      </c>
      <c r="J69" s="150">
        <v>1011.3</v>
      </c>
      <c r="K69" s="150">
        <v>1011.4</v>
      </c>
      <c r="L69" s="150">
        <v>1010.3</v>
      </c>
      <c r="M69" s="150">
        <v>1010.4</v>
      </c>
      <c r="N69" s="150">
        <v>1009.8</v>
      </c>
      <c r="O69" s="150">
        <v>1010.4</v>
      </c>
      <c r="P69" s="150">
        <v>1010</v>
      </c>
      <c r="Q69" s="150">
        <v>1009.7</v>
      </c>
      <c r="R69" s="150">
        <v>1010.3</v>
      </c>
      <c r="S69" s="150">
        <v>1011</v>
      </c>
      <c r="T69" s="150">
        <v>1013.1</v>
      </c>
      <c r="U69" s="150">
        <v>1013.5</v>
      </c>
      <c r="V69" s="150">
        <v>1014</v>
      </c>
      <c r="W69" s="150">
        <v>1014.9</v>
      </c>
      <c r="X69" s="150">
        <v>1015.4</v>
      </c>
      <c r="Y69" s="150">
        <v>1015.6</v>
      </c>
      <c r="Z69" s="103">
        <f t="shared" si="5"/>
        <v>1010.6749999999998</v>
      </c>
      <c r="AA69" s="154">
        <v>1015.8</v>
      </c>
      <c r="AB69" s="160" t="s">
        <v>68</v>
      </c>
      <c r="AC69" s="60">
        <v>31</v>
      </c>
      <c r="AD69" s="154">
        <v>1006.4</v>
      </c>
      <c r="AE69" s="157">
        <v>0.07291666666666667</v>
      </c>
    </row>
    <row r="70" spans="1:31" ht="13.5" customHeight="1">
      <c r="A70" s="82" t="s">
        <v>9</v>
      </c>
      <c r="B70" s="98">
        <f>AVERAGE(B39:B69)</f>
        <v>1015.6838709677421</v>
      </c>
      <c r="C70" s="99">
        <f aca="true" t="shared" si="6" ref="C70:R70">AVERAGE(C39:C69)</f>
        <v>1015.8096774193548</v>
      </c>
      <c r="D70" s="99">
        <f t="shared" si="6"/>
        <v>1015.6580645161289</v>
      </c>
      <c r="E70" s="99">
        <f t="shared" si="6"/>
        <v>1015.5548387096777</v>
      </c>
      <c r="F70" s="99">
        <f t="shared" si="6"/>
        <v>1015.858064516129</v>
      </c>
      <c r="G70" s="99">
        <f t="shared" si="6"/>
        <v>1016.316129032258</v>
      </c>
      <c r="H70" s="99">
        <f t="shared" si="6"/>
        <v>1016.6451612903226</v>
      </c>
      <c r="I70" s="99">
        <f t="shared" si="6"/>
        <v>1016.8709677419354</v>
      </c>
      <c r="J70" s="99">
        <f t="shared" si="6"/>
        <v>1017.1161290322581</v>
      </c>
      <c r="K70" s="99">
        <f t="shared" si="6"/>
        <v>1016.990322580645</v>
      </c>
      <c r="L70" s="99">
        <f t="shared" si="6"/>
        <v>1016.1193548387096</v>
      </c>
      <c r="M70" s="99">
        <f t="shared" si="6"/>
        <v>1015.1290322580646</v>
      </c>
      <c r="N70" s="99">
        <f t="shared" si="6"/>
        <v>1014.5870967741935</v>
      </c>
      <c r="O70" s="99">
        <f t="shared" si="6"/>
        <v>1014.5064516129031</v>
      </c>
      <c r="P70" s="99">
        <f t="shared" si="6"/>
        <v>1014.7354838709676</v>
      </c>
      <c r="Q70" s="99">
        <f t="shared" si="6"/>
        <v>1015.1838709677419</v>
      </c>
      <c r="R70" s="99">
        <f t="shared" si="6"/>
        <v>1015.6290322580644</v>
      </c>
      <c r="S70" s="99">
        <f aca="true" t="shared" si="7" ref="S70:Y70">AVERAGE(S39:S69)</f>
        <v>1015.9451612903225</v>
      </c>
      <c r="T70" s="99">
        <f t="shared" si="7"/>
        <v>1016.1096774193549</v>
      </c>
      <c r="U70" s="99">
        <f t="shared" si="7"/>
        <v>1016.2387096774194</v>
      </c>
      <c r="V70" s="99">
        <f t="shared" si="7"/>
        <v>1016.3903225806449</v>
      </c>
      <c r="W70" s="99">
        <f t="shared" si="7"/>
        <v>1016.3806451612903</v>
      </c>
      <c r="X70" s="99">
        <f t="shared" si="7"/>
        <v>1016.3064516129033</v>
      </c>
      <c r="Y70" s="99">
        <f t="shared" si="7"/>
        <v>1016.1999999999999</v>
      </c>
      <c r="Z70" s="98">
        <f>AVERAGE(B39:Y69)</f>
        <v>1015.9151881720427</v>
      </c>
      <c r="AA70" s="62">
        <f>AVERAGE(AA39:AA69)</f>
        <v>1020.8806451612903</v>
      </c>
      <c r="AB70" s="63"/>
      <c r="AC70" s="64"/>
      <c r="AD70" s="62">
        <f>AVERAGE(AD39:AD69)</f>
        <v>1010.5806451612905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52"/>
      <c r="C73" s="52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13.5" customHeight="1">
      <c r="A77" s="110"/>
      <c r="B77" s="105" t="e">
        <f>#REF!</f>
        <v>#REF!</v>
      </c>
      <c r="C77" s="141">
        <v>21</v>
      </c>
      <c r="D77" s="162" t="s">
        <v>60</v>
      </c>
      <c r="E77" s="57"/>
      <c r="F77" s="115"/>
      <c r="G77" s="105" t="e">
        <f>#REF!</f>
        <v>#REF!</v>
      </c>
      <c r="H77" s="141">
        <v>6</v>
      </c>
      <c r="I77" s="162">
        <v>0.8388888888888889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10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1014.7</v>
      </c>
      <c r="C3" s="148">
        <v>1014</v>
      </c>
      <c r="D3" s="148">
        <v>1013.3</v>
      </c>
      <c r="E3" s="148">
        <v>1013.1</v>
      </c>
      <c r="F3" s="148">
        <v>1012.9</v>
      </c>
      <c r="G3" s="148">
        <v>1012.8</v>
      </c>
      <c r="H3" s="148">
        <v>1012.6</v>
      </c>
      <c r="I3" s="148">
        <v>1012.2</v>
      </c>
      <c r="J3" s="148">
        <v>1012.1</v>
      </c>
      <c r="K3" s="148">
        <v>1010.8</v>
      </c>
      <c r="L3" s="148">
        <v>1010</v>
      </c>
      <c r="M3" s="148">
        <v>1008.5</v>
      </c>
      <c r="N3" s="148">
        <v>1007.1</v>
      </c>
      <c r="O3" s="148">
        <v>1006</v>
      </c>
      <c r="P3" s="148">
        <v>1005.4</v>
      </c>
      <c r="Q3" s="148">
        <v>1005</v>
      </c>
      <c r="R3" s="148">
        <v>1004.7</v>
      </c>
      <c r="S3" s="148">
        <v>1004.1</v>
      </c>
      <c r="T3" s="148">
        <v>1002.7</v>
      </c>
      <c r="U3" s="148">
        <v>1001.3</v>
      </c>
      <c r="V3" s="148">
        <v>999</v>
      </c>
      <c r="W3" s="148">
        <v>997.6</v>
      </c>
      <c r="X3" s="148">
        <v>995.9</v>
      </c>
      <c r="Y3" s="148">
        <v>994.2</v>
      </c>
      <c r="Z3" s="54">
        <f aca="true" t="shared" si="0" ref="Z3:Z33">AVERAGE(B3:Y3)</f>
        <v>1007.0833333333334</v>
      </c>
      <c r="AA3" s="153">
        <v>1015.1</v>
      </c>
      <c r="AB3" s="159" t="s">
        <v>73</v>
      </c>
      <c r="AC3" s="55">
        <v>1</v>
      </c>
      <c r="AD3" s="153">
        <v>994.2</v>
      </c>
      <c r="AE3" s="156" t="s">
        <v>144</v>
      </c>
    </row>
    <row r="4" spans="1:31" ht="13.5" customHeight="1">
      <c r="A4" s="68">
        <v>2</v>
      </c>
      <c r="B4" s="149">
        <v>992.5</v>
      </c>
      <c r="C4" s="150">
        <v>990.5</v>
      </c>
      <c r="D4" s="150">
        <v>988.4</v>
      </c>
      <c r="E4" s="150">
        <v>988</v>
      </c>
      <c r="F4" s="150">
        <v>988.6</v>
      </c>
      <c r="G4" s="150">
        <v>990.6</v>
      </c>
      <c r="H4" s="150">
        <v>992.2</v>
      </c>
      <c r="I4" s="150">
        <v>993.3</v>
      </c>
      <c r="J4" s="150">
        <v>994.6</v>
      </c>
      <c r="K4" s="150">
        <v>996</v>
      </c>
      <c r="L4" s="150">
        <v>996.9</v>
      </c>
      <c r="M4" s="150">
        <v>997.7</v>
      </c>
      <c r="N4" s="150">
        <v>998.3</v>
      </c>
      <c r="O4" s="150">
        <v>999.2</v>
      </c>
      <c r="P4" s="150">
        <v>1000.2</v>
      </c>
      <c r="Q4" s="150">
        <v>1001.1</v>
      </c>
      <c r="R4" s="150">
        <v>1002.3</v>
      </c>
      <c r="S4" s="150">
        <v>1003.3</v>
      </c>
      <c r="T4" s="150">
        <v>1004.2</v>
      </c>
      <c r="U4" s="150">
        <v>1005.3</v>
      </c>
      <c r="V4" s="150">
        <v>1006</v>
      </c>
      <c r="W4" s="150">
        <v>1006.8</v>
      </c>
      <c r="X4" s="150">
        <v>1006.9</v>
      </c>
      <c r="Y4" s="150">
        <v>1006.9</v>
      </c>
      <c r="Z4" s="58">
        <f t="shared" si="0"/>
        <v>997.9083333333334</v>
      </c>
      <c r="AA4" s="154">
        <v>1007</v>
      </c>
      <c r="AB4" s="160" t="s">
        <v>151</v>
      </c>
      <c r="AC4" s="60">
        <v>2</v>
      </c>
      <c r="AD4" s="154">
        <v>987.7</v>
      </c>
      <c r="AE4" s="157" t="s">
        <v>444</v>
      </c>
    </row>
    <row r="5" spans="1:31" ht="13.5" customHeight="1">
      <c r="A5" s="68">
        <v>3</v>
      </c>
      <c r="B5" s="149">
        <v>1006.7</v>
      </c>
      <c r="C5" s="150">
        <v>1007.1</v>
      </c>
      <c r="D5" s="150">
        <v>1007</v>
      </c>
      <c r="E5" s="150">
        <v>1007.4</v>
      </c>
      <c r="F5" s="150">
        <v>1007.8</v>
      </c>
      <c r="G5" s="150">
        <v>1008</v>
      </c>
      <c r="H5" s="150">
        <v>1008.1</v>
      </c>
      <c r="I5" s="150">
        <v>1008.1</v>
      </c>
      <c r="J5" s="150">
        <v>1008.2</v>
      </c>
      <c r="K5" s="150">
        <v>1007.8</v>
      </c>
      <c r="L5" s="150">
        <v>1007.3</v>
      </c>
      <c r="M5" s="150">
        <v>1006.9</v>
      </c>
      <c r="N5" s="150">
        <v>1006.4</v>
      </c>
      <c r="O5" s="150">
        <v>1006.6</v>
      </c>
      <c r="P5" s="150">
        <v>1006.8</v>
      </c>
      <c r="Q5" s="150">
        <v>1007.1</v>
      </c>
      <c r="R5" s="150">
        <v>1007.7</v>
      </c>
      <c r="S5" s="150">
        <v>1008.2</v>
      </c>
      <c r="T5" s="150">
        <v>1008.6</v>
      </c>
      <c r="U5" s="150">
        <v>1009</v>
      </c>
      <c r="V5" s="150">
        <v>1009</v>
      </c>
      <c r="W5" s="150">
        <v>1008.9</v>
      </c>
      <c r="X5" s="150">
        <v>1009.3</v>
      </c>
      <c r="Y5" s="150">
        <v>1009.4</v>
      </c>
      <c r="Z5" s="58">
        <f t="shared" si="0"/>
        <v>1007.8083333333334</v>
      </c>
      <c r="AA5" s="154">
        <v>1009.5</v>
      </c>
      <c r="AB5" s="160" t="s">
        <v>208</v>
      </c>
      <c r="AC5" s="60">
        <v>3</v>
      </c>
      <c r="AD5" s="154">
        <v>1006.4</v>
      </c>
      <c r="AE5" s="157" t="s">
        <v>520</v>
      </c>
    </row>
    <row r="6" spans="1:31" ht="13.5" customHeight="1">
      <c r="A6" s="68">
        <v>4</v>
      </c>
      <c r="B6" s="149">
        <v>1009.6</v>
      </c>
      <c r="C6" s="150">
        <v>1009.9</v>
      </c>
      <c r="D6" s="150">
        <v>1009.9</v>
      </c>
      <c r="E6" s="150">
        <v>1010.4</v>
      </c>
      <c r="F6" s="150">
        <v>1011.1</v>
      </c>
      <c r="G6" s="150">
        <v>1011.5</v>
      </c>
      <c r="H6" s="150">
        <v>1012.3</v>
      </c>
      <c r="I6" s="150">
        <v>1012.8</v>
      </c>
      <c r="J6" s="150">
        <v>1013.4</v>
      </c>
      <c r="K6" s="150">
        <v>1013.3</v>
      </c>
      <c r="L6" s="150">
        <v>1013.3</v>
      </c>
      <c r="M6" s="150">
        <v>1013.4</v>
      </c>
      <c r="N6" s="150">
        <v>1013.2</v>
      </c>
      <c r="O6" s="150">
        <v>1013.3</v>
      </c>
      <c r="P6" s="150">
        <v>1013.9</v>
      </c>
      <c r="Q6" s="150">
        <v>1014.1</v>
      </c>
      <c r="R6" s="150">
        <v>1014.5</v>
      </c>
      <c r="S6" s="150">
        <v>1015.4</v>
      </c>
      <c r="T6" s="150">
        <v>1015.8</v>
      </c>
      <c r="U6" s="150">
        <v>1016.3</v>
      </c>
      <c r="V6" s="150">
        <v>1016.4</v>
      </c>
      <c r="W6" s="150">
        <v>1016.9</v>
      </c>
      <c r="X6" s="150">
        <v>1016.8</v>
      </c>
      <c r="Y6" s="150">
        <v>1017.2</v>
      </c>
      <c r="Z6" s="58">
        <f t="shared" si="0"/>
        <v>1013.5291666666668</v>
      </c>
      <c r="AA6" s="154">
        <v>1017.4</v>
      </c>
      <c r="AB6" s="160" t="s">
        <v>44</v>
      </c>
      <c r="AC6" s="60">
        <v>4</v>
      </c>
      <c r="AD6" s="154">
        <v>1009.4</v>
      </c>
      <c r="AE6" s="157" t="s">
        <v>92</v>
      </c>
    </row>
    <row r="7" spans="1:31" ht="13.5" customHeight="1">
      <c r="A7" s="68">
        <v>5</v>
      </c>
      <c r="B7" s="149">
        <v>1017.3</v>
      </c>
      <c r="C7" s="150">
        <v>1017.2</v>
      </c>
      <c r="D7" s="150">
        <v>1017.6</v>
      </c>
      <c r="E7" s="150">
        <v>1017.7</v>
      </c>
      <c r="F7" s="150">
        <v>1017.9</v>
      </c>
      <c r="G7" s="150">
        <v>1018.2</v>
      </c>
      <c r="H7" s="150">
        <v>1018.2</v>
      </c>
      <c r="I7" s="150">
        <v>1018.4</v>
      </c>
      <c r="J7" s="150">
        <v>1018.4</v>
      </c>
      <c r="K7" s="150">
        <v>1017.9</v>
      </c>
      <c r="L7" s="150">
        <v>1017.2</v>
      </c>
      <c r="M7" s="150">
        <v>1016.4</v>
      </c>
      <c r="N7" s="150">
        <v>1015.9</v>
      </c>
      <c r="O7" s="150">
        <v>1015.4</v>
      </c>
      <c r="P7" s="150">
        <v>1015.4</v>
      </c>
      <c r="Q7" s="150">
        <v>1015.4</v>
      </c>
      <c r="R7" s="150">
        <v>1015.4</v>
      </c>
      <c r="S7" s="150">
        <v>1015.7</v>
      </c>
      <c r="T7" s="150">
        <v>1015.6</v>
      </c>
      <c r="U7" s="150">
        <v>1016</v>
      </c>
      <c r="V7" s="150">
        <v>1016</v>
      </c>
      <c r="W7" s="150">
        <v>1015.7</v>
      </c>
      <c r="X7" s="150">
        <v>1015.4</v>
      </c>
      <c r="Y7" s="150">
        <v>1014.9</v>
      </c>
      <c r="Z7" s="58">
        <f t="shared" si="0"/>
        <v>1016.6333333333333</v>
      </c>
      <c r="AA7" s="154">
        <v>1018.5</v>
      </c>
      <c r="AB7" s="160" t="s">
        <v>509</v>
      </c>
      <c r="AC7" s="60">
        <v>5</v>
      </c>
      <c r="AD7" s="154">
        <v>1014.9</v>
      </c>
      <c r="AE7" s="157" t="s">
        <v>144</v>
      </c>
    </row>
    <row r="8" spans="1:31" ht="13.5" customHeight="1">
      <c r="A8" s="68">
        <v>6</v>
      </c>
      <c r="B8" s="149">
        <v>1014.7</v>
      </c>
      <c r="C8" s="150">
        <v>1014.5</v>
      </c>
      <c r="D8" s="150">
        <v>1014.4</v>
      </c>
      <c r="E8" s="150">
        <v>1014.5</v>
      </c>
      <c r="F8" s="150">
        <v>1014.6</v>
      </c>
      <c r="G8" s="150">
        <v>1014.6</v>
      </c>
      <c r="H8" s="150">
        <v>1014.4</v>
      </c>
      <c r="I8" s="150">
        <v>1014.8</v>
      </c>
      <c r="J8" s="150">
        <v>1015.1</v>
      </c>
      <c r="K8" s="150">
        <v>1014.8</v>
      </c>
      <c r="L8" s="150">
        <v>1013.6</v>
      </c>
      <c r="M8" s="150">
        <v>1012.8</v>
      </c>
      <c r="N8" s="150">
        <v>1012.2</v>
      </c>
      <c r="O8" s="150">
        <v>1011.6</v>
      </c>
      <c r="P8" s="150">
        <v>1011.7</v>
      </c>
      <c r="Q8" s="150">
        <v>1011.7</v>
      </c>
      <c r="R8" s="150">
        <v>1011.9</v>
      </c>
      <c r="S8" s="150">
        <v>1011.9</v>
      </c>
      <c r="T8" s="150">
        <v>1012</v>
      </c>
      <c r="U8" s="150">
        <v>1011.8</v>
      </c>
      <c r="V8" s="150">
        <v>1011.8</v>
      </c>
      <c r="W8" s="150">
        <v>1011.5</v>
      </c>
      <c r="X8" s="150">
        <v>1010.7</v>
      </c>
      <c r="Y8" s="150">
        <v>1010.2</v>
      </c>
      <c r="Z8" s="58">
        <f t="shared" si="0"/>
        <v>1012.9916666666668</v>
      </c>
      <c r="AA8" s="154">
        <v>1015.3</v>
      </c>
      <c r="AB8" s="160" t="s">
        <v>510</v>
      </c>
      <c r="AC8" s="60">
        <v>6</v>
      </c>
      <c r="AD8" s="154">
        <v>1010.2</v>
      </c>
      <c r="AE8" s="157" t="s">
        <v>144</v>
      </c>
    </row>
    <row r="9" spans="1:31" ht="13.5" customHeight="1">
      <c r="A9" s="68">
        <v>7</v>
      </c>
      <c r="B9" s="149">
        <v>1009.7</v>
      </c>
      <c r="C9" s="150">
        <v>1009.3</v>
      </c>
      <c r="D9" s="150">
        <v>1009</v>
      </c>
      <c r="E9" s="150">
        <v>1008.9</v>
      </c>
      <c r="F9" s="150">
        <v>1008.5</v>
      </c>
      <c r="G9" s="150">
        <v>1008.4</v>
      </c>
      <c r="H9" s="150">
        <v>1008.8</v>
      </c>
      <c r="I9" s="150">
        <v>1008.6</v>
      </c>
      <c r="J9" s="150">
        <v>1008.2</v>
      </c>
      <c r="K9" s="150">
        <v>1008</v>
      </c>
      <c r="L9" s="150">
        <v>1007.1</v>
      </c>
      <c r="M9" s="150">
        <v>1005.9</v>
      </c>
      <c r="N9" s="150">
        <v>1004.9</v>
      </c>
      <c r="O9" s="150">
        <v>1004.2</v>
      </c>
      <c r="P9" s="150">
        <v>1003.8</v>
      </c>
      <c r="Q9" s="150">
        <v>1003.6</v>
      </c>
      <c r="R9" s="150">
        <v>1003.3</v>
      </c>
      <c r="S9" s="150">
        <v>1002.7</v>
      </c>
      <c r="T9" s="150">
        <v>1002.5</v>
      </c>
      <c r="U9" s="150">
        <v>1001.9</v>
      </c>
      <c r="V9" s="150">
        <v>1001.4</v>
      </c>
      <c r="W9" s="150">
        <v>1001.1</v>
      </c>
      <c r="X9" s="150">
        <v>1000</v>
      </c>
      <c r="Y9" s="150">
        <v>999.1</v>
      </c>
      <c r="Z9" s="58">
        <f t="shared" si="0"/>
        <v>1005.3708333333334</v>
      </c>
      <c r="AA9" s="154">
        <v>1010.2</v>
      </c>
      <c r="AB9" s="160" t="s">
        <v>119</v>
      </c>
      <c r="AC9" s="60">
        <v>7</v>
      </c>
      <c r="AD9" s="154">
        <v>999</v>
      </c>
      <c r="AE9" s="157" t="s">
        <v>144</v>
      </c>
    </row>
    <row r="10" spans="1:31" ht="13.5" customHeight="1">
      <c r="A10" s="68">
        <v>8</v>
      </c>
      <c r="B10" s="149">
        <v>997.7</v>
      </c>
      <c r="C10" s="150">
        <v>996.8</v>
      </c>
      <c r="D10" s="150">
        <v>995.7</v>
      </c>
      <c r="E10" s="150">
        <v>994.9</v>
      </c>
      <c r="F10" s="150">
        <v>995.6</v>
      </c>
      <c r="G10" s="150">
        <v>995.3</v>
      </c>
      <c r="H10" s="150">
        <v>994.5</v>
      </c>
      <c r="I10" s="150">
        <v>994.1</v>
      </c>
      <c r="J10" s="150">
        <v>992.9</v>
      </c>
      <c r="K10" s="150">
        <v>992.5</v>
      </c>
      <c r="L10" s="150">
        <v>991.6</v>
      </c>
      <c r="M10" s="150">
        <v>990.3</v>
      </c>
      <c r="N10" s="150">
        <v>989</v>
      </c>
      <c r="O10" s="150">
        <v>991.1</v>
      </c>
      <c r="P10" s="150">
        <v>990.8</v>
      </c>
      <c r="Q10" s="150">
        <v>991.6</v>
      </c>
      <c r="R10" s="150">
        <v>992.5</v>
      </c>
      <c r="S10" s="150">
        <v>993.2</v>
      </c>
      <c r="T10" s="150">
        <v>993.6</v>
      </c>
      <c r="U10" s="150">
        <v>994.1</v>
      </c>
      <c r="V10" s="150">
        <v>994.5</v>
      </c>
      <c r="W10" s="150">
        <v>994.9</v>
      </c>
      <c r="X10" s="150">
        <v>995</v>
      </c>
      <c r="Y10" s="150">
        <v>995.2</v>
      </c>
      <c r="Z10" s="58">
        <f t="shared" si="0"/>
        <v>993.6416666666668</v>
      </c>
      <c r="AA10" s="154">
        <v>999.1</v>
      </c>
      <c r="AB10" s="160" t="s">
        <v>155</v>
      </c>
      <c r="AC10" s="60">
        <v>8</v>
      </c>
      <c r="AD10" s="154">
        <v>988.5</v>
      </c>
      <c r="AE10" s="157" t="s">
        <v>521</v>
      </c>
    </row>
    <row r="11" spans="1:31" ht="13.5" customHeight="1">
      <c r="A11" s="68">
        <v>9</v>
      </c>
      <c r="B11" s="149">
        <v>995.4</v>
      </c>
      <c r="C11" s="150">
        <v>995.2</v>
      </c>
      <c r="D11" s="150">
        <v>995.3</v>
      </c>
      <c r="E11" s="150">
        <v>995.9</v>
      </c>
      <c r="F11" s="150">
        <v>996.9</v>
      </c>
      <c r="G11" s="150">
        <v>997.5</v>
      </c>
      <c r="H11" s="150">
        <v>998.5</v>
      </c>
      <c r="I11" s="150">
        <v>999.5</v>
      </c>
      <c r="J11" s="150">
        <v>999.7</v>
      </c>
      <c r="K11" s="150">
        <v>999.8</v>
      </c>
      <c r="L11" s="150">
        <v>999.9</v>
      </c>
      <c r="M11" s="150">
        <v>999.5</v>
      </c>
      <c r="N11" s="150">
        <v>999.3</v>
      </c>
      <c r="O11" s="150">
        <v>999.8</v>
      </c>
      <c r="P11" s="150">
        <v>1000.4</v>
      </c>
      <c r="Q11" s="150">
        <v>1000.7</v>
      </c>
      <c r="R11" s="150">
        <v>1001.3</v>
      </c>
      <c r="S11" s="150">
        <v>1002.2</v>
      </c>
      <c r="T11" s="150">
        <v>1002.4</v>
      </c>
      <c r="U11" s="150">
        <v>1002.6</v>
      </c>
      <c r="V11" s="150">
        <v>1003.5</v>
      </c>
      <c r="W11" s="150">
        <v>1003.4</v>
      </c>
      <c r="X11" s="150">
        <v>1003.4</v>
      </c>
      <c r="Y11" s="150">
        <v>1003.3</v>
      </c>
      <c r="Z11" s="58">
        <f t="shared" si="0"/>
        <v>999.8083333333334</v>
      </c>
      <c r="AA11" s="154">
        <v>1003.6</v>
      </c>
      <c r="AB11" s="160" t="s">
        <v>263</v>
      </c>
      <c r="AC11" s="60">
        <v>9</v>
      </c>
      <c r="AD11" s="154">
        <v>995.1</v>
      </c>
      <c r="AE11" s="157" t="s">
        <v>45</v>
      </c>
    </row>
    <row r="12" spans="1:31" ht="13.5" customHeight="1">
      <c r="A12" s="68">
        <v>10</v>
      </c>
      <c r="B12" s="149">
        <v>1003.8</v>
      </c>
      <c r="C12" s="150">
        <v>1004</v>
      </c>
      <c r="D12" s="150">
        <v>1004.5</v>
      </c>
      <c r="E12" s="150">
        <v>1004.7</v>
      </c>
      <c r="F12" s="150">
        <v>1005</v>
      </c>
      <c r="G12" s="150">
        <v>1005.3</v>
      </c>
      <c r="H12" s="150">
        <v>1005.6</v>
      </c>
      <c r="I12" s="150">
        <v>1006.2</v>
      </c>
      <c r="J12" s="150">
        <v>1006</v>
      </c>
      <c r="K12" s="150">
        <v>1006.2</v>
      </c>
      <c r="L12" s="150">
        <v>1006.8</v>
      </c>
      <c r="M12" s="150">
        <v>1006.2</v>
      </c>
      <c r="N12" s="150">
        <v>1005.9</v>
      </c>
      <c r="O12" s="150">
        <v>1006.1</v>
      </c>
      <c r="P12" s="150">
        <v>1005.9</v>
      </c>
      <c r="Q12" s="150">
        <v>1005.9</v>
      </c>
      <c r="R12" s="150">
        <v>1006.6</v>
      </c>
      <c r="S12" s="150">
        <v>1007.1</v>
      </c>
      <c r="T12" s="150">
        <v>1007.9</v>
      </c>
      <c r="U12" s="150">
        <v>1007.7</v>
      </c>
      <c r="V12" s="150">
        <v>1007.6</v>
      </c>
      <c r="W12" s="150">
        <v>1007.6</v>
      </c>
      <c r="X12" s="150">
        <v>1007.5</v>
      </c>
      <c r="Y12" s="150">
        <v>1007.3</v>
      </c>
      <c r="Z12" s="58">
        <f t="shared" si="0"/>
        <v>1006.1416666666665</v>
      </c>
      <c r="AA12" s="154">
        <v>1008.4</v>
      </c>
      <c r="AB12" s="160" t="s">
        <v>511</v>
      </c>
      <c r="AC12" s="60">
        <v>10</v>
      </c>
      <c r="AD12" s="154">
        <v>1003.3</v>
      </c>
      <c r="AE12" s="157" t="s">
        <v>100</v>
      </c>
    </row>
    <row r="13" spans="1:31" ht="13.5" customHeight="1">
      <c r="A13" s="67">
        <v>11</v>
      </c>
      <c r="B13" s="151">
        <v>1006.9</v>
      </c>
      <c r="C13" s="152">
        <v>1006.3</v>
      </c>
      <c r="D13" s="152">
        <v>1006.1</v>
      </c>
      <c r="E13" s="152">
        <v>1005.4</v>
      </c>
      <c r="F13" s="152">
        <v>1005.2</v>
      </c>
      <c r="G13" s="152">
        <v>1004.8</v>
      </c>
      <c r="H13" s="152">
        <v>1004.6</v>
      </c>
      <c r="I13" s="152">
        <v>1004.4</v>
      </c>
      <c r="J13" s="152">
        <v>1003.7</v>
      </c>
      <c r="K13" s="152">
        <v>1003.1</v>
      </c>
      <c r="L13" s="152">
        <v>1002.2</v>
      </c>
      <c r="M13" s="152">
        <v>1001.3</v>
      </c>
      <c r="N13" s="152">
        <v>1000.5</v>
      </c>
      <c r="O13" s="152">
        <v>1000.2</v>
      </c>
      <c r="P13" s="152">
        <v>1000.3</v>
      </c>
      <c r="Q13" s="152">
        <v>1000.8</v>
      </c>
      <c r="R13" s="152">
        <v>1000.7</v>
      </c>
      <c r="S13" s="152">
        <v>1001.3</v>
      </c>
      <c r="T13" s="152">
        <v>1002.9</v>
      </c>
      <c r="U13" s="152">
        <v>1003.1</v>
      </c>
      <c r="V13" s="152">
        <v>1003.7</v>
      </c>
      <c r="W13" s="152">
        <v>1004.3</v>
      </c>
      <c r="X13" s="152">
        <v>1004.3</v>
      </c>
      <c r="Y13" s="152">
        <v>1004.2</v>
      </c>
      <c r="Z13" s="106">
        <f t="shared" si="0"/>
        <v>1003.3458333333333</v>
      </c>
      <c r="AA13" s="155">
        <v>1007.3</v>
      </c>
      <c r="AB13" s="161" t="s">
        <v>94</v>
      </c>
      <c r="AC13" s="108">
        <v>11</v>
      </c>
      <c r="AD13" s="155">
        <v>999.9</v>
      </c>
      <c r="AE13" s="158" t="s">
        <v>128</v>
      </c>
    </row>
    <row r="14" spans="1:31" ht="13.5" customHeight="1">
      <c r="A14" s="68">
        <v>12</v>
      </c>
      <c r="B14" s="149">
        <v>1004.2</v>
      </c>
      <c r="C14" s="150">
        <v>1004.6</v>
      </c>
      <c r="D14" s="150">
        <v>1004.5</v>
      </c>
      <c r="E14" s="150">
        <v>1004.7</v>
      </c>
      <c r="F14" s="150">
        <v>1005.1</v>
      </c>
      <c r="G14" s="150">
        <v>1005.2</v>
      </c>
      <c r="H14" s="150">
        <v>1005.7</v>
      </c>
      <c r="I14" s="150">
        <v>1006</v>
      </c>
      <c r="J14" s="150">
        <v>1006.1</v>
      </c>
      <c r="K14" s="150">
        <v>1005.8</v>
      </c>
      <c r="L14" s="150">
        <v>1005.3</v>
      </c>
      <c r="M14" s="150">
        <v>1004.6</v>
      </c>
      <c r="N14" s="150">
        <v>1004.2</v>
      </c>
      <c r="O14" s="150">
        <v>1003.9</v>
      </c>
      <c r="P14" s="150">
        <v>1003.8</v>
      </c>
      <c r="Q14" s="150">
        <v>1004.1</v>
      </c>
      <c r="R14" s="150">
        <v>1004.6</v>
      </c>
      <c r="S14" s="150">
        <v>1004.9</v>
      </c>
      <c r="T14" s="150">
        <v>1005.7</v>
      </c>
      <c r="U14" s="150">
        <v>1006</v>
      </c>
      <c r="V14" s="150">
        <v>1006</v>
      </c>
      <c r="W14" s="150">
        <v>1006</v>
      </c>
      <c r="X14" s="150">
        <v>1005.8</v>
      </c>
      <c r="Y14" s="150">
        <v>1005.4</v>
      </c>
      <c r="Z14" s="58">
        <f t="shared" si="0"/>
        <v>1005.0916666666667</v>
      </c>
      <c r="AA14" s="154">
        <v>1006.1</v>
      </c>
      <c r="AB14" s="160" t="s">
        <v>319</v>
      </c>
      <c r="AC14" s="60">
        <v>12</v>
      </c>
      <c r="AD14" s="154">
        <v>1003.7</v>
      </c>
      <c r="AE14" s="157" t="s">
        <v>522</v>
      </c>
    </row>
    <row r="15" spans="1:31" ht="13.5" customHeight="1">
      <c r="A15" s="68">
        <v>13</v>
      </c>
      <c r="B15" s="149">
        <v>1005.4</v>
      </c>
      <c r="C15" s="150">
        <v>1005.2</v>
      </c>
      <c r="D15" s="150">
        <v>1004.8</v>
      </c>
      <c r="E15" s="150">
        <v>1004.8</v>
      </c>
      <c r="F15" s="150">
        <v>1004.8</v>
      </c>
      <c r="G15" s="150">
        <v>1004.6</v>
      </c>
      <c r="H15" s="150">
        <v>1005.4</v>
      </c>
      <c r="I15" s="150">
        <v>1005.9</v>
      </c>
      <c r="J15" s="150">
        <v>1005.8</v>
      </c>
      <c r="K15" s="150">
        <v>1005.3</v>
      </c>
      <c r="L15" s="150">
        <v>1004.7</v>
      </c>
      <c r="M15" s="150">
        <v>1004</v>
      </c>
      <c r="N15" s="150">
        <v>1003.5</v>
      </c>
      <c r="O15" s="150">
        <v>1003.4</v>
      </c>
      <c r="P15" s="150">
        <v>1004.1</v>
      </c>
      <c r="Q15" s="150">
        <v>1004.5</v>
      </c>
      <c r="R15" s="150">
        <v>1004.8</v>
      </c>
      <c r="S15" s="150">
        <v>1005.5</v>
      </c>
      <c r="T15" s="150">
        <v>1006.1</v>
      </c>
      <c r="U15" s="150">
        <v>1006.3</v>
      </c>
      <c r="V15" s="150">
        <v>1007.2</v>
      </c>
      <c r="W15" s="150">
        <v>1007.5</v>
      </c>
      <c r="X15" s="150">
        <v>1007.6</v>
      </c>
      <c r="Y15" s="150">
        <v>1007.7</v>
      </c>
      <c r="Z15" s="58">
        <f t="shared" si="0"/>
        <v>1005.3708333333333</v>
      </c>
      <c r="AA15" s="154">
        <v>1007.8</v>
      </c>
      <c r="AB15" s="160" t="s">
        <v>323</v>
      </c>
      <c r="AC15" s="60">
        <v>13</v>
      </c>
      <c r="AD15" s="154">
        <v>1003.4</v>
      </c>
      <c r="AE15" s="157" t="s">
        <v>523</v>
      </c>
    </row>
    <row r="16" spans="1:31" ht="13.5" customHeight="1">
      <c r="A16" s="68">
        <v>14</v>
      </c>
      <c r="B16" s="149">
        <v>1007.8</v>
      </c>
      <c r="C16" s="150">
        <v>1008</v>
      </c>
      <c r="D16" s="150">
        <v>1008.4</v>
      </c>
      <c r="E16" s="150">
        <v>1008.6</v>
      </c>
      <c r="F16" s="150">
        <v>1009.5</v>
      </c>
      <c r="G16" s="150">
        <v>1009.9</v>
      </c>
      <c r="H16" s="150">
        <v>1010.4</v>
      </c>
      <c r="I16" s="150">
        <v>1010.6</v>
      </c>
      <c r="J16" s="150">
        <v>1011.4</v>
      </c>
      <c r="K16" s="150">
        <v>1011.5</v>
      </c>
      <c r="L16" s="150">
        <v>1011.1</v>
      </c>
      <c r="M16" s="150">
        <v>1010.2</v>
      </c>
      <c r="N16" s="150">
        <v>1009.6</v>
      </c>
      <c r="O16" s="150">
        <v>1009.3</v>
      </c>
      <c r="P16" s="150">
        <v>1009.9</v>
      </c>
      <c r="Q16" s="150">
        <v>1010.9</v>
      </c>
      <c r="R16" s="150">
        <v>1011.3</v>
      </c>
      <c r="S16" s="150">
        <v>1012</v>
      </c>
      <c r="T16" s="150">
        <v>1012.7</v>
      </c>
      <c r="U16" s="150">
        <v>1013</v>
      </c>
      <c r="V16" s="150">
        <v>1013.5</v>
      </c>
      <c r="W16" s="150">
        <v>1013.5</v>
      </c>
      <c r="X16" s="150">
        <v>1013.3</v>
      </c>
      <c r="Y16" s="150">
        <v>1013.2</v>
      </c>
      <c r="Z16" s="58">
        <f t="shared" si="0"/>
        <v>1010.8166666666666</v>
      </c>
      <c r="AA16" s="154">
        <v>1013.6</v>
      </c>
      <c r="AB16" s="160" t="s">
        <v>512</v>
      </c>
      <c r="AC16" s="60">
        <v>14</v>
      </c>
      <c r="AD16" s="154">
        <v>1007.7</v>
      </c>
      <c r="AE16" s="157" t="s">
        <v>42</v>
      </c>
    </row>
    <row r="17" spans="1:31" ht="13.5" customHeight="1">
      <c r="A17" s="68">
        <v>15</v>
      </c>
      <c r="B17" s="149">
        <v>1013.2</v>
      </c>
      <c r="C17" s="150">
        <v>1013.4</v>
      </c>
      <c r="D17" s="150">
        <v>1013.5</v>
      </c>
      <c r="E17" s="150">
        <v>1013.8</v>
      </c>
      <c r="F17" s="150">
        <v>1014</v>
      </c>
      <c r="G17" s="150">
        <v>1014.3</v>
      </c>
      <c r="H17" s="150">
        <v>1014.7</v>
      </c>
      <c r="I17" s="150">
        <v>1015.1</v>
      </c>
      <c r="J17" s="150">
        <v>1015.3</v>
      </c>
      <c r="K17" s="150">
        <v>1015.2</v>
      </c>
      <c r="L17" s="150">
        <v>1014.7</v>
      </c>
      <c r="M17" s="150">
        <v>1014.1</v>
      </c>
      <c r="N17" s="150">
        <v>1013.2</v>
      </c>
      <c r="O17" s="150">
        <v>1013.1</v>
      </c>
      <c r="P17" s="150">
        <v>1013.5</v>
      </c>
      <c r="Q17" s="150">
        <v>1013.8</v>
      </c>
      <c r="R17" s="150">
        <v>1014</v>
      </c>
      <c r="S17" s="150">
        <v>1014.3</v>
      </c>
      <c r="T17" s="150">
        <v>1015</v>
      </c>
      <c r="U17" s="150">
        <v>1015.2</v>
      </c>
      <c r="V17" s="150">
        <v>1015.2</v>
      </c>
      <c r="W17" s="150">
        <v>1015.5</v>
      </c>
      <c r="X17" s="150">
        <v>1015.1</v>
      </c>
      <c r="Y17" s="150">
        <v>1015</v>
      </c>
      <c r="Z17" s="58">
        <f t="shared" si="0"/>
        <v>1014.3416666666667</v>
      </c>
      <c r="AA17" s="154">
        <v>1015.5</v>
      </c>
      <c r="AB17" s="160" t="s">
        <v>513</v>
      </c>
      <c r="AC17" s="60">
        <v>15</v>
      </c>
      <c r="AD17" s="154">
        <v>1013</v>
      </c>
      <c r="AE17" s="157" t="s">
        <v>284</v>
      </c>
    </row>
    <row r="18" spans="1:31" ht="13.5" customHeight="1">
      <c r="A18" s="68">
        <v>16</v>
      </c>
      <c r="B18" s="149">
        <v>1014.8</v>
      </c>
      <c r="C18" s="150">
        <v>1014.8</v>
      </c>
      <c r="D18" s="150">
        <v>1014.6</v>
      </c>
      <c r="E18" s="150">
        <v>1014.5</v>
      </c>
      <c r="F18" s="150">
        <v>1014.6</v>
      </c>
      <c r="G18" s="150">
        <v>1014.6</v>
      </c>
      <c r="H18" s="150">
        <v>1014.8</v>
      </c>
      <c r="I18" s="150">
        <v>1015</v>
      </c>
      <c r="J18" s="150">
        <v>1015</v>
      </c>
      <c r="K18" s="150">
        <v>1014.9</v>
      </c>
      <c r="L18" s="150">
        <v>1014.5</v>
      </c>
      <c r="M18" s="150">
        <v>1013.8</v>
      </c>
      <c r="N18" s="150">
        <v>1013.2</v>
      </c>
      <c r="O18" s="150">
        <v>1013</v>
      </c>
      <c r="P18" s="150">
        <v>1013.1</v>
      </c>
      <c r="Q18" s="150">
        <v>1013.1</v>
      </c>
      <c r="R18" s="150">
        <v>1012.8</v>
      </c>
      <c r="S18" s="150">
        <v>1013</v>
      </c>
      <c r="T18" s="150">
        <v>1013.2</v>
      </c>
      <c r="U18" s="150">
        <v>1013.3</v>
      </c>
      <c r="V18" s="150">
        <v>1012.8</v>
      </c>
      <c r="W18" s="150">
        <v>1012.6</v>
      </c>
      <c r="X18" s="150">
        <v>1012.3</v>
      </c>
      <c r="Y18" s="150">
        <v>1012</v>
      </c>
      <c r="Z18" s="58">
        <f t="shared" si="0"/>
        <v>1013.7624999999999</v>
      </c>
      <c r="AA18" s="154">
        <v>1015.1</v>
      </c>
      <c r="AB18" s="160" t="s">
        <v>514</v>
      </c>
      <c r="AC18" s="60">
        <v>16</v>
      </c>
      <c r="AD18" s="154">
        <v>1011.9</v>
      </c>
      <c r="AE18" s="157" t="s">
        <v>507</v>
      </c>
    </row>
    <row r="19" spans="1:31" ht="13.5" customHeight="1">
      <c r="A19" s="68">
        <v>17</v>
      </c>
      <c r="B19" s="149">
        <v>1012</v>
      </c>
      <c r="C19" s="150">
        <v>1011.7</v>
      </c>
      <c r="D19" s="150">
        <v>1011.5</v>
      </c>
      <c r="E19" s="150">
        <v>1011.7</v>
      </c>
      <c r="F19" s="150">
        <v>1012.1</v>
      </c>
      <c r="G19" s="150">
        <v>1012.4</v>
      </c>
      <c r="H19" s="150">
        <v>1013</v>
      </c>
      <c r="I19" s="150">
        <v>1013.6</v>
      </c>
      <c r="J19" s="150">
        <v>1013.5</v>
      </c>
      <c r="K19" s="150">
        <v>1013.3</v>
      </c>
      <c r="L19" s="150">
        <v>1012.9</v>
      </c>
      <c r="M19" s="150">
        <v>1012.5</v>
      </c>
      <c r="N19" s="150">
        <v>1011.9</v>
      </c>
      <c r="O19" s="150">
        <v>1011.9</v>
      </c>
      <c r="P19" s="150">
        <v>1012.5</v>
      </c>
      <c r="Q19" s="150">
        <v>1012.7</v>
      </c>
      <c r="R19" s="150">
        <v>1012.9</v>
      </c>
      <c r="S19" s="150">
        <v>1012.9</v>
      </c>
      <c r="T19" s="150">
        <v>1013.3</v>
      </c>
      <c r="U19" s="150">
        <v>1012.9</v>
      </c>
      <c r="V19" s="150">
        <v>1013</v>
      </c>
      <c r="W19" s="150">
        <v>1013.1</v>
      </c>
      <c r="X19" s="150">
        <v>1013</v>
      </c>
      <c r="Y19" s="150">
        <v>1012.6</v>
      </c>
      <c r="Z19" s="58">
        <f t="shared" si="0"/>
        <v>1012.6208333333333</v>
      </c>
      <c r="AA19" s="154">
        <v>1013.8</v>
      </c>
      <c r="AB19" s="160" t="s">
        <v>314</v>
      </c>
      <c r="AC19" s="60">
        <v>17</v>
      </c>
      <c r="AD19" s="154">
        <v>1011.3</v>
      </c>
      <c r="AE19" s="157" t="s">
        <v>524</v>
      </c>
    </row>
    <row r="20" spans="1:31" ht="13.5" customHeight="1">
      <c r="A20" s="68">
        <v>18</v>
      </c>
      <c r="B20" s="149">
        <v>1011.7</v>
      </c>
      <c r="C20" s="150">
        <v>1012.1</v>
      </c>
      <c r="D20" s="150">
        <v>1012</v>
      </c>
      <c r="E20" s="150">
        <v>1011.7</v>
      </c>
      <c r="F20" s="150">
        <v>1011.7</v>
      </c>
      <c r="G20" s="150">
        <v>1012</v>
      </c>
      <c r="H20" s="150">
        <v>1012.2</v>
      </c>
      <c r="I20" s="150">
        <v>1012.3</v>
      </c>
      <c r="J20" s="150">
        <v>1012.2</v>
      </c>
      <c r="K20" s="150">
        <v>1011.3</v>
      </c>
      <c r="L20" s="150">
        <v>1010.8</v>
      </c>
      <c r="M20" s="150">
        <v>1009.9</v>
      </c>
      <c r="N20" s="150">
        <v>1009.1</v>
      </c>
      <c r="O20" s="150">
        <v>1008.5</v>
      </c>
      <c r="P20" s="150">
        <v>1008.9</v>
      </c>
      <c r="Q20" s="150">
        <v>1009.1</v>
      </c>
      <c r="R20" s="150">
        <v>1009.2</v>
      </c>
      <c r="S20" s="150">
        <v>1009.6</v>
      </c>
      <c r="T20" s="150">
        <v>1009.7</v>
      </c>
      <c r="U20" s="150">
        <v>1009.8</v>
      </c>
      <c r="V20" s="150">
        <v>1009.8</v>
      </c>
      <c r="W20" s="150">
        <v>1009.8</v>
      </c>
      <c r="X20" s="150">
        <v>1009.9</v>
      </c>
      <c r="Y20" s="150">
        <v>1009.7</v>
      </c>
      <c r="Z20" s="58">
        <f t="shared" si="0"/>
        <v>1010.5416666666665</v>
      </c>
      <c r="AA20" s="154">
        <v>1012.6</v>
      </c>
      <c r="AB20" s="160" t="s">
        <v>110</v>
      </c>
      <c r="AC20" s="60">
        <v>18</v>
      </c>
      <c r="AD20" s="154">
        <v>1008.5</v>
      </c>
      <c r="AE20" s="157" t="s">
        <v>525</v>
      </c>
    </row>
    <row r="21" spans="1:31" ht="13.5" customHeight="1">
      <c r="A21" s="68">
        <v>19</v>
      </c>
      <c r="B21" s="149">
        <v>1009.8</v>
      </c>
      <c r="C21" s="150">
        <v>1009.9</v>
      </c>
      <c r="D21" s="150">
        <v>1009.4</v>
      </c>
      <c r="E21" s="150">
        <v>1009.2</v>
      </c>
      <c r="F21" s="150">
        <v>1009.9</v>
      </c>
      <c r="G21" s="150">
        <v>1010</v>
      </c>
      <c r="H21" s="150">
        <v>1010.1</v>
      </c>
      <c r="I21" s="150">
        <v>1010.9</v>
      </c>
      <c r="J21" s="150">
        <v>1011.2</v>
      </c>
      <c r="K21" s="150">
        <v>1010.8</v>
      </c>
      <c r="L21" s="150">
        <v>1010.5</v>
      </c>
      <c r="M21" s="150">
        <v>1010.3</v>
      </c>
      <c r="N21" s="150">
        <v>1010.1</v>
      </c>
      <c r="O21" s="150">
        <v>1009.8</v>
      </c>
      <c r="P21" s="150">
        <v>1009.9</v>
      </c>
      <c r="Q21" s="150">
        <v>1010.1</v>
      </c>
      <c r="R21" s="150">
        <v>1010.1</v>
      </c>
      <c r="S21" s="150">
        <v>1010.3</v>
      </c>
      <c r="T21" s="150">
        <v>1010.6</v>
      </c>
      <c r="U21" s="150">
        <v>1010.5</v>
      </c>
      <c r="V21" s="150">
        <v>1010.6</v>
      </c>
      <c r="W21" s="150">
        <v>1010.1</v>
      </c>
      <c r="X21" s="150">
        <v>1009.6</v>
      </c>
      <c r="Y21" s="150">
        <v>1009.2</v>
      </c>
      <c r="Z21" s="58">
        <f t="shared" si="0"/>
        <v>1010.1208333333329</v>
      </c>
      <c r="AA21" s="154">
        <v>1011.2</v>
      </c>
      <c r="AB21" s="160" t="s">
        <v>515</v>
      </c>
      <c r="AC21" s="60">
        <v>19</v>
      </c>
      <c r="AD21" s="154">
        <v>1009.1</v>
      </c>
      <c r="AE21" s="157" t="s">
        <v>526</v>
      </c>
    </row>
    <row r="22" spans="1:31" ht="13.5" customHeight="1">
      <c r="A22" s="68">
        <v>20</v>
      </c>
      <c r="B22" s="149">
        <v>1009</v>
      </c>
      <c r="C22" s="150">
        <v>1008.6</v>
      </c>
      <c r="D22" s="150">
        <v>1008</v>
      </c>
      <c r="E22" s="150">
        <v>1008.1</v>
      </c>
      <c r="F22" s="150">
        <v>1008.2</v>
      </c>
      <c r="G22" s="150">
        <v>1008.3</v>
      </c>
      <c r="H22" s="150">
        <v>1008.5</v>
      </c>
      <c r="I22" s="150">
        <v>1008.7</v>
      </c>
      <c r="J22" s="150">
        <v>1008.8</v>
      </c>
      <c r="K22" s="150">
        <v>1008.3</v>
      </c>
      <c r="L22" s="150">
        <v>1007.6</v>
      </c>
      <c r="M22" s="150">
        <v>1006.7</v>
      </c>
      <c r="N22" s="150">
        <v>1006</v>
      </c>
      <c r="O22" s="150">
        <v>1005.9</v>
      </c>
      <c r="P22" s="150">
        <v>1006.4</v>
      </c>
      <c r="Q22" s="150">
        <v>1006.4</v>
      </c>
      <c r="R22" s="150">
        <v>1006.9</v>
      </c>
      <c r="S22" s="150">
        <v>1007.5</v>
      </c>
      <c r="T22" s="150">
        <v>1007.8</v>
      </c>
      <c r="U22" s="150">
        <v>1008.1</v>
      </c>
      <c r="V22" s="150">
        <v>1008.9</v>
      </c>
      <c r="W22" s="150">
        <v>1009.3</v>
      </c>
      <c r="X22" s="150">
        <v>1009.5</v>
      </c>
      <c r="Y22" s="150">
        <v>1009.8</v>
      </c>
      <c r="Z22" s="58">
        <f t="shared" si="0"/>
        <v>1007.9708333333332</v>
      </c>
      <c r="AA22" s="154">
        <v>1009.8</v>
      </c>
      <c r="AB22" s="160" t="s">
        <v>144</v>
      </c>
      <c r="AC22" s="60">
        <v>20</v>
      </c>
      <c r="AD22" s="154">
        <v>1005.7</v>
      </c>
      <c r="AE22" s="157" t="s">
        <v>527</v>
      </c>
    </row>
    <row r="23" spans="1:31" ht="13.5" customHeight="1">
      <c r="A23" s="67">
        <v>21</v>
      </c>
      <c r="B23" s="151">
        <v>1010.2</v>
      </c>
      <c r="C23" s="152">
        <v>1010.7</v>
      </c>
      <c r="D23" s="152">
        <v>1011.2</v>
      </c>
      <c r="E23" s="152">
        <v>1011.7</v>
      </c>
      <c r="F23" s="152">
        <v>1012.3</v>
      </c>
      <c r="G23" s="152">
        <v>1013.1</v>
      </c>
      <c r="H23" s="152">
        <v>1013.8</v>
      </c>
      <c r="I23" s="152">
        <v>1014.4</v>
      </c>
      <c r="J23" s="152">
        <v>1014.7</v>
      </c>
      <c r="K23" s="152">
        <v>1014.8</v>
      </c>
      <c r="L23" s="152">
        <v>1014.8</v>
      </c>
      <c r="M23" s="152">
        <v>1014.4</v>
      </c>
      <c r="N23" s="152">
        <v>1013.6</v>
      </c>
      <c r="O23" s="152">
        <v>1013.2</v>
      </c>
      <c r="P23" s="152">
        <v>1013.2</v>
      </c>
      <c r="Q23" s="152">
        <v>1013.2</v>
      </c>
      <c r="R23" s="152">
        <v>1013</v>
      </c>
      <c r="S23" s="152">
        <v>1013.1</v>
      </c>
      <c r="T23" s="152">
        <v>1013.2</v>
      </c>
      <c r="U23" s="152">
        <v>1012.8</v>
      </c>
      <c r="V23" s="152">
        <v>1012.5</v>
      </c>
      <c r="W23" s="152">
        <v>1011.9</v>
      </c>
      <c r="X23" s="152">
        <v>1011.5</v>
      </c>
      <c r="Y23" s="152">
        <v>1010.9</v>
      </c>
      <c r="Z23" s="106">
        <f t="shared" si="0"/>
        <v>1012.8416666666668</v>
      </c>
      <c r="AA23" s="155">
        <v>1014.9</v>
      </c>
      <c r="AB23" s="161" t="s">
        <v>516</v>
      </c>
      <c r="AC23" s="108">
        <v>21</v>
      </c>
      <c r="AD23" s="155">
        <v>1009.8</v>
      </c>
      <c r="AE23" s="158" t="s">
        <v>105</v>
      </c>
    </row>
    <row r="24" spans="1:31" ht="13.5" customHeight="1">
      <c r="A24" s="68">
        <v>22</v>
      </c>
      <c r="B24" s="149">
        <v>1010.8</v>
      </c>
      <c r="C24" s="150">
        <v>1010.5</v>
      </c>
      <c r="D24" s="150">
        <v>1010</v>
      </c>
      <c r="E24" s="150">
        <v>1009.8</v>
      </c>
      <c r="F24" s="150">
        <v>1010.3</v>
      </c>
      <c r="G24" s="150">
        <v>1010.9</v>
      </c>
      <c r="H24" s="150">
        <v>1011.4</v>
      </c>
      <c r="I24" s="150">
        <v>1012.8</v>
      </c>
      <c r="J24" s="150">
        <v>1012.9</v>
      </c>
      <c r="K24" s="150">
        <v>1012.8</v>
      </c>
      <c r="L24" s="150">
        <v>1012.7</v>
      </c>
      <c r="M24" s="150">
        <v>1012.3</v>
      </c>
      <c r="N24" s="150">
        <v>1012</v>
      </c>
      <c r="O24" s="150">
        <v>1012</v>
      </c>
      <c r="P24" s="150">
        <v>1012.5</v>
      </c>
      <c r="Q24" s="150">
        <v>1012.9</v>
      </c>
      <c r="R24" s="150">
        <v>1012.9</v>
      </c>
      <c r="S24" s="150">
        <v>1013.3</v>
      </c>
      <c r="T24" s="150">
        <v>1014</v>
      </c>
      <c r="U24" s="150">
        <v>1014.2</v>
      </c>
      <c r="V24" s="150">
        <v>1014.4</v>
      </c>
      <c r="W24" s="150">
        <v>1014.5</v>
      </c>
      <c r="X24" s="150">
        <v>1014</v>
      </c>
      <c r="Y24" s="150">
        <v>1013.5</v>
      </c>
      <c r="Z24" s="58">
        <f t="shared" si="0"/>
        <v>1012.3916666666668</v>
      </c>
      <c r="AA24" s="154">
        <v>1014.6</v>
      </c>
      <c r="AB24" s="160" t="s">
        <v>517</v>
      </c>
      <c r="AC24" s="60">
        <v>22</v>
      </c>
      <c r="AD24" s="154">
        <v>1009.6</v>
      </c>
      <c r="AE24" s="157" t="s">
        <v>239</v>
      </c>
    </row>
    <row r="25" spans="1:31" ht="13.5" customHeight="1">
      <c r="A25" s="68">
        <v>23</v>
      </c>
      <c r="B25" s="149">
        <v>1013.7</v>
      </c>
      <c r="C25" s="150">
        <v>1013.8</v>
      </c>
      <c r="D25" s="150">
        <v>1013.6</v>
      </c>
      <c r="E25" s="150">
        <v>1013.9</v>
      </c>
      <c r="F25" s="150">
        <v>1014</v>
      </c>
      <c r="G25" s="150">
        <v>1014.2</v>
      </c>
      <c r="H25" s="150">
        <v>1014.8</v>
      </c>
      <c r="I25" s="150">
        <v>1015.2</v>
      </c>
      <c r="J25" s="150">
        <v>1015.3</v>
      </c>
      <c r="K25" s="150">
        <v>1015</v>
      </c>
      <c r="L25" s="150">
        <v>1014.4</v>
      </c>
      <c r="M25" s="150">
        <v>1013.8</v>
      </c>
      <c r="N25" s="150">
        <v>1013</v>
      </c>
      <c r="O25" s="150">
        <v>1012.5</v>
      </c>
      <c r="P25" s="150">
        <v>1012.6</v>
      </c>
      <c r="Q25" s="150">
        <v>1012.8</v>
      </c>
      <c r="R25" s="150">
        <v>1012.8</v>
      </c>
      <c r="S25" s="150">
        <v>1013.1</v>
      </c>
      <c r="T25" s="150">
        <v>1013.1</v>
      </c>
      <c r="U25" s="150">
        <v>1012.8</v>
      </c>
      <c r="V25" s="150">
        <v>1012.8</v>
      </c>
      <c r="W25" s="150">
        <v>1012.4</v>
      </c>
      <c r="X25" s="150">
        <v>1011.9</v>
      </c>
      <c r="Y25" s="150">
        <v>1011.3</v>
      </c>
      <c r="Z25" s="58">
        <f t="shared" si="0"/>
        <v>1013.4499999999998</v>
      </c>
      <c r="AA25" s="154">
        <v>1015.4</v>
      </c>
      <c r="AB25" s="160" t="s">
        <v>518</v>
      </c>
      <c r="AC25" s="60">
        <v>23</v>
      </c>
      <c r="AD25" s="154">
        <v>1011.3</v>
      </c>
      <c r="AE25" s="157" t="s">
        <v>144</v>
      </c>
    </row>
    <row r="26" spans="1:31" ht="13.5" customHeight="1">
      <c r="A26" s="68">
        <v>24</v>
      </c>
      <c r="B26" s="149">
        <v>1010.9</v>
      </c>
      <c r="C26" s="150">
        <v>1010.3</v>
      </c>
      <c r="D26" s="150">
        <v>1009.6</v>
      </c>
      <c r="E26" s="150">
        <v>1009.5</v>
      </c>
      <c r="F26" s="150">
        <v>1009.3</v>
      </c>
      <c r="G26" s="150">
        <v>1009</v>
      </c>
      <c r="H26" s="150">
        <v>1009.1</v>
      </c>
      <c r="I26" s="150">
        <v>1009</v>
      </c>
      <c r="J26" s="150">
        <v>1008.5</v>
      </c>
      <c r="K26" s="150">
        <v>1007.7</v>
      </c>
      <c r="L26" s="150">
        <v>1006.8</v>
      </c>
      <c r="M26" s="150">
        <v>1005.3</v>
      </c>
      <c r="N26" s="150">
        <v>1004.1</v>
      </c>
      <c r="O26" s="150">
        <v>1003</v>
      </c>
      <c r="P26" s="150">
        <v>1002.7</v>
      </c>
      <c r="Q26" s="150">
        <v>1002.5</v>
      </c>
      <c r="R26" s="150">
        <v>1002.1</v>
      </c>
      <c r="S26" s="150">
        <v>1001.9</v>
      </c>
      <c r="T26" s="150">
        <v>1001.8</v>
      </c>
      <c r="U26" s="150">
        <v>1001.6</v>
      </c>
      <c r="V26" s="150">
        <v>1001.2</v>
      </c>
      <c r="W26" s="150">
        <v>1000.8</v>
      </c>
      <c r="X26" s="150">
        <v>1001.3</v>
      </c>
      <c r="Y26" s="150">
        <v>1001.1</v>
      </c>
      <c r="Z26" s="58">
        <f t="shared" si="0"/>
        <v>1005.3791666666666</v>
      </c>
      <c r="AA26" s="154">
        <v>1011.3</v>
      </c>
      <c r="AB26" s="160" t="s">
        <v>65</v>
      </c>
      <c r="AC26" s="60">
        <v>24</v>
      </c>
      <c r="AD26" s="154">
        <v>1000.7</v>
      </c>
      <c r="AE26" s="157" t="s">
        <v>289</v>
      </c>
    </row>
    <row r="27" spans="1:31" ht="13.5" customHeight="1">
      <c r="A27" s="68">
        <v>25</v>
      </c>
      <c r="B27" s="149">
        <v>1001</v>
      </c>
      <c r="C27" s="150">
        <v>1002.4</v>
      </c>
      <c r="D27" s="150">
        <v>1004.1</v>
      </c>
      <c r="E27" s="150">
        <v>1005.4</v>
      </c>
      <c r="F27" s="150">
        <v>1006.7</v>
      </c>
      <c r="G27" s="150">
        <v>1007.7</v>
      </c>
      <c r="H27" s="150">
        <v>1008</v>
      </c>
      <c r="I27" s="150">
        <v>1008.4</v>
      </c>
      <c r="J27" s="150">
        <v>1008.7</v>
      </c>
      <c r="K27" s="150">
        <v>1008.5</v>
      </c>
      <c r="L27" s="150">
        <v>1008.2</v>
      </c>
      <c r="M27" s="150">
        <v>1007.5</v>
      </c>
      <c r="N27" s="150">
        <v>1006.9</v>
      </c>
      <c r="O27" s="150">
        <v>1007.3</v>
      </c>
      <c r="P27" s="150">
        <v>1007.8</v>
      </c>
      <c r="Q27" s="150">
        <v>1008.2</v>
      </c>
      <c r="R27" s="150">
        <v>1008.8</v>
      </c>
      <c r="S27" s="150">
        <v>1009.7</v>
      </c>
      <c r="T27" s="150">
        <v>1010.3</v>
      </c>
      <c r="U27" s="150">
        <v>1010.9</v>
      </c>
      <c r="V27" s="150">
        <v>1011.5</v>
      </c>
      <c r="W27" s="150">
        <v>1012</v>
      </c>
      <c r="X27" s="150">
        <v>1012</v>
      </c>
      <c r="Y27" s="150">
        <v>1012.1</v>
      </c>
      <c r="Z27" s="58">
        <f t="shared" si="0"/>
        <v>1008.0875</v>
      </c>
      <c r="AA27" s="154">
        <v>1012.2</v>
      </c>
      <c r="AB27" s="160" t="s">
        <v>195</v>
      </c>
      <c r="AC27" s="60">
        <v>25</v>
      </c>
      <c r="AD27" s="154">
        <v>1000.7</v>
      </c>
      <c r="AE27" s="157" t="s">
        <v>528</v>
      </c>
    </row>
    <row r="28" spans="1:31" ht="13.5" customHeight="1">
      <c r="A28" s="68">
        <v>26</v>
      </c>
      <c r="B28" s="149">
        <v>1012.3</v>
      </c>
      <c r="C28" s="150">
        <v>1012.8</v>
      </c>
      <c r="D28" s="150">
        <v>1012.8</v>
      </c>
      <c r="E28" s="150">
        <v>1013.4</v>
      </c>
      <c r="F28" s="150">
        <v>1014.1</v>
      </c>
      <c r="G28" s="150">
        <v>1014.5</v>
      </c>
      <c r="H28" s="150">
        <v>1015</v>
      </c>
      <c r="I28" s="150">
        <v>1015.4</v>
      </c>
      <c r="J28" s="150">
        <v>1015.2</v>
      </c>
      <c r="K28" s="150">
        <v>1015.1</v>
      </c>
      <c r="L28" s="150">
        <v>1014.5</v>
      </c>
      <c r="M28" s="150">
        <v>1014.1</v>
      </c>
      <c r="N28" s="150">
        <v>1013.2</v>
      </c>
      <c r="O28" s="150">
        <v>1013</v>
      </c>
      <c r="P28" s="150">
        <v>1013.2</v>
      </c>
      <c r="Q28" s="150">
        <v>1013.4</v>
      </c>
      <c r="R28" s="150">
        <v>1013.7</v>
      </c>
      <c r="S28" s="150">
        <v>1014.3</v>
      </c>
      <c r="T28" s="150">
        <v>1014.9</v>
      </c>
      <c r="U28" s="150">
        <v>1014.9</v>
      </c>
      <c r="V28" s="150">
        <v>1014.6</v>
      </c>
      <c r="W28" s="150">
        <v>1014.8</v>
      </c>
      <c r="X28" s="150">
        <v>1014.5</v>
      </c>
      <c r="Y28" s="150">
        <v>1014</v>
      </c>
      <c r="Z28" s="58">
        <f t="shared" si="0"/>
        <v>1014.0708333333333</v>
      </c>
      <c r="AA28" s="154">
        <v>1015.4</v>
      </c>
      <c r="AB28" s="160" t="s">
        <v>259</v>
      </c>
      <c r="AC28" s="60">
        <v>26</v>
      </c>
      <c r="AD28" s="154">
        <v>1012</v>
      </c>
      <c r="AE28" s="157" t="s">
        <v>146</v>
      </c>
    </row>
    <row r="29" spans="1:31" ht="13.5" customHeight="1">
      <c r="A29" s="68">
        <v>27</v>
      </c>
      <c r="B29" s="149">
        <v>1013.6</v>
      </c>
      <c r="C29" s="150">
        <v>1013</v>
      </c>
      <c r="D29" s="150">
        <v>1012.5</v>
      </c>
      <c r="E29" s="150">
        <v>1011.8</v>
      </c>
      <c r="F29" s="150">
        <v>1011.5</v>
      </c>
      <c r="G29" s="150">
        <v>1011.2</v>
      </c>
      <c r="H29" s="150">
        <v>1011</v>
      </c>
      <c r="I29" s="150">
        <v>1011</v>
      </c>
      <c r="J29" s="150">
        <v>1010.5</v>
      </c>
      <c r="K29" s="150">
        <v>1009.7</v>
      </c>
      <c r="L29" s="150">
        <v>1008.7</v>
      </c>
      <c r="M29" s="150">
        <v>1007.8</v>
      </c>
      <c r="N29" s="150">
        <v>1006.4</v>
      </c>
      <c r="O29" s="150">
        <v>1005.5</v>
      </c>
      <c r="P29" s="150">
        <v>1005.4</v>
      </c>
      <c r="Q29" s="150">
        <v>1004.9</v>
      </c>
      <c r="R29" s="150">
        <v>1005</v>
      </c>
      <c r="S29" s="150">
        <v>1005.1</v>
      </c>
      <c r="T29" s="150">
        <v>1005.3</v>
      </c>
      <c r="U29" s="150">
        <v>1005</v>
      </c>
      <c r="V29" s="150">
        <v>1004.5</v>
      </c>
      <c r="W29" s="150">
        <v>1004</v>
      </c>
      <c r="X29" s="150">
        <v>1003.8</v>
      </c>
      <c r="Y29" s="150">
        <v>1003.3</v>
      </c>
      <c r="Z29" s="58">
        <f t="shared" si="0"/>
        <v>1007.9374999999999</v>
      </c>
      <c r="AA29" s="154">
        <v>1014</v>
      </c>
      <c r="AB29" s="160" t="s">
        <v>105</v>
      </c>
      <c r="AC29" s="60">
        <v>27</v>
      </c>
      <c r="AD29" s="154">
        <v>1003.2</v>
      </c>
      <c r="AE29" s="157" t="s">
        <v>208</v>
      </c>
    </row>
    <row r="30" spans="1:31" ht="13.5" customHeight="1">
      <c r="A30" s="68">
        <v>28</v>
      </c>
      <c r="B30" s="149">
        <v>1002.8</v>
      </c>
      <c r="C30" s="150">
        <v>1002.3</v>
      </c>
      <c r="D30" s="150">
        <v>1001.7</v>
      </c>
      <c r="E30" s="150">
        <v>1001.1</v>
      </c>
      <c r="F30" s="150">
        <v>1000.6</v>
      </c>
      <c r="G30" s="150">
        <v>1000.9</v>
      </c>
      <c r="H30" s="150">
        <v>1000.7</v>
      </c>
      <c r="I30" s="150">
        <v>1001.5</v>
      </c>
      <c r="J30" s="150">
        <v>1001.1</v>
      </c>
      <c r="K30" s="150">
        <v>1000.4</v>
      </c>
      <c r="L30" s="150">
        <v>1000.2</v>
      </c>
      <c r="M30" s="150">
        <v>1000</v>
      </c>
      <c r="N30" s="150">
        <v>1000.2</v>
      </c>
      <c r="O30" s="150">
        <v>1000.4</v>
      </c>
      <c r="P30" s="150">
        <v>1001.1</v>
      </c>
      <c r="Q30" s="150">
        <v>1002.1</v>
      </c>
      <c r="R30" s="150">
        <v>1003.4</v>
      </c>
      <c r="S30" s="150">
        <v>1004.5</v>
      </c>
      <c r="T30" s="150">
        <v>1005.3</v>
      </c>
      <c r="U30" s="150">
        <v>1005.8</v>
      </c>
      <c r="V30" s="150">
        <v>1006.3</v>
      </c>
      <c r="W30" s="150">
        <v>1006.9</v>
      </c>
      <c r="X30" s="150">
        <v>1006.9</v>
      </c>
      <c r="Y30" s="150">
        <v>1007.1</v>
      </c>
      <c r="Z30" s="58">
        <f t="shared" si="0"/>
        <v>1002.6374999999999</v>
      </c>
      <c r="AA30" s="154">
        <v>1007.2</v>
      </c>
      <c r="AB30" s="160" t="s">
        <v>144</v>
      </c>
      <c r="AC30" s="60">
        <v>28</v>
      </c>
      <c r="AD30" s="154">
        <v>999.9</v>
      </c>
      <c r="AE30" s="157" t="s">
        <v>529</v>
      </c>
    </row>
    <row r="31" spans="1:31" ht="13.5" customHeight="1">
      <c r="A31" s="68">
        <v>29</v>
      </c>
      <c r="B31" s="149">
        <v>1007.7</v>
      </c>
      <c r="C31" s="150">
        <v>1007.9</v>
      </c>
      <c r="D31" s="150">
        <v>1007.8</v>
      </c>
      <c r="E31" s="150">
        <v>1008.7</v>
      </c>
      <c r="F31" s="150">
        <v>1009.2</v>
      </c>
      <c r="G31" s="150">
        <v>1009.5</v>
      </c>
      <c r="H31" s="150">
        <v>1010.1</v>
      </c>
      <c r="I31" s="150">
        <v>1010.6</v>
      </c>
      <c r="J31" s="150">
        <v>1010.8</v>
      </c>
      <c r="K31" s="150">
        <v>1010.7</v>
      </c>
      <c r="L31" s="150">
        <v>1010.4</v>
      </c>
      <c r="M31" s="150">
        <v>1009.9</v>
      </c>
      <c r="N31" s="150">
        <v>1009.3</v>
      </c>
      <c r="O31" s="150">
        <v>1009.2</v>
      </c>
      <c r="P31" s="150">
        <v>1009.5</v>
      </c>
      <c r="Q31" s="150">
        <v>1009.6</v>
      </c>
      <c r="R31" s="150">
        <v>1010</v>
      </c>
      <c r="S31" s="150">
        <v>1010.8</v>
      </c>
      <c r="T31" s="150">
        <v>1010.9</v>
      </c>
      <c r="U31" s="150">
        <v>1010.9</v>
      </c>
      <c r="V31" s="150">
        <v>1011</v>
      </c>
      <c r="W31" s="150">
        <v>1011.3</v>
      </c>
      <c r="X31" s="150">
        <v>1010.8</v>
      </c>
      <c r="Y31" s="150">
        <v>1010.7</v>
      </c>
      <c r="Z31" s="58">
        <f t="shared" si="0"/>
        <v>1009.8875000000002</v>
      </c>
      <c r="AA31" s="154">
        <v>1011.4</v>
      </c>
      <c r="AB31" s="160" t="s">
        <v>519</v>
      </c>
      <c r="AC31" s="60">
        <v>29</v>
      </c>
      <c r="AD31" s="154">
        <v>1007.1</v>
      </c>
      <c r="AE31" s="157" t="s">
        <v>78</v>
      </c>
    </row>
    <row r="32" spans="1:31" ht="13.5" customHeight="1">
      <c r="A32" s="68">
        <v>30</v>
      </c>
      <c r="B32" s="149">
        <v>1010.6</v>
      </c>
      <c r="C32" s="150">
        <v>1010.7</v>
      </c>
      <c r="D32" s="150">
        <v>1010.1</v>
      </c>
      <c r="E32" s="150">
        <v>1010.1</v>
      </c>
      <c r="F32" s="150">
        <v>1010.3</v>
      </c>
      <c r="G32" s="150">
        <v>1010.4</v>
      </c>
      <c r="H32" s="150">
        <v>1010.7</v>
      </c>
      <c r="I32" s="150">
        <v>1010.8</v>
      </c>
      <c r="J32" s="150">
        <v>1010.9</v>
      </c>
      <c r="K32" s="150">
        <v>1010.5</v>
      </c>
      <c r="L32" s="150">
        <v>1010</v>
      </c>
      <c r="M32" s="150">
        <v>1009.5</v>
      </c>
      <c r="N32" s="150">
        <v>1008.8</v>
      </c>
      <c r="O32" s="150">
        <v>1009</v>
      </c>
      <c r="P32" s="150">
        <v>1009.2</v>
      </c>
      <c r="Q32" s="150">
        <v>1009.8</v>
      </c>
      <c r="R32" s="150">
        <v>1010.1</v>
      </c>
      <c r="S32" s="150">
        <v>1010.9</v>
      </c>
      <c r="T32" s="150">
        <v>1011.3</v>
      </c>
      <c r="U32" s="150">
        <v>1011.3</v>
      </c>
      <c r="V32" s="150">
        <v>1011.9</v>
      </c>
      <c r="W32" s="150">
        <v>1012.3</v>
      </c>
      <c r="X32" s="150">
        <v>1012.5</v>
      </c>
      <c r="Y32" s="150">
        <v>1012.7</v>
      </c>
      <c r="Z32" s="58">
        <f t="shared" si="0"/>
        <v>1010.6</v>
      </c>
      <c r="AA32" s="154">
        <v>1012.8</v>
      </c>
      <c r="AB32" s="160" t="s">
        <v>144</v>
      </c>
      <c r="AC32" s="60">
        <v>30</v>
      </c>
      <c r="AD32" s="154">
        <v>1008.7</v>
      </c>
      <c r="AE32" s="157" t="s">
        <v>530</v>
      </c>
    </row>
    <row r="33" spans="1:31" ht="13.5" customHeight="1">
      <c r="A33" s="68">
        <v>31</v>
      </c>
      <c r="B33" s="149">
        <v>1013.6</v>
      </c>
      <c r="C33" s="150">
        <v>1014.1</v>
      </c>
      <c r="D33" s="150">
        <v>1014.2</v>
      </c>
      <c r="E33" s="150">
        <v>1014.4</v>
      </c>
      <c r="F33" s="150">
        <v>1015</v>
      </c>
      <c r="G33" s="150">
        <v>1015.3</v>
      </c>
      <c r="H33" s="150">
        <v>1016</v>
      </c>
      <c r="I33" s="150">
        <v>1016.8</v>
      </c>
      <c r="J33" s="150">
        <v>1017</v>
      </c>
      <c r="K33" s="150">
        <v>1017</v>
      </c>
      <c r="L33" s="150">
        <v>1016.9</v>
      </c>
      <c r="M33" s="150">
        <v>1016.3</v>
      </c>
      <c r="N33" s="150">
        <v>1016.1</v>
      </c>
      <c r="O33" s="150">
        <v>1016</v>
      </c>
      <c r="P33" s="150">
        <v>1016.1</v>
      </c>
      <c r="Q33" s="150">
        <v>1016.4</v>
      </c>
      <c r="R33" s="150">
        <v>1016.6</v>
      </c>
      <c r="S33" s="150">
        <v>1017</v>
      </c>
      <c r="T33" s="150">
        <v>1017.2</v>
      </c>
      <c r="U33" s="150">
        <v>1017.4</v>
      </c>
      <c r="V33" s="150">
        <v>1017.6</v>
      </c>
      <c r="W33" s="150">
        <v>1017.8</v>
      </c>
      <c r="X33" s="150">
        <v>1017.6</v>
      </c>
      <c r="Y33" s="150">
        <v>1017.8</v>
      </c>
      <c r="Z33" s="58">
        <f t="shared" si="0"/>
        <v>1016.2583333333332</v>
      </c>
      <c r="AA33" s="154">
        <v>1017.9</v>
      </c>
      <c r="AB33" s="160" t="s">
        <v>317</v>
      </c>
      <c r="AC33" s="60">
        <v>31</v>
      </c>
      <c r="AD33" s="154">
        <v>1012.7</v>
      </c>
      <c r="AE33" s="157" t="s">
        <v>105</v>
      </c>
    </row>
    <row r="34" spans="1:31" ht="13.5" customHeight="1">
      <c r="A34" s="82" t="s">
        <v>9</v>
      </c>
      <c r="B34" s="98">
        <f aca="true" t="shared" si="1" ref="B34:Q34">AVERAGE(B3:B33)</f>
        <v>1008.5193548387095</v>
      </c>
      <c r="C34" s="99">
        <f t="shared" si="1"/>
        <v>1008.4387096774193</v>
      </c>
      <c r="D34" s="99">
        <f t="shared" si="1"/>
        <v>1008.2419354838709</v>
      </c>
      <c r="E34" s="99">
        <f t="shared" si="1"/>
        <v>1008.3161290322581</v>
      </c>
      <c r="F34" s="99">
        <f t="shared" si="1"/>
        <v>1008.6225806451613</v>
      </c>
      <c r="G34" s="99">
        <f t="shared" si="1"/>
        <v>1008.8709677419356</v>
      </c>
      <c r="H34" s="99">
        <f t="shared" si="1"/>
        <v>1009.1999999999999</v>
      </c>
      <c r="I34" s="99">
        <f t="shared" si="1"/>
        <v>1009.5612903225807</v>
      </c>
      <c r="J34" s="99">
        <f t="shared" si="1"/>
        <v>1009.5870967741937</v>
      </c>
      <c r="K34" s="99">
        <f t="shared" si="1"/>
        <v>1009.316129032258</v>
      </c>
      <c r="L34" s="99">
        <f t="shared" si="1"/>
        <v>1008.8903225806454</v>
      </c>
      <c r="M34" s="99">
        <f t="shared" si="1"/>
        <v>1008.2548387096773</v>
      </c>
      <c r="N34" s="99">
        <f t="shared" si="1"/>
        <v>1007.6483870967742</v>
      </c>
      <c r="O34" s="99">
        <f t="shared" si="1"/>
        <v>1007.5290322580647</v>
      </c>
      <c r="P34" s="99">
        <f t="shared" si="1"/>
        <v>1007.7419354838711</v>
      </c>
      <c r="Q34" s="99">
        <f t="shared" si="1"/>
        <v>1007.983870967742</v>
      </c>
      <c r="R34" s="99">
        <f aca="true" t="shared" si="2" ref="R34:Y34">AVERAGE(R3:R33)</f>
        <v>1008.2548387096773</v>
      </c>
      <c r="S34" s="99">
        <f t="shared" si="2"/>
        <v>1008.6709677419353</v>
      </c>
      <c r="T34" s="99">
        <f t="shared" si="2"/>
        <v>1009.0193548387098</v>
      </c>
      <c r="U34" s="99">
        <f t="shared" si="2"/>
        <v>1009.0903225806452</v>
      </c>
      <c r="V34" s="99">
        <f t="shared" si="2"/>
        <v>1009.1677419354838</v>
      </c>
      <c r="W34" s="99">
        <f t="shared" si="2"/>
        <v>1009.1870967741935</v>
      </c>
      <c r="X34" s="99">
        <f t="shared" si="2"/>
        <v>1008.9709677419353</v>
      </c>
      <c r="Y34" s="99">
        <f t="shared" si="2"/>
        <v>1008.7419354838709</v>
      </c>
      <c r="Z34" s="61">
        <f>AVERAGE(B3:Y33)</f>
        <v>1008.6594086021513</v>
      </c>
      <c r="AA34" s="62">
        <f>AVERAGE(AA3:AA33)</f>
        <v>1011.7419354838711</v>
      </c>
      <c r="AB34" s="63"/>
      <c r="AC34" s="64"/>
      <c r="AD34" s="62">
        <f>AVERAGE(AD3:AD33)</f>
        <v>1005.1161290322581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10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1021.8</v>
      </c>
      <c r="C39" s="148">
        <v>1021.1</v>
      </c>
      <c r="D39" s="148">
        <v>1020.5</v>
      </c>
      <c r="E39" s="148">
        <v>1020.3</v>
      </c>
      <c r="F39" s="148">
        <v>1020.1</v>
      </c>
      <c r="G39" s="148">
        <v>1020</v>
      </c>
      <c r="H39" s="148">
        <v>1019.7</v>
      </c>
      <c r="I39" s="148">
        <v>1019.2</v>
      </c>
      <c r="J39" s="148">
        <v>1019.1</v>
      </c>
      <c r="K39" s="148">
        <v>1017.8</v>
      </c>
      <c r="L39" s="148">
        <v>1017</v>
      </c>
      <c r="M39" s="148">
        <v>1015.5</v>
      </c>
      <c r="N39" s="148">
        <v>1014</v>
      </c>
      <c r="O39" s="148">
        <v>1012.9</v>
      </c>
      <c r="P39" s="148">
        <v>1012.3</v>
      </c>
      <c r="Q39" s="148">
        <v>1011.9</v>
      </c>
      <c r="R39" s="148">
        <v>1011.7</v>
      </c>
      <c r="S39" s="148">
        <v>1011.1</v>
      </c>
      <c r="T39" s="148">
        <v>1009.7</v>
      </c>
      <c r="U39" s="148">
        <v>1008.2</v>
      </c>
      <c r="V39" s="148">
        <v>1006</v>
      </c>
      <c r="W39" s="148">
        <v>1004.5</v>
      </c>
      <c r="X39" s="148">
        <v>1002.8</v>
      </c>
      <c r="Y39" s="148">
        <v>1001.1</v>
      </c>
      <c r="Z39" s="101">
        <f aca="true" t="shared" si="3" ref="Z39:Z69">AVERAGE(B39:Y39)</f>
        <v>1014.0958333333332</v>
      </c>
      <c r="AA39" s="153">
        <v>1022.2</v>
      </c>
      <c r="AB39" s="159" t="s">
        <v>137</v>
      </c>
      <c r="AC39" s="55">
        <v>1</v>
      </c>
      <c r="AD39" s="153">
        <v>1001</v>
      </c>
      <c r="AE39" s="156" t="s">
        <v>144</v>
      </c>
    </row>
    <row r="40" spans="1:31" ht="13.5" customHeight="1">
      <c r="A40" s="68">
        <v>2</v>
      </c>
      <c r="B40" s="149">
        <v>999.4</v>
      </c>
      <c r="C40" s="150">
        <v>997.3</v>
      </c>
      <c r="D40" s="150">
        <v>995.1</v>
      </c>
      <c r="E40" s="150">
        <v>994.7</v>
      </c>
      <c r="F40" s="150">
        <v>995.4</v>
      </c>
      <c r="G40" s="150">
        <v>997.4</v>
      </c>
      <c r="H40" s="150">
        <v>999</v>
      </c>
      <c r="I40" s="150">
        <v>1000.1</v>
      </c>
      <c r="J40" s="150">
        <v>1001.4</v>
      </c>
      <c r="K40" s="150">
        <v>1002.8</v>
      </c>
      <c r="L40" s="150">
        <v>1003.7</v>
      </c>
      <c r="M40" s="150">
        <v>1004.5</v>
      </c>
      <c r="N40" s="150">
        <v>1005.1</v>
      </c>
      <c r="O40" s="150">
        <v>1006</v>
      </c>
      <c r="P40" s="150">
        <v>1007</v>
      </c>
      <c r="Q40" s="150">
        <v>1008</v>
      </c>
      <c r="R40" s="150">
        <v>1009.2</v>
      </c>
      <c r="S40" s="150">
        <v>1010.3</v>
      </c>
      <c r="T40" s="150">
        <v>1011.2</v>
      </c>
      <c r="U40" s="150">
        <v>1012.4</v>
      </c>
      <c r="V40" s="150">
        <v>1013.1</v>
      </c>
      <c r="W40" s="150">
        <v>1013.9</v>
      </c>
      <c r="X40" s="150">
        <v>1014</v>
      </c>
      <c r="Y40" s="150">
        <v>1013.9</v>
      </c>
      <c r="Z40" s="103">
        <f t="shared" si="3"/>
        <v>1004.7875</v>
      </c>
      <c r="AA40" s="154">
        <v>1014</v>
      </c>
      <c r="AB40" s="160" t="s">
        <v>144</v>
      </c>
      <c r="AC40" s="60">
        <v>2</v>
      </c>
      <c r="AD40" s="154">
        <v>994.4</v>
      </c>
      <c r="AE40" s="157" t="s">
        <v>540</v>
      </c>
    </row>
    <row r="41" spans="1:31" ht="13.5" customHeight="1">
      <c r="A41" s="68">
        <v>3</v>
      </c>
      <c r="B41" s="149">
        <v>1013.8</v>
      </c>
      <c r="C41" s="150">
        <v>1014.2</v>
      </c>
      <c r="D41" s="150">
        <v>1014</v>
      </c>
      <c r="E41" s="150">
        <v>1014.5</v>
      </c>
      <c r="F41" s="150">
        <v>1014.8</v>
      </c>
      <c r="G41" s="150">
        <v>1015.1</v>
      </c>
      <c r="H41" s="150">
        <v>1015.1</v>
      </c>
      <c r="I41" s="150">
        <v>1015.1</v>
      </c>
      <c r="J41" s="150">
        <v>1015.1</v>
      </c>
      <c r="K41" s="150">
        <v>1014.7</v>
      </c>
      <c r="L41" s="150">
        <v>1014.2</v>
      </c>
      <c r="M41" s="150">
        <v>1013.8</v>
      </c>
      <c r="N41" s="150">
        <v>1013.3</v>
      </c>
      <c r="O41" s="150">
        <v>1013.5</v>
      </c>
      <c r="P41" s="150">
        <v>1013.7</v>
      </c>
      <c r="Q41" s="150">
        <v>1014.1</v>
      </c>
      <c r="R41" s="150">
        <v>1014.7</v>
      </c>
      <c r="S41" s="150">
        <v>1015.3</v>
      </c>
      <c r="T41" s="150">
        <v>1015.6</v>
      </c>
      <c r="U41" s="150">
        <v>1016.1</v>
      </c>
      <c r="V41" s="150">
        <v>1016.1</v>
      </c>
      <c r="W41" s="150">
        <v>1016</v>
      </c>
      <c r="X41" s="150">
        <v>1016.4</v>
      </c>
      <c r="Y41" s="150">
        <v>1016.5</v>
      </c>
      <c r="Z41" s="103">
        <f t="shared" si="3"/>
        <v>1014.8208333333332</v>
      </c>
      <c r="AA41" s="154">
        <v>1016.6</v>
      </c>
      <c r="AB41" s="160" t="s">
        <v>286</v>
      </c>
      <c r="AC41" s="60">
        <v>3</v>
      </c>
      <c r="AD41" s="154">
        <v>1013.3</v>
      </c>
      <c r="AE41" s="157" t="s">
        <v>520</v>
      </c>
    </row>
    <row r="42" spans="1:31" ht="13.5" customHeight="1">
      <c r="A42" s="68">
        <v>4</v>
      </c>
      <c r="B42" s="149">
        <v>1016.7</v>
      </c>
      <c r="C42" s="150">
        <v>1017</v>
      </c>
      <c r="D42" s="150">
        <v>1017</v>
      </c>
      <c r="E42" s="150">
        <v>1017.6</v>
      </c>
      <c r="F42" s="150">
        <v>1018.3</v>
      </c>
      <c r="G42" s="150">
        <v>1018.6</v>
      </c>
      <c r="H42" s="150">
        <v>1019.4</v>
      </c>
      <c r="I42" s="150">
        <v>1019.8</v>
      </c>
      <c r="J42" s="150">
        <v>1020.4</v>
      </c>
      <c r="K42" s="150">
        <v>1020.2</v>
      </c>
      <c r="L42" s="150">
        <v>1020.3</v>
      </c>
      <c r="M42" s="150">
        <v>1020.5</v>
      </c>
      <c r="N42" s="150">
        <v>1020.3</v>
      </c>
      <c r="O42" s="150">
        <v>1020.4</v>
      </c>
      <c r="P42" s="150">
        <v>1021</v>
      </c>
      <c r="Q42" s="150">
        <v>1021.2</v>
      </c>
      <c r="R42" s="150">
        <v>1021.6</v>
      </c>
      <c r="S42" s="150">
        <v>1022.5</v>
      </c>
      <c r="T42" s="150">
        <v>1023</v>
      </c>
      <c r="U42" s="150">
        <v>1023.5</v>
      </c>
      <c r="V42" s="150">
        <v>1023.6</v>
      </c>
      <c r="W42" s="150">
        <v>1024</v>
      </c>
      <c r="X42" s="150">
        <v>1023.9</v>
      </c>
      <c r="Y42" s="150">
        <v>1024.4</v>
      </c>
      <c r="Z42" s="103">
        <f t="shared" si="3"/>
        <v>1020.6333333333333</v>
      </c>
      <c r="AA42" s="154">
        <v>1024.6</v>
      </c>
      <c r="AB42" s="160" t="s">
        <v>44</v>
      </c>
      <c r="AC42" s="60">
        <v>4</v>
      </c>
      <c r="AD42" s="154">
        <v>1016.4</v>
      </c>
      <c r="AE42" s="157" t="s">
        <v>155</v>
      </c>
    </row>
    <row r="43" spans="1:31" ht="13.5" customHeight="1">
      <c r="A43" s="68">
        <v>5</v>
      </c>
      <c r="B43" s="149">
        <v>1024.5</v>
      </c>
      <c r="C43" s="150">
        <v>1024.4</v>
      </c>
      <c r="D43" s="150">
        <v>1024.8</v>
      </c>
      <c r="E43" s="150">
        <v>1024.9</v>
      </c>
      <c r="F43" s="150">
        <v>1025.1</v>
      </c>
      <c r="G43" s="150">
        <v>1025.4</v>
      </c>
      <c r="H43" s="150">
        <v>1025.4</v>
      </c>
      <c r="I43" s="150">
        <v>1025.6</v>
      </c>
      <c r="J43" s="150">
        <v>1025.5</v>
      </c>
      <c r="K43" s="150">
        <v>1025</v>
      </c>
      <c r="L43" s="150">
        <v>1024.3</v>
      </c>
      <c r="M43" s="150">
        <v>1023.5</v>
      </c>
      <c r="N43" s="150">
        <v>1023</v>
      </c>
      <c r="O43" s="150">
        <v>1022.5</v>
      </c>
      <c r="P43" s="150">
        <v>1022.5</v>
      </c>
      <c r="Q43" s="150">
        <v>1022.5</v>
      </c>
      <c r="R43" s="150">
        <v>1022.5</v>
      </c>
      <c r="S43" s="150">
        <v>1022.9</v>
      </c>
      <c r="T43" s="150">
        <v>1022.8</v>
      </c>
      <c r="U43" s="150">
        <v>1023.2</v>
      </c>
      <c r="V43" s="150">
        <v>1023.2</v>
      </c>
      <c r="W43" s="150">
        <v>1023</v>
      </c>
      <c r="X43" s="150">
        <v>1022.6</v>
      </c>
      <c r="Y43" s="150">
        <v>1022.1</v>
      </c>
      <c r="Z43" s="103">
        <f t="shared" si="3"/>
        <v>1023.8000000000001</v>
      </c>
      <c r="AA43" s="154">
        <v>1025.7</v>
      </c>
      <c r="AB43" s="160" t="s">
        <v>531</v>
      </c>
      <c r="AC43" s="60">
        <v>5</v>
      </c>
      <c r="AD43" s="154">
        <v>1022.1</v>
      </c>
      <c r="AE43" s="157" t="s">
        <v>144</v>
      </c>
    </row>
    <row r="44" spans="1:31" ht="13.5" customHeight="1">
      <c r="A44" s="68">
        <v>6</v>
      </c>
      <c r="B44" s="149">
        <v>1021.9</v>
      </c>
      <c r="C44" s="150">
        <v>1021.7</v>
      </c>
      <c r="D44" s="150">
        <v>1021.7</v>
      </c>
      <c r="E44" s="150">
        <v>1021.7</v>
      </c>
      <c r="F44" s="150">
        <v>1021.9</v>
      </c>
      <c r="G44" s="150">
        <v>1021.8</v>
      </c>
      <c r="H44" s="150">
        <v>1021.5</v>
      </c>
      <c r="I44" s="150">
        <v>1021.9</v>
      </c>
      <c r="J44" s="150">
        <v>1022.2</v>
      </c>
      <c r="K44" s="150">
        <v>1021.9</v>
      </c>
      <c r="L44" s="150">
        <v>1020.7</v>
      </c>
      <c r="M44" s="150">
        <v>1019.8</v>
      </c>
      <c r="N44" s="150">
        <v>1019.2</v>
      </c>
      <c r="O44" s="150">
        <v>1018.7</v>
      </c>
      <c r="P44" s="150">
        <v>1018.7</v>
      </c>
      <c r="Q44" s="150">
        <v>1018.8</v>
      </c>
      <c r="R44" s="150">
        <v>1019</v>
      </c>
      <c r="S44" s="150">
        <v>1019</v>
      </c>
      <c r="T44" s="150">
        <v>1019.1</v>
      </c>
      <c r="U44" s="150">
        <v>1019</v>
      </c>
      <c r="V44" s="150">
        <v>1018.9</v>
      </c>
      <c r="W44" s="150">
        <v>1018.6</v>
      </c>
      <c r="X44" s="150">
        <v>1017.8</v>
      </c>
      <c r="Y44" s="150">
        <v>1017.3</v>
      </c>
      <c r="Z44" s="103">
        <f t="shared" si="3"/>
        <v>1020.1166666666664</v>
      </c>
      <c r="AA44" s="154">
        <v>1022.4</v>
      </c>
      <c r="AB44" s="160" t="s">
        <v>510</v>
      </c>
      <c r="AC44" s="60">
        <v>6</v>
      </c>
      <c r="AD44" s="154">
        <v>1017.3</v>
      </c>
      <c r="AE44" s="157" t="s">
        <v>144</v>
      </c>
    </row>
    <row r="45" spans="1:31" ht="13.5" customHeight="1">
      <c r="A45" s="68">
        <v>7</v>
      </c>
      <c r="B45" s="149">
        <v>1016.9</v>
      </c>
      <c r="C45" s="150">
        <v>1016.4</v>
      </c>
      <c r="D45" s="150">
        <v>1016.1</v>
      </c>
      <c r="E45" s="150">
        <v>1016.1</v>
      </c>
      <c r="F45" s="150">
        <v>1015.6</v>
      </c>
      <c r="G45" s="150">
        <v>1015.6</v>
      </c>
      <c r="H45" s="150">
        <v>1015.9</v>
      </c>
      <c r="I45" s="150">
        <v>1015.6</v>
      </c>
      <c r="J45" s="150">
        <v>1015.2</v>
      </c>
      <c r="K45" s="150">
        <v>1015.1</v>
      </c>
      <c r="L45" s="150">
        <v>1014.2</v>
      </c>
      <c r="M45" s="150">
        <v>1012.9</v>
      </c>
      <c r="N45" s="150">
        <v>1011.9</v>
      </c>
      <c r="O45" s="150">
        <v>1011.3</v>
      </c>
      <c r="P45" s="150">
        <v>1010.9</v>
      </c>
      <c r="Q45" s="150">
        <v>1010.6</v>
      </c>
      <c r="R45" s="150">
        <v>1010.3</v>
      </c>
      <c r="S45" s="150">
        <v>1009.8</v>
      </c>
      <c r="T45" s="150">
        <v>1009.6</v>
      </c>
      <c r="U45" s="150">
        <v>1009</v>
      </c>
      <c r="V45" s="150">
        <v>1008.5</v>
      </c>
      <c r="W45" s="150">
        <v>1008.2</v>
      </c>
      <c r="X45" s="150">
        <v>1007.1</v>
      </c>
      <c r="Y45" s="150">
        <v>1006.2</v>
      </c>
      <c r="Z45" s="103">
        <f t="shared" si="3"/>
        <v>1012.4583333333334</v>
      </c>
      <c r="AA45" s="154">
        <v>1017.4</v>
      </c>
      <c r="AB45" s="160" t="s">
        <v>65</v>
      </c>
      <c r="AC45" s="60">
        <v>7</v>
      </c>
      <c r="AD45" s="154">
        <v>1006.1</v>
      </c>
      <c r="AE45" s="157" t="s">
        <v>144</v>
      </c>
    </row>
    <row r="46" spans="1:31" ht="13.5" customHeight="1">
      <c r="A46" s="68">
        <v>8</v>
      </c>
      <c r="B46" s="149">
        <v>1004.8</v>
      </c>
      <c r="C46" s="150">
        <v>1003.9</v>
      </c>
      <c r="D46" s="150">
        <v>1002.8</v>
      </c>
      <c r="E46" s="150">
        <v>1002</v>
      </c>
      <c r="F46" s="150">
        <v>1002.7</v>
      </c>
      <c r="G46" s="150">
        <v>1002.4</v>
      </c>
      <c r="H46" s="150">
        <v>1001.5</v>
      </c>
      <c r="I46" s="150">
        <v>1001.1</v>
      </c>
      <c r="J46" s="150">
        <v>999.8</v>
      </c>
      <c r="K46" s="150">
        <v>999.4</v>
      </c>
      <c r="L46" s="150">
        <v>998.4</v>
      </c>
      <c r="M46" s="150">
        <v>997.2</v>
      </c>
      <c r="N46" s="150">
        <v>995.8</v>
      </c>
      <c r="O46" s="150">
        <v>997.9</v>
      </c>
      <c r="P46" s="150">
        <v>997.7</v>
      </c>
      <c r="Q46" s="150">
        <v>998.5</v>
      </c>
      <c r="R46" s="150">
        <v>999.4</v>
      </c>
      <c r="S46" s="150">
        <v>1000.2</v>
      </c>
      <c r="T46" s="150">
        <v>1000.6</v>
      </c>
      <c r="U46" s="150">
        <v>1001.1</v>
      </c>
      <c r="V46" s="150">
        <v>1001.6</v>
      </c>
      <c r="W46" s="150">
        <v>1002</v>
      </c>
      <c r="X46" s="150">
        <v>1002.1</v>
      </c>
      <c r="Y46" s="150">
        <v>1002.3</v>
      </c>
      <c r="Z46" s="103">
        <f t="shared" si="3"/>
        <v>1000.6333333333331</v>
      </c>
      <c r="AA46" s="154">
        <v>1006.2</v>
      </c>
      <c r="AB46" s="160" t="s">
        <v>164</v>
      </c>
      <c r="AC46" s="60">
        <v>8</v>
      </c>
      <c r="AD46" s="154">
        <v>995.3</v>
      </c>
      <c r="AE46" s="157" t="s">
        <v>521</v>
      </c>
    </row>
    <row r="47" spans="1:31" ht="13.5" customHeight="1">
      <c r="A47" s="68">
        <v>9</v>
      </c>
      <c r="B47" s="149">
        <v>1002.5</v>
      </c>
      <c r="C47" s="150">
        <v>1002.3</v>
      </c>
      <c r="D47" s="150">
        <v>1002.4</v>
      </c>
      <c r="E47" s="150">
        <v>1003.1</v>
      </c>
      <c r="F47" s="150">
        <v>1004</v>
      </c>
      <c r="G47" s="150">
        <v>1004.6</v>
      </c>
      <c r="H47" s="150">
        <v>1005.5</v>
      </c>
      <c r="I47" s="150">
        <v>1006.4</v>
      </c>
      <c r="J47" s="150">
        <v>1006.6</v>
      </c>
      <c r="K47" s="150">
        <v>1006.7</v>
      </c>
      <c r="L47" s="150">
        <v>1006.8</v>
      </c>
      <c r="M47" s="150">
        <v>1006.3</v>
      </c>
      <c r="N47" s="150">
        <v>1006.2</v>
      </c>
      <c r="O47" s="150">
        <v>1006.7</v>
      </c>
      <c r="P47" s="150">
        <v>1007.3</v>
      </c>
      <c r="Q47" s="150">
        <v>1007.6</v>
      </c>
      <c r="R47" s="150">
        <v>1008.3</v>
      </c>
      <c r="S47" s="150">
        <v>1009.2</v>
      </c>
      <c r="T47" s="150">
        <v>1009.4</v>
      </c>
      <c r="U47" s="150">
        <v>1009.6</v>
      </c>
      <c r="V47" s="150">
        <v>1010.6</v>
      </c>
      <c r="W47" s="150">
        <v>1010.5</v>
      </c>
      <c r="X47" s="150">
        <v>1010.5</v>
      </c>
      <c r="Y47" s="150">
        <v>1010.4</v>
      </c>
      <c r="Z47" s="103">
        <f t="shared" si="3"/>
        <v>1006.8125</v>
      </c>
      <c r="AA47" s="154">
        <v>1010.6</v>
      </c>
      <c r="AB47" s="160" t="s">
        <v>193</v>
      </c>
      <c r="AC47" s="60">
        <v>9</v>
      </c>
      <c r="AD47" s="154">
        <v>1002.2</v>
      </c>
      <c r="AE47" s="157" t="s">
        <v>45</v>
      </c>
    </row>
    <row r="48" spans="1:31" ht="13.5" customHeight="1">
      <c r="A48" s="68">
        <v>10</v>
      </c>
      <c r="B48" s="149">
        <v>1010.9</v>
      </c>
      <c r="C48" s="150">
        <v>1011.1</v>
      </c>
      <c r="D48" s="150">
        <v>1011.6</v>
      </c>
      <c r="E48" s="150">
        <v>1011.8</v>
      </c>
      <c r="F48" s="150">
        <v>1012.1</v>
      </c>
      <c r="G48" s="150">
        <v>1012.4</v>
      </c>
      <c r="H48" s="150">
        <v>1012.7</v>
      </c>
      <c r="I48" s="150">
        <v>1013.1</v>
      </c>
      <c r="J48" s="150">
        <v>1013</v>
      </c>
      <c r="K48" s="150">
        <v>1013.1</v>
      </c>
      <c r="L48" s="150">
        <v>1013.7</v>
      </c>
      <c r="M48" s="150">
        <v>1013.2</v>
      </c>
      <c r="N48" s="150">
        <v>1012.8</v>
      </c>
      <c r="O48" s="150">
        <v>1013</v>
      </c>
      <c r="P48" s="150">
        <v>1012.9</v>
      </c>
      <c r="Q48" s="150">
        <v>1012.9</v>
      </c>
      <c r="R48" s="150">
        <v>1013.6</v>
      </c>
      <c r="S48" s="150">
        <v>1014.2</v>
      </c>
      <c r="T48" s="150">
        <v>1014.9</v>
      </c>
      <c r="U48" s="150">
        <v>1014.7</v>
      </c>
      <c r="V48" s="150">
        <v>1014.7</v>
      </c>
      <c r="W48" s="150">
        <v>1014.6</v>
      </c>
      <c r="X48" s="150">
        <v>1014.6</v>
      </c>
      <c r="Y48" s="150">
        <v>1014.3</v>
      </c>
      <c r="Z48" s="103">
        <f t="shared" si="3"/>
        <v>1013.1625</v>
      </c>
      <c r="AA48" s="154">
        <v>1015.5</v>
      </c>
      <c r="AB48" s="160" t="s">
        <v>532</v>
      </c>
      <c r="AC48" s="60">
        <v>10</v>
      </c>
      <c r="AD48" s="154">
        <v>1010.4</v>
      </c>
      <c r="AE48" s="157" t="s">
        <v>103</v>
      </c>
    </row>
    <row r="49" spans="1:31" ht="13.5" customHeight="1">
      <c r="A49" s="67">
        <v>11</v>
      </c>
      <c r="B49" s="151">
        <v>1013.9</v>
      </c>
      <c r="C49" s="152">
        <v>1013.4</v>
      </c>
      <c r="D49" s="152">
        <v>1013.1</v>
      </c>
      <c r="E49" s="152">
        <v>1012.4</v>
      </c>
      <c r="F49" s="152">
        <v>1012.3</v>
      </c>
      <c r="G49" s="152">
        <v>1011.9</v>
      </c>
      <c r="H49" s="152">
        <v>1011.6</v>
      </c>
      <c r="I49" s="152">
        <v>1011.4</v>
      </c>
      <c r="J49" s="152">
        <v>1010.8</v>
      </c>
      <c r="K49" s="152">
        <v>1010.1</v>
      </c>
      <c r="L49" s="152">
        <v>1009.2</v>
      </c>
      <c r="M49" s="152">
        <v>1008.3</v>
      </c>
      <c r="N49" s="152">
        <v>1007.5</v>
      </c>
      <c r="O49" s="152">
        <v>1007.1</v>
      </c>
      <c r="P49" s="152">
        <v>1007.2</v>
      </c>
      <c r="Q49" s="152">
        <v>1007.8</v>
      </c>
      <c r="R49" s="152">
        <v>1007.7</v>
      </c>
      <c r="S49" s="152">
        <v>1008.3</v>
      </c>
      <c r="T49" s="152">
        <v>1009.9</v>
      </c>
      <c r="U49" s="152">
        <v>1010.1</v>
      </c>
      <c r="V49" s="152">
        <v>1010.7</v>
      </c>
      <c r="W49" s="152">
        <v>1011.4</v>
      </c>
      <c r="X49" s="152">
        <v>1011.4</v>
      </c>
      <c r="Y49" s="152">
        <v>1011.2</v>
      </c>
      <c r="Z49" s="109">
        <f t="shared" si="3"/>
        <v>1010.3625000000002</v>
      </c>
      <c r="AA49" s="155">
        <v>1014.3</v>
      </c>
      <c r="AB49" s="161" t="s">
        <v>78</v>
      </c>
      <c r="AC49" s="108">
        <v>11</v>
      </c>
      <c r="AD49" s="155">
        <v>1006.9</v>
      </c>
      <c r="AE49" s="158" t="s">
        <v>541</v>
      </c>
    </row>
    <row r="50" spans="1:31" ht="13.5" customHeight="1">
      <c r="A50" s="68">
        <v>12</v>
      </c>
      <c r="B50" s="149">
        <v>1011.3</v>
      </c>
      <c r="C50" s="150">
        <v>1011.7</v>
      </c>
      <c r="D50" s="150">
        <v>1011.6</v>
      </c>
      <c r="E50" s="150">
        <v>1011.8</v>
      </c>
      <c r="F50" s="150">
        <v>1012.2</v>
      </c>
      <c r="G50" s="150">
        <v>1012.4</v>
      </c>
      <c r="H50" s="150">
        <v>1012.8</v>
      </c>
      <c r="I50" s="150">
        <v>1013</v>
      </c>
      <c r="J50" s="150">
        <v>1013.1</v>
      </c>
      <c r="K50" s="150">
        <v>1012.8</v>
      </c>
      <c r="L50" s="150">
        <v>1012.3</v>
      </c>
      <c r="M50" s="150">
        <v>1011.6</v>
      </c>
      <c r="N50" s="150">
        <v>1011.1</v>
      </c>
      <c r="O50" s="150">
        <v>1010.8</v>
      </c>
      <c r="P50" s="150">
        <v>1010.8</v>
      </c>
      <c r="Q50" s="150">
        <v>1011.1</v>
      </c>
      <c r="R50" s="150">
        <v>1011.6</v>
      </c>
      <c r="S50" s="150">
        <v>1012</v>
      </c>
      <c r="T50" s="150">
        <v>1012.8</v>
      </c>
      <c r="U50" s="150">
        <v>1013.1</v>
      </c>
      <c r="V50" s="150">
        <v>1013.1</v>
      </c>
      <c r="W50" s="150">
        <v>1013.1</v>
      </c>
      <c r="X50" s="150">
        <v>1012.9</v>
      </c>
      <c r="Y50" s="150">
        <v>1012.6</v>
      </c>
      <c r="Z50" s="103">
        <f t="shared" si="3"/>
        <v>1012.1499999999996</v>
      </c>
      <c r="AA50" s="154">
        <v>1013.3</v>
      </c>
      <c r="AB50" s="160" t="s">
        <v>533</v>
      </c>
      <c r="AC50" s="60">
        <v>12</v>
      </c>
      <c r="AD50" s="154">
        <v>1010.7</v>
      </c>
      <c r="AE50" s="157" t="s">
        <v>542</v>
      </c>
    </row>
    <row r="51" spans="1:31" ht="13.5" customHeight="1">
      <c r="A51" s="68">
        <v>13</v>
      </c>
      <c r="B51" s="149">
        <v>1012.6</v>
      </c>
      <c r="C51" s="150">
        <v>1012.3</v>
      </c>
      <c r="D51" s="150">
        <v>1012</v>
      </c>
      <c r="E51" s="150">
        <v>1011.9</v>
      </c>
      <c r="F51" s="150">
        <v>1011.9</v>
      </c>
      <c r="G51" s="150">
        <v>1011.8</v>
      </c>
      <c r="H51" s="150">
        <v>1012.5</v>
      </c>
      <c r="I51" s="150">
        <v>1013</v>
      </c>
      <c r="J51" s="150">
        <v>1012.8</v>
      </c>
      <c r="K51" s="150">
        <v>1012.2</v>
      </c>
      <c r="L51" s="150">
        <v>1011.6</v>
      </c>
      <c r="M51" s="150">
        <v>1010.9</v>
      </c>
      <c r="N51" s="150">
        <v>1010.5</v>
      </c>
      <c r="O51" s="150">
        <v>1010.4</v>
      </c>
      <c r="P51" s="150">
        <v>1011</v>
      </c>
      <c r="Q51" s="150">
        <v>1011.5</v>
      </c>
      <c r="R51" s="150">
        <v>1011.8</v>
      </c>
      <c r="S51" s="150">
        <v>1012.5</v>
      </c>
      <c r="T51" s="150">
        <v>1013.2</v>
      </c>
      <c r="U51" s="150">
        <v>1013.4</v>
      </c>
      <c r="V51" s="150">
        <v>1014.3</v>
      </c>
      <c r="W51" s="150">
        <v>1014.7</v>
      </c>
      <c r="X51" s="150">
        <v>1014.8</v>
      </c>
      <c r="Y51" s="150">
        <v>1014.9</v>
      </c>
      <c r="Z51" s="103">
        <f t="shared" si="3"/>
        <v>1012.4375000000001</v>
      </c>
      <c r="AA51" s="154">
        <v>1014.9</v>
      </c>
      <c r="AB51" s="160" t="s">
        <v>144</v>
      </c>
      <c r="AC51" s="60">
        <v>13</v>
      </c>
      <c r="AD51" s="154">
        <v>1010.3</v>
      </c>
      <c r="AE51" s="157" t="s">
        <v>543</v>
      </c>
    </row>
    <row r="52" spans="1:31" ht="13.5" customHeight="1">
      <c r="A52" s="68">
        <v>14</v>
      </c>
      <c r="B52" s="149">
        <v>1015</v>
      </c>
      <c r="C52" s="150">
        <v>1015.2</v>
      </c>
      <c r="D52" s="150">
        <v>1015.6</v>
      </c>
      <c r="E52" s="150">
        <v>1015.8</v>
      </c>
      <c r="F52" s="150">
        <v>1016.7</v>
      </c>
      <c r="G52" s="150">
        <v>1017.1</v>
      </c>
      <c r="H52" s="150">
        <v>1017.5</v>
      </c>
      <c r="I52" s="150">
        <v>1017.7</v>
      </c>
      <c r="J52" s="150">
        <v>1018.4</v>
      </c>
      <c r="K52" s="150">
        <v>1018.6</v>
      </c>
      <c r="L52" s="150">
        <v>1018.1</v>
      </c>
      <c r="M52" s="150">
        <v>1017.2</v>
      </c>
      <c r="N52" s="150">
        <v>1016.6</v>
      </c>
      <c r="O52" s="150">
        <v>1016.3</v>
      </c>
      <c r="P52" s="150">
        <v>1017</v>
      </c>
      <c r="Q52" s="150">
        <v>1017.9</v>
      </c>
      <c r="R52" s="150">
        <v>1018.4</v>
      </c>
      <c r="S52" s="150">
        <v>1019.1</v>
      </c>
      <c r="T52" s="150">
        <v>1019.8</v>
      </c>
      <c r="U52" s="150">
        <v>1020.2</v>
      </c>
      <c r="V52" s="150">
        <v>1020.6</v>
      </c>
      <c r="W52" s="150">
        <v>1020.7</v>
      </c>
      <c r="X52" s="150">
        <v>1020.5</v>
      </c>
      <c r="Y52" s="150">
        <v>1020.4</v>
      </c>
      <c r="Z52" s="103">
        <f t="shared" si="3"/>
        <v>1017.9333333333334</v>
      </c>
      <c r="AA52" s="154">
        <v>1020.8</v>
      </c>
      <c r="AB52" s="160" t="s">
        <v>534</v>
      </c>
      <c r="AC52" s="60">
        <v>14</v>
      </c>
      <c r="AD52" s="154">
        <v>1014.8</v>
      </c>
      <c r="AE52" s="157" t="s">
        <v>240</v>
      </c>
    </row>
    <row r="53" spans="1:31" ht="13.5" customHeight="1">
      <c r="A53" s="68">
        <v>15</v>
      </c>
      <c r="B53" s="149">
        <v>1020.4</v>
      </c>
      <c r="C53" s="150">
        <v>1020.6</v>
      </c>
      <c r="D53" s="150">
        <v>1020.7</v>
      </c>
      <c r="E53" s="150">
        <v>1021</v>
      </c>
      <c r="F53" s="150">
        <v>1021.3</v>
      </c>
      <c r="G53" s="150">
        <v>1021.5</v>
      </c>
      <c r="H53" s="150">
        <v>1021.9</v>
      </c>
      <c r="I53" s="150">
        <v>1022.2</v>
      </c>
      <c r="J53" s="150">
        <v>1022.4</v>
      </c>
      <c r="K53" s="150">
        <v>1022.3</v>
      </c>
      <c r="L53" s="150">
        <v>1021.8</v>
      </c>
      <c r="M53" s="150">
        <v>1021.2</v>
      </c>
      <c r="N53" s="150">
        <v>1020.3</v>
      </c>
      <c r="O53" s="150">
        <v>1020.2</v>
      </c>
      <c r="P53" s="150">
        <v>1020.5</v>
      </c>
      <c r="Q53" s="150">
        <v>1020.9</v>
      </c>
      <c r="R53" s="150">
        <v>1021.1</v>
      </c>
      <c r="S53" s="150">
        <v>1021.5</v>
      </c>
      <c r="T53" s="150">
        <v>1022.2</v>
      </c>
      <c r="U53" s="150">
        <v>1022.4</v>
      </c>
      <c r="V53" s="150">
        <v>1022.4</v>
      </c>
      <c r="W53" s="150">
        <v>1022.7</v>
      </c>
      <c r="X53" s="150">
        <v>1022.3</v>
      </c>
      <c r="Y53" s="150">
        <v>1022.2</v>
      </c>
      <c r="Z53" s="103">
        <f t="shared" si="3"/>
        <v>1021.5000000000001</v>
      </c>
      <c r="AA53" s="154">
        <v>1022.7</v>
      </c>
      <c r="AB53" s="160" t="s">
        <v>535</v>
      </c>
      <c r="AC53" s="60">
        <v>15</v>
      </c>
      <c r="AD53" s="154">
        <v>1020.1</v>
      </c>
      <c r="AE53" s="157" t="s">
        <v>544</v>
      </c>
    </row>
    <row r="54" spans="1:31" ht="13.5" customHeight="1">
      <c r="A54" s="68">
        <v>16</v>
      </c>
      <c r="B54" s="149">
        <v>1021.9</v>
      </c>
      <c r="C54" s="150">
        <v>1022</v>
      </c>
      <c r="D54" s="150">
        <v>1021.8</v>
      </c>
      <c r="E54" s="150">
        <v>1021.6</v>
      </c>
      <c r="F54" s="150">
        <v>1021.8</v>
      </c>
      <c r="G54" s="150">
        <v>1021.8</v>
      </c>
      <c r="H54" s="150">
        <v>1021.9</v>
      </c>
      <c r="I54" s="150">
        <v>1022.2</v>
      </c>
      <c r="J54" s="150">
        <v>1022.2</v>
      </c>
      <c r="K54" s="150">
        <v>1022.1</v>
      </c>
      <c r="L54" s="150">
        <v>1021.7</v>
      </c>
      <c r="M54" s="150">
        <v>1021</v>
      </c>
      <c r="N54" s="150">
        <v>1020.4</v>
      </c>
      <c r="O54" s="150">
        <v>1020.1</v>
      </c>
      <c r="P54" s="150">
        <v>1020.2</v>
      </c>
      <c r="Q54" s="150">
        <v>1020.2</v>
      </c>
      <c r="R54" s="150">
        <v>1020</v>
      </c>
      <c r="S54" s="150">
        <v>1020.1</v>
      </c>
      <c r="T54" s="150">
        <v>1020.3</v>
      </c>
      <c r="U54" s="150">
        <v>1020.4</v>
      </c>
      <c r="V54" s="150">
        <v>1019.9</v>
      </c>
      <c r="W54" s="150">
        <v>1019.8</v>
      </c>
      <c r="X54" s="150">
        <v>1019.5</v>
      </c>
      <c r="Y54" s="150">
        <v>1019.1</v>
      </c>
      <c r="Z54" s="103">
        <f t="shared" si="3"/>
        <v>1020.9166666666666</v>
      </c>
      <c r="AA54" s="154">
        <v>1022.3</v>
      </c>
      <c r="AB54" s="160" t="s">
        <v>514</v>
      </c>
      <c r="AC54" s="60">
        <v>16</v>
      </c>
      <c r="AD54" s="154">
        <v>1019</v>
      </c>
      <c r="AE54" s="157" t="s">
        <v>507</v>
      </c>
    </row>
    <row r="55" spans="1:31" ht="13.5" customHeight="1">
      <c r="A55" s="68">
        <v>17</v>
      </c>
      <c r="B55" s="149">
        <v>1019.1</v>
      </c>
      <c r="C55" s="150">
        <v>1018.9</v>
      </c>
      <c r="D55" s="150">
        <v>1018.6</v>
      </c>
      <c r="E55" s="150">
        <v>1018.8</v>
      </c>
      <c r="F55" s="150">
        <v>1019.3</v>
      </c>
      <c r="G55" s="150">
        <v>1019.6</v>
      </c>
      <c r="H55" s="150">
        <v>1020.1</v>
      </c>
      <c r="I55" s="150">
        <v>1020.8</v>
      </c>
      <c r="J55" s="150">
        <v>1020.7</v>
      </c>
      <c r="K55" s="150">
        <v>1020.4</v>
      </c>
      <c r="L55" s="150">
        <v>1020</v>
      </c>
      <c r="M55" s="150">
        <v>1019.6</v>
      </c>
      <c r="N55" s="150">
        <v>1019</v>
      </c>
      <c r="O55" s="150">
        <v>1019</v>
      </c>
      <c r="P55" s="150">
        <v>1019.6</v>
      </c>
      <c r="Q55" s="150">
        <v>1019.7</v>
      </c>
      <c r="R55" s="150">
        <v>1020</v>
      </c>
      <c r="S55" s="150">
        <v>1020</v>
      </c>
      <c r="T55" s="150">
        <v>1020.4</v>
      </c>
      <c r="U55" s="150">
        <v>1020</v>
      </c>
      <c r="V55" s="150">
        <v>1020.1</v>
      </c>
      <c r="W55" s="150">
        <v>1020.2</v>
      </c>
      <c r="X55" s="150">
        <v>1020.1</v>
      </c>
      <c r="Y55" s="150">
        <v>1019.7</v>
      </c>
      <c r="Z55" s="103">
        <f t="shared" si="3"/>
        <v>1019.7375000000002</v>
      </c>
      <c r="AA55" s="154">
        <v>1020.9</v>
      </c>
      <c r="AB55" s="160" t="s">
        <v>536</v>
      </c>
      <c r="AC55" s="60">
        <v>17</v>
      </c>
      <c r="AD55" s="154">
        <v>1018.4</v>
      </c>
      <c r="AE55" s="157" t="s">
        <v>223</v>
      </c>
    </row>
    <row r="56" spans="1:31" ht="13.5" customHeight="1">
      <c r="A56" s="68">
        <v>18</v>
      </c>
      <c r="B56" s="149">
        <v>1018.8</v>
      </c>
      <c r="C56" s="150">
        <v>1019.2</v>
      </c>
      <c r="D56" s="150">
        <v>1019.1</v>
      </c>
      <c r="E56" s="150">
        <v>1018.8</v>
      </c>
      <c r="F56" s="150">
        <v>1018.8</v>
      </c>
      <c r="G56" s="150">
        <v>1019.1</v>
      </c>
      <c r="H56" s="150">
        <v>1019.3</v>
      </c>
      <c r="I56" s="150">
        <v>1019.4</v>
      </c>
      <c r="J56" s="150">
        <v>1019.3</v>
      </c>
      <c r="K56" s="150">
        <v>1018.4</v>
      </c>
      <c r="L56" s="150">
        <v>1017.8</v>
      </c>
      <c r="M56" s="150">
        <v>1016.9</v>
      </c>
      <c r="N56" s="150">
        <v>1016.1</v>
      </c>
      <c r="O56" s="150">
        <v>1015.5</v>
      </c>
      <c r="P56" s="150">
        <v>1015.9</v>
      </c>
      <c r="Q56" s="150">
        <v>1016.2</v>
      </c>
      <c r="R56" s="150">
        <v>1016.3</v>
      </c>
      <c r="S56" s="150">
        <v>1016.7</v>
      </c>
      <c r="T56" s="150">
        <v>1016.8</v>
      </c>
      <c r="U56" s="150">
        <v>1017</v>
      </c>
      <c r="V56" s="150">
        <v>1016.9</v>
      </c>
      <c r="W56" s="150">
        <v>1016.9</v>
      </c>
      <c r="X56" s="150">
        <v>1017</v>
      </c>
      <c r="Y56" s="150">
        <v>1016.8</v>
      </c>
      <c r="Z56" s="103">
        <f t="shared" si="3"/>
        <v>1017.625</v>
      </c>
      <c r="AA56" s="154">
        <v>1019.7</v>
      </c>
      <c r="AB56" s="160" t="s">
        <v>110</v>
      </c>
      <c r="AC56" s="60">
        <v>18</v>
      </c>
      <c r="AD56" s="154">
        <v>1015.5</v>
      </c>
      <c r="AE56" s="157" t="s">
        <v>525</v>
      </c>
    </row>
    <row r="57" spans="1:31" ht="13.5" customHeight="1">
      <c r="A57" s="68">
        <v>19</v>
      </c>
      <c r="B57" s="149">
        <v>1017</v>
      </c>
      <c r="C57" s="150">
        <v>1017.1</v>
      </c>
      <c r="D57" s="150">
        <v>1016.5</v>
      </c>
      <c r="E57" s="150">
        <v>1016.3</v>
      </c>
      <c r="F57" s="150">
        <v>1017</v>
      </c>
      <c r="G57" s="150">
        <v>1017.2</v>
      </c>
      <c r="H57" s="150">
        <v>1017.2</v>
      </c>
      <c r="I57" s="150">
        <v>1018</v>
      </c>
      <c r="J57" s="150">
        <v>1018.2</v>
      </c>
      <c r="K57" s="150">
        <v>1017.8</v>
      </c>
      <c r="L57" s="150">
        <v>1017.5</v>
      </c>
      <c r="M57" s="150">
        <v>1017.3</v>
      </c>
      <c r="N57" s="150">
        <v>1017.1</v>
      </c>
      <c r="O57" s="150">
        <v>1016.9</v>
      </c>
      <c r="P57" s="150">
        <v>1017</v>
      </c>
      <c r="Q57" s="150">
        <v>1017.2</v>
      </c>
      <c r="R57" s="150">
        <v>1017.2</v>
      </c>
      <c r="S57" s="150">
        <v>1017.4</v>
      </c>
      <c r="T57" s="150">
        <v>1017.7</v>
      </c>
      <c r="U57" s="150">
        <v>1017.6</v>
      </c>
      <c r="V57" s="150">
        <v>1017.7</v>
      </c>
      <c r="W57" s="150">
        <v>1017.2</v>
      </c>
      <c r="X57" s="150">
        <v>1016.7</v>
      </c>
      <c r="Y57" s="150">
        <v>1016.4</v>
      </c>
      <c r="Z57" s="103">
        <f t="shared" si="3"/>
        <v>1017.2166666666668</v>
      </c>
      <c r="AA57" s="154">
        <v>1018.3</v>
      </c>
      <c r="AB57" s="160" t="s">
        <v>537</v>
      </c>
      <c r="AC57" s="60">
        <v>19</v>
      </c>
      <c r="AD57" s="154">
        <v>1016.2</v>
      </c>
      <c r="AE57" s="157" t="s">
        <v>545</v>
      </c>
    </row>
    <row r="58" spans="1:31" ht="13.5" customHeight="1">
      <c r="A58" s="68">
        <v>20</v>
      </c>
      <c r="B58" s="149">
        <v>1016.1</v>
      </c>
      <c r="C58" s="150">
        <v>1015.8</v>
      </c>
      <c r="D58" s="150">
        <v>1015.1</v>
      </c>
      <c r="E58" s="150">
        <v>1015.3</v>
      </c>
      <c r="F58" s="150">
        <v>1015.3</v>
      </c>
      <c r="G58" s="150">
        <v>1015.5</v>
      </c>
      <c r="H58" s="150">
        <v>1015.6</v>
      </c>
      <c r="I58" s="150">
        <v>1015.7</v>
      </c>
      <c r="J58" s="150">
        <v>1015.8</v>
      </c>
      <c r="K58" s="150">
        <v>1015.2</v>
      </c>
      <c r="L58" s="150">
        <v>1014.5</v>
      </c>
      <c r="M58" s="150">
        <v>1013.7</v>
      </c>
      <c r="N58" s="150">
        <v>1012.9</v>
      </c>
      <c r="O58" s="150">
        <v>1012.8</v>
      </c>
      <c r="P58" s="150">
        <v>1013.3</v>
      </c>
      <c r="Q58" s="150">
        <v>1013.3</v>
      </c>
      <c r="R58" s="150">
        <v>1013.9</v>
      </c>
      <c r="S58" s="150">
        <v>1014.6</v>
      </c>
      <c r="T58" s="150">
        <v>1014.9</v>
      </c>
      <c r="U58" s="150">
        <v>1015.2</v>
      </c>
      <c r="V58" s="150">
        <v>1016</v>
      </c>
      <c r="W58" s="150">
        <v>1016.4</v>
      </c>
      <c r="X58" s="150">
        <v>1016.6</v>
      </c>
      <c r="Y58" s="150">
        <v>1016.9</v>
      </c>
      <c r="Z58" s="103">
        <f t="shared" si="3"/>
        <v>1015.0166666666668</v>
      </c>
      <c r="AA58" s="154">
        <v>1016.9</v>
      </c>
      <c r="AB58" s="160" t="s">
        <v>144</v>
      </c>
      <c r="AC58" s="60">
        <v>20</v>
      </c>
      <c r="AD58" s="154">
        <v>1012.6</v>
      </c>
      <c r="AE58" s="157" t="s">
        <v>527</v>
      </c>
    </row>
    <row r="59" spans="1:31" ht="13.5" customHeight="1">
      <c r="A59" s="67">
        <v>21</v>
      </c>
      <c r="B59" s="151">
        <v>1017.3</v>
      </c>
      <c r="C59" s="152">
        <v>1017.8</v>
      </c>
      <c r="D59" s="152">
        <v>1018.3</v>
      </c>
      <c r="E59" s="152">
        <v>1018.8</v>
      </c>
      <c r="F59" s="152">
        <v>1019.5</v>
      </c>
      <c r="G59" s="152">
        <v>1020.3</v>
      </c>
      <c r="H59" s="152">
        <v>1021</v>
      </c>
      <c r="I59" s="152">
        <v>1021.6</v>
      </c>
      <c r="J59" s="152">
        <v>1021.9</v>
      </c>
      <c r="K59" s="152">
        <v>1021.9</v>
      </c>
      <c r="L59" s="152">
        <v>1022</v>
      </c>
      <c r="M59" s="152">
        <v>1021.6</v>
      </c>
      <c r="N59" s="152">
        <v>1020.7</v>
      </c>
      <c r="O59" s="152">
        <v>1020.4</v>
      </c>
      <c r="P59" s="152">
        <v>1020.3</v>
      </c>
      <c r="Q59" s="152">
        <v>1020.4</v>
      </c>
      <c r="R59" s="152">
        <v>1020.2</v>
      </c>
      <c r="S59" s="152">
        <v>1020.3</v>
      </c>
      <c r="T59" s="152">
        <v>1020.4</v>
      </c>
      <c r="U59" s="152">
        <v>1019.9</v>
      </c>
      <c r="V59" s="152">
        <v>1019.6</v>
      </c>
      <c r="W59" s="152">
        <v>1019.1</v>
      </c>
      <c r="X59" s="152">
        <v>1018.7</v>
      </c>
      <c r="Y59" s="152">
        <v>1018.1</v>
      </c>
      <c r="Z59" s="109">
        <f t="shared" si="3"/>
        <v>1020.0041666666666</v>
      </c>
      <c r="AA59" s="155">
        <v>1022.1</v>
      </c>
      <c r="AB59" s="161" t="s">
        <v>538</v>
      </c>
      <c r="AC59" s="108">
        <v>21</v>
      </c>
      <c r="AD59" s="155">
        <v>1016.9</v>
      </c>
      <c r="AE59" s="158" t="s">
        <v>105</v>
      </c>
    </row>
    <row r="60" spans="1:31" ht="13.5" customHeight="1">
      <c r="A60" s="68">
        <v>22</v>
      </c>
      <c r="B60" s="149">
        <v>1018</v>
      </c>
      <c r="C60" s="150">
        <v>1017.7</v>
      </c>
      <c r="D60" s="150">
        <v>1017.1</v>
      </c>
      <c r="E60" s="150">
        <v>1017</v>
      </c>
      <c r="F60" s="150">
        <v>1017.5</v>
      </c>
      <c r="G60" s="150">
        <v>1018.1</v>
      </c>
      <c r="H60" s="150">
        <v>1018.5</v>
      </c>
      <c r="I60" s="150">
        <v>1019.9</v>
      </c>
      <c r="J60" s="150">
        <v>1020.1</v>
      </c>
      <c r="K60" s="150">
        <v>1019.9</v>
      </c>
      <c r="L60" s="150">
        <v>1019.8</v>
      </c>
      <c r="M60" s="150">
        <v>1019.4</v>
      </c>
      <c r="N60" s="150">
        <v>1019.1</v>
      </c>
      <c r="O60" s="150">
        <v>1019.2</v>
      </c>
      <c r="P60" s="150">
        <v>1019.6</v>
      </c>
      <c r="Q60" s="150">
        <v>1020</v>
      </c>
      <c r="R60" s="150">
        <v>1020</v>
      </c>
      <c r="S60" s="150">
        <v>1020.5</v>
      </c>
      <c r="T60" s="150">
        <v>1021.1</v>
      </c>
      <c r="U60" s="150">
        <v>1021.4</v>
      </c>
      <c r="V60" s="150">
        <v>1021.5</v>
      </c>
      <c r="W60" s="150">
        <v>1021.6</v>
      </c>
      <c r="X60" s="150">
        <v>1021.2</v>
      </c>
      <c r="Y60" s="150">
        <v>1020.7</v>
      </c>
      <c r="Z60" s="103">
        <f t="shared" si="3"/>
        <v>1019.5375</v>
      </c>
      <c r="AA60" s="154">
        <v>1021.8</v>
      </c>
      <c r="AB60" s="160" t="s">
        <v>517</v>
      </c>
      <c r="AC60" s="60">
        <v>22</v>
      </c>
      <c r="AD60" s="154">
        <v>1016.7</v>
      </c>
      <c r="AE60" s="157" t="s">
        <v>546</v>
      </c>
    </row>
    <row r="61" spans="1:31" ht="13.5" customHeight="1">
      <c r="A61" s="68">
        <v>23</v>
      </c>
      <c r="B61" s="149">
        <v>1020.9</v>
      </c>
      <c r="C61" s="150">
        <v>1021</v>
      </c>
      <c r="D61" s="150">
        <v>1020.8</v>
      </c>
      <c r="E61" s="150">
        <v>1021.1</v>
      </c>
      <c r="F61" s="150">
        <v>1021.2</v>
      </c>
      <c r="G61" s="150">
        <v>1021.4</v>
      </c>
      <c r="H61" s="150">
        <v>1021.9</v>
      </c>
      <c r="I61" s="150">
        <v>1022.3</v>
      </c>
      <c r="J61" s="150">
        <v>1022.4</v>
      </c>
      <c r="K61" s="150">
        <v>1022.2</v>
      </c>
      <c r="L61" s="150">
        <v>1021.5</v>
      </c>
      <c r="M61" s="150">
        <v>1020.9</v>
      </c>
      <c r="N61" s="150">
        <v>1020.1</v>
      </c>
      <c r="O61" s="150">
        <v>1019.6</v>
      </c>
      <c r="P61" s="150">
        <v>1019.7</v>
      </c>
      <c r="Q61" s="150">
        <v>1019.9</v>
      </c>
      <c r="R61" s="150">
        <v>1019.9</v>
      </c>
      <c r="S61" s="150">
        <v>1020.2</v>
      </c>
      <c r="T61" s="150">
        <v>1020.2</v>
      </c>
      <c r="U61" s="150">
        <v>1019.9</v>
      </c>
      <c r="V61" s="150">
        <v>1019.9</v>
      </c>
      <c r="W61" s="150">
        <v>1019.6</v>
      </c>
      <c r="X61" s="150">
        <v>1019.1</v>
      </c>
      <c r="Y61" s="150">
        <v>1018.4</v>
      </c>
      <c r="Z61" s="103">
        <f t="shared" si="3"/>
        <v>1020.5875000000002</v>
      </c>
      <c r="AA61" s="154">
        <v>1022.5</v>
      </c>
      <c r="AB61" s="160" t="s">
        <v>258</v>
      </c>
      <c r="AC61" s="60">
        <v>23</v>
      </c>
      <c r="AD61" s="154">
        <v>1018.4</v>
      </c>
      <c r="AE61" s="157" t="s">
        <v>144</v>
      </c>
    </row>
    <row r="62" spans="1:31" ht="13.5" customHeight="1">
      <c r="A62" s="68">
        <v>24</v>
      </c>
      <c r="B62" s="149">
        <v>1018</v>
      </c>
      <c r="C62" s="150">
        <v>1017.5</v>
      </c>
      <c r="D62" s="150">
        <v>1016.7</v>
      </c>
      <c r="E62" s="150">
        <v>1016.6</v>
      </c>
      <c r="F62" s="150">
        <v>1016.4</v>
      </c>
      <c r="G62" s="150">
        <v>1016.2</v>
      </c>
      <c r="H62" s="150">
        <v>1016.3</v>
      </c>
      <c r="I62" s="150">
        <v>1016</v>
      </c>
      <c r="J62" s="150">
        <v>1015.5</v>
      </c>
      <c r="K62" s="150">
        <v>1014.7</v>
      </c>
      <c r="L62" s="150">
        <v>1013.7</v>
      </c>
      <c r="M62" s="150">
        <v>1012.2</v>
      </c>
      <c r="N62" s="150">
        <v>1011</v>
      </c>
      <c r="O62" s="150">
        <v>1009.9</v>
      </c>
      <c r="P62" s="150">
        <v>1009.6</v>
      </c>
      <c r="Q62" s="150">
        <v>1009.4</v>
      </c>
      <c r="R62" s="150">
        <v>1009.1</v>
      </c>
      <c r="S62" s="150">
        <v>1008.9</v>
      </c>
      <c r="T62" s="150">
        <v>1008.8</v>
      </c>
      <c r="U62" s="150">
        <v>1008.6</v>
      </c>
      <c r="V62" s="150">
        <v>1008.2</v>
      </c>
      <c r="W62" s="150">
        <v>1007.8</v>
      </c>
      <c r="X62" s="150">
        <v>1008.3</v>
      </c>
      <c r="Y62" s="150">
        <v>1008.2</v>
      </c>
      <c r="Z62" s="103">
        <f t="shared" si="3"/>
        <v>1012.4000000000001</v>
      </c>
      <c r="AA62" s="154">
        <v>1018.4</v>
      </c>
      <c r="AB62" s="160" t="s">
        <v>94</v>
      </c>
      <c r="AC62" s="60">
        <v>24</v>
      </c>
      <c r="AD62" s="154">
        <v>1007.8</v>
      </c>
      <c r="AE62" s="157" t="s">
        <v>547</v>
      </c>
    </row>
    <row r="63" spans="1:31" ht="13.5" customHeight="1">
      <c r="A63" s="68">
        <v>25</v>
      </c>
      <c r="B63" s="149">
        <v>1008</v>
      </c>
      <c r="C63" s="150">
        <v>1009.5</v>
      </c>
      <c r="D63" s="150">
        <v>1011.2</v>
      </c>
      <c r="E63" s="150">
        <v>1012.6</v>
      </c>
      <c r="F63" s="150">
        <v>1013.9</v>
      </c>
      <c r="G63" s="150">
        <v>1014.9</v>
      </c>
      <c r="H63" s="150">
        <v>1015.3</v>
      </c>
      <c r="I63" s="150">
        <v>1015.5</v>
      </c>
      <c r="J63" s="150">
        <v>1015.9</v>
      </c>
      <c r="K63" s="150">
        <v>1015.6</v>
      </c>
      <c r="L63" s="150">
        <v>1015.3</v>
      </c>
      <c r="M63" s="150">
        <v>1014.5</v>
      </c>
      <c r="N63" s="150">
        <v>1014</v>
      </c>
      <c r="O63" s="150">
        <v>1014.4</v>
      </c>
      <c r="P63" s="150">
        <v>1014.9</v>
      </c>
      <c r="Q63" s="150">
        <v>1015.3</v>
      </c>
      <c r="R63" s="150">
        <v>1016</v>
      </c>
      <c r="S63" s="150">
        <v>1016.9</v>
      </c>
      <c r="T63" s="150">
        <v>1017.6</v>
      </c>
      <c r="U63" s="150">
        <v>1018.2</v>
      </c>
      <c r="V63" s="150">
        <v>1018.8</v>
      </c>
      <c r="W63" s="150">
        <v>1019.3</v>
      </c>
      <c r="X63" s="150">
        <v>1019.4</v>
      </c>
      <c r="Y63" s="150">
        <v>1019.4</v>
      </c>
      <c r="Z63" s="103">
        <f t="shared" si="3"/>
        <v>1015.2666666666665</v>
      </c>
      <c r="AA63" s="154">
        <v>1019.5</v>
      </c>
      <c r="AB63" s="160" t="s">
        <v>182</v>
      </c>
      <c r="AC63" s="60">
        <v>25</v>
      </c>
      <c r="AD63" s="154">
        <v>1007.7</v>
      </c>
      <c r="AE63" s="157" t="s">
        <v>528</v>
      </c>
    </row>
    <row r="64" spans="1:31" ht="13.5" customHeight="1">
      <c r="A64" s="68">
        <v>26</v>
      </c>
      <c r="B64" s="149">
        <v>1019.6</v>
      </c>
      <c r="C64" s="150">
        <v>1020.1</v>
      </c>
      <c r="D64" s="150">
        <v>1020.1</v>
      </c>
      <c r="E64" s="150">
        <v>1020.8</v>
      </c>
      <c r="F64" s="150">
        <v>1021.5</v>
      </c>
      <c r="G64" s="150">
        <v>1021.9</v>
      </c>
      <c r="H64" s="150">
        <v>1022.4</v>
      </c>
      <c r="I64" s="150">
        <v>1022.6</v>
      </c>
      <c r="J64" s="150">
        <v>1022.3</v>
      </c>
      <c r="K64" s="150">
        <v>1022.3</v>
      </c>
      <c r="L64" s="150">
        <v>1021.6</v>
      </c>
      <c r="M64" s="150">
        <v>1021.2</v>
      </c>
      <c r="N64" s="150">
        <v>1020.3</v>
      </c>
      <c r="O64" s="150">
        <v>1020</v>
      </c>
      <c r="P64" s="150">
        <v>1020.3</v>
      </c>
      <c r="Q64" s="150">
        <v>1020.5</v>
      </c>
      <c r="R64" s="150">
        <v>1020.9</v>
      </c>
      <c r="S64" s="150">
        <v>1021.5</v>
      </c>
      <c r="T64" s="150">
        <v>1022.1</v>
      </c>
      <c r="U64" s="150">
        <v>1022.2</v>
      </c>
      <c r="V64" s="150">
        <v>1021.9</v>
      </c>
      <c r="W64" s="150">
        <v>1022.1</v>
      </c>
      <c r="X64" s="150">
        <v>1021.8</v>
      </c>
      <c r="Y64" s="150">
        <v>1021.2</v>
      </c>
      <c r="Z64" s="103">
        <f t="shared" si="3"/>
        <v>1021.2999999999998</v>
      </c>
      <c r="AA64" s="154">
        <v>1022.7</v>
      </c>
      <c r="AB64" s="160" t="s">
        <v>539</v>
      </c>
      <c r="AC64" s="60">
        <v>26</v>
      </c>
      <c r="AD64" s="154">
        <v>1019.4</v>
      </c>
      <c r="AE64" s="157" t="s">
        <v>140</v>
      </c>
    </row>
    <row r="65" spans="1:31" ht="13.5" customHeight="1">
      <c r="A65" s="68">
        <v>27</v>
      </c>
      <c r="B65" s="149">
        <v>1020.8</v>
      </c>
      <c r="C65" s="150">
        <v>1020.2</v>
      </c>
      <c r="D65" s="150">
        <v>1019.7</v>
      </c>
      <c r="E65" s="150">
        <v>1019</v>
      </c>
      <c r="F65" s="150">
        <v>1018.7</v>
      </c>
      <c r="G65" s="150">
        <v>1018.4</v>
      </c>
      <c r="H65" s="150">
        <v>1018.1</v>
      </c>
      <c r="I65" s="150">
        <v>1018.1</v>
      </c>
      <c r="J65" s="150">
        <v>1017.6</v>
      </c>
      <c r="K65" s="150">
        <v>1016.7</v>
      </c>
      <c r="L65" s="150">
        <v>1015.7</v>
      </c>
      <c r="M65" s="150">
        <v>1014.7</v>
      </c>
      <c r="N65" s="150">
        <v>1013.3</v>
      </c>
      <c r="O65" s="150">
        <v>1012.4</v>
      </c>
      <c r="P65" s="150">
        <v>1012.3</v>
      </c>
      <c r="Q65" s="150">
        <v>1011.8</v>
      </c>
      <c r="R65" s="150">
        <v>1011.9</v>
      </c>
      <c r="S65" s="150">
        <v>1012.1</v>
      </c>
      <c r="T65" s="150">
        <v>1012.2</v>
      </c>
      <c r="U65" s="150">
        <v>1012</v>
      </c>
      <c r="V65" s="150">
        <v>1011.4</v>
      </c>
      <c r="W65" s="150">
        <v>1011</v>
      </c>
      <c r="X65" s="150">
        <v>1010.8</v>
      </c>
      <c r="Y65" s="150">
        <v>1010.2</v>
      </c>
      <c r="Z65" s="103">
        <f t="shared" si="3"/>
        <v>1014.9625000000001</v>
      </c>
      <c r="AA65" s="154">
        <v>1021.2</v>
      </c>
      <c r="AB65" s="160" t="s">
        <v>67</v>
      </c>
      <c r="AC65" s="60">
        <v>27</v>
      </c>
      <c r="AD65" s="154">
        <v>1010.2</v>
      </c>
      <c r="AE65" s="157" t="s">
        <v>144</v>
      </c>
    </row>
    <row r="66" spans="1:31" ht="13.5" customHeight="1">
      <c r="A66" s="68">
        <v>28</v>
      </c>
      <c r="B66" s="149">
        <v>1009.8</v>
      </c>
      <c r="C66" s="150">
        <v>1009.3</v>
      </c>
      <c r="D66" s="150">
        <v>1008.7</v>
      </c>
      <c r="E66" s="150">
        <v>1008.1</v>
      </c>
      <c r="F66" s="150">
        <v>1007.6</v>
      </c>
      <c r="G66" s="150">
        <v>1007.9</v>
      </c>
      <c r="H66" s="150">
        <v>1007.7</v>
      </c>
      <c r="I66" s="150">
        <v>1008.5</v>
      </c>
      <c r="J66" s="150">
        <v>1008</v>
      </c>
      <c r="K66" s="150">
        <v>1007.2</v>
      </c>
      <c r="L66" s="150">
        <v>1007.1</v>
      </c>
      <c r="M66" s="150">
        <v>1006.9</v>
      </c>
      <c r="N66" s="150">
        <v>1007</v>
      </c>
      <c r="O66" s="150">
        <v>1007.2</v>
      </c>
      <c r="P66" s="150">
        <v>1008</v>
      </c>
      <c r="Q66" s="150">
        <v>1009</v>
      </c>
      <c r="R66" s="150">
        <v>1010.4</v>
      </c>
      <c r="S66" s="150">
        <v>1011.6</v>
      </c>
      <c r="T66" s="150">
        <v>1012.4</v>
      </c>
      <c r="U66" s="150">
        <v>1012.9</v>
      </c>
      <c r="V66" s="150">
        <v>1013.4</v>
      </c>
      <c r="W66" s="150">
        <v>1014</v>
      </c>
      <c r="X66" s="150">
        <v>1014</v>
      </c>
      <c r="Y66" s="150">
        <v>1014.2</v>
      </c>
      <c r="Z66" s="103">
        <f t="shared" si="3"/>
        <v>1009.6208333333335</v>
      </c>
      <c r="AA66" s="154">
        <v>1014.3</v>
      </c>
      <c r="AB66" s="160" t="s">
        <v>144</v>
      </c>
      <c r="AC66" s="60">
        <v>28</v>
      </c>
      <c r="AD66" s="154">
        <v>1006.7</v>
      </c>
      <c r="AE66" s="157" t="s">
        <v>529</v>
      </c>
    </row>
    <row r="67" spans="1:31" ht="13.5" customHeight="1">
      <c r="A67" s="68">
        <v>29</v>
      </c>
      <c r="B67" s="149">
        <v>1014.9</v>
      </c>
      <c r="C67" s="150">
        <v>1015</v>
      </c>
      <c r="D67" s="150">
        <v>1015</v>
      </c>
      <c r="E67" s="150">
        <v>1015.9</v>
      </c>
      <c r="F67" s="150">
        <v>1016.4</v>
      </c>
      <c r="G67" s="150">
        <v>1016.7</v>
      </c>
      <c r="H67" s="150">
        <v>1017.3</v>
      </c>
      <c r="I67" s="150">
        <v>1017.8</v>
      </c>
      <c r="J67" s="150">
        <v>1018</v>
      </c>
      <c r="K67" s="150">
        <v>1017.8</v>
      </c>
      <c r="L67" s="150">
        <v>1017.6</v>
      </c>
      <c r="M67" s="150">
        <v>1017</v>
      </c>
      <c r="N67" s="150">
        <v>1016.4</v>
      </c>
      <c r="O67" s="150">
        <v>1016.3</v>
      </c>
      <c r="P67" s="150">
        <v>1016.6</v>
      </c>
      <c r="Q67" s="150">
        <v>1016.7</v>
      </c>
      <c r="R67" s="150">
        <v>1017.1</v>
      </c>
      <c r="S67" s="150">
        <v>1018</v>
      </c>
      <c r="T67" s="150">
        <v>1018.1</v>
      </c>
      <c r="U67" s="150">
        <v>1018.1</v>
      </c>
      <c r="V67" s="150">
        <v>1018.2</v>
      </c>
      <c r="W67" s="150">
        <v>1018.4</v>
      </c>
      <c r="X67" s="150">
        <v>1017.9</v>
      </c>
      <c r="Y67" s="150">
        <v>1017.9</v>
      </c>
      <c r="Z67" s="103">
        <f t="shared" si="3"/>
        <v>1017.0458333333335</v>
      </c>
      <c r="AA67" s="154">
        <v>1018.6</v>
      </c>
      <c r="AB67" s="160" t="s">
        <v>338</v>
      </c>
      <c r="AC67" s="60">
        <v>29</v>
      </c>
      <c r="AD67" s="154">
        <v>1014.2</v>
      </c>
      <c r="AE67" s="157" t="s">
        <v>78</v>
      </c>
    </row>
    <row r="68" spans="1:31" ht="13.5" customHeight="1">
      <c r="A68" s="68">
        <v>30</v>
      </c>
      <c r="B68" s="149">
        <v>1017.7</v>
      </c>
      <c r="C68" s="150">
        <v>1017.9</v>
      </c>
      <c r="D68" s="150">
        <v>1017.3</v>
      </c>
      <c r="E68" s="150">
        <v>1017.3</v>
      </c>
      <c r="F68" s="150">
        <v>1017.5</v>
      </c>
      <c r="G68" s="150">
        <v>1017.6</v>
      </c>
      <c r="H68" s="150">
        <v>1017.9</v>
      </c>
      <c r="I68" s="150">
        <v>1018</v>
      </c>
      <c r="J68" s="150">
        <v>1018</v>
      </c>
      <c r="K68" s="150">
        <v>1017.6</v>
      </c>
      <c r="L68" s="150">
        <v>1017.1</v>
      </c>
      <c r="M68" s="150">
        <v>1016.6</v>
      </c>
      <c r="N68" s="150">
        <v>1015.9</v>
      </c>
      <c r="O68" s="150">
        <v>1016</v>
      </c>
      <c r="P68" s="150">
        <v>1016.3</v>
      </c>
      <c r="Q68" s="150">
        <v>1016.9</v>
      </c>
      <c r="R68" s="150">
        <v>1017.3</v>
      </c>
      <c r="S68" s="150">
        <v>1018.1</v>
      </c>
      <c r="T68" s="150">
        <v>1018.5</v>
      </c>
      <c r="U68" s="150">
        <v>1018.5</v>
      </c>
      <c r="V68" s="150">
        <v>1019.1</v>
      </c>
      <c r="W68" s="150">
        <v>1019.4</v>
      </c>
      <c r="X68" s="150">
        <v>1019.7</v>
      </c>
      <c r="Y68" s="150">
        <v>1019.9</v>
      </c>
      <c r="Z68" s="103">
        <f t="shared" si="3"/>
        <v>1017.7541666666667</v>
      </c>
      <c r="AA68" s="154">
        <v>1020.1</v>
      </c>
      <c r="AB68" s="160" t="s">
        <v>335</v>
      </c>
      <c r="AC68" s="60">
        <v>30</v>
      </c>
      <c r="AD68" s="154">
        <v>1015.7</v>
      </c>
      <c r="AE68" s="157" t="s">
        <v>548</v>
      </c>
    </row>
    <row r="69" spans="1:31" ht="13.5" customHeight="1">
      <c r="A69" s="68">
        <v>31</v>
      </c>
      <c r="B69" s="149">
        <v>1020.8</v>
      </c>
      <c r="C69" s="150">
        <v>1021.3</v>
      </c>
      <c r="D69" s="150">
        <v>1021.5</v>
      </c>
      <c r="E69" s="150">
        <v>1021.7</v>
      </c>
      <c r="F69" s="150">
        <v>1022.3</v>
      </c>
      <c r="G69" s="150">
        <v>1022.7</v>
      </c>
      <c r="H69" s="150">
        <v>1023.3</v>
      </c>
      <c r="I69" s="150">
        <v>1024.1</v>
      </c>
      <c r="J69" s="150">
        <v>1024.3</v>
      </c>
      <c r="K69" s="150">
        <v>1024.2</v>
      </c>
      <c r="L69" s="150">
        <v>1024.1</v>
      </c>
      <c r="M69" s="150">
        <v>1023.6</v>
      </c>
      <c r="N69" s="150">
        <v>1023.3</v>
      </c>
      <c r="O69" s="150">
        <v>1023.3</v>
      </c>
      <c r="P69" s="150">
        <v>1023.4</v>
      </c>
      <c r="Q69" s="150">
        <v>1023.7</v>
      </c>
      <c r="R69" s="150">
        <v>1023.9</v>
      </c>
      <c r="S69" s="150">
        <v>1024.2</v>
      </c>
      <c r="T69" s="150">
        <v>1024.5</v>
      </c>
      <c r="U69" s="150">
        <v>1024.7</v>
      </c>
      <c r="V69" s="150">
        <v>1024.9</v>
      </c>
      <c r="W69" s="150">
        <v>1025.1</v>
      </c>
      <c r="X69" s="150">
        <v>1025</v>
      </c>
      <c r="Y69" s="150">
        <v>1025.2</v>
      </c>
      <c r="Z69" s="103">
        <f t="shared" si="3"/>
        <v>1023.5458333333335</v>
      </c>
      <c r="AA69" s="154">
        <v>1025.3</v>
      </c>
      <c r="AB69" s="160" t="s">
        <v>263</v>
      </c>
      <c r="AC69" s="60">
        <v>31</v>
      </c>
      <c r="AD69" s="154">
        <v>1019.9</v>
      </c>
      <c r="AE69" s="157" t="s">
        <v>105</v>
      </c>
    </row>
    <row r="70" spans="1:31" ht="13.5" customHeight="1">
      <c r="A70" s="82" t="s">
        <v>9</v>
      </c>
      <c r="B70" s="98">
        <f aca="true" t="shared" si="4" ref="B70:Q70">AVERAGE(B39:B69)</f>
        <v>1015.6483870967741</v>
      </c>
      <c r="C70" s="99">
        <f t="shared" si="4"/>
        <v>1015.5774193548386</v>
      </c>
      <c r="D70" s="99">
        <f t="shared" si="4"/>
        <v>1015.3709677419354</v>
      </c>
      <c r="E70" s="99">
        <f t="shared" si="4"/>
        <v>1015.4612903225802</v>
      </c>
      <c r="F70" s="99">
        <f t="shared" si="4"/>
        <v>1015.7774193548388</v>
      </c>
      <c r="G70" s="99">
        <f t="shared" si="4"/>
        <v>1016.041935483871</v>
      </c>
      <c r="H70" s="99">
        <f t="shared" si="4"/>
        <v>1016.316129032258</v>
      </c>
      <c r="I70" s="99">
        <f t="shared" si="4"/>
        <v>1016.6354838709676</v>
      </c>
      <c r="J70" s="99">
        <f t="shared" si="4"/>
        <v>1016.6451612903224</v>
      </c>
      <c r="K70" s="99">
        <f t="shared" si="4"/>
        <v>1016.3451612903227</v>
      </c>
      <c r="L70" s="99">
        <f t="shared" si="4"/>
        <v>1015.9129032258062</v>
      </c>
      <c r="M70" s="99">
        <f t="shared" si="4"/>
        <v>1015.2741935483872</v>
      </c>
      <c r="N70" s="99">
        <f t="shared" si="4"/>
        <v>1014.6516129032257</v>
      </c>
      <c r="O70" s="99">
        <f t="shared" si="4"/>
        <v>1014.5387096774195</v>
      </c>
      <c r="P70" s="99">
        <f t="shared" si="4"/>
        <v>1014.7580645161289</v>
      </c>
      <c r="Q70" s="99">
        <f t="shared" si="4"/>
        <v>1015.0161290322583</v>
      </c>
      <c r="R70" s="99">
        <f aca="true" t="shared" si="5" ref="R70:Y70">AVERAGE(R39:R69)</f>
        <v>1015.3225806451616</v>
      </c>
      <c r="S70" s="99">
        <f t="shared" si="5"/>
        <v>1015.7741935483871</v>
      </c>
      <c r="T70" s="99">
        <f t="shared" si="5"/>
        <v>1016.1225806451613</v>
      </c>
      <c r="U70" s="99">
        <f t="shared" si="5"/>
        <v>1016.2129032258066</v>
      </c>
      <c r="V70" s="99">
        <f t="shared" si="5"/>
        <v>1016.2870967741939</v>
      </c>
      <c r="W70" s="99">
        <f t="shared" si="5"/>
        <v>1016.316129032258</v>
      </c>
      <c r="X70" s="99">
        <f t="shared" si="5"/>
        <v>1016.1129032258065</v>
      </c>
      <c r="Y70" s="99">
        <f t="shared" si="5"/>
        <v>1015.8741935483876</v>
      </c>
      <c r="Z70" s="98">
        <f>AVERAGE(B39:Y69)</f>
        <v>1015.7497311827955</v>
      </c>
      <c r="AA70" s="62">
        <f>AVERAGE(AA39:AA69)</f>
        <v>1018.8967741935483</v>
      </c>
      <c r="AB70" s="63"/>
      <c r="AC70" s="64"/>
      <c r="AD70" s="62">
        <f>AVERAGE(AD39:AD69)</f>
        <v>1012.1483870967745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5</v>
      </c>
      <c r="D77" s="162" t="s">
        <v>531</v>
      </c>
      <c r="E77" s="57"/>
      <c r="F77" s="115"/>
      <c r="G77" s="105" t="e">
        <f>#REF!</f>
        <v>#REF!</v>
      </c>
      <c r="H77" s="141">
        <v>2</v>
      </c>
      <c r="I77" s="162" t="s">
        <v>540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11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1017.9</v>
      </c>
      <c r="C3" s="148">
        <v>1017.8</v>
      </c>
      <c r="D3" s="148">
        <v>1017.8</v>
      </c>
      <c r="E3" s="148">
        <v>1018.3</v>
      </c>
      <c r="F3" s="148">
        <v>1018.5</v>
      </c>
      <c r="G3" s="148">
        <v>1018.9</v>
      </c>
      <c r="H3" s="148">
        <v>1019.3</v>
      </c>
      <c r="I3" s="148">
        <v>1019.9</v>
      </c>
      <c r="J3" s="148">
        <v>1019.8</v>
      </c>
      <c r="K3" s="148">
        <v>1020</v>
      </c>
      <c r="L3" s="148">
        <v>1019.6</v>
      </c>
      <c r="M3" s="148">
        <v>1018.8</v>
      </c>
      <c r="N3" s="148">
        <v>1018.1</v>
      </c>
      <c r="O3" s="148">
        <v>1018.1</v>
      </c>
      <c r="P3" s="148">
        <v>1018.2</v>
      </c>
      <c r="Q3" s="148">
        <v>1018.4</v>
      </c>
      <c r="R3" s="148">
        <v>1018.5</v>
      </c>
      <c r="S3" s="148">
        <v>1018.8</v>
      </c>
      <c r="T3" s="148">
        <v>1019</v>
      </c>
      <c r="U3" s="148">
        <v>1019.2</v>
      </c>
      <c r="V3" s="148">
        <v>1019.2</v>
      </c>
      <c r="W3" s="148">
        <v>1019.3</v>
      </c>
      <c r="X3" s="148">
        <v>1018.5</v>
      </c>
      <c r="Y3" s="148">
        <v>1018.4</v>
      </c>
      <c r="Z3" s="54">
        <f aca="true" t="shared" si="0" ref="Z3:Z32">AVERAGE(B3:Y3)</f>
        <v>1018.7625000000002</v>
      </c>
      <c r="AA3" s="153">
        <v>1020.1</v>
      </c>
      <c r="AB3" s="159" t="s">
        <v>549</v>
      </c>
      <c r="AC3" s="55">
        <v>1</v>
      </c>
      <c r="AD3" s="153">
        <v>1017.7</v>
      </c>
      <c r="AE3" s="156" t="s">
        <v>559</v>
      </c>
    </row>
    <row r="4" spans="1:31" ht="13.5" customHeight="1">
      <c r="A4" s="68">
        <v>2</v>
      </c>
      <c r="B4" s="149">
        <v>1018</v>
      </c>
      <c r="C4" s="150">
        <v>1017.3</v>
      </c>
      <c r="D4" s="150">
        <v>1016.6</v>
      </c>
      <c r="E4" s="150">
        <v>1016.1</v>
      </c>
      <c r="F4" s="150">
        <v>1015.6</v>
      </c>
      <c r="G4" s="150">
        <v>1014.8</v>
      </c>
      <c r="H4" s="150">
        <v>1014.5</v>
      </c>
      <c r="I4" s="150">
        <v>1013</v>
      </c>
      <c r="J4" s="150">
        <v>1012.8</v>
      </c>
      <c r="K4" s="150">
        <v>1011</v>
      </c>
      <c r="L4" s="150">
        <v>1010.2</v>
      </c>
      <c r="M4" s="150">
        <v>1007.6</v>
      </c>
      <c r="N4" s="150">
        <v>1006</v>
      </c>
      <c r="O4" s="150">
        <v>1004.7</v>
      </c>
      <c r="P4" s="150">
        <v>1006.4</v>
      </c>
      <c r="Q4" s="150">
        <v>1007</v>
      </c>
      <c r="R4" s="150">
        <v>1007.1</v>
      </c>
      <c r="S4" s="150">
        <v>1006.6</v>
      </c>
      <c r="T4" s="150">
        <v>1008.2</v>
      </c>
      <c r="U4" s="150">
        <v>1008.6</v>
      </c>
      <c r="V4" s="150">
        <v>1009.4</v>
      </c>
      <c r="W4" s="150">
        <v>1009.7</v>
      </c>
      <c r="X4" s="150">
        <v>1009.6</v>
      </c>
      <c r="Y4" s="150">
        <v>1009.5</v>
      </c>
      <c r="Z4" s="58">
        <f t="shared" si="0"/>
        <v>1010.8458333333333</v>
      </c>
      <c r="AA4" s="154">
        <v>1018.4</v>
      </c>
      <c r="AB4" s="160" t="s">
        <v>94</v>
      </c>
      <c r="AC4" s="60">
        <v>2</v>
      </c>
      <c r="AD4" s="154">
        <v>1004.6</v>
      </c>
      <c r="AE4" s="157" t="s">
        <v>560</v>
      </c>
    </row>
    <row r="5" spans="1:31" ht="13.5" customHeight="1">
      <c r="A5" s="68">
        <v>3</v>
      </c>
      <c r="B5" s="149">
        <v>1009.7</v>
      </c>
      <c r="C5" s="150">
        <v>1009.8</v>
      </c>
      <c r="D5" s="150">
        <v>1010.2</v>
      </c>
      <c r="E5" s="150">
        <v>1010.3</v>
      </c>
      <c r="F5" s="150">
        <v>1011</v>
      </c>
      <c r="G5" s="150">
        <v>1011.6</v>
      </c>
      <c r="H5" s="150">
        <v>1012.3</v>
      </c>
      <c r="I5" s="150">
        <v>1013.5</v>
      </c>
      <c r="J5" s="150">
        <v>1014.1</v>
      </c>
      <c r="K5" s="150">
        <v>1014.3</v>
      </c>
      <c r="L5" s="150">
        <v>1014.7</v>
      </c>
      <c r="M5" s="150">
        <v>1014.7</v>
      </c>
      <c r="N5" s="150">
        <v>1014.7</v>
      </c>
      <c r="O5" s="150">
        <v>1015.4</v>
      </c>
      <c r="P5" s="150">
        <v>1016.4</v>
      </c>
      <c r="Q5" s="150">
        <v>1017.5</v>
      </c>
      <c r="R5" s="150">
        <v>1018.5</v>
      </c>
      <c r="S5" s="150">
        <v>1019.4</v>
      </c>
      <c r="T5" s="150">
        <v>1020.3</v>
      </c>
      <c r="U5" s="150">
        <v>1021</v>
      </c>
      <c r="V5" s="150">
        <v>1021.5</v>
      </c>
      <c r="W5" s="150">
        <v>1021.7</v>
      </c>
      <c r="X5" s="150">
        <v>1022.2</v>
      </c>
      <c r="Y5" s="150">
        <v>1022.5</v>
      </c>
      <c r="Z5" s="58">
        <f t="shared" si="0"/>
        <v>1015.7208333333334</v>
      </c>
      <c r="AA5" s="154">
        <v>1022.6</v>
      </c>
      <c r="AB5" s="160" t="s">
        <v>323</v>
      </c>
      <c r="AC5" s="60">
        <v>3</v>
      </c>
      <c r="AD5" s="154">
        <v>1009.4</v>
      </c>
      <c r="AE5" s="157" t="s">
        <v>155</v>
      </c>
    </row>
    <row r="6" spans="1:31" ht="13.5" customHeight="1">
      <c r="A6" s="68">
        <v>4</v>
      </c>
      <c r="B6" s="149">
        <v>1022.9</v>
      </c>
      <c r="C6" s="150">
        <v>1022.9</v>
      </c>
      <c r="D6" s="150">
        <v>1023.3</v>
      </c>
      <c r="E6" s="150">
        <v>1023.7</v>
      </c>
      <c r="F6" s="150">
        <v>1024.4</v>
      </c>
      <c r="G6" s="150">
        <v>1025</v>
      </c>
      <c r="H6" s="150">
        <v>1025.7</v>
      </c>
      <c r="I6" s="150">
        <v>1026.2</v>
      </c>
      <c r="J6" s="150">
        <v>1026.1</v>
      </c>
      <c r="K6" s="150">
        <v>1025.8</v>
      </c>
      <c r="L6" s="150">
        <v>1025.2</v>
      </c>
      <c r="M6" s="150">
        <v>1024.2</v>
      </c>
      <c r="N6" s="150">
        <v>1023.5</v>
      </c>
      <c r="O6" s="150">
        <v>1023.3</v>
      </c>
      <c r="P6" s="150">
        <v>1023.4</v>
      </c>
      <c r="Q6" s="150">
        <v>1023.6</v>
      </c>
      <c r="R6" s="150">
        <v>1023.6</v>
      </c>
      <c r="S6" s="150">
        <v>1023.8</v>
      </c>
      <c r="T6" s="150">
        <v>1023.9</v>
      </c>
      <c r="U6" s="150">
        <v>1023.8</v>
      </c>
      <c r="V6" s="150">
        <v>1023.9</v>
      </c>
      <c r="W6" s="150">
        <v>1023.8</v>
      </c>
      <c r="X6" s="150">
        <v>1023.4</v>
      </c>
      <c r="Y6" s="150">
        <v>1023</v>
      </c>
      <c r="Z6" s="58">
        <f t="shared" si="0"/>
        <v>1024.1000000000001</v>
      </c>
      <c r="AA6" s="154">
        <v>1026.2</v>
      </c>
      <c r="AB6" s="160" t="s">
        <v>550</v>
      </c>
      <c r="AC6" s="60">
        <v>4</v>
      </c>
      <c r="AD6" s="154">
        <v>1022.5</v>
      </c>
      <c r="AE6" s="157" t="s">
        <v>92</v>
      </c>
    </row>
    <row r="7" spans="1:31" ht="13.5" customHeight="1">
      <c r="A7" s="68">
        <v>5</v>
      </c>
      <c r="B7" s="149">
        <v>1022.9</v>
      </c>
      <c r="C7" s="150">
        <v>1022.6</v>
      </c>
      <c r="D7" s="150">
        <v>1022.2</v>
      </c>
      <c r="E7" s="150">
        <v>1022.2</v>
      </c>
      <c r="F7" s="150">
        <v>1022.3</v>
      </c>
      <c r="G7" s="150">
        <v>1022.2</v>
      </c>
      <c r="H7" s="150">
        <v>1022.4</v>
      </c>
      <c r="I7" s="150">
        <v>1022.5</v>
      </c>
      <c r="J7" s="150">
        <v>1021.9</v>
      </c>
      <c r="K7" s="150">
        <v>1021.2</v>
      </c>
      <c r="L7" s="150">
        <v>1020.6</v>
      </c>
      <c r="M7" s="150">
        <v>1019.6</v>
      </c>
      <c r="N7" s="150">
        <v>1018.8</v>
      </c>
      <c r="O7" s="150">
        <v>1018.6</v>
      </c>
      <c r="P7" s="150">
        <v>1018.5</v>
      </c>
      <c r="Q7" s="150">
        <v>1018.5</v>
      </c>
      <c r="R7" s="150">
        <v>1018.5</v>
      </c>
      <c r="S7" s="150">
        <v>1019.1</v>
      </c>
      <c r="T7" s="150">
        <v>1019.6</v>
      </c>
      <c r="U7" s="150">
        <v>1019.5</v>
      </c>
      <c r="V7" s="150">
        <v>1019.4</v>
      </c>
      <c r="W7" s="150">
        <v>1019.2</v>
      </c>
      <c r="X7" s="150">
        <v>1018.5</v>
      </c>
      <c r="Y7" s="150">
        <v>1018.3</v>
      </c>
      <c r="Z7" s="58">
        <f t="shared" si="0"/>
        <v>1020.3791666666666</v>
      </c>
      <c r="AA7" s="154">
        <v>1023</v>
      </c>
      <c r="AB7" s="160" t="s">
        <v>140</v>
      </c>
      <c r="AC7" s="60">
        <v>5</v>
      </c>
      <c r="AD7" s="154">
        <v>1018.3</v>
      </c>
      <c r="AE7" s="157" t="s">
        <v>144</v>
      </c>
    </row>
    <row r="8" spans="1:31" ht="13.5" customHeight="1">
      <c r="A8" s="68">
        <v>6</v>
      </c>
      <c r="B8" s="149">
        <v>1017.8</v>
      </c>
      <c r="C8" s="150">
        <v>1017.6</v>
      </c>
      <c r="D8" s="150">
        <v>1017.4</v>
      </c>
      <c r="E8" s="150">
        <v>1017.4</v>
      </c>
      <c r="F8" s="150">
        <v>1017.4</v>
      </c>
      <c r="G8" s="150">
        <v>1017.8</v>
      </c>
      <c r="H8" s="150">
        <v>1018.1</v>
      </c>
      <c r="I8" s="150">
        <v>1018.8</v>
      </c>
      <c r="J8" s="150">
        <v>1018.9</v>
      </c>
      <c r="K8" s="150">
        <v>1019</v>
      </c>
      <c r="L8" s="150">
        <v>1018.4</v>
      </c>
      <c r="M8" s="150">
        <v>1017.9</v>
      </c>
      <c r="N8" s="150">
        <v>1017.5</v>
      </c>
      <c r="O8" s="150">
        <v>1017.4</v>
      </c>
      <c r="P8" s="150">
        <v>1017.5</v>
      </c>
      <c r="Q8" s="150">
        <v>1017.6</v>
      </c>
      <c r="R8" s="150">
        <v>1017.8</v>
      </c>
      <c r="S8" s="150">
        <v>1018.1</v>
      </c>
      <c r="T8" s="150">
        <v>1018.3</v>
      </c>
      <c r="U8" s="150">
        <v>1018.6</v>
      </c>
      <c r="V8" s="150">
        <v>1019</v>
      </c>
      <c r="W8" s="150">
        <v>1019.3</v>
      </c>
      <c r="X8" s="150">
        <v>1019.2</v>
      </c>
      <c r="Y8" s="150">
        <v>1019.2</v>
      </c>
      <c r="Z8" s="58">
        <f t="shared" si="0"/>
        <v>1018.1666666666665</v>
      </c>
      <c r="AA8" s="154">
        <v>1019.5</v>
      </c>
      <c r="AB8" s="160" t="s">
        <v>396</v>
      </c>
      <c r="AC8" s="60">
        <v>6</v>
      </c>
      <c r="AD8" s="154">
        <v>1017.2</v>
      </c>
      <c r="AE8" s="157" t="s">
        <v>561</v>
      </c>
    </row>
    <row r="9" spans="1:31" ht="13.5" customHeight="1">
      <c r="A9" s="68">
        <v>7</v>
      </c>
      <c r="B9" s="149">
        <v>1019.3</v>
      </c>
      <c r="C9" s="150">
        <v>1019.3</v>
      </c>
      <c r="D9" s="150">
        <v>1019.2</v>
      </c>
      <c r="E9" s="150">
        <v>1019.7</v>
      </c>
      <c r="F9" s="150">
        <v>1020.4</v>
      </c>
      <c r="G9" s="150">
        <v>1020.9</v>
      </c>
      <c r="H9" s="150">
        <v>1021.7</v>
      </c>
      <c r="I9" s="150">
        <v>1022.2</v>
      </c>
      <c r="J9" s="150">
        <v>1022.1</v>
      </c>
      <c r="K9" s="150">
        <v>1021.8</v>
      </c>
      <c r="L9" s="150">
        <v>1021.7</v>
      </c>
      <c r="M9" s="150">
        <v>1021.1</v>
      </c>
      <c r="N9" s="150">
        <v>1021</v>
      </c>
      <c r="O9" s="150">
        <v>1020.9</v>
      </c>
      <c r="P9" s="150">
        <v>1021.5</v>
      </c>
      <c r="Q9" s="150">
        <v>1021.2</v>
      </c>
      <c r="R9" s="150">
        <v>1021.3</v>
      </c>
      <c r="S9" s="150">
        <v>1022.3</v>
      </c>
      <c r="T9" s="150">
        <v>1022.7</v>
      </c>
      <c r="U9" s="150">
        <v>1022.8</v>
      </c>
      <c r="V9" s="150">
        <v>1022.6</v>
      </c>
      <c r="W9" s="150">
        <v>1022.2</v>
      </c>
      <c r="X9" s="150">
        <v>1021.3</v>
      </c>
      <c r="Y9" s="150">
        <v>1021.1</v>
      </c>
      <c r="Z9" s="58">
        <f t="shared" si="0"/>
        <v>1021.2624999999998</v>
      </c>
      <c r="AA9" s="154">
        <v>1022.8</v>
      </c>
      <c r="AB9" s="160" t="s">
        <v>116</v>
      </c>
      <c r="AC9" s="60">
        <v>7</v>
      </c>
      <c r="AD9" s="154">
        <v>1019.1</v>
      </c>
      <c r="AE9" s="157" t="s">
        <v>562</v>
      </c>
    </row>
    <row r="10" spans="1:31" ht="13.5" customHeight="1">
      <c r="A10" s="68">
        <v>8</v>
      </c>
      <c r="B10" s="149">
        <v>1020.4</v>
      </c>
      <c r="C10" s="150">
        <v>1020</v>
      </c>
      <c r="D10" s="150">
        <v>1019.3</v>
      </c>
      <c r="E10" s="150">
        <v>1018.8</v>
      </c>
      <c r="F10" s="150">
        <v>1018.4</v>
      </c>
      <c r="G10" s="150">
        <v>1018.3</v>
      </c>
      <c r="H10" s="150">
        <v>1018.5</v>
      </c>
      <c r="I10" s="150">
        <v>1018.8</v>
      </c>
      <c r="J10" s="150">
        <v>1018.4</v>
      </c>
      <c r="K10" s="150">
        <v>1017.9</v>
      </c>
      <c r="L10" s="150">
        <v>1017</v>
      </c>
      <c r="M10" s="150">
        <v>1015.5</v>
      </c>
      <c r="N10" s="150">
        <v>1014.5</v>
      </c>
      <c r="O10" s="150">
        <v>1014.1</v>
      </c>
      <c r="P10" s="150">
        <v>1013.7</v>
      </c>
      <c r="Q10" s="150">
        <v>1013.2</v>
      </c>
      <c r="R10" s="150">
        <v>1012.4</v>
      </c>
      <c r="S10" s="150">
        <v>1012.2</v>
      </c>
      <c r="T10" s="150">
        <v>1011.5</v>
      </c>
      <c r="U10" s="150">
        <v>1010.8</v>
      </c>
      <c r="V10" s="150">
        <v>1010</v>
      </c>
      <c r="W10" s="150">
        <v>1009.2</v>
      </c>
      <c r="X10" s="150">
        <v>1008.3</v>
      </c>
      <c r="Y10" s="150">
        <v>1007.5</v>
      </c>
      <c r="Z10" s="58">
        <f t="shared" si="0"/>
        <v>1014.9458333333333</v>
      </c>
      <c r="AA10" s="154">
        <v>1021.1</v>
      </c>
      <c r="AB10" s="160" t="s">
        <v>94</v>
      </c>
      <c r="AC10" s="60">
        <v>8</v>
      </c>
      <c r="AD10" s="154">
        <v>1007.5</v>
      </c>
      <c r="AE10" s="157" t="s">
        <v>144</v>
      </c>
    </row>
    <row r="11" spans="1:31" ht="13.5" customHeight="1">
      <c r="A11" s="68">
        <v>9</v>
      </c>
      <c r="B11" s="149">
        <v>1006.7</v>
      </c>
      <c r="C11" s="150">
        <v>1006</v>
      </c>
      <c r="D11" s="150">
        <v>1005.1</v>
      </c>
      <c r="E11" s="150">
        <v>1003.9</v>
      </c>
      <c r="F11" s="150">
        <v>1003.8</v>
      </c>
      <c r="G11" s="150">
        <v>1004</v>
      </c>
      <c r="H11" s="150">
        <v>1004.1</v>
      </c>
      <c r="I11" s="150">
        <v>1004.3</v>
      </c>
      <c r="J11" s="150">
        <v>1004.2</v>
      </c>
      <c r="K11" s="150">
        <v>1003.5</v>
      </c>
      <c r="L11" s="150">
        <v>1003.4</v>
      </c>
      <c r="M11" s="150">
        <v>1002.6</v>
      </c>
      <c r="N11" s="150">
        <v>1002.1</v>
      </c>
      <c r="O11" s="150">
        <v>1002.4</v>
      </c>
      <c r="P11" s="150">
        <v>1002.3</v>
      </c>
      <c r="Q11" s="150">
        <v>1003.1</v>
      </c>
      <c r="R11" s="150">
        <v>1003.1</v>
      </c>
      <c r="S11" s="150">
        <v>1003.7</v>
      </c>
      <c r="T11" s="150">
        <v>1003.8</v>
      </c>
      <c r="U11" s="150">
        <v>1003.9</v>
      </c>
      <c r="V11" s="150">
        <v>1003.9</v>
      </c>
      <c r="W11" s="150">
        <v>1003.8</v>
      </c>
      <c r="X11" s="150">
        <v>1003.8</v>
      </c>
      <c r="Y11" s="150">
        <v>1003.7</v>
      </c>
      <c r="Z11" s="58">
        <f t="shared" si="0"/>
        <v>1003.8000000000001</v>
      </c>
      <c r="AA11" s="154">
        <v>1007.5</v>
      </c>
      <c r="AB11" s="160" t="s">
        <v>155</v>
      </c>
      <c r="AC11" s="60">
        <v>9</v>
      </c>
      <c r="AD11" s="154">
        <v>1001.7</v>
      </c>
      <c r="AE11" s="157" t="s">
        <v>563</v>
      </c>
    </row>
    <row r="12" spans="1:31" ht="13.5" customHeight="1">
      <c r="A12" s="68">
        <v>10</v>
      </c>
      <c r="B12" s="149">
        <v>1003.7</v>
      </c>
      <c r="C12" s="150">
        <v>1003.4</v>
      </c>
      <c r="D12" s="150">
        <v>1003.4</v>
      </c>
      <c r="E12" s="150">
        <v>1003.7</v>
      </c>
      <c r="F12" s="150">
        <v>1004.4</v>
      </c>
      <c r="G12" s="150">
        <v>1004.8</v>
      </c>
      <c r="H12" s="150">
        <v>1005.8</v>
      </c>
      <c r="I12" s="150">
        <v>1006.9</v>
      </c>
      <c r="J12" s="150">
        <v>1007</v>
      </c>
      <c r="K12" s="150">
        <v>1007.2</v>
      </c>
      <c r="L12" s="150">
        <v>1007</v>
      </c>
      <c r="M12" s="150">
        <v>1006.8</v>
      </c>
      <c r="N12" s="150">
        <v>1006.4</v>
      </c>
      <c r="O12" s="150">
        <v>1006.6</v>
      </c>
      <c r="P12" s="150">
        <v>1007.3</v>
      </c>
      <c r="Q12" s="150">
        <v>1008.2</v>
      </c>
      <c r="R12" s="150">
        <v>1008.7</v>
      </c>
      <c r="S12" s="150">
        <v>1009.8</v>
      </c>
      <c r="T12" s="150">
        <v>1010.9</v>
      </c>
      <c r="U12" s="150">
        <v>1011.4</v>
      </c>
      <c r="V12" s="150">
        <v>1012.2</v>
      </c>
      <c r="W12" s="150">
        <v>1012.7</v>
      </c>
      <c r="X12" s="150">
        <v>1012.9</v>
      </c>
      <c r="Y12" s="150">
        <v>1013</v>
      </c>
      <c r="Z12" s="58">
        <f t="shared" si="0"/>
        <v>1007.6750000000002</v>
      </c>
      <c r="AA12" s="154">
        <v>1013.1</v>
      </c>
      <c r="AB12" s="160" t="s">
        <v>195</v>
      </c>
      <c r="AC12" s="60">
        <v>10</v>
      </c>
      <c r="AD12" s="154">
        <v>1003.3</v>
      </c>
      <c r="AE12" s="157" t="s">
        <v>378</v>
      </c>
    </row>
    <row r="13" spans="1:31" ht="13.5" customHeight="1">
      <c r="A13" s="67">
        <v>11</v>
      </c>
      <c r="B13" s="151">
        <v>1013.8</v>
      </c>
      <c r="C13" s="152">
        <v>1014.1</v>
      </c>
      <c r="D13" s="152">
        <v>1014.7</v>
      </c>
      <c r="E13" s="152">
        <v>1015.5</v>
      </c>
      <c r="F13" s="152">
        <v>1016.4</v>
      </c>
      <c r="G13" s="152">
        <v>1017.1</v>
      </c>
      <c r="H13" s="152">
        <v>1017.9</v>
      </c>
      <c r="I13" s="152">
        <v>1018.6</v>
      </c>
      <c r="J13" s="152">
        <v>1018.8</v>
      </c>
      <c r="K13" s="152">
        <v>1018.9</v>
      </c>
      <c r="L13" s="152">
        <v>1019.2</v>
      </c>
      <c r="M13" s="152">
        <v>1018.4</v>
      </c>
      <c r="N13" s="152">
        <v>1018.4</v>
      </c>
      <c r="O13" s="152">
        <v>1018.8</v>
      </c>
      <c r="P13" s="152">
        <v>1019.9</v>
      </c>
      <c r="Q13" s="152">
        <v>1020.7</v>
      </c>
      <c r="R13" s="152">
        <v>1021.1</v>
      </c>
      <c r="S13" s="152">
        <v>1022</v>
      </c>
      <c r="T13" s="152">
        <v>1022.8</v>
      </c>
      <c r="U13" s="152">
        <v>1023.3</v>
      </c>
      <c r="V13" s="152">
        <v>1023.7</v>
      </c>
      <c r="W13" s="152">
        <v>1023.6</v>
      </c>
      <c r="X13" s="152">
        <v>1023.6</v>
      </c>
      <c r="Y13" s="152">
        <v>1023.8</v>
      </c>
      <c r="Z13" s="106">
        <f t="shared" si="0"/>
        <v>1019.3791666666665</v>
      </c>
      <c r="AA13" s="155">
        <v>1023.9</v>
      </c>
      <c r="AB13" s="161" t="s">
        <v>551</v>
      </c>
      <c r="AC13" s="108">
        <v>11</v>
      </c>
      <c r="AD13" s="155">
        <v>1013</v>
      </c>
      <c r="AE13" s="158" t="s">
        <v>65</v>
      </c>
    </row>
    <row r="14" spans="1:31" ht="13.5" customHeight="1">
      <c r="A14" s="68">
        <v>12</v>
      </c>
      <c r="B14" s="149">
        <v>1024.1</v>
      </c>
      <c r="C14" s="150">
        <v>1024.3</v>
      </c>
      <c r="D14" s="150">
        <v>1024.4</v>
      </c>
      <c r="E14" s="150">
        <v>1024.7</v>
      </c>
      <c r="F14" s="150">
        <v>1024.8</v>
      </c>
      <c r="G14" s="150">
        <v>1025.3</v>
      </c>
      <c r="H14" s="150">
        <v>1025.6</v>
      </c>
      <c r="I14" s="150">
        <v>1025.9</v>
      </c>
      <c r="J14" s="150">
        <v>1026.4</v>
      </c>
      <c r="K14" s="150">
        <v>1026.1</v>
      </c>
      <c r="L14" s="150">
        <v>1025.7</v>
      </c>
      <c r="M14" s="150">
        <v>1025.3</v>
      </c>
      <c r="N14" s="150">
        <v>1024.5</v>
      </c>
      <c r="O14" s="150">
        <v>1024.6</v>
      </c>
      <c r="P14" s="150">
        <v>1024.7</v>
      </c>
      <c r="Q14" s="150">
        <v>1024.8</v>
      </c>
      <c r="R14" s="150">
        <v>1024.7</v>
      </c>
      <c r="S14" s="150">
        <v>1025.1</v>
      </c>
      <c r="T14" s="150">
        <v>1025.4</v>
      </c>
      <c r="U14" s="150">
        <v>1025.6</v>
      </c>
      <c r="V14" s="150">
        <v>1025.7</v>
      </c>
      <c r="W14" s="150">
        <v>1025.3</v>
      </c>
      <c r="X14" s="150">
        <v>1024.9</v>
      </c>
      <c r="Y14" s="150">
        <v>1024.6</v>
      </c>
      <c r="Z14" s="58">
        <f t="shared" si="0"/>
        <v>1025.1041666666667</v>
      </c>
      <c r="AA14" s="154">
        <v>1026.4</v>
      </c>
      <c r="AB14" s="160" t="s">
        <v>40</v>
      </c>
      <c r="AC14" s="60">
        <v>12</v>
      </c>
      <c r="AD14" s="154">
        <v>1023.8</v>
      </c>
      <c r="AE14" s="157" t="s">
        <v>59</v>
      </c>
    </row>
    <row r="15" spans="1:31" ht="13.5" customHeight="1">
      <c r="A15" s="68">
        <v>13</v>
      </c>
      <c r="B15" s="149">
        <v>1024.6</v>
      </c>
      <c r="C15" s="150">
        <v>1024.5</v>
      </c>
      <c r="D15" s="150">
        <v>1024.4</v>
      </c>
      <c r="E15" s="150">
        <v>1024.3</v>
      </c>
      <c r="F15" s="150">
        <v>1024.5</v>
      </c>
      <c r="G15" s="150">
        <v>1024.5</v>
      </c>
      <c r="H15" s="150">
        <v>1024.7</v>
      </c>
      <c r="I15" s="150">
        <v>1025.3</v>
      </c>
      <c r="J15" s="150">
        <v>1025.3</v>
      </c>
      <c r="K15" s="150">
        <v>1024.7</v>
      </c>
      <c r="L15" s="150">
        <v>1024.2</v>
      </c>
      <c r="M15" s="150">
        <v>1023.4</v>
      </c>
      <c r="N15" s="150">
        <v>1022.9</v>
      </c>
      <c r="O15" s="150">
        <v>1023</v>
      </c>
      <c r="P15" s="150">
        <v>1023.3</v>
      </c>
      <c r="Q15" s="150">
        <v>1023.4</v>
      </c>
      <c r="R15" s="150">
        <v>1023.2</v>
      </c>
      <c r="S15" s="150">
        <v>1023.3</v>
      </c>
      <c r="T15" s="150">
        <v>1023.6</v>
      </c>
      <c r="U15" s="150">
        <v>1023.5</v>
      </c>
      <c r="V15" s="150">
        <v>1023.2</v>
      </c>
      <c r="W15" s="150">
        <v>1023.1</v>
      </c>
      <c r="X15" s="150">
        <v>1021.8</v>
      </c>
      <c r="Y15" s="150">
        <v>1021.9</v>
      </c>
      <c r="Z15" s="58">
        <f t="shared" si="0"/>
        <v>1023.775</v>
      </c>
      <c r="AA15" s="154">
        <v>1025.4</v>
      </c>
      <c r="AB15" s="160" t="s">
        <v>99</v>
      </c>
      <c r="AC15" s="60">
        <v>13</v>
      </c>
      <c r="AD15" s="154">
        <v>1021.6</v>
      </c>
      <c r="AE15" s="157" t="s">
        <v>98</v>
      </c>
    </row>
    <row r="16" spans="1:31" ht="13.5" customHeight="1">
      <c r="A16" s="68">
        <v>14</v>
      </c>
      <c r="B16" s="149">
        <v>1021.9</v>
      </c>
      <c r="C16" s="150">
        <v>1021.5</v>
      </c>
      <c r="D16" s="150">
        <v>1020.5</v>
      </c>
      <c r="E16" s="150">
        <v>1019.8</v>
      </c>
      <c r="F16" s="150">
        <v>1020.2</v>
      </c>
      <c r="G16" s="150">
        <v>1020</v>
      </c>
      <c r="H16" s="150">
        <v>1020.1</v>
      </c>
      <c r="I16" s="150">
        <v>1020.8</v>
      </c>
      <c r="J16" s="150">
        <v>1020.1</v>
      </c>
      <c r="K16" s="150">
        <v>1019.6</v>
      </c>
      <c r="L16" s="150">
        <v>1018.3</v>
      </c>
      <c r="M16" s="150">
        <v>1016.9</v>
      </c>
      <c r="N16" s="150">
        <v>1015.5</v>
      </c>
      <c r="O16" s="150">
        <v>1014.8</v>
      </c>
      <c r="P16" s="150">
        <v>1014.2</v>
      </c>
      <c r="Q16" s="150">
        <v>1013.8</v>
      </c>
      <c r="R16" s="150">
        <v>1013.6</v>
      </c>
      <c r="S16" s="150">
        <v>1013.6</v>
      </c>
      <c r="T16" s="150">
        <v>1013.5</v>
      </c>
      <c r="U16" s="150">
        <v>1013</v>
      </c>
      <c r="V16" s="150">
        <v>1012.2</v>
      </c>
      <c r="W16" s="150">
        <v>1011.3</v>
      </c>
      <c r="X16" s="150">
        <v>1010.3</v>
      </c>
      <c r="Y16" s="150">
        <v>1008.5</v>
      </c>
      <c r="Z16" s="58">
        <f t="shared" si="0"/>
        <v>1016.4166666666665</v>
      </c>
      <c r="AA16" s="154">
        <v>1022</v>
      </c>
      <c r="AB16" s="160" t="s">
        <v>502</v>
      </c>
      <c r="AC16" s="60">
        <v>14</v>
      </c>
      <c r="AD16" s="154">
        <v>1008.5</v>
      </c>
      <c r="AE16" s="157" t="s">
        <v>144</v>
      </c>
    </row>
    <row r="17" spans="1:31" ht="13.5" customHeight="1">
      <c r="A17" s="68">
        <v>15</v>
      </c>
      <c r="B17" s="149">
        <v>1007.3</v>
      </c>
      <c r="C17" s="150">
        <v>1005.3</v>
      </c>
      <c r="D17" s="150">
        <v>1003.8</v>
      </c>
      <c r="E17" s="150">
        <v>1003.1</v>
      </c>
      <c r="F17" s="150">
        <v>1003.5</v>
      </c>
      <c r="G17" s="150">
        <v>1003.5</v>
      </c>
      <c r="H17" s="150">
        <v>1003.6</v>
      </c>
      <c r="I17" s="150">
        <v>1003.9</v>
      </c>
      <c r="J17" s="150">
        <v>1002.5</v>
      </c>
      <c r="K17" s="150">
        <v>1003.2</v>
      </c>
      <c r="L17" s="150">
        <v>1002.9</v>
      </c>
      <c r="M17" s="150">
        <v>1001.2</v>
      </c>
      <c r="N17" s="150">
        <v>1001.2</v>
      </c>
      <c r="O17" s="150">
        <v>1002.2</v>
      </c>
      <c r="P17" s="150">
        <v>1002.5</v>
      </c>
      <c r="Q17" s="150">
        <v>1003.2</v>
      </c>
      <c r="R17" s="150">
        <v>1003.9</v>
      </c>
      <c r="S17" s="150">
        <v>1005</v>
      </c>
      <c r="T17" s="150">
        <v>1005.9</v>
      </c>
      <c r="U17" s="150">
        <v>1006.7</v>
      </c>
      <c r="V17" s="150">
        <v>1007.3</v>
      </c>
      <c r="W17" s="150">
        <v>1007.7</v>
      </c>
      <c r="X17" s="150">
        <v>1008.3</v>
      </c>
      <c r="Y17" s="150">
        <v>1008.8</v>
      </c>
      <c r="Z17" s="58">
        <f t="shared" si="0"/>
        <v>1004.4375000000001</v>
      </c>
      <c r="AA17" s="154">
        <v>1008.8</v>
      </c>
      <c r="AB17" s="160" t="s">
        <v>144</v>
      </c>
      <c r="AC17" s="60">
        <v>15</v>
      </c>
      <c r="AD17" s="154">
        <v>1000.8</v>
      </c>
      <c r="AE17" s="157" t="s">
        <v>564</v>
      </c>
    </row>
    <row r="18" spans="1:31" ht="13.5" customHeight="1">
      <c r="A18" s="68">
        <v>16</v>
      </c>
      <c r="B18" s="149">
        <v>1009.2</v>
      </c>
      <c r="C18" s="150">
        <v>1010.1</v>
      </c>
      <c r="D18" s="150">
        <v>1010.5</v>
      </c>
      <c r="E18" s="150">
        <v>1011</v>
      </c>
      <c r="F18" s="150">
        <v>1011.9</v>
      </c>
      <c r="G18" s="150">
        <v>1012.9</v>
      </c>
      <c r="H18" s="150">
        <v>1013.8</v>
      </c>
      <c r="I18" s="150">
        <v>1014.4</v>
      </c>
      <c r="J18" s="150">
        <v>1014.9</v>
      </c>
      <c r="K18" s="150">
        <v>1014.8</v>
      </c>
      <c r="L18" s="150">
        <v>1014.5</v>
      </c>
      <c r="M18" s="150">
        <v>1014.4</v>
      </c>
      <c r="N18" s="150">
        <v>1014.5</v>
      </c>
      <c r="O18" s="150">
        <v>1014.6</v>
      </c>
      <c r="P18" s="150">
        <v>1015</v>
      </c>
      <c r="Q18" s="150">
        <v>1015</v>
      </c>
      <c r="R18" s="150">
        <v>1015.2</v>
      </c>
      <c r="S18" s="150">
        <v>1015.3</v>
      </c>
      <c r="T18" s="150">
        <v>1015.6</v>
      </c>
      <c r="U18" s="150">
        <v>1015.3</v>
      </c>
      <c r="V18" s="150">
        <v>1015.5</v>
      </c>
      <c r="W18" s="150">
        <v>1014.6</v>
      </c>
      <c r="X18" s="150">
        <v>1013.8</v>
      </c>
      <c r="Y18" s="150">
        <v>1013.2</v>
      </c>
      <c r="Z18" s="58">
        <f t="shared" si="0"/>
        <v>1013.7499999999997</v>
      </c>
      <c r="AA18" s="154">
        <v>1015.8</v>
      </c>
      <c r="AB18" s="160" t="s">
        <v>552</v>
      </c>
      <c r="AC18" s="60">
        <v>16</v>
      </c>
      <c r="AD18" s="154">
        <v>1008.8</v>
      </c>
      <c r="AE18" s="157" t="s">
        <v>110</v>
      </c>
    </row>
    <row r="19" spans="1:31" ht="13.5" customHeight="1">
      <c r="A19" s="68">
        <v>17</v>
      </c>
      <c r="B19" s="149">
        <v>1012.8</v>
      </c>
      <c r="C19" s="150">
        <v>1012.5</v>
      </c>
      <c r="D19" s="150">
        <v>1012.5</v>
      </c>
      <c r="E19" s="150">
        <v>1011.9</v>
      </c>
      <c r="F19" s="150">
        <v>1011.5</v>
      </c>
      <c r="G19" s="150">
        <v>1011.3</v>
      </c>
      <c r="H19" s="150">
        <v>1011.8</v>
      </c>
      <c r="I19" s="150">
        <v>1011.7</v>
      </c>
      <c r="J19" s="150">
        <v>1011.5</v>
      </c>
      <c r="K19" s="150">
        <v>1011.3</v>
      </c>
      <c r="L19" s="150">
        <v>1010.5</v>
      </c>
      <c r="M19" s="150">
        <v>1009.6</v>
      </c>
      <c r="N19" s="150">
        <v>1009.1</v>
      </c>
      <c r="O19" s="150">
        <v>1009</v>
      </c>
      <c r="P19" s="150">
        <v>1009.6</v>
      </c>
      <c r="Q19" s="150">
        <v>1009.8</v>
      </c>
      <c r="R19" s="150">
        <v>1010.1</v>
      </c>
      <c r="S19" s="150">
        <v>1010.3</v>
      </c>
      <c r="T19" s="150">
        <v>1010.5</v>
      </c>
      <c r="U19" s="150">
        <v>1010.7</v>
      </c>
      <c r="V19" s="150">
        <v>1011</v>
      </c>
      <c r="W19" s="150">
        <v>1010.9</v>
      </c>
      <c r="X19" s="150">
        <v>1011</v>
      </c>
      <c r="Y19" s="150">
        <v>1010.9</v>
      </c>
      <c r="Z19" s="58">
        <f t="shared" si="0"/>
        <v>1010.9083333333334</v>
      </c>
      <c r="AA19" s="154">
        <v>1013.3</v>
      </c>
      <c r="AB19" s="160" t="s">
        <v>73</v>
      </c>
      <c r="AC19" s="60">
        <v>17</v>
      </c>
      <c r="AD19" s="154">
        <v>1009</v>
      </c>
      <c r="AE19" s="157" t="s">
        <v>565</v>
      </c>
    </row>
    <row r="20" spans="1:31" ht="13.5" customHeight="1">
      <c r="A20" s="68">
        <v>18</v>
      </c>
      <c r="B20" s="149">
        <v>1010</v>
      </c>
      <c r="C20" s="150">
        <v>1009.2</v>
      </c>
      <c r="D20" s="150">
        <v>1009.6</v>
      </c>
      <c r="E20" s="150">
        <v>1010.2</v>
      </c>
      <c r="F20" s="150">
        <v>1010.7</v>
      </c>
      <c r="G20" s="150">
        <v>1011.2</v>
      </c>
      <c r="H20" s="150">
        <v>1012.1</v>
      </c>
      <c r="I20" s="150">
        <v>1012.7</v>
      </c>
      <c r="J20" s="150">
        <v>1012.8</v>
      </c>
      <c r="K20" s="150">
        <v>1012.8</v>
      </c>
      <c r="L20" s="150">
        <v>1012.3</v>
      </c>
      <c r="M20" s="150">
        <v>1010.9</v>
      </c>
      <c r="N20" s="150">
        <v>1010.7</v>
      </c>
      <c r="O20" s="150">
        <v>1010.2</v>
      </c>
      <c r="P20" s="150">
        <v>1010.1</v>
      </c>
      <c r="Q20" s="150">
        <v>1010</v>
      </c>
      <c r="R20" s="150">
        <v>1009.8</v>
      </c>
      <c r="S20" s="150">
        <v>1009.5</v>
      </c>
      <c r="T20" s="150">
        <v>1009</v>
      </c>
      <c r="U20" s="150">
        <v>1008</v>
      </c>
      <c r="V20" s="150">
        <v>1006.7</v>
      </c>
      <c r="W20" s="150">
        <v>1006.2</v>
      </c>
      <c r="X20" s="150">
        <v>1005.6</v>
      </c>
      <c r="Y20" s="150">
        <v>1005.4</v>
      </c>
      <c r="Z20" s="58">
        <f t="shared" si="0"/>
        <v>1009.8208333333333</v>
      </c>
      <c r="AA20" s="154">
        <v>1013</v>
      </c>
      <c r="AB20" s="160" t="s">
        <v>186</v>
      </c>
      <c r="AC20" s="60">
        <v>18</v>
      </c>
      <c r="AD20" s="154">
        <v>1005.2</v>
      </c>
      <c r="AE20" s="157" t="s">
        <v>98</v>
      </c>
    </row>
    <row r="21" spans="1:31" ht="13.5" customHeight="1">
      <c r="A21" s="68">
        <v>19</v>
      </c>
      <c r="B21" s="149">
        <v>1004.9</v>
      </c>
      <c r="C21" s="150">
        <v>1005.4</v>
      </c>
      <c r="D21" s="150">
        <v>1005.8</v>
      </c>
      <c r="E21" s="150">
        <v>1006.3</v>
      </c>
      <c r="F21" s="150">
        <v>1007.2</v>
      </c>
      <c r="G21" s="150">
        <v>1008</v>
      </c>
      <c r="H21" s="150">
        <v>1009.2</v>
      </c>
      <c r="I21" s="150">
        <v>1010.2</v>
      </c>
      <c r="J21" s="150">
        <v>1010.9</v>
      </c>
      <c r="K21" s="150">
        <v>1011.2</v>
      </c>
      <c r="L21" s="150">
        <v>1011.2</v>
      </c>
      <c r="M21" s="150">
        <v>1010.8</v>
      </c>
      <c r="N21" s="150">
        <v>1011</v>
      </c>
      <c r="O21" s="150">
        <v>1011.7</v>
      </c>
      <c r="P21" s="150">
        <v>1012.7</v>
      </c>
      <c r="Q21" s="150">
        <v>1013.5</v>
      </c>
      <c r="R21" s="150">
        <v>1014.3</v>
      </c>
      <c r="S21" s="150">
        <v>1015.3</v>
      </c>
      <c r="T21" s="150">
        <v>1015.6</v>
      </c>
      <c r="U21" s="150">
        <v>1015.9</v>
      </c>
      <c r="V21" s="150">
        <v>1015.9</v>
      </c>
      <c r="W21" s="150">
        <v>1016.2</v>
      </c>
      <c r="X21" s="150">
        <v>1015.8</v>
      </c>
      <c r="Y21" s="150">
        <v>1015.2</v>
      </c>
      <c r="Z21" s="58">
        <f t="shared" si="0"/>
        <v>1011.4250000000002</v>
      </c>
      <c r="AA21" s="154">
        <v>1016.2</v>
      </c>
      <c r="AB21" s="160" t="s">
        <v>513</v>
      </c>
      <c r="AC21" s="60">
        <v>19</v>
      </c>
      <c r="AD21" s="154">
        <v>1004.8</v>
      </c>
      <c r="AE21" s="157" t="s">
        <v>408</v>
      </c>
    </row>
    <row r="22" spans="1:31" ht="13.5" customHeight="1">
      <c r="A22" s="68">
        <v>20</v>
      </c>
      <c r="B22" s="149">
        <v>1015.2</v>
      </c>
      <c r="C22" s="150">
        <v>1014.9</v>
      </c>
      <c r="D22" s="150">
        <v>1014.6</v>
      </c>
      <c r="E22" s="150">
        <v>1014.3</v>
      </c>
      <c r="F22" s="150">
        <v>1014.2</v>
      </c>
      <c r="G22" s="150">
        <v>1014.6</v>
      </c>
      <c r="H22" s="150">
        <v>1015.1</v>
      </c>
      <c r="I22" s="150">
        <v>1015.5</v>
      </c>
      <c r="J22" s="150">
        <v>1014.9</v>
      </c>
      <c r="K22" s="150">
        <v>1014.3</v>
      </c>
      <c r="L22" s="150">
        <v>1013.7</v>
      </c>
      <c r="M22" s="150">
        <v>1013.1</v>
      </c>
      <c r="N22" s="150">
        <v>1013</v>
      </c>
      <c r="O22" s="150">
        <v>1012.6</v>
      </c>
      <c r="P22" s="150">
        <v>1012.7</v>
      </c>
      <c r="Q22" s="150">
        <v>1012.8</v>
      </c>
      <c r="R22" s="150">
        <v>1013.3</v>
      </c>
      <c r="S22" s="150">
        <v>1013.5</v>
      </c>
      <c r="T22" s="150">
        <v>1013.9</v>
      </c>
      <c r="U22" s="150">
        <v>1013.8</v>
      </c>
      <c r="V22" s="150">
        <v>1013.7</v>
      </c>
      <c r="W22" s="150">
        <v>1013.2</v>
      </c>
      <c r="X22" s="150">
        <v>1013.1</v>
      </c>
      <c r="Y22" s="150">
        <v>1013.3</v>
      </c>
      <c r="Z22" s="58">
        <f t="shared" si="0"/>
        <v>1013.8875000000002</v>
      </c>
      <c r="AA22" s="154">
        <v>1015.5</v>
      </c>
      <c r="AB22" s="160" t="s">
        <v>553</v>
      </c>
      <c r="AC22" s="60">
        <v>20</v>
      </c>
      <c r="AD22" s="154">
        <v>1012.5</v>
      </c>
      <c r="AE22" s="157" t="s">
        <v>566</v>
      </c>
    </row>
    <row r="23" spans="1:31" ht="13.5" customHeight="1">
      <c r="A23" s="67">
        <v>21</v>
      </c>
      <c r="B23" s="151">
        <v>1013.2</v>
      </c>
      <c r="C23" s="152">
        <v>1013.3</v>
      </c>
      <c r="D23" s="152">
        <v>1013.1</v>
      </c>
      <c r="E23" s="152">
        <v>1012.9</v>
      </c>
      <c r="F23" s="152">
        <v>1013.4</v>
      </c>
      <c r="G23" s="152">
        <v>1014.1</v>
      </c>
      <c r="H23" s="152">
        <v>1014.8</v>
      </c>
      <c r="I23" s="152">
        <v>1015.5</v>
      </c>
      <c r="J23" s="152">
        <v>1015.8</v>
      </c>
      <c r="K23" s="152">
        <v>1016.2</v>
      </c>
      <c r="L23" s="152">
        <v>1015.8</v>
      </c>
      <c r="M23" s="152">
        <v>1015</v>
      </c>
      <c r="N23" s="152">
        <v>1014.6</v>
      </c>
      <c r="O23" s="152">
        <v>1014.9</v>
      </c>
      <c r="P23" s="152">
        <v>1015.8</v>
      </c>
      <c r="Q23" s="152">
        <v>1016.7</v>
      </c>
      <c r="R23" s="152">
        <v>1017.7</v>
      </c>
      <c r="S23" s="152">
        <v>1018.8</v>
      </c>
      <c r="T23" s="152">
        <v>1019.9</v>
      </c>
      <c r="U23" s="152">
        <v>1020.4</v>
      </c>
      <c r="V23" s="152">
        <v>1020.7</v>
      </c>
      <c r="W23" s="152">
        <v>1020.5</v>
      </c>
      <c r="X23" s="152">
        <v>1021</v>
      </c>
      <c r="Y23" s="152">
        <v>1021.2</v>
      </c>
      <c r="Z23" s="106">
        <f t="shared" si="0"/>
        <v>1016.4708333333334</v>
      </c>
      <c r="AA23" s="155">
        <v>1021.3</v>
      </c>
      <c r="AB23" s="161" t="s">
        <v>144</v>
      </c>
      <c r="AC23" s="108">
        <v>21</v>
      </c>
      <c r="AD23" s="155">
        <v>1012.8</v>
      </c>
      <c r="AE23" s="158" t="s">
        <v>567</v>
      </c>
    </row>
    <row r="24" spans="1:31" ht="13.5" customHeight="1">
      <c r="A24" s="68">
        <v>22</v>
      </c>
      <c r="B24" s="149">
        <v>1021.4</v>
      </c>
      <c r="C24" s="150">
        <v>1021.8</v>
      </c>
      <c r="D24" s="150">
        <v>1021.5</v>
      </c>
      <c r="E24" s="150">
        <v>1021.6</v>
      </c>
      <c r="F24" s="150">
        <v>1021.9</v>
      </c>
      <c r="G24" s="150">
        <v>1022.5</v>
      </c>
      <c r="H24" s="150">
        <v>1022.5</v>
      </c>
      <c r="I24" s="150">
        <v>1022.8</v>
      </c>
      <c r="J24" s="150">
        <v>1023.2</v>
      </c>
      <c r="K24" s="150">
        <v>1023.2</v>
      </c>
      <c r="L24" s="150">
        <v>1022.4</v>
      </c>
      <c r="M24" s="150">
        <v>1021.9</v>
      </c>
      <c r="N24" s="150">
        <v>1021.2</v>
      </c>
      <c r="O24" s="150">
        <v>1021.2</v>
      </c>
      <c r="P24" s="150">
        <v>1021.4</v>
      </c>
      <c r="Q24" s="150">
        <v>1021.7</v>
      </c>
      <c r="R24" s="150">
        <v>1022.1</v>
      </c>
      <c r="S24" s="150">
        <v>1022.4</v>
      </c>
      <c r="T24" s="150">
        <v>1022.3</v>
      </c>
      <c r="U24" s="150">
        <v>1022.3</v>
      </c>
      <c r="V24" s="150">
        <v>1022.3</v>
      </c>
      <c r="W24" s="150">
        <v>1022.3</v>
      </c>
      <c r="X24" s="150">
        <v>1022.4</v>
      </c>
      <c r="Y24" s="150">
        <v>1022.5</v>
      </c>
      <c r="Z24" s="58">
        <f t="shared" si="0"/>
        <v>1022.1166666666668</v>
      </c>
      <c r="AA24" s="154">
        <v>1023.4</v>
      </c>
      <c r="AB24" s="160" t="s">
        <v>554</v>
      </c>
      <c r="AC24" s="60">
        <v>22</v>
      </c>
      <c r="AD24" s="154">
        <v>1021.1</v>
      </c>
      <c r="AE24" s="157" t="s">
        <v>568</v>
      </c>
    </row>
    <row r="25" spans="1:31" ht="13.5" customHeight="1">
      <c r="A25" s="68">
        <v>23</v>
      </c>
      <c r="B25" s="149">
        <v>1022</v>
      </c>
      <c r="C25" s="150">
        <v>1021.6</v>
      </c>
      <c r="D25" s="150">
        <v>1021</v>
      </c>
      <c r="E25" s="150">
        <v>1020.8</v>
      </c>
      <c r="F25" s="150">
        <v>1020.6</v>
      </c>
      <c r="G25" s="150">
        <v>1020.7</v>
      </c>
      <c r="H25" s="150">
        <v>1020.8</v>
      </c>
      <c r="I25" s="150">
        <v>1021</v>
      </c>
      <c r="J25" s="150">
        <v>1021.1</v>
      </c>
      <c r="K25" s="150">
        <v>1020.5</v>
      </c>
      <c r="L25" s="150">
        <v>1019.5</v>
      </c>
      <c r="M25" s="150">
        <v>1018.6</v>
      </c>
      <c r="N25" s="150">
        <v>1018</v>
      </c>
      <c r="O25" s="150">
        <v>1017.3</v>
      </c>
      <c r="P25" s="150">
        <v>1017</v>
      </c>
      <c r="Q25" s="150">
        <v>1016.4</v>
      </c>
      <c r="R25" s="150">
        <v>1016</v>
      </c>
      <c r="S25" s="150">
        <v>1015.9</v>
      </c>
      <c r="T25" s="150">
        <v>1015.8</v>
      </c>
      <c r="U25" s="150">
        <v>1015.2</v>
      </c>
      <c r="V25" s="150">
        <v>1014.6</v>
      </c>
      <c r="W25" s="150">
        <v>1013.5</v>
      </c>
      <c r="X25" s="150">
        <v>1012.8</v>
      </c>
      <c r="Y25" s="150">
        <v>1011.8</v>
      </c>
      <c r="Z25" s="58">
        <f t="shared" si="0"/>
        <v>1018.0208333333334</v>
      </c>
      <c r="AA25" s="154">
        <v>1022.5</v>
      </c>
      <c r="AB25" s="160" t="s">
        <v>155</v>
      </c>
      <c r="AC25" s="60">
        <v>23</v>
      </c>
      <c r="AD25" s="154">
        <v>1011.8</v>
      </c>
      <c r="AE25" s="157" t="s">
        <v>144</v>
      </c>
    </row>
    <row r="26" spans="1:31" ht="13.5" customHeight="1">
      <c r="A26" s="68">
        <v>24</v>
      </c>
      <c r="B26" s="149">
        <v>1010.9</v>
      </c>
      <c r="C26" s="150">
        <v>1009.7</v>
      </c>
      <c r="D26" s="150">
        <v>1009</v>
      </c>
      <c r="E26" s="150">
        <v>1008.3</v>
      </c>
      <c r="F26" s="150">
        <v>1007.7</v>
      </c>
      <c r="G26" s="150">
        <v>1006.8</v>
      </c>
      <c r="H26" s="150">
        <v>1006.4</v>
      </c>
      <c r="I26" s="150">
        <v>1006.9</v>
      </c>
      <c r="J26" s="150">
        <v>1006.3</v>
      </c>
      <c r="K26" s="150">
        <v>1005.8</v>
      </c>
      <c r="L26" s="150">
        <v>1005.1</v>
      </c>
      <c r="M26" s="150">
        <v>1003.7</v>
      </c>
      <c r="N26" s="150">
        <v>1003.1</v>
      </c>
      <c r="O26" s="150">
        <v>1003.2</v>
      </c>
      <c r="P26" s="150">
        <v>1004.3</v>
      </c>
      <c r="Q26" s="150">
        <v>1006.1</v>
      </c>
      <c r="R26" s="150">
        <v>1006.9</v>
      </c>
      <c r="S26" s="150">
        <v>1008.2</v>
      </c>
      <c r="T26" s="150">
        <v>1008.8</v>
      </c>
      <c r="U26" s="150">
        <v>1009.6</v>
      </c>
      <c r="V26" s="150">
        <v>1010.4</v>
      </c>
      <c r="W26" s="150">
        <v>1010.9</v>
      </c>
      <c r="X26" s="150">
        <v>1011.1</v>
      </c>
      <c r="Y26" s="150">
        <v>1010.8</v>
      </c>
      <c r="Z26" s="58">
        <f t="shared" si="0"/>
        <v>1007.5</v>
      </c>
      <c r="AA26" s="154">
        <v>1011.8</v>
      </c>
      <c r="AB26" s="160" t="s">
        <v>65</v>
      </c>
      <c r="AC26" s="60">
        <v>24</v>
      </c>
      <c r="AD26" s="154">
        <v>1002.9</v>
      </c>
      <c r="AE26" s="157" t="s">
        <v>569</v>
      </c>
    </row>
    <row r="27" spans="1:31" ht="13.5" customHeight="1">
      <c r="A27" s="68">
        <v>25</v>
      </c>
      <c r="B27" s="149">
        <v>1010.7</v>
      </c>
      <c r="C27" s="150">
        <v>1010.7</v>
      </c>
      <c r="D27" s="150">
        <v>1010.1</v>
      </c>
      <c r="E27" s="150">
        <v>1010.9</v>
      </c>
      <c r="F27" s="150">
        <v>1012</v>
      </c>
      <c r="G27" s="150">
        <v>1012.7</v>
      </c>
      <c r="H27" s="150">
        <v>1013.2</v>
      </c>
      <c r="I27" s="150">
        <v>1013.9</v>
      </c>
      <c r="J27" s="150">
        <v>1014</v>
      </c>
      <c r="K27" s="150">
        <v>1013.5</v>
      </c>
      <c r="L27" s="150">
        <v>1012.7</v>
      </c>
      <c r="M27" s="150">
        <v>1012.6</v>
      </c>
      <c r="N27" s="150">
        <v>1011.8</v>
      </c>
      <c r="O27" s="150">
        <v>1011.9</v>
      </c>
      <c r="P27" s="150">
        <v>1011.4</v>
      </c>
      <c r="Q27" s="150">
        <v>1010.9</v>
      </c>
      <c r="R27" s="150">
        <v>1010.8</v>
      </c>
      <c r="S27" s="150">
        <v>1011.2</v>
      </c>
      <c r="T27" s="150">
        <v>1010.9</v>
      </c>
      <c r="U27" s="150">
        <v>1009.5</v>
      </c>
      <c r="V27" s="150">
        <v>1009.8</v>
      </c>
      <c r="W27" s="150">
        <v>1009.2</v>
      </c>
      <c r="X27" s="150">
        <v>1009</v>
      </c>
      <c r="Y27" s="150">
        <v>1007.8</v>
      </c>
      <c r="Z27" s="58">
        <f t="shared" si="0"/>
        <v>1011.3000000000001</v>
      </c>
      <c r="AA27" s="154">
        <v>1014.4</v>
      </c>
      <c r="AB27" s="160" t="s">
        <v>555</v>
      </c>
      <c r="AC27" s="60">
        <v>25</v>
      </c>
      <c r="AD27" s="154">
        <v>1007.7</v>
      </c>
      <c r="AE27" s="157" t="s">
        <v>144</v>
      </c>
    </row>
    <row r="28" spans="1:31" ht="13.5" customHeight="1">
      <c r="A28" s="68">
        <v>26</v>
      </c>
      <c r="B28" s="149">
        <v>1007.2</v>
      </c>
      <c r="C28" s="150">
        <v>1005.9</v>
      </c>
      <c r="D28" s="150">
        <v>1005.1</v>
      </c>
      <c r="E28" s="150">
        <v>1004.3</v>
      </c>
      <c r="F28" s="150">
        <v>1003.8</v>
      </c>
      <c r="G28" s="150">
        <v>1003.8</v>
      </c>
      <c r="H28" s="150">
        <v>1002.8</v>
      </c>
      <c r="I28" s="150">
        <v>1002.4</v>
      </c>
      <c r="J28" s="150">
        <v>1001.2</v>
      </c>
      <c r="K28" s="150">
        <v>1000.5</v>
      </c>
      <c r="L28" s="150">
        <v>999.2</v>
      </c>
      <c r="M28" s="150">
        <v>999</v>
      </c>
      <c r="N28" s="150">
        <v>997.8</v>
      </c>
      <c r="O28" s="150">
        <v>998.1</v>
      </c>
      <c r="P28" s="150">
        <v>997.9</v>
      </c>
      <c r="Q28" s="150">
        <v>998</v>
      </c>
      <c r="R28" s="150">
        <v>998.1</v>
      </c>
      <c r="S28" s="150">
        <v>998.1</v>
      </c>
      <c r="T28" s="150">
        <v>998.1</v>
      </c>
      <c r="U28" s="150">
        <v>997.8</v>
      </c>
      <c r="V28" s="150">
        <v>997.7</v>
      </c>
      <c r="W28" s="150">
        <v>997.3</v>
      </c>
      <c r="X28" s="150">
        <v>997</v>
      </c>
      <c r="Y28" s="150">
        <v>996.9</v>
      </c>
      <c r="Z28" s="58">
        <f t="shared" si="0"/>
        <v>1000.3333333333331</v>
      </c>
      <c r="AA28" s="154">
        <v>1008</v>
      </c>
      <c r="AB28" s="160" t="s">
        <v>556</v>
      </c>
      <c r="AC28" s="60">
        <v>26</v>
      </c>
      <c r="AD28" s="154">
        <v>996.9</v>
      </c>
      <c r="AE28" s="157" t="s">
        <v>144</v>
      </c>
    </row>
    <row r="29" spans="1:31" ht="13.5" customHeight="1">
      <c r="A29" s="68">
        <v>27</v>
      </c>
      <c r="B29" s="149">
        <v>996.3</v>
      </c>
      <c r="C29" s="150">
        <v>996.3</v>
      </c>
      <c r="D29" s="150">
        <v>996.1</v>
      </c>
      <c r="E29" s="150">
        <v>996.2</v>
      </c>
      <c r="F29" s="150">
        <v>996.3</v>
      </c>
      <c r="G29" s="150">
        <v>997</v>
      </c>
      <c r="H29" s="150">
        <v>997.3</v>
      </c>
      <c r="I29" s="150">
        <v>997.9</v>
      </c>
      <c r="J29" s="150">
        <v>998.3</v>
      </c>
      <c r="K29" s="150">
        <v>998.1</v>
      </c>
      <c r="L29" s="150">
        <v>997.8</v>
      </c>
      <c r="M29" s="150">
        <v>997.8</v>
      </c>
      <c r="N29" s="150">
        <v>998.2</v>
      </c>
      <c r="O29" s="150">
        <v>999.2</v>
      </c>
      <c r="P29" s="150">
        <v>1000.7</v>
      </c>
      <c r="Q29" s="150">
        <v>1001.8</v>
      </c>
      <c r="R29" s="150">
        <v>1003.5</v>
      </c>
      <c r="S29" s="150">
        <v>1005.1</v>
      </c>
      <c r="T29" s="150">
        <v>1006.3</v>
      </c>
      <c r="U29" s="150">
        <v>1007.5</v>
      </c>
      <c r="V29" s="150">
        <v>1008.4</v>
      </c>
      <c r="W29" s="150">
        <v>1008.9</v>
      </c>
      <c r="X29" s="150">
        <v>1009.2</v>
      </c>
      <c r="Y29" s="150">
        <v>1009.3</v>
      </c>
      <c r="Z29" s="58">
        <f t="shared" si="0"/>
        <v>1000.9791666666666</v>
      </c>
      <c r="AA29" s="154">
        <v>1009.5</v>
      </c>
      <c r="AB29" s="160" t="s">
        <v>68</v>
      </c>
      <c r="AC29" s="60">
        <v>27</v>
      </c>
      <c r="AD29" s="154">
        <v>996</v>
      </c>
      <c r="AE29" s="157" t="s">
        <v>447</v>
      </c>
    </row>
    <row r="30" spans="1:31" ht="13.5" customHeight="1">
      <c r="A30" s="68">
        <v>28</v>
      </c>
      <c r="B30" s="149">
        <v>1009.5</v>
      </c>
      <c r="C30" s="150">
        <v>1009.7</v>
      </c>
      <c r="D30" s="150">
        <v>1009.5</v>
      </c>
      <c r="E30" s="150">
        <v>1009.8</v>
      </c>
      <c r="F30" s="150">
        <v>1011.1</v>
      </c>
      <c r="G30" s="150">
        <v>1011.3</v>
      </c>
      <c r="H30" s="150">
        <v>1012</v>
      </c>
      <c r="I30" s="150">
        <v>1012.5</v>
      </c>
      <c r="J30" s="150">
        <v>1013.2</v>
      </c>
      <c r="K30" s="150">
        <v>1013.2</v>
      </c>
      <c r="L30" s="150">
        <v>1013.1</v>
      </c>
      <c r="M30" s="150">
        <v>1012.7</v>
      </c>
      <c r="N30" s="150">
        <v>1012.4</v>
      </c>
      <c r="O30" s="150">
        <v>1012.6</v>
      </c>
      <c r="P30" s="150">
        <v>1013.1</v>
      </c>
      <c r="Q30" s="150">
        <v>1013.6</v>
      </c>
      <c r="R30" s="150">
        <v>1014.1</v>
      </c>
      <c r="S30" s="150">
        <v>1014.6</v>
      </c>
      <c r="T30" s="150">
        <v>1015</v>
      </c>
      <c r="U30" s="150">
        <v>1015.3</v>
      </c>
      <c r="V30" s="150">
        <v>1015.5</v>
      </c>
      <c r="W30" s="150">
        <v>1015.7</v>
      </c>
      <c r="X30" s="150">
        <v>1015.9</v>
      </c>
      <c r="Y30" s="150">
        <v>1015.9</v>
      </c>
      <c r="Z30" s="58">
        <f t="shared" si="0"/>
        <v>1012.9708333333334</v>
      </c>
      <c r="AA30" s="154">
        <v>1016</v>
      </c>
      <c r="AB30" s="160" t="s">
        <v>557</v>
      </c>
      <c r="AC30" s="60">
        <v>28</v>
      </c>
      <c r="AD30" s="154">
        <v>1009.3</v>
      </c>
      <c r="AE30" s="157" t="s">
        <v>47</v>
      </c>
    </row>
    <row r="31" spans="1:31" ht="13.5" customHeight="1">
      <c r="A31" s="68">
        <v>29</v>
      </c>
      <c r="B31" s="149">
        <v>1016.3</v>
      </c>
      <c r="C31" s="150">
        <v>1016.3</v>
      </c>
      <c r="D31" s="150">
        <v>1016.8</v>
      </c>
      <c r="E31" s="150">
        <v>1016.9</v>
      </c>
      <c r="F31" s="150">
        <v>1017.2</v>
      </c>
      <c r="G31" s="150">
        <v>1018</v>
      </c>
      <c r="H31" s="150">
        <v>1018.4</v>
      </c>
      <c r="I31" s="150">
        <v>1019</v>
      </c>
      <c r="J31" s="150">
        <v>1019.3</v>
      </c>
      <c r="K31" s="150">
        <v>1019</v>
      </c>
      <c r="L31" s="150">
        <v>1018.4</v>
      </c>
      <c r="M31" s="150">
        <v>1017.9</v>
      </c>
      <c r="N31" s="150">
        <v>1017.2</v>
      </c>
      <c r="O31" s="150">
        <v>1017.3</v>
      </c>
      <c r="P31" s="150">
        <v>1017.7</v>
      </c>
      <c r="Q31" s="150">
        <v>1017.9</v>
      </c>
      <c r="R31" s="150">
        <v>1018.4</v>
      </c>
      <c r="S31" s="150">
        <v>1018.8</v>
      </c>
      <c r="T31" s="150">
        <v>1019.2</v>
      </c>
      <c r="U31" s="150">
        <v>1019.4</v>
      </c>
      <c r="V31" s="150">
        <v>1019.1</v>
      </c>
      <c r="W31" s="150">
        <v>1018.8</v>
      </c>
      <c r="X31" s="150">
        <v>1018.3</v>
      </c>
      <c r="Y31" s="150">
        <v>1018.2</v>
      </c>
      <c r="Z31" s="58">
        <f t="shared" si="0"/>
        <v>1018.0749999999999</v>
      </c>
      <c r="AA31" s="154">
        <v>1019.4</v>
      </c>
      <c r="AB31" s="160" t="s">
        <v>558</v>
      </c>
      <c r="AC31" s="60">
        <v>29</v>
      </c>
      <c r="AD31" s="154">
        <v>1015.9</v>
      </c>
      <c r="AE31" s="157" t="s">
        <v>103</v>
      </c>
    </row>
    <row r="32" spans="1:31" ht="13.5" customHeight="1">
      <c r="A32" s="68">
        <v>30</v>
      </c>
      <c r="B32" s="149">
        <v>1018</v>
      </c>
      <c r="C32" s="150">
        <v>1017.6</v>
      </c>
      <c r="D32" s="150">
        <v>1017.1</v>
      </c>
      <c r="E32" s="150">
        <v>1016.9</v>
      </c>
      <c r="F32" s="150">
        <v>1016.6</v>
      </c>
      <c r="G32" s="150">
        <v>1016.5</v>
      </c>
      <c r="H32" s="150">
        <v>1016.5</v>
      </c>
      <c r="I32" s="150">
        <v>1016.7</v>
      </c>
      <c r="J32" s="150">
        <v>1016.9</v>
      </c>
      <c r="K32" s="150">
        <v>1016.2</v>
      </c>
      <c r="L32" s="150">
        <v>1015</v>
      </c>
      <c r="M32" s="150">
        <v>1014</v>
      </c>
      <c r="N32" s="150">
        <v>1013.4</v>
      </c>
      <c r="O32" s="150">
        <v>1012.6</v>
      </c>
      <c r="P32" s="150">
        <v>1012.5</v>
      </c>
      <c r="Q32" s="150">
        <v>1012.5</v>
      </c>
      <c r="R32" s="150">
        <v>1012.3</v>
      </c>
      <c r="S32" s="150">
        <v>1012.5</v>
      </c>
      <c r="T32" s="150">
        <v>1012.3</v>
      </c>
      <c r="U32" s="150">
        <v>1012.1</v>
      </c>
      <c r="V32" s="150">
        <v>1012.1</v>
      </c>
      <c r="W32" s="150">
        <v>1012</v>
      </c>
      <c r="X32" s="150">
        <v>1011.6</v>
      </c>
      <c r="Y32" s="150">
        <v>1011.7</v>
      </c>
      <c r="Z32" s="58">
        <f t="shared" si="0"/>
        <v>1014.3999999999997</v>
      </c>
      <c r="AA32" s="154">
        <v>1018.2</v>
      </c>
      <c r="AB32" s="160" t="s">
        <v>164</v>
      </c>
      <c r="AC32" s="60">
        <v>30</v>
      </c>
      <c r="AD32" s="154">
        <v>1011.5</v>
      </c>
      <c r="AE32" s="157" t="s">
        <v>570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1014.2866666666669</v>
      </c>
      <c r="C34" s="99">
        <f t="shared" si="1"/>
        <v>1014.0466666666667</v>
      </c>
      <c r="D34" s="99">
        <f t="shared" si="1"/>
        <v>1013.8199999999996</v>
      </c>
      <c r="E34" s="99">
        <f t="shared" si="1"/>
        <v>1013.7933333333334</v>
      </c>
      <c r="F34" s="99">
        <f t="shared" si="1"/>
        <v>1014.0566666666667</v>
      </c>
      <c r="G34" s="99">
        <f t="shared" si="1"/>
        <v>1014.3366666666665</v>
      </c>
      <c r="H34" s="99">
        <f t="shared" si="1"/>
        <v>1014.7</v>
      </c>
      <c r="I34" s="99">
        <f t="shared" si="1"/>
        <v>1015.1233333333334</v>
      </c>
      <c r="J34" s="99">
        <f t="shared" si="1"/>
        <v>1015.0899999999999</v>
      </c>
      <c r="K34" s="99">
        <f t="shared" si="1"/>
        <v>1014.8266666666667</v>
      </c>
      <c r="L34" s="99">
        <f t="shared" si="1"/>
        <v>1014.31</v>
      </c>
      <c r="M34" s="99">
        <f t="shared" si="1"/>
        <v>1013.5333333333332</v>
      </c>
      <c r="N34" s="99">
        <f t="shared" si="1"/>
        <v>1013.0366666666667</v>
      </c>
      <c r="O34" s="99">
        <f t="shared" si="1"/>
        <v>1013.0433333333333</v>
      </c>
      <c r="P34" s="99">
        <f t="shared" si="1"/>
        <v>1013.39</v>
      </c>
      <c r="Q34" s="99">
        <f t="shared" si="1"/>
        <v>1013.6966666666667</v>
      </c>
      <c r="R34" s="99">
        <f aca="true" t="shared" si="2" ref="R34:Y34">AVERAGE(R3:R33)</f>
        <v>1013.9533333333333</v>
      </c>
      <c r="S34" s="99">
        <f t="shared" si="2"/>
        <v>1014.41</v>
      </c>
      <c r="T34" s="99">
        <f t="shared" si="2"/>
        <v>1014.7533333333333</v>
      </c>
      <c r="U34" s="99">
        <f t="shared" si="2"/>
        <v>1014.8166666666667</v>
      </c>
      <c r="V34" s="99">
        <f t="shared" si="2"/>
        <v>1014.8866666666669</v>
      </c>
      <c r="W34" s="99">
        <f t="shared" si="2"/>
        <v>1014.7366666666669</v>
      </c>
      <c r="X34" s="99">
        <f t="shared" si="2"/>
        <v>1014.4733333333331</v>
      </c>
      <c r="Y34" s="99">
        <f t="shared" si="2"/>
        <v>1014.2633333333335</v>
      </c>
      <c r="Z34" s="61">
        <f>AVERAGE(B3:Y33)</f>
        <v>1014.2243055555562</v>
      </c>
      <c r="AA34" s="62">
        <f>AVERAGE(AA3:AA33)</f>
        <v>1017.97</v>
      </c>
      <c r="AB34" s="63"/>
      <c r="AC34" s="64"/>
      <c r="AD34" s="62">
        <f>AVERAGE(AD3:AD33)</f>
        <v>1010.5066666666665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11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1025.3</v>
      </c>
      <c r="C39" s="148">
        <v>1025.2</v>
      </c>
      <c r="D39" s="148">
        <v>1025.3</v>
      </c>
      <c r="E39" s="148">
        <v>1025.7</v>
      </c>
      <c r="F39" s="148">
        <v>1025.9</v>
      </c>
      <c r="G39" s="148">
        <v>1026.3</v>
      </c>
      <c r="H39" s="148">
        <v>1026.6</v>
      </c>
      <c r="I39" s="148">
        <v>1027.2</v>
      </c>
      <c r="J39" s="148">
        <v>1027.1</v>
      </c>
      <c r="K39" s="148">
        <v>1027.3</v>
      </c>
      <c r="L39" s="148">
        <v>1026.8</v>
      </c>
      <c r="M39" s="148">
        <v>1026</v>
      </c>
      <c r="N39" s="148">
        <v>1025.3</v>
      </c>
      <c r="O39" s="148">
        <v>1025.3</v>
      </c>
      <c r="P39" s="148">
        <v>1025.4</v>
      </c>
      <c r="Q39" s="148">
        <v>1025.6</v>
      </c>
      <c r="R39" s="148">
        <v>1025.7</v>
      </c>
      <c r="S39" s="148">
        <v>1026.1</v>
      </c>
      <c r="T39" s="148">
        <v>1026.3</v>
      </c>
      <c r="U39" s="148">
        <v>1026.5</v>
      </c>
      <c r="V39" s="148">
        <v>1026.5</v>
      </c>
      <c r="W39" s="148">
        <v>1026.6</v>
      </c>
      <c r="X39" s="148">
        <v>1025.9</v>
      </c>
      <c r="Y39" s="148">
        <v>1025.7</v>
      </c>
      <c r="Z39" s="101">
        <f aca="true" t="shared" si="3" ref="Z39:Z68">AVERAGE(B39:Y39)</f>
        <v>1026.0666666666664</v>
      </c>
      <c r="AA39" s="153">
        <v>1027.3</v>
      </c>
      <c r="AB39" s="159" t="s">
        <v>571</v>
      </c>
      <c r="AC39" s="55">
        <v>1</v>
      </c>
      <c r="AD39" s="153">
        <v>1025</v>
      </c>
      <c r="AE39" s="156" t="s">
        <v>582</v>
      </c>
    </row>
    <row r="40" spans="1:31" ht="13.5" customHeight="1">
      <c r="A40" s="68">
        <v>2</v>
      </c>
      <c r="B40" s="149">
        <v>1025.3</v>
      </c>
      <c r="C40" s="150">
        <v>1024.6</v>
      </c>
      <c r="D40" s="150">
        <v>1023.9</v>
      </c>
      <c r="E40" s="150">
        <v>1023.4</v>
      </c>
      <c r="F40" s="150">
        <v>1022.9</v>
      </c>
      <c r="G40" s="150">
        <v>1022</v>
      </c>
      <c r="H40" s="150">
        <v>1021.7</v>
      </c>
      <c r="I40" s="150">
        <v>1020.3</v>
      </c>
      <c r="J40" s="150">
        <v>1020</v>
      </c>
      <c r="K40" s="150">
        <v>1018.2</v>
      </c>
      <c r="L40" s="150">
        <v>1017.4</v>
      </c>
      <c r="M40" s="150">
        <v>1014.8</v>
      </c>
      <c r="N40" s="150">
        <v>1013.2</v>
      </c>
      <c r="O40" s="150">
        <v>1011.8</v>
      </c>
      <c r="P40" s="150">
        <v>1013.6</v>
      </c>
      <c r="Q40" s="150">
        <v>1014.1</v>
      </c>
      <c r="R40" s="150">
        <v>1014.3</v>
      </c>
      <c r="S40" s="150">
        <v>1013.8</v>
      </c>
      <c r="T40" s="150">
        <v>1015.3</v>
      </c>
      <c r="U40" s="150">
        <v>1015.8</v>
      </c>
      <c r="V40" s="150">
        <v>1016.6</v>
      </c>
      <c r="W40" s="150">
        <v>1016.9</v>
      </c>
      <c r="X40" s="150">
        <v>1016.8</v>
      </c>
      <c r="Y40" s="150">
        <v>1016.6</v>
      </c>
      <c r="Z40" s="103">
        <f t="shared" si="3"/>
        <v>1018.0541666666664</v>
      </c>
      <c r="AA40" s="154">
        <v>1025.7</v>
      </c>
      <c r="AB40" s="160" t="s">
        <v>572</v>
      </c>
      <c r="AC40" s="60">
        <v>2</v>
      </c>
      <c r="AD40" s="154">
        <v>1011.7</v>
      </c>
      <c r="AE40" s="157" t="s">
        <v>583</v>
      </c>
    </row>
    <row r="41" spans="1:31" ht="13.5" customHeight="1">
      <c r="A41" s="68">
        <v>3</v>
      </c>
      <c r="B41" s="149">
        <v>1016.9</v>
      </c>
      <c r="C41" s="150">
        <v>1017</v>
      </c>
      <c r="D41" s="150">
        <v>1017.4</v>
      </c>
      <c r="E41" s="150">
        <v>1017.5</v>
      </c>
      <c r="F41" s="150">
        <v>1018.2</v>
      </c>
      <c r="G41" s="150">
        <v>1018.8</v>
      </c>
      <c r="H41" s="150">
        <v>1019.5</v>
      </c>
      <c r="I41" s="150">
        <v>1020.7</v>
      </c>
      <c r="J41" s="150">
        <v>1021.2</v>
      </c>
      <c r="K41" s="150">
        <v>1021.4</v>
      </c>
      <c r="L41" s="150">
        <v>1021.7</v>
      </c>
      <c r="M41" s="150">
        <v>1021.8</v>
      </c>
      <c r="N41" s="150">
        <v>1021.8</v>
      </c>
      <c r="O41" s="150">
        <v>1022.5</v>
      </c>
      <c r="P41" s="150">
        <v>1023.5</v>
      </c>
      <c r="Q41" s="150">
        <v>1024.6</v>
      </c>
      <c r="R41" s="150">
        <v>1025.7</v>
      </c>
      <c r="S41" s="150">
        <v>1026.6</v>
      </c>
      <c r="T41" s="150">
        <v>1027.6</v>
      </c>
      <c r="U41" s="150">
        <v>1028.3</v>
      </c>
      <c r="V41" s="150">
        <v>1028.8</v>
      </c>
      <c r="W41" s="150">
        <v>1029.1</v>
      </c>
      <c r="X41" s="150">
        <v>1029.5</v>
      </c>
      <c r="Y41" s="150">
        <v>1029.8</v>
      </c>
      <c r="Z41" s="103">
        <f t="shared" si="3"/>
        <v>1022.9124999999998</v>
      </c>
      <c r="AA41" s="154">
        <v>1029.9</v>
      </c>
      <c r="AB41" s="160" t="s">
        <v>195</v>
      </c>
      <c r="AC41" s="60">
        <v>3</v>
      </c>
      <c r="AD41" s="154">
        <v>1016.6</v>
      </c>
      <c r="AE41" s="157" t="s">
        <v>164</v>
      </c>
    </row>
    <row r="42" spans="1:31" ht="13.5" customHeight="1">
      <c r="A42" s="68">
        <v>4</v>
      </c>
      <c r="B42" s="149">
        <v>1030.3</v>
      </c>
      <c r="C42" s="150">
        <v>1030.3</v>
      </c>
      <c r="D42" s="150">
        <v>1030.6</v>
      </c>
      <c r="E42" s="150">
        <v>1031.1</v>
      </c>
      <c r="F42" s="150">
        <v>1031.8</v>
      </c>
      <c r="G42" s="150">
        <v>1032.4</v>
      </c>
      <c r="H42" s="150">
        <v>1033.1</v>
      </c>
      <c r="I42" s="150">
        <v>1033.4</v>
      </c>
      <c r="J42" s="150">
        <v>1033.3</v>
      </c>
      <c r="K42" s="150">
        <v>1033</v>
      </c>
      <c r="L42" s="150">
        <v>1032.4</v>
      </c>
      <c r="M42" s="150">
        <v>1031.3</v>
      </c>
      <c r="N42" s="150">
        <v>1030.7</v>
      </c>
      <c r="O42" s="150">
        <v>1030.4</v>
      </c>
      <c r="P42" s="150">
        <v>1030.6</v>
      </c>
      <c r="Q42" s="150">
        <v>1030.8</v>
      </c>
      <c r="R42" s="150">
        <v>1030.9</v>
      </c>
      <c r="S42" s="150">
        <v>1031.1</v>
      </c>
      <c r="T42" s="150">
        <v>1031.2</v>
      </c>
      <c r="U42" s="150">
        <v>1031.1</v>
      </c>
      <c r="V42" s="150">
        <v>1031.2</v>
      </c>
      <c r="W42" s="150">
        <v>1031.2</v>
      </c>
      <c r="X42" s="150">
        <v>1030.8</v>
      </c>
      <c r="Y42" s="150">
        <v>1030.4</v>
      </c>
      <c r="Z42" s="103">
        <f t="shared" si="3"/>
        <v>1031.3916666666667</v>
      </c>
      <c r="AA42" s="154">
        <v>1033.5</v>
      </c>
      <c r="AB42" s="160" t="s">
        <v>573</v>
      </c>
      <c r="AC42" s="60">
        <v>4</v>
      </c>
      <c r="AD42" s="154">
        <v>1029.8</v>
      </c>
      <c r="AE42" s="157" t="s">
        <v>110</v>
      </c>
    </row>
    <row r="43" spans="1:31" ht="13.5" customHeight="1">
      <c r="A43" s="68">
        <v>5</v>
      </c>
      <c r="B43" s="149">
        <v>1030.2</v>
      </c>
      <c r="C43" s="150">
        <v>1030</v>
      </c>
      <c r="D43" s="150">
        <v>1029.6</v>
      </c>
      <c r="E43" s="150">
        <v>1029.5</v>
      </c>
      <c r="F43" s="150">
        <v>1029.6</v>
      </c>
      <c r="G43" s="150">
        <v>1029.5</v>
      </c>
      <c r="H43" s="150">
        <v>1029.7</v>
      </c>
      <c r="I43" s="150">
        <v>1029.7</v>
      </c>
      <c r="J43" s="150">
        <v>1029.1</v>
      </c>
      <c r="K43" s="150">
        <v>1028.3</v>
      </c>
      <c r="L43" s="150">
        <v>1027.7</v>
      </c>
      <c r="M43" s="150">
        <v>1026.7</v>
      </c>
      <c r="N43" s="150">
        <v>1025.9</v>
      </c>
      <c r="O43" s="150">
        <v>1025.6</v>
      </c>
      <c r="P43" s="150">
        <v>1025.6</v>
      </c>
      <c r="Q43" s="150">
        <v>1025.6</v>
      </c>
      <c r="R43" s="150">
        <v>1025.7</v>
      </c>
      <c r="S43" s="150">
        <v>1026.3</v>
      </c>
      <c r="T43" s="150">
        <v>1026.8</v>
      </c>
      <c r="U43" s="150">
        <v>1026.7</v>
      </c>
      <c r="V43" s="150">
        <v>1026.6</v>
      </c>
      <c r="W43" s="150">
        <v>1026.4</v>
      </c>
      <c r="X43" s="150">
        <v>1025.7</v>
      </c>
      <c r="Y43" s="150">
        <v>1025.6</v>
      </c>
      <c r="Z43" s="103">
        <f t="shared" si="3"/>
        <v>1027.5874999999999</v>
      </c>
      <c r="AA43" s="154">
        <v>1030.4</v>
      </c>
      <c r="AB43" s="160" t="s">
        <v>92</v>
      </c>
      <c r="AC43" s="60">
        <v>5</v>
      </c>
      <c r="AD43" s="154">
        <v>1025.4</v>
      </c>
      <c r="AE43" s="157" t="s">
        <v>584</v>
      </c>
    </row>
    <row r="44" spans="1:31" ht="13.5" customHeight="1">
      <c r="A44" s="68">
        <v>6</v>
      </c>
      <c r="B44" s="149">
        <v>1025</v>
      </c>
      <c r="C44" s="150">
        <v>1024.9</v>
      </c>
      <c r="D44" s="150">
        <v>1024.6</v>
      </c>
      <c r="E44" s="150">
        <v>1024.6</v>
      </c>
      <c r="F44" s="150">
        <v>1024.6</v>
      </c>
      <c r="G44" s="150">
        <v>1025</v>
      </c>
      <c r="H44" s="150">
        <v>1025.3</v>
      </c>
      <c r="I44" s="150">
        <v>1025.9</v>
      </c>
      <c r="J44" s="150">
        <v>1026</v>
      </c>
      <c r="K44" s="150">
        <v>1026.2</v>
      </c>
      <c r="L44" s="150">
        <v>1025.5</v>
      </c>
      <c r="M44" s="150">
        <v>1025</v>
      </c>
      <c r="N44" s="150">
        <v>1024.5</v>
      </c>
      <c r="O44" s="150">
        <v>1024.5</v>
      </c>
      <c r="P44" s="150">
        <v>1024.6</v>
      </c>
      <c r="Q44" s="150">
        <v>1024.7</v>
      </c>
      <c r="R44" s="150">
        <v>1024.9</v>
      </c>
      <c r="S44" s="150">
        <v>1025.3</v>
      </c>
      <c r="T44" s="150">
        <v>1025.5</v>
      </c>
      <c r="U44" s="150">
        <v>1025.8</v>
      </c>
      <c r="V44" s="150">
        <v>1026.3</v>
      </c>
      <c r="W44" s="150">
        <v>1026.6</v>
      </c>
      <c r="X44" s="150">
        <v>1026.5</v>
      </c>
      <c r="Y44" s="150">
        <v>1026.4</v>
      </c>
      <c r="Z44" s="103">
        <f t="shared" si="3"/>
        <v>1025.3416666666667</v>
      </c>
      <c r="AA44" s="154">
        <v>1026.8</v>
      </c>
      <c r="AB44" s="160" t="s">
        <v>574</v>
      </c>
      <c r="AC44" s="60">
        <v>6</v>
      </c>
      <c r="AD44" s="154">
        <v>1024.3</v>
      </c>
      <c r="AE44" s="157" t="s">
        <v>167</v>
      </c>
    </row>
    <row r="45" spans="1:31" ht="13.5" customHeight="1">
      <c r="A45" s="68">
        <v>7</v>
      </c>
      <c r="B45" s="149">
        <v>1026.5</v>
      </c>
      <c r="C45" s="150">
        <v>1026.5</v>
      </c>
      <c r="D45" s="150">
        <v>1026.5</v>
      </c>
      <c r="E45" s="150">
        <v>1026.9</v>
      </c>
      <c r="F45" s="150">
        <v>1027.7</v>
      </c>
      <c r="G45" s="150">
        <v>1028.2</v>
      </c>
      <c r="H45" s="150">
        <v>1028.9</v>
      </c>
      <c r="I45" s="150">
        <v>1029.4</v>
      </c>
      <c r="J45" s="150">
        <v>1029.3</v>
      </c>
      <c r="K45" s="150">
        <v>1029</v>
      </c>
      <c r="L45" s="150">
        <v>1028.9</v>
      </c>
      <c r="M45" s="150">
        <v>1028.3</v>
      </c>
      <c r="N45" s="150">
        <v>1028.2</v>
      </c>
      <c r="O45" s="150">
        <v>1028.1</v>
      </c>
      <c r="P45" s="150">
        <v>1028.7</v>
      </c>
      <c r="Q45" s="150">
        <v>1028.4</v>
      </c>
      <c r="R45" s="150">
        <v>1028.6</v>
      </c>
      <c r="S45" s="150">
        <v>1029.5</v>
      </c>
      <c r="T45" s="150">
        <v>1030</v>
      </c>
      <c r="U45" s="150">
        <v>1030.1</v>
      </c>
      <c r="V45" s="150">
        <v>1029.9</v>
      </c>
      <c r="W45" s="150">
        <v>1029.5</v>
      </c>
      <c r="X45" s="150">
        <v>1028.5</v>
      </c>
      <c r="Y45" s="150">
        <v>1028.3</v>
      </c>
      <c r="Z45" s="103">
        <f t="shared" si="3"/>
        <v>1028.4958333333332</v>
      </c>
      <c r="AA45" s="154">
        <v>1030.1</v>
      </c>
      <c r="AB45" s="160" t="s">
        <v>575</v>
      </c>
      <c r="AC45" s="60">
        <v>7</v>
      </c>
      <c r="AD45" s="154">
        <v>1026.4</v>
      </c>
      <c r="AE45" s="157" t="s">
        <v>585</v>
      </c>
    </row>
    <row r="46" spans="1:31" ht="13.5" customHeight="1">
      <c r="A46" s="68">
        <v>8</v>
      </c>
      <c r="B46" s="149">
        <v>1027.6</v>
      </c>
      <c r="C46" s="150">
        <v>1027.3</v>
      </c>
      <c r="D46" s="150">
        <v>1026.5</v>
      </c>
      <c r="E46" s="150">
        <v>1026.1</v>
      </c>
      <c r="F46" s="150">
        <v>1025.6</v>
      </c>
      <c r="G46" s="150">
        <v>1025.5</v>
      </c>
      <c r="H46" s="150">
        <v>1025.7</v>
      </c>
      <c r="I46" s="150">
        <v>1026</v>
      </c>
      <c r="J46" s="150">
        <v>1025.6</v>
      </c>
      <c r="K46" s="150">
        <v>1025.1</v>
      </c>
      <c r="L46" s="150">
        <v>1024.1</v>
      </c>
      <c r="M46" s="150">
        <v>1022.7</v>
      </c>
      <c r="N46" s="150">
        <v>1021.6</v>
      </c>
      <c r="O46" s="150">
        <v>1021.3</v>
      </c>
      <c r="P46" s="150">
        <v>1020.9</v>
      </c>
      <c r="Q46" s="150">
        <v>1020.4</v>
      </c>
      <c r="R46" s="150">
        <v>1019.6</v>
      </c>
      <c r="S46" s="150">
        <v>1019.3</v>
      </c>
      <c r="T46" s="150">
        <v>1018.7</v>
      </c>
      <c r="U46" s="150">
        <v>1017.9</v>
      </c>
      <c r="V46" s="150">
        <v>1017.1</v>
      </c>
      <c r="W46" s="150">
        <v>1016.3</v>
      </c>
      <c r="X46" s="150">
        <v>1015.4</v>
      </c>
      <c r="Y46" s="150">
        <v>1014.5</v>
      </c>
      <c r="Z46" s="103">
        <f t="shared" si="3"/>
        <v>1022.1166666666667</v>
      </c>
      <c r="AA46" s="154">
        <v>1028.3</v>
      </c>
      <c r="AB46" s="160" t="s">
        <v>78</v>
      </c>
      <c r="AC46" s="60">
        <v>8</v>
      </c>
      <c r="AD46" s="154">
        <v>1014.5</v>
      </c>
      <c r="AE46" s="157" t="s">
        <v>144</v>
      </c>
    </row>
    <row r="47" spans="1:31" ht="13.5" customHeight="1">
      <c r="A47" s="68">
        <v>9</v>
      </c>
      <c r="B47" s="149">
        <v>1013.8</v>
      </c>
      <c r="C47" s="150">
        <v>1013.1</v>
      </c>
      <c r="D47" s="150">
        <v>1012.1</v>
      </c>
      <c r="E47" s="150">
        <v>1011</v>
      </c>
      <c r="F47" s="150">
        <v>1010.9</v>
      </c>
      <c r="G47" s="150">
        <v>1011.1</v>
      </c>
      <c r="H47" s="150">
        <v>1011.1</v>
      </c>
      <c r="I47" s="150">
        <v>1011.4</v>
      </c>
      <c r="J47" s="150">
        <v>1011.1</v>
      </c>
      <c r="K47" s="150">
        <v>1010.5</v>
      </c>
      <c r="L47" s="150">
        <v>1010.3</v>
      </c>
      <c r="M47" s="150">
        <v>1009.6</v>
      </c>
      <c r="N47" s="150">
        <v>1009</v>
      </c>
      <c r="O47" s="150">
        <v>1009.3</v>
      </c>
      <c r="P47" s="150">
        <v>1009.2</v>
      </c>
      <c r="Q47" s="150">
        <v>1010</v>
      </c>
      <c r="R47" s="150">
        <v>1010.1</v>
      </c>
      <c r="S47" s="150">
        <v>1010.7</v>
      </c>
      <c r="T47" s="150">
        <v>1010.8</v>
      </c>
      <c r="U47" s="150">
        <v>1010.9</v>
      </c>
      <c r="V47" s="150">
        <v>1010.9</v>
      </c>
      <c r="W47" s="150">
        <v>1010.9</v>
      </c>
      <c r="X47" s="150">
        <v>1010.8</v>
      </c>
      <c r="Y47" s="150">
        <v>1010.8</v>
      </c>
      <c r="Z47" s="103">
        <f t="shared" si="3"/>
        <v>1010.8083333333334</v>
      </c>
      <c r="AA47" s="154">
        <v>1014.6</v>
      </c>
      <c r="AB47" s="160" t="s">
        <v>47</v>
      </c>
      <c r="AC47" s="60">
        <v>9</v>
      </c>
      <c r="AD47" s="154">
        <v>1008.6</v>
      </c>
      <c r="AE47" s="157" t="s">
        <v>563</v>
      </c>
    </row>
    <row r="48" spans="1:31" ht="13.5" customHeight="1">
      <c r="A48" s="68">
        <v>10</v>
      </c>
      <c r="B48" s="149">
        <v>1010.7</v>
      </c>
      <c r="C48" s="150">
        <v>1010.5</v>
      </c>
      <c r="D48" s="150">
        <v>1010.5</v>
      </c>
      <c r="E48" s="150">
        <v>1010.8</v>
      </c>
      <c r="F48" s="150">
        <v>1011.5</v>
      </c>
      <c r="G48" s="150">
        <v>1011.9</v>
      </c>
      <c r="H48" s="150">
        <v>1012.9</v>
      </c>
      <c r="I48" s="150">
        <v>1014</v>
      </c>
      <c r="J48" s="150">
        <v>1014.1</v>
      </c>
      <c r="K48" s="150">
        <v>1014.3</v>
      </c>
      <c r="L48" s="150">
        <v>1014.1</v>
      </c>
      <c r="M48" s="150">
        <v>1013.9</v>
      </c>
      <c r="N48" s="150">
        <v>1013.5</v>
      </c>
      <c r="O48" s="150">
        <v>1013.7</v>
      </c>
      <c r="P48" s="150">
        <v>1014.4</v>
      </c>
      <c r="Q48" s="150">
        <v>1015.3</v>
      </c>
      <c r="R48" s="150">
        <v>1015.8</v>
      </c>
      <c r="S48" s="150">
        <v>1016.9</v>
      </c>
      <c r="T48" s="150">
        <v>1018.1</v>
      </c>
      <c r="U48" s="150">
        <v>1018.6</v>
      </c>
      <c r="V48" s="150">
        <v>1019.4</v>
      </c>
      <c r="W48" s="150">
        <v>1019.9</v>
      </c>
      <c r="X48" s="150">
        <v>1020.1</v>
      </c>
      <c r="Y48" s="150">
        <v>1020.3</v>
      </c>
      <c r="Z48" s="103">
        <f t="shared" si="3"/>
        <v>1014.7999999999998</v>
      </c>
      <c r="AA48" s="154">
        <v>1020.3</v>
      </c>
      <c r="AB48" s="160" t="s">
        <v>144</v>
      </c>
      <c r="AC48" s="60">
        <v>10</v>
      </c>
      <c r="AD48" s="154">
        <v>1010.4</v>
      </c>
      <c r="AE48" s="157" t="s">
        <v>586</v>
      </c>
    </row>
    <row r="49" spans="1:31" ht="13.5" customHeight="1">
      <c r="A49" s="67">
        <v>11</v>
      </c>
      <c r="B49" s="151">
        <v>1021.1</v>
      </c>
      <c r="C49" s="152">
        <v>1021.4</v>
      </c>
      <c r="D49" s="152">
        <v>1022</v>
      </c>
      <c r="E49" s="152">
        <v>1022.8</v>
      </c>
      <c r="F49" s="152">
        <v>1023.7</v>
      </c>
      <c r="G49" s="152">
        <v>1024.4</v>
      </c>
      <c r="H49" s="152">
        <v>1025.2</v>
      </c>
      <c r="I49" s="152">
        <v>1025.9</v>
      </c>
      <c r="J49" s="152">
        <v>1026.1</v>
      </c>
      <c r="K49" s="152">
        <v>1026.1</v>
      </c>
      <c r="L49" s="152">
        <v>1026.4</v>
      </c>
      <c r="M49" s="152">
        <v>1025.6</v>
      </c>
      <c r="N49" s="152">
        <v>1025.6</v>
      </c>
      <c r="O49" s="152">
        <v>1026</v>
      </c>
      <c r="P49" s="152">
        <v>1027.1</v>
      </c>
      <c r="Q49" s="152">
        <v>1028</v>
      </c>
      <c r="R49" s="152">
        <v>1028.4</v>
      </c>
      <c r="S49" s="152">
        <v>1029.3</v>
      </c>
      <c r="T49" s="152">
        <v>1030.1</v>
      </c>
      <c r="U49" s="152">
        <v>1030.6</v>
      </c>
      <c r="V49" s="152">
        <v>1031</v>
      </c>
      <c r="W49" s="152">
        <v>1031</v>
      </c>
      <c r="X49" s="152">
        <v>1030.9</v>
      </c>
      <c r="Y49" s="152">
        <v>1031.2</v>
      </c>
      <c r="Z49" s="109">
        <f t="shared" si="3"/>
        <v>1026.6625000000001</v>
      </c>
      <c r="AA49" s="155">
        <v>1031.2</v>
      </c>
      <c r="AB49" s="161" t="s">
        <v>144</v>
      </c>
      <c r="AC49" s="108">
        <v>11</v>
      </c>
      <c r="AD49" s="155">
        <v>1020.3</v>
      </c>
      <c r="AE49" s="158" t="s">
        <v>78</v>
      </c>
    </row>
    <row r="50" spans="1:31" ht="13.5" customHeight="1">
      <c r="A50" s="68">
        <v>12</v>
      </c>
      <c r="B50" s="149">
        <v>1031.5</v>
      </c>
      <c r="C50" s="150">
        <v>1031.6</v>
      </c>
      <c r="D50" s="150">
        <v>1031.8</v>
      </c>
      <c r="E50" s="150">
        <v>1032</v>
      </c>
      <c r="F50" s="150">
        <v>1032.2</v>
      </c>
      <c r="G50" s="150">
        <v>1032.7</v>
      </c>
      <c r="H50" s="150">
        <v>1033</v>
      </c>
      <c r="I50" s="150">
        <v>1033.3</v>
      </c>
      <c r="J50" s="150">
        <v>1033.7</v>
      </c>
      <c r="K50" s="150">
        <v>1033.5</v>
      </c>
      <c r="L50" s="150">
        <v>1033</v>
      </c>
      <c r="M50" s="150">
        <v>1032.6</v>
      </c>
      <c r="N50" s="150">
        <v>1031.8</v>
      </c>
      <c r="O50" s="150">
        <v>1031.9</v>
      </c>
      <c r="P50" s="150">
        <v>1032</v>
      </c>
      <c r="Q50" s="150">
        <v>1032.1</v>
      </c>
      <c r="R50" s="150">
        <v>1032</v>
      </c>
      <c r="S50" s="150">
        <v>1032.5</v>
      </c>
      <c r="T50" s="150">
        <v>1032.8</v>
      </c>
      <c r="U50" s="150">
        <v>1033</v>
      </c>
      <c r="V50" s="150">
        <v>1033.1</v>
      </c>
      <c r="W50" s="150">
        <v>1032.6</v>
      </c>
      <c r="X50" s="150">
        <v>1032.3</v>
      </c>
      <c r="Y50" s="150">
        <v>1031.9</v>
      </c>
      <c r="Z50" s="103">
        <f t="shared" si="3"/>
        <v>1032.4541666666664</v>
      </c>
      <c r="AA50" s="154">
        <v>1033.8</v>
      </c>
      <c r="AB50" s="160" t="s">
        <v>576</v>
      </c>
      <c r="AC50" s="60">
        <v>12</v>
      </c>
      <c r="AD50" s="154">
        <v>1031.1</v>
      </c>
      <c r="AE50" s="157" t="s">
        <v>155</v>
      </c>
    </row>
    <row r="51" spans="1:31" ht="13.5" customHeight="1">
      <c r="A51" s="68">
        <v>13</v>
      </c>
      <c r="B51" s="149">
        <v>1032</v>
      </c>
      <c r="C51" s="150">
        <v>1031.9</v>
      </c>
      <c r="D51" s="150">
        <v>1031.8</v>
      </c>
      <c r="E51" s="150">
        <v>1031.6</v>
      </c>
      <c r="F51" s="150">
        <v>1031.8</v>
      </c>
      <c r="G51" s="150">
        <v>1031.9</v>
      </c>
      <c r="H51" s="150">
        <v>1032.1</v>
      </c>
      <c r="I51" s="150">
        <v>1032.6</v>
      </c>
      <c r="J51" s="150">
        <v>1032.6</v>
      </c>
      <c r="K51" s="150">
        <v>1032</v>
      </c>
      <c r="L51" s="150">
        <v>1031.5</v>
      </c>
      <c r="M51" s="150">
        <v>1030.6</v>
      </c>
      <c r="N51" s="150">
        <v>1030.2</v>
      </c>
      <c r="O51" s="150">
        <v>1030.2</v>
      </c>
      <c r="P51" s="150">
        <v>1030.6</v>
      </c>
      <c r="Q51" s="150">
        <v>1030.7</v>
      </c>
      <c r="R51" s="150">
        <v>1030.5</v>
      </c>
      <c r="S51" s="150">
        <v>1030.6</v>
      </c>
      <c r="T51" s="150">
        <v>1030.9</v>
      </c>
      <c r="U51" s="150">
        <v>1030.8</v>
      </c>
      <c r="V51" s="150">
        <v>1030.5</v>
      </c>
      <c r="W51" s="150">
        <v>1030.4</v>
      </c>
      <c r="X51" s="150">
        <v>1029.1</v>
      </c>
      <c r="Y51" s="150">
        <v>1029.2</v>
      </c>
      <c r="Z51" s="103">
        <f t="shared" si="3"/>
        <v>1031.0875</v>
      </c>
      <c r="AA51" s="154">
        <v>1032.7</v>
      </c>
      <c r="AB51" s="160" t="s">
        <v>184</v>
      </c>
      <c r="AC51" s="60">
        <v>13</v>
      </c>
      <c r="AD51" s="154">
        <v>1028.9</v>
      </c>
      <c r="AE51" s="157" t="s">
        <v>83</v>
      </c>
    </row>
    <row r="52" spans="1:31" ht="13.5" customHeight="1">
      <c r="A52" s="68">
        <v>14</v>
      </c>
      <c r="B52" s="149">
        <v>1029.2</v>
      </c>
      <c r="C52" s="150">
        <v>1028.8</v>
      </c>
      <c r="D52" s="150">
        <v>1027.8</v>
      </c>
      <c r="E52" s="150">
        <v>1027.1</v>
      </c>
      <c r="F52" s="150">
        <v>1027.5</v>
      </c>
      <c r="G52" s="150">
        <v>1027.3</v>
      </c>
      <c r="H52" s="150">
        <v>1027.4</v>
      </c>
      <c r="I52" s="150">
        <v>1028.1</v>
      </c>
      <c r="J52" s="150">
        <v>1027.4</v>
      </c>
      <c r="K52" s="150">
        <v>1026.9</v>
      </c>
      <c r="L52" s="150">
        <v>1025.5</v>
      </c>
      <c r="M52" s="150">
        <v>1024.1</v>
      </c>
      <c r="N52" s="150">
        <v>1022.7</v>
      </c>
      <c r="O52" s="150">
        <v>1022</v>
      </c>
      <c r="P52" s="150">
        <v>1021.3</v>
      </c>
      <c r="Q52" s="150">
        <v>1020.9</v>
      </c>
      <c r="R52" s="150">
        <v>1020.8</v>
      </c>
      <c r="S52" s="150">
        <v>1020.8</v>
      </c>
      <c r="T52" s="150">
        <v>1020.6</v>
      </c>
      <c r="U52" s="150">
        <v>1020.1</v>
      </c>
      <c r="V52" s="150">
        <v>1019.4</v>
      </c>
      <c r="W52" s="150">
        <v>1018.5</v>
      </c>
      <c r="X52" s="150">
        <v>1017.5</v>
      </c>
      <c r="Y52" s="150">
        <v>1015.6</v>
      </c>
      <c r="Z52" s="103">
        <f t="shared" si="3"/>
        <v>1023.6374999999998</v>
      </c>
      <c r="AA52" s="154">
        <v>1029.3</v>
      </c>
      <c r="AB52" s="160" t="s">
        <v>502</v>
      </c>
      <c r="AC52" s="60">
        <v>14</v>
      </c>
      <c r="AD52" s="154">
        <v>1015.6</v>
      </c>
      <c r="AE52" s="157" t="s">
        <v>144</v>
      </c>
    </row>
    <row r="53" spans="1:31" ht="13.5" customHeight="1">
      <c r="A53" s="68">
        <v>15</v>
      </c>
      <c r="B53" s="149">
        <v>1014.4</v>
      </c>
      <c r="C53" s="150">
        <v>1012.4</v>
      </c>
      <c r="D53" s="150">
        <v>1010.9</v>
      </c>
      <c r="E53" s="150">
        <v>1010.1</v>
      </c>
      <c r="F53" s="150">
        <v>1010.6</v>
      </c>
      <c r="G53" s="150">
        <v>1010.6</v>
      </c>
      <c r="H53" s="150">
        <v>1010.7</v>
      </c>
      <c r="I53" s="150">
        <v>1011</v>
      </c>
      <c r="J53" s="150">
        <v>1009.6</v>
      </c>
      <c r="K53" s="150">
        <v>1010.3</v>
      </c>
      <c r="L53" s="150">
        <v>1009.9</v>
      </c>
      <c r="M53" s="150">
        <v>1008.2</v>
      </c>
      <c r="N53" s="150">
        <v>1008.2</v>
      </c>
      <c r="O53" s="150">
        <v>1009.2</v>
      </c>
      <c r="P53" s="150">
        <v>1009.5</v>
      </c>
      <c r="Q53" s="150">
        <v>1010.3</v>
      </c>
      <c r="R53" s="150">
        <v>1011</v>
      </c>
      <c r="S53" s="150">
        <v>1012.1</v>
      </c>
      <c r="T53" s="150">
        <v>1013</v>
      </c>
      <c r="U53" s="150">
        <v>1013.9</v>
      </c>
      <c r="V53" s="150">
        <v>1014.5</v>
      </c>
      <c r="W53" s="150">
        <v>1014.8</v>
      </c>
      <c r="X53" s="150">
        <v>1015.4</v>
      </c>
      <c r="Y53" s="150">
        <v>1016</v>
      </c>
      <c r="Z53" s="103">
        <f t="shared" si="3"/>
        <v>1011.5250000000001</v>
      </c>
      <c r="AA53" s="154">
        <v>1016</v>
      </c>
      <c r="AB53" s="160" t="s">
        <v>144</v>
      </c>
      <c r="AC53" s="60">
        <v>15</v>
      </c>
      <c r="AD53" s="154">
        <v>1007.8</v>
      </c>
      <c r="AE53" s="157" t="s">
        <v>564</v>
      </c>
    </row>
    <row r="54" spans="1:31" ht="13.5" customHeight="1">
      <c r="A54" s="68">
        <v>16</v>
      </c>
      <c r="B54" s="149">
        <v>1016.4</v>
      </c>
      <c r="C54" s="150">
        <v>1017.3</v>
      </c>
      <c r="D54" s="150">
        <v>1017.8</v>
      </c>
      <c r="E54" s="150">
        <v>1018.3</v>
      </c>
      <c r="F54" s="150">
        <v>1019.2</v>
      </c>
      <c r="G54" s="150">
        <v>1020.2</v>
      </c>
      <c r="H54" s="150">
        <v>1021</v>
      </c>
      <c r="I54" s="150">
        <v>1021.6</v>
      </c>
      <c r="J54" s="150">
        <v>1022.1</v>
      </c>
      <c r="K54" s="150">
        <v>1021.9</v>
      </c>
      <c r="L54" s="150">
        <v>1021.6</v>
      </c>
      <c r="M54" s="150">
        <v>1021.5</v>
      </c>
      <c r="N54" s="150">
        <v>1021.6</v>
      </c>
      <c r="O54" s="150">
        <v>1021.7</v>
      </c>
      <c r="P54" s="150">
        <v>1022.2</v>
      </c>
      <c r="Q54" s="150">
        <v>1022.1</v>
      </c>
      <c r="R54" s="150">
        <v>1022.4</v>
      </c>
      <c r="S54" s="150">
        <v>1022.5</v>
      </c>
      <c r="T54" s="150">
        <v>1022.7</v>
      </c>
      <c r="U54" s="150">
        <v>1022.5</v>
      </c>
      <c r="V54" s="150">
        <v>1022.7</v>
      </c>
      <c r="W54" s="150">
        <v>1021.7</v>
      </c>
      <c r="X54" s="150">
        <v>1020.9</v>
      </c>
      <c r="Y54" s="150">
        <v>1020.4</v>
      </c>
      <c r="Z54" s="103">
        <f t="shared" si="3"/>
        <v>1020.9291666666669</v>
      </c>
      <c r="AA54" s="154">
        <v>1022.9</v>
      </c>
      <c r="AB54" s="160" t="s">
        <v>191</v>
      </c>
      <c r="AC54" s="60">
        <v>16</v>
      </c>
      <c r="AD54" s="154">
        <v>1016</v>
      </c>
      <c r="AE54" s="157" t="s">
        <v>110</v>
      </c>
    </row>
    <row r="55" spans="1:31" ht="13.5" customHeight="1">
      <c r="A55" s="68">
        <v>17</v>
      </c>
      <c r="B55" s="149">
        <v>1020</v>
      </c>
      <c r="C55" s="150">
        <v>1019.6</v>
      </c>
      <c r="D55" s="150">
        <v>1019.6</v>
      </c>
      <c r="E55" s="150">
        <v>1019</v>
      </c>
      <c r="F55" s="150">
        <v>1018.6</v>
      </c>
      <c r="G55" s="150">
        <v>1018.4</v>
      </c>
      <c r="H55" s="150">
        <v>1019</v>
      </c>
      <c r="I55" s="150">
        <v>1018.8</v>
      </c>
      <c r="J55" s="150">
        <v>1018.6</v>
      </c>
      <c r="K55" s="150">
        <v>1018.4</v>
      </c>
      <c r="L55" s="150">
        <v>1017.6</v>
      </c>
      <c r="M55" s="150">
        <v>1016.6</v>
      </c>
      <c r="N55" s="150">
        <v>1016</v>
      </c>
      <c r="O55" s="150">
        <v>1016</v>
      </c>
      <c r="P55" s="150">
        <v>1016.6</v>
      </c>
      <c r="Q55" s="150">
        <v>1016.9</v>
      </c>
      <c r="R55" s="150">
        <v>1017.1</v>
      </c>
      <c r="S55" s="150">
        <v>1017.4</v>
      </c>
      <c r="T55" s="150">
        <v>1017.6</v>
      </c>
      <c r="U55" s="150">
        <v>1017.8</v>
      </c>
      <c r="V55" s="150">
        <v>1018.1</v>
      </c>
      <c r="W55" s="150">
        <v>1018</v>
      </c>
      <c r="X55" s="150">
        <v>1018.1</v>
      </c>
      <c r="Y55" s="150">
        <v>1018</v>
      </c>
      <c r="Z55" s="103">
        <f t="shared" si="3"/>
        <v>1017.9916666666664</v>
      </c>
      <c r="AA55" s="154">
        <v>1020.4</v>
      </c>
      <c r="AB55" s="160" t="s">
        <v>73</v>
      </c>
      <c r="AC55" s="60">
        <v>17</v>
      </c>
      <c r="AD55" s="154">
        <v>1016</v>
      </c>
      <c r="AE55" s="157" t="s">
        <v>565</v>
      </c>
    </row>
    <row r="56" spans="1:31" ht="13.5" customHeight="1">
      <c r="A56" s="68">
        <v>18</v>
      </c>
      <c r="B56" s="149">
        <v>1017.1</v>
      </c>
      <c r="C56" s="150">
        <v>1016.3</v>
      </c>
      <c r="D56" s="150">
        <v>1016.7</v>
      </c>
      <c r="E56" s="150">
        <v>1017.3</v>
      </c>
      <c r="F56" s="150">
        <v>1017.9</v>
      </c>
      <c r="G56" s="150">
        <v>1018.3</v>
      </c>
      <c r="H56" s="150">
        <v>1019.2</v>
      </c>
      <c r="I56" s="150">
        <v>1019.9</v>
      </c>
      <c r="J56" s="150">
        <v>1019.9</v>
      </c>
      <c r="K56" s="150">
        <v>1019.9</v>
      </c>
      <c r="L56" s="150">
        <v>1019.3</v>
      </c>
      <c r="M56" s="150">
        <v>1018</v>
      </c>
      <c r="N56" s="150">
        <v>1017.8</v>
      </c>
      <c r="O56" s="150">
        <v>1017.4</v>
      </c>
      <c r="P56" s="150">
        <v>1017.2</v>
      </c>
      <c r="Q56" s="150">
        <v>1017.1</v>
      </c>
      <c r="R56" s="150">
        <v>1016.9</v>
      </c>
      <c r="S56" s="150">
        <v>1016.7</v>
      </c>
      <c r="T56" s="150">
        <v>1016.2</v>
      </c>
      <c r="U56" s="150">
        <v>1015.2</v>
      </c>
      <c r="V56" s="150">
        <v>1013.9</v>
      </c>
      <c r="W56" s="150">
        <v>1013.4</v>
      </c>
      <c r="X56" s="150">
        <v>1012.7</v>
      </c>
      <c r="Y56" s="150">
        <v>1012.6</v>
      </c>
      <c r="Z56" s="103">
        <f t="shared" si="3"/>
        <v>1016.9541666666669</v>
      </c>
      <c r="AA56" s="154">
        <v>1020.1</v>
      </c>
      <c r="AB56" s="160" t="s">
        <v>186</v>
      </c>
      <c r="AC56" s="60">
        <v>18</v>
      </c>
      <c r="AD56" s="154">
        <v>1012.3</v>
      </c>
      <c r="AE56" s="157" t="s">
        <v>98</v>
      </c>
    </row>
    <row r="57" spans="1:31" ht="13.5" customHeight="1">
      <c r="A57" s="68">
        <v>19</v>
      </c>
      <c r="B57" s="149">
        <v>1012.1</v>
      </c>
      <c r="C57" s="150">
        <v>1012.6</v>
      </c>
      <c r="D57" s="150">
        <v>1013</v>
      </c>
      <c r="E57" s="150">
        <v>1013.6</v>
      </c>
      <c r="F57" s="150">
        <v>1014.5</v>
      </c>
      <c r="G57" s="150">
        <v>1015.2</v>
      </c>
      <c r="H57" s="150">
        <v>1016.5</v>
      </c>
      <c r="I57" s="150">
        <v>1017.4</v>
      </c>
      <c r="J57" s="150">
        <v>1018.1</v>
      </c>
      <c r="K57" s="150">
        <v>1018.4</v>
      </c>
      <c r="L57" s="150">
        <v>1018.3</v>
      </c>
      <c r="M57" s="150">
        <v>1018</v>
      </c>
      <c r="N57" s="150">
        <v>1018.2</v>
      </c>
      <c r="O57" s="150">
        <v>1018.9</v>
      </c>
      <c r="P57" s="150">
        <v>1019.9</v>
      </c>
      <c r="Q57" s="150">
        <v>1020.7</v>
      </c>
      <c r="R57" s="150">
        <v>1021.6</v>
      </c>
      <c r="S57" s="150">
        <v>1022.6</v>
      </c>
      <c r="T57" s="150">
        <v>1022.9</v>
      </c>
      <c r="U57" s="150">
        <v>1023.1</v>
      </c>
      <c r="V57" s="150">
        <v>1023.2</v>
      </c>
      <c r="W57" s="150">
        <v>1023.5</v>
      </c>
      <c r="X57" s="150">
        <v>1023.1</v>
      </c>
      <c r="Y57" s="150">
        <v>1022.5</v>
      </c>
      <c r="Z57" s="103">
        <f t="shared" si="3"/>
        <v>1018.6624999999998</v>
      </c>
      <c r="AA57" s="154">
        <v>1023.5</v>
      </c>
      <c r="AB57" s="160" t="s">
        <v>577</v>
      </c>
      <c r="AC57" s="60">
        <v>19</v>
      </c>
      <c r="AD57" s="154">
        <v>1012</v>
      </c>
      <c r="AE57" s="157" t="s">
        <v>408</v>
      </c>
    </row>
    <row r="58" spans="1:31" ht="13.5" customHeight="1">
      <c r="A58" s="68">
        <v>20</v>
      </c>
      <c r="B58" s="149">
        <v>1022.5</v>
      </c>
      <c r="C58" s="150">
        <v>1022.2</v>
      </c>
      <c r="D58" s="150">
        <v>1021.9</v>
      </c>
      <c r="E58" s="150">
        <v>1021.6</v>
      </c>
      <c r="F58" s="150">
        <v>1021.5</v>
      </c>
      <c r="G58" s="150">
        <v>1021.9</v>
      </c>
      <c r="H58" s="150">
        <v>1022.4</v>
      </c>
      <c r="I58" s="150">
        <v>1022.7</v>
      </c>
      <c r="J58" s="150">
        <v>1022.1</v>
      </c>
      <c r="K58" s="150">
        <v>1021.5</v>
      </c>
      <c r="L58" s="150">
        <v>1020.9</v>
      </c>
      <c r="M58" s="150">
        <v>1020.2</v>
      </c>
      <c r="N58" s="150">
        <v>1020.2</v>
      </c>
      <c r="O58" s="150">
        <v>1019.8</v>
      </c>
      <c r="P58" s="150">
        <v>1019.9</v>
      </c>
      <c r="Q58" s="150">
        <v>1020</v>
      </c>
      <c r="R58" s="150">
        <v>1020.5</v>
      </c>
      <c r="S58" s="150">
        <v>1020.8</v>
      </c>
      <c r="T58" s="150">
        <v>1021.1</v>
      </c>
      <c r="U58" s="150">
        <v>1021.1</v>
      </c>
      <c r="V58" s="150">
        <v>1020.9</v>
      </c>
      <c r="W58" s="150">
        <v>1020.5</v>
      </c>
      <c r="X58" s="150">
        <v>1020.4</v>
      </c>
      <c r="Y58" s="150">
        <v>1020.6</v>
      </c>
      <c r="Z58" s="103">
        <f t="shared" si="3"/>
        <v>1021.1333333333332</v>
      </c>
      <c r="AA58" s="154">
        <v>1022.8</v>
      </c>
      <c r="AB58" s="160" t="s">
        <v>578</v>
      </c>
      <c r="AC58" s="60">
        <v>20</v>
      </c>
      <c r="AD58" s="154">
        <v>1019.7</v>
      </c>
      <c r="AE58" s="157" t="s">
        <v>566</v>
      </c>
    </row>
    <row r="59" spans="1:31" ht="13.5" customHeight="1">
      <c r="A59" s="67">
        <v>21</v>
      </c>
      <c r="B59" s="151">
        <v>1020.4</v>
      </c>
      <c r="C59" s="152">
        <v>1020.6</v>
      </c>
      <c r="D59" s="152">
        <v>1020.4</v>
      </c>
      <c r="E59" s="152">
        <v>1020.2</v>
      </c>
      <c r="F59" s="152">
        <v>1020.7</v>
      </c>
      <c r="G59" s="152">
        <v>1021.4</v>
      </c>
      <c r="H59" s="152">
        <v>1022.1</v>
      </c>
      <c r="I59" s="152">
        <v>1022.8</v>
      </c>
      <c r="J59" s="152">
        <v>1023</v>
      </c>
      <c r="K59" s="152">
        <v>1023.4</v>
      </c>
      <c r="L59" s="152">
        <v>1023</v>
      </c>
      <c r="M59" s="152">
        <v>1022.1</v>
      </c>
      <c r="N59" s="152">
        <v>1021.7</v>
      </c>
      <c r="O59" s="152">
        <v>1022</v>
      </c>
      <c r="P59" s="152">
        <v>1022.9</v>
      </c>
      <c r="Q59" s="152">
        <v>1023.8</v>
      </c>
      <c r="R59" s="152">
        <v>1024.9</v>
      </c>
      <c r="S59" s="152">
        <v>1026</v>
      </c>
      <c r="T59" s="152">
        <v>1027.2</v>
      </c>
      <c r="U59" s="152">
        <v>1027.7</v>
      </c>
      <c r="V59" s="152">
        <v>1028</v>
      </c>
      <c r="W59" s="152">
        <v>1027.8</v>
      </c>
      <c r="X59" s="152">
        <v>1028.3</v>
      </c>
      <c r="Y59" s="152">
        <v>1028.6</v>
      </c>
      <c r="Z59" s="109">
        <f t="shared" si="3"/>
        <v>1023.7083333333334</v>
      </c>
      <c r="AA59" s="155">
        <v>1028.6</v>
      </c>
      <c r="AB59" s="161" t="s">
        <v>144</v>
      </c>
      <c r="AC59" s="108">
        <v>21</v>
      </c>
      <c r="AD59" s="155">
        <v>1020.1</v>
      </c>
      <c r="AE59" s="158" t="s">
        <v>587</v>
      </c>
    </row>
    <row r="60" spans="1:31" ht="13.5" customHeight="1">
      <c r="A60" s="68">
        <v>22</v>
      </c>
      <c r="B60" s="149">
        <v>1028.7</v>
      </c>
      <c r="C60" s="150">
        <v>1029.1</v>
      </c>
      <c r="D60" s="150">
        <v>1028.8</v>
      </c>
      <c r="E60" s="150">
        <v>1028.9</v>
      </c>
      <c r="F60" s="150">
        <v>1029.3</v>
      </c>
      <c r="G60" s="150">
        <v>1029.9</v>
      </c>
      <c r="H60" s="150">
        <v>1029.9</v>
      </c>
      <c r="I60" s="150">
        <v>1030.2</v>
      </c>
      <c r="J60" s="150">
        <v>1030.6</v>
      </c>
      <c r="K60" s="150">
        <v>1030.5</v>
      </c>
      <c r="L60" s="150">
        <v>1029.7</v>
      </c>
      <c r="M60" s="150">
        <v>1029.2</v>
      </c>
      <c r="N60" s="150">
        <v>1028.5</v>
      </c>
      <c r="O60" s="150">
        <v>1028.5</v>
      </c>
      <c r="P60" s="150">
        <v>1028.7</v>
      </c>
      <c r="Q60" s="150">
        <v>1029</v>
      </c>
      <c r="R60" s="150">
        <v>1029.4</v>
      </c>
      <c r="S60" s="150">
        <v>1029.8</v>
      </c>
      <c r="T60" s="150">
        <v>1029.7</v>
      </c>
      <c r="U60" s="150">
        <v>1029.7</v>
      </c>
      <c r="V60" s="150">
        <v>1029.7</v>
      </c>
      <c r="W60" s="150">
        <v>1029.7</v>
      </c>
      <c r="X60" s="150">
        <v>1029.7</v>
      </c>
      <c r="Y60" s="150">
        <v>1029.8</v>
      </c>
      <c r="Z60" s="103">
        <f t="shared" si="3"/>
        <v>1029.4583333333337</v>
      </c>
      <c r="AA60" s="154">
        <v>1030.8</v>
      </c>
      <c r="AB60" s="160" t="s">
        <v>579</v>
      </c>
      <c r="AC60" s="60">
        <v>22</v>
      </c>
      <c r="AD60" s="154">
        <v>1028.3</v>
      </c>
      <c r="AE60" s="157" t="s">
        <v>527</v>
      </c>
    </row>
    <row r="61" spans="1:31" ht="13.5" customHeight="1">
      <c r="A61" s="68">
        <v>23</v>
      </c>
      <c r="B61" s="149">
        <v>1029.3</v>
      </c>
      <c r="C61" s="150">
        <v>1028.9</v>
      </c>
      <c r="D61" s="150">
        <v>1028.3</v>
      </c>
      <c r="E61" s="150">
        <v>1028.1</v>
      </c>
      <c r="F61" s="150">
        <v>1027.9</v>
      </c>
      <c r="G61" s="150">
        <v>1028</v>
      </c>
      <c r="H61" s="150">
        <v>1028.1</v>
      </c>
      <c r="I61" s="150">
        <v>1028.3</v>
      </c>
      <c r="J61" s="150">
        <v>1028.4</v>
      </c>
      <c r="K61" s="150">
        <v>1027.8</v>
      </c>
      <c r="L61" s="150">
        <v>1026.8</v>
      </c>
      <c r="M61" s="150">
        <v>1025.9</v>
      </c>
      <c r="N61" s="150">
        <v>1025.3</v>
      </c>
      <c r="O61" s="150">
        <v>1024.6</v>
      </c>
      <c r="P61" s="150">
        <v>1024.3</v>
      </c>
      <c r="Q61" s="150">
        <v>1023.7</v>
      </c>
      <c r="R61" s="150">
        <v>1023.2</v>
      </c>
      <c r="S61" s="150">
        <v>1023.1</v>
      </c>
      <c r="T61" s="150">
        <v>1023</v>
      </c>
      <c r="U61" s="150">
        <v>1022.5</v>
      </c>
      <c r="V61" s="150">
        <v>1021.8</v>
      </c>
      <c r="W61" s="150">
        <v>1020.7</v>
      </c>
      <c r="X61" s="150">
        <v>1020</v>
      </c>
      <c r="Y61" s="150">
        <v>1019</v>
      </c>
      <c r="Z61" s="103">
        <f t="shared" si="3"/>
        <v>1025.2916666666665</v>
      </c>
      <c r="AA61" s="154">
        <v>1029.8</v>
      </c>
      <c r="AB61" s="160" t="s">
        <v>155</v>
      </c>
      <c r="AC61" s="60">
        <v>23</v>
      </c>
      <c r="AD61" s="154">
        <v>1019</v>
      </c>
      <c r="AE61" s="157" t="s">
        <v>144</v>
      </c>
    </row>
    <row r="62" spans="1:31" ht="13.5" customHeight="1">
      <c r="A62" s="68">
        <v>24</v>
      </c>
      <c r="B62" s="149">
        <v>1018.1</v>
      </c>
      <c r="C62" s="150">
        <v>1016.8</v>
      </c>
      <c r="D62" s="150">
        <v>1016.2</v>
      </c>
      <c r="E62" s="150">
        <v>1015.5</v>
      </c>
      <c r="F62" s="150">
        <v>1014.9</v>
      </c>
      <c r="G62" s="150">
        <v>1014</v>
      </c>
      <c r="H62" s="150">
        <v>1013.6</v>
      </c>
      <c r="I62" s="150">
        <v>1014</v>
      </c>
      <c r="J62" s="150">
        <v>1013.5</v>
      </c>
      <c r="K62" s="150">
        <v>1012.9</v>
      </c>
      <c r="L62" s="150">
        <v>1012.2</v>
      </c>
      <c r="M62" s="150">
        <v>1010.7</v>
      </c>
      <c r="N62" s="150">
        <v>1010.1</v>
      </c>
      <c r="O62" s="150">
        <v>1010.2</v>
      </c>
      <c r="P62" s="150">
        <v>1011.3</v>
      </c>
      <c r="Q62" s="150">
        <v>1013.2</v>
      </c>
      <c r="R62" s="150">
        <v>1014</v>
      </c>
      <c r="S62" s="150">
        <v>1015.3</v>
      </c>
      <c r="T62" s="150">
        <v>1016</v>
      </c>
      <c r="U62" s="150">
        <v>1016.8</v>
      </c>
      <c r="V62" s="150">
        <v>1017.6</v>
      </c>
      <c r="W62" s="150">
        <v>1018.2</v>
      </c>
      <c r="X62" s="150">
        <v>1018.5</v>
      </c>
      <c r="Y62" s="150">
        <v>1018.1</v>
      </c>
      <c r="Z62" s="103">
        <f t="shared" si="3"/>
        <v>1014.6541666666667</v>
      </c>
      <c r="AA62" s="154">
        <v>1019</v>
      </c>
      <c r="AB62" s="160" t="s">
        <v>65</v>
      </c>
      <c r="AC62" s="60">
        <v>24</v>
      </c>
      <c r="AD62" s="154">
        <v>1009.9</v>
      </c>
      <c r="AE62" s="157" t="s">
        <v>569</v>
      </c>
    </row>
    <row r="63" spans="1:31" ht="13.5" customHeight="1">
      <c r="A63" s="68">
        <v>25</v>
      </c>
      <c r="B63" s="149">
        <v>1018</v>
      </c>
      <c r="C63" s="150">
        <v>1018.1</v>
      </c>
      <c r="D63" s="150">
        <v>1017.5</v>
      </c>
      <c r="E63" s="150">
        <v>1018.3</v>
      </c>
      <c r="F63" s="150">
        <v>1019.4</v>
      </c>
      <c r="G63" s="150">
        <v>1020.1</v>
      </c>
      <c r="H63" s="150">
        <v>1020.6</v>
      </c>
      <c r="I63" s="150">
        <v>1021.3</v>
      </c>
      <c r="J63" s="150">
        <v>1021.4</v>
      </c>
      <c r="K63" s="150">
        <v>1020.9</v>
      </c>
      <c r="L63" s="150">
        <v>1020</v>
      </c>
      <c r="M63" s="150">
        <v>1019.9</v>
      </c>
      <c r="N63" s="150">
        <v>1019.2</v>
      </c>
      <c r="O63" s="150">
        <v>1019.3</v>
      </c>
      <c r="P63" s="150">
        <v>1018.8</v>
      </c>
      <c r="Q63" s="150">
        <v>1018.3</v>
      </c>
      <c r="R63" s="150">
        <v>1018.2</v>
      </c>
      <c r="S63" s="150">
        <v>1018.6</v>
      </c>
      <c r="T63" s="150">
        <v>1018.3</v>
      </c>
      <c r="U63" s="150">
        <v>1016.9</v>
      </c>
      <c r="V63" s="150">
        <v>1017.2</v>
      </c>
      <c r="W63" s="150">
        <v>1016.6</v>
      </c>
      <c r="X63" s="150">
        <v>1016.3</v>
      </c>
      <c r="Y63" s="150">
        <v>1015.1</v>
      </c>
      <c r="Z63" s="103">
        <f t="shared" si="3"/>
        <v>1018.6791666666664</v>
      </c>
      <c r="AA63" s="154">
        <v>1021.8</v>
      </c>
      <c r="AB63" s="160" t="s">
        <v>580</v>
      </c>
      <c r="AC63" s="60">
        <v>25</v>
      </c>
      <c r="AD63" s="154">
        <v>1015.1</v>
      </c>
      <c r="AE63" s="157" t="s">
        <v>144</v>
      </c>
    </row>
    <row r="64" spans="1:31" ht="13.5" customHeight="1">
      <c r="A64" s="68">
        <v>26</v>
      </c>
      <c r="B64" s="149">
        <v>1014.5</v>
      </c>
      <c r="C64" s="150">
        <v>1013.2</v>
      </c>
      <c r="D64" s="150">
        <v>1012.4</v>
      </c>
      <c r="E64" s="150">
        <v>1011.6</v>
      </c>
      <c r="F64" s="150">
        <v>1011</v>
      </c>
      <c r="G64" s="150">
        <v>1011</v>
      </c>
      <c r="H64" s="150">
        <v>1010.1</v>
      </c>
      <c r="I64" s="150">
        <v>1009.7</v>
      </c>
      <c r="J64" s="150">
        <v>1008.4</v>
      </c>
      <c r="K64" s="150">
        <v>1007.8</v>
      </c>
      <c r="L64" s="150">
        <v>1006.3</v>
      </c>
      <c r="M64" s="150">
        <v>1006.2</v>
      </c>
      <c r="N64" s="150">
        <v>1004.9</v>
      </c>
      <c r="O64" s="150">
        <v>1005.2</v>
      </c>
      <c r="P64" s="150">
        <v>1005.1</v>
      </c>
      <c r="Q64" s="150">
        <v>1005.1</v>
      </c>
      <c r="R64" s="150">
        <v>1005.3</v>
      </c>
      <c r="S64" s="150">
        <v>1005.2</v>
      </c>
      <c r="T64" s="150">
        <v>1005.2</v>
      </c>
      <c r="U64" s="150">
        <v>1004.9</v>
      </c>
      <c r="V64" s="150">
        <v>1004.8</v>
      </c>
      <c r="W64" s="150">
        <v>1004.4</v>
      </c>
      <c r="X64" s="150">
        <v>1004.1</v>
      </c>
      <c r="Y64" s="150">
        <v>1004</v>
      </c>
      <c r="Z64" s="103">
        <f t="shared" si="3"/>
        <v>1007.5166666666668</v>
      </c>
      <c r="AA64" s="154">
        <v>1015.4</v>
      </c>
      <c r="AB64" s="160" t="s">
        <v>581</v>
      </c>
      <c r="AC64" s="60">
        <v>26</v>
      </c>
      <c r="AD64" s="154">
        <v>1004</v>
      </c>
      <c r="AE64" s="157" t="s">
        <v>144</v>
      </c>
    </row>
    <row r="65" spans="1:31" ht="13.5" customHeight="1">
      <c r="A65" s="68">
        <v>27</v>
      </c>
      <c r="B65" s="149">
        <v>1003.4</v>
      </c>
      <c r="C65" s="150">
        <v>1003.5</v>
      </c>
      <c r="D65" s="150">
        <v>1003.4</v>
      </c>
      <c r="E65" s="150">
        <v>1003.4</v>
      </c>
      <c r="F65" s="150">
        <v>1003.6</v>
      </c>
      <c r="G65" s="150">
        <v>1004.2</v>
      </c>
      <c r="H65" s="150">
        <v>1004.5</v>
      </c>
      <c r="I65" s="150">
        <v>1005.1</v>
      </c>
      <c r="J65" s="150">
        <v>1005.4</v>
      </c>
      <c r="K65" s="150">
        <v>1005.2</v>
      </c>
      <c r="L65" s="150">
        <v>1004.9</v>
      </c>
      <c r="M65" s="150">
        <v>1004.9</v>
      </c>
      <c r="N65" s="150">
        <v>1005.3</v>
      </c>
      <c r="O65" s="150">
        <v>1006.3</v>
      </c>
      <c r="P65" s="150">
        <v>1007.8</v>
      </c>
      <c r="Q65" s="150">
        <v>1009</v>
      </c>
      <c r="R65" s="150">
        <v>1010.7</v>
      </c>
      <c r="S65" s="150">
        <v>1012.4</v>
      </c>
      <c r="T65" s="150">
        <v>1013.6</v>
      </c>
      <c r="U65" s="150">
        <v>1014.8</v>
      </c>
      <c r="V65" s="150">
        <v>1015.7</v>
      </c>
      <c r="W65" s="150">
        <v>1016.3</v>
      </c>
      <c r="X65" s="150">
        <v>1016.5</v>
      </c>
      <c r="Y65" s="150">
        <v>1016.7</v>
      </c>
      <c r="Z65" s="103">
        <f t="shared" si="3"/>
        <v>1008.1916666666666</v>
      </c>
      <c r="AA65" s="154">
        <v>1016.8</v>
      </c>
      <c r="AB65" s="160" t="s">
        <v>107</v>
      </c>
      <c r="AC65" s="60">
        <v>27</v>
      </c>
      <c r="AD65" s="154">
        <v>1003.3</v>
      </c>
      <c r="AE65" s="157" t="s">
        <v>588</v>
      </c>
    </row>
    <row r="66" spans="1:31" ht="13.5" customHeight="1">
      <c r="A66" s="68">
        <v>28</v>
      </c>
      <c r="B66" s="149">
        <v>1016.9</v>
      </c>
      <c r="C66" s="150">
        <v>1017.1</v>
      </c>
      <c r="D66" s="150">
        <v>1016.9</v>
      </c>
      <c r="E66" s="150">
        <v>1017.2</v>
      </c>
      <c r="F66" s="150">
        <v>1018.5</v>
      </c>
      <c r="G66" s="150">
        <v>1018.7</v>
      </c>
      <c r="H66" s="150">
        <v>1019.4</v>
      </c>
      <c r="I66" s="150">
        <v>1019.7</v>
      </c>
      <c r="J66" s="150">
        <v>1020.5</v>
      </c>
      <c r="K66" s="150">
        <v>1020.4</v>
      </c>
      <c r="L66" s="150">
        <v>1020.3</v>
      </c>
      <c r="M66" s="150">
        <v>1019.9</v>
      </c>
      <c r="N66" s="150">
        <v>1019.6</v>
      </c>
      <c r="O66" s="150">
        <v>1019.8</v>
      </c>
      <c r="P66" s="150">
        <v>1020.3</v>
      </c>
      <c r="Q66" s="150">
        <v>1020.8</v>
      </c>
      <c r="R66" s="150">
        <v>1021.5</v>
      </c>
      <c r="S66" s="150">
        <v>1022</v>
      </c>
      <c r="T66" s="150">
        <v>1022.4</v>
      </c>
      <c r="U66" s="150">
        <v>1022.7</v>
      </c>
      <c r="V66" s="150">
        <v>1022.9</v>
      </c>
      <c r="W66" s="150">
        <v>1023.1</v>
      </c>
      <c r="X66" s="150">
        <v>1023.3</v>
      </c>
      <c r="Y66" s="150">
        <v>1023.3</v>
      </c>
      <c r="Z66" s="103">
        <f t="shared" si="3"/>
        <v>1020.2999999999998</v>
      </c>
      <c r="AA66" s="154">
        <v>1023.4</v>
      </c>
      <c r="AB66" s="160" t="s">
        <v>335</v>
      </c>
      <c r="AC66" s="60">
        <v>28</v>
      </c>
      <c r="AD66" s="154">
        <v>1016.7</v>
      </c>
      <c r="AE66" s="157" t="s">
        <v>67</v>
      </c>
    </row>
    <row r="67" spans="1:31" ht="13.5" customHeight="1">
      <c r="A67" s="68">
        <v>29</v>
      </c>
      <c r="B67" s="149">
        <v>1023.7</v>
      </c>
      <c r="C67" s="150">
        <v>1023.7</v>
      </c>
      <c r="D67" s="150">
        <v>1024.2</v>
      </c>
      <c r="E67" s="150">
        <v>1024.3</v>
      </c>
      <c r="F67" s="150">
        <v>1024.6</v>
      </c>
      <c r="G67" s="150">
        <v>1025.4</v>
      </c>
      <c r="H67" s="150">
        <v>1025.9</v>
      </c>
      <c r="I67" s="150">
        <v>1026.4</v>
      </c>
      <c r="J67" s="150">
        <v>1026.6</v>
      </c>
      <c r="K67" s="150">
        <v>1026.2</v>
      </c>
      <c r="L67" s="150">
        <v>1025.7</v>
      </c>
      <c r="M67" s="150">
        <v>1025.2</v>
      </c>
      <c r="N67" s="150">
        <v>1024.5</v>
      </c>
      <c r="O67" s="150">
        <v>1024.6</v>
      </c>
      <c r="P67" s="150">
        <v>1024.9</v>
      </c>
      <c r="Q67" s="150">
        <v>1025.2</v>
      </c>
      <c r="R67" s="150">
        <v>1025.8</v>
      </c>
      <c r="S67" s="150">
        <v>1026.2</v>
      </c>
      <c r="T67" s="150">
        <v>1026.6</v>
      </c>
      <c r="U67" s="150">
        <v>1026.8</v>
      </c>
      <c r="V67" s="150">
        <v>1026.5</v>
      </c>
      <c r="W67" s="150">
        <v>1026.2</v>
      </c>
      <c r="X67" s="150">
        <v>1025.7</v>
      </c>
      <c r="Y67" s="150">
        <v>1025.5</v>
      </c>
      <c r="Z67" s="103">
        <f t="shared" si="3"/>
        <v>1025.4333333333334</v>
      </c>
      <c r="AA67" s="154">
        <v>1026.8</v>
      </c>
      <c r="AB67" s="160" t="s">
        <v>290</v>
      </c>
      <c r="AC67" s="60">
        <v>29</v>
      </c>
      <c r="AD67" s="154">
        <v>1023.3</v>
      </c>
      <c r="AE67" s="157" t="s">
        <v>155</v>
      </c>
    </row>
    <row r="68" spans="1:31" ht="13.5" customHeight="1">
      <c r="A68" s="68">
        <v>30</v>
      </c>
      <c r="B68" s="149">
        <v>1025.4</v>
      </c>
      <c r="C68" s="150">
        <v>1025</v>
      </c>
      <c r="D68" s="150">
        <v>1024.4</v>
      </c>
      <c r="E68" s="150">
        <v>1024.3</v>
      </c>
      <c r="F68" s="150">
        <v>1024</v>
      </c>
      <c r="G68" s="150">
        <v>1023.9</v>
      </c>
      <c r="H68" s="150">
        <v>1023.9</v>
      </c>
      <c r="I68" s="150">
        <v>1024</v>
      </c>
      <c r="J68" s="150">
        <v>1024.2</v>
      </c>
      <c r="K68" s="150">
        <v>1023.4</v>
      </c>
      <c r="L68" s="150">
        <v>1022.2</v>
      </c>
      <c r="M68" s="150">
        <v>1021.3</v>
      </c>
      <c r="N68" s="150">
        <v>1020.7</v>
      </c>
      <c r="O68" s="150">
        <v>1019.9</v>
      </c>
      <c r="P68" s="150">
        <v>1019.7</v>
      </c>
      <c r="Q68" s="150">
        <v>1019.7</v>
      </c>
      <c r="R68" s="150">
        <v>1019.6</v>
      </c>
      <c r="S68" s="150">
        <v>1019.8</v>
      </c>
      <c r="T68" s="150">
        <v>1019.6</v>
      </c>
      <c r="U68" s="150">
        <v>1019.5</v>
      </c>
      <c r="V68" s="150">
        <v>1019.4</v>
      </c>
      <c r="W68" s="150">
        <v>1019.4</v>
      </c>
      <c r="X68" s="150">
        <v>1019</v>
      </c>
      <c r="Y68" s="150">
        <v>1019.1</v>
      </c>
      <c r="Z68" s="103">
        <f t="shared" si="3"/>
        <v>1021.725</v>
      </c>
      <c r="AA68" s="154">
        <v>1025.6</v>
      </c>
      <c r="AB68" s="160" t="s">
        <v>67</v>
      </c>
      <c r="AC68" s="60">
        <v>30</v>
      </c>
      <c r="AD68" s="154">
        <v>1018.9</v>
      </c>
      <c r="AE68" s="157" t="s">
        <v>589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1021.5433333333334</v>
      </c>
      <c r="C70" s="99">
        <f t="shared" si="4"/>
        <v>1021.3166666666664</v>
      </c>
      <c r="D70" s="99">
        <f t="shared" si="4"/>
        <v>1021.0933333333336</v>
      </c>
      <c r="E70" s="99">
        <f t="shared" si="4"/>
        <v>1021.0599999999998</v>
      </c>
      <c r="F70" s="99">
        <f t="shared" si="4"/>
        <v>1021.3366666666667</v>
      </c>
      <c r="G70" s="99">
        <f t="shared" si="4"/>
        <v>1021.6066666666669</v>
      </c>
      <c r="H70" s="99">
        <f t="shared" si="4"/>
        <v>1021.97</v>
      </c>
      <c r="I70" s="99">
        <f t="shared" si="4"/>
        <v>1022.3600000000001</v>
      </c>
      <c r="J70" s="99">
        <f t="shared" si="4"/>
        <v>1022.3000000000001</v>
      </c>
      <c r="K70" s="99">
        <f t="shared" si="4"/>
        <v>1022.0233333333337</v>
      </c>
      <c r="L70" s="99">
        <f t="shared" si="4"/>
        <v>1021.4666666666667</v>
      </c>
      <c r="M70" s="99">
        <f t="shared" si="4"/>
        <v>1020.6933333333337</v>
      </c>
      <c r="N70" s="99">
        <f t="shared" si="4"/>
        <v>1020.1933333333334</v>
      </c>
      <c r="O70" s="99">
        <f t="shared" si="4"/>
        <v>1020.2000000000002</v>
      </c>
      <c r="P70" s="99">
        <f t="shared" si="4"/>
        <v>1020.5533333333334</v>
      </c>
      <c r="Q70" s="99">
        <f t="shared" si="4"/>
        <v>1020.87</v>
      </c>
      <c r="R70" s="99">
        <f aca="true" t="shared" si="5" ref="R70:Y70">AVERAGE(R39:R69)</f>
        <v>1021.1700000000001</v>
      </c>
      <c r="S70" s="99">
        <f t="shared" si="5"/>
        <v>1021.6433333333332</v>
      </c>
      <c r="T70" s="99">
        <f t="shared" si="5"/>
        <v>1021.9933333333333</v>
      </c>
      <c r="U70" s="99">
        <f t="shared" si="5"/>
        <v>1022.0699999999999</v>
      </c>
      <c r="V70" s="99">
        <f t="shared" si="5"/>
        <v>1022.1400000000001</v>
      </c>
      <c r="W70" s="99">
        <f t="shared" si="5"/>
        <v>1022.0066666666668</v>
      </c>
      <c r="X70" s="99">
        <f t="shared" si="5"/>
        <v>1021.7266666666666</v>
      </c>
      <c r="Y70" s="99">
        <f t="shared" si="5"/>
        <v>1021.5199999999996</v>
      </c>
      <c r="Z70" s="98">
        <f>AVERAGE(B39:Y69)</f>
        <v>1021.4523611111109</v>
      </c>
      <c r="AA70" s="62">
        <f>AVERAGE(AA39:AA69)</f>
        <v>1025.253333333333</v>
      </c>
      <c r="AB70" s="63"/>
      <c r="AC70" s="64"/>
      <c r="AD70" s="62">
        <f>AVERAGE(AD39:AD69)</f>
        <v>1017.7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12</v>
      </c>
      <c r="D77" s="162" t="s">
        <v>576</v>
      </c>
      <c r="E77" s="57"/>
      <c r="F77" s="115"/>
      <c r="G77" s="105" t="e">
        <f>#REF!</f>
        <v>#REF!</v>
      </c>
      <c r="H77" s="141">
        <v>27</v>
      </c>
      <c r="I77" s="162" t="s">
        <v>588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12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1011.6</v>
      </c>
      <c r="C3" s="148">
        <v>1011.5</v>
      </c>
      <c r="D3" s="148">
        <v>1011.5</v>
      </c>
      <c r="E3" s="148">
        <v>1011.6</v>
      </c>
      <c r="F3" s="148">
        <v>1012.2</v>
      </c>
      <c r="G3" s="148">
        <v>1013.1</v>
      </c>
      <c r="H3" s="148">
        <v>1013.8</v>
      </c>
      <c r="I3" s="148">
        <v>1014.3</v>
      </c>
      <c r="J3" s="148">
        <v>1014.7</v>
      </c>
      <c r="K3" s="148">
        <v>1015</v>
      </c>
      <c r="L3" s="148">
        <v>1014.5</v>
      </c>
      <c r="M3" s="148">
        <v>1014.1</v>
      </c>
      <c r="N3" s="148">
        <v>1014</v>
      </c>
      <c r="O3" s="148">
        <v>1014</v>
      </c>
      <c r="P3" s="148">
        <v>1014.9</v>
      </c>
      <c r="Q3" s="148">
        <v>1015.5</v>
      </c>
      <c r="R3" s="148">
        <v>1016.2</v>
      </c>
      <c r="S3" s="148">
        <v>1017.1</v>
      </c>
      <c r="T3" s="148">
        <v>1017.9</v>
      </c>
      <c r="U3" s="148">
        <v>1018.6</v>
      </c>
      <c r="V3" s="148">
        <v>1019.3</v>
      </c>
      <c r="W3" s="148">
        <v>1019.7</v>
      </c>
      <c r="X3" s="148">
        <v>1019.8</v>
      </c>
      <c r="Y3" s="148">
        <v>1019.9</v>
      </c>
      <c r="Z3" s="54">
        <f aca="true" t="shared" si="0" ref="Z3:Z33">AVERAGE(B3:Y3)</f>
        <v>1015.1999999999999</v>
      </c>
      <c r="AA3" s="153">
        <v>1019.9</v>
      </c>
      <c r="AB3" s="159" t="s">
        <v>144</v>
      </c>
      <c r="AC3" s="55">
        <v>1</v>
      </c>
      <c r="AD3" s="153">
        <v>1011.4</v>
      </c>
      <c r="AE3" s="156" t="s">
        <v>604</v>
      </c>
    </row>
    <row r="4" spans="1:31" ht="13.5" customHeight="1">
      <c r="A4" s="68">
        <v>2</v>
      </c>
      <c r="B4" s="149">
        <v>1020</v>
      </c>
      <c r="C4" s="150">
        <v>1020.3</v>
      </c>
      <c r="D4" s="150">
        <v>1020</v>
      </c>
      <c r="E4" s="150">
        <v>1020.1</v>
      </c>
      <c r="F4" s="150">
        <v>1020.3</v>
      </c>
      <c r="G4" s="150">
        <v>1020.6</v>
      </c>
      <c r="H4" s="150">
        <v>1021</v>
      </c>
      <c r="I4" s="150">
        <v>1020.5</v>
      </c>
      <c r="J4" s="150">
        <v>1020.7</v>
      </c>
      <c r="K4" s="150">
        <v>1020.3</v>
      </c>
      <c r="L4" s="150">
        <v>1019.2</v>
      </c>
      <c r="M4" s="150">
        <v>1018.1</v>
      </c>
      <c r="N4" s="150">
        <v>1016.8</v>
      </c>
      <c r="O4" s="150">
        <v>1016.9</v>
      </c>
      <c r="P4" s="150">
        <v>1016</v>
      </c>
      <c r="Q4" s="150">
        <v>1015.4</v>
      </c>
      <c r="R4" s="150">
        <v>1014.7</v>
      </c>
      <c r="S4" s="150">
        <v>1014</v>
      </c>
      <c r="T4" s="150">
        <v>1013.5</v>
      </c>
      <c r="U4" s="150">
        <v>1013</v>
      </c>
      <c r="V4" s="150">
        <v>1011.6</v>
      </c>
      <c r="W4" s="150">
        <v>1011</v>
      </c>
      <c r="X4" s="150">
        <v>1009.8</v>
      </c>
      <c r="Y4" s="150">
        <v>1008.2</v>
      </c>
      <c r="Z4" s="58">
        <f t="shared" si="0"/>
        <v>1016.7499999999999</v>
      </c>
      <c r="AA4" s="154">
        <v>1021</v>
      </c>
      <c r="AB4" s="160" t="s">
        <v>590</v>
      </c>
      <c r="AC4" s="60">
        <v>2</v>
      </c>
      <c r="AD4" s="154">
        <v>1008.2</v>
      </c>
      <c r="AE4" s="157" t="s">
        <v>144</v>
      </c>
    </row>
    <row r="5" spans="1:31" ht="13.5" customHeight="1">
      <c r="A5" s="68">
        <v>3</v>
      </c>
      <c r="B5" s="149">
        <v>1006.8</v>
      </c>
      <c r="C5" s="150">
        <v>1006.8</v>
      </c>
      <c r="D5" s="150">
        <v>1005.2</v>
      </c>
      <c r="E5" s="150">
        <v>1001.5</v>
      </c>
      <c r="F5" s="150">
        <v>1000.9</v>
      </c>
      <c r="G5" s="150">
        <v>1001.5</v>
      </c>
      <c r="H5" s="150">
        <v>1001.1</v>
      </c>
      <c r="I5" s="150">
        <v>1001</v>
      </c>
      <c r="J5" s="150">
        <v>999</v>
      </c>
      <c r="K5" s="150">
        <v>996.9</v>
      </c>
      <c r="L5" s="150">
        <v>994.8</v>
      </c>
      <c r="M5" s="150">
        <v>992.7</v>
      </c>
      <c r="N5" s="150">
        <v>991.5</v>
      </c>
      <c r="O5" s="150">
        <v>989.8</v>
      </c>
      <c r="P5" s="150">
        <v>989.9</v>
      </c>
      <c r="Q5" s="150">
        <v>990.1</v>
      </c>
      <c r="R5" s="150">
        <v>990.6</v>
      </c>
      <c r="S5" s="150">
        <v>991.1</v>
      </c>
      <c r="T5" s="150">
        <v>991.5</v>
      </c>
      <c r="U5" s="150">
        <v>991.5</v>
      </c>
      <c r="V5" s="150">
        <v>992</v>
      </c>
      <c r="W5" s="150">
        <v>992.4</v>
      </c>
      <c r="X5" s="150">
        <v>992.7</v>
      </c>
      <c r="Y5" s="150">
        <v>992.8</v>
      </c>
      <c r="Z5" s="58">
        <f t="shared" si="0"/>
        <v>996.0041666666666</v>
      </c>
      <c r="AA5" s="154">
        <v>1008.2</v>
      </c>
      <c r="AB5" s="160" t="s">
        <v>65</v>
      </c>
      <c r="AC5" s="60">
        <v>3</v>
      </c>
      <c r="AD5" s="154">
        <v>989.6</v>
      </c>
      <c r="AE5" s="157" t="s">
        <v>459</v>
      </c>
    </row>
    <row r="6" spans="1:31" ht="13.5" customHeight="1">
      <c r="A6" s="68">
        <v>4</v>
      </c>
      <c r="B6" s="149">
        <v>992.5</v>
      </c>
      <c r="C6" s="150">
        <v>993</v>
      </c>
      <c r="D6" s="150">
        <v>993.2</v>
      </c>
      <c r="E6" s="150">
        <v>993</v>
      </c>
      <c r="F6" s="150">
        <v>993.3</v>
      </c>
      <c r="G6" s="150">
        <v>993.4</v>
      </c>
      <c r="H6" s="150">
        <v>994.1</v>
      </c>
      <c r="I6" s="150">
        <v>994.9</v>
      </c>
      <c r="J6" s="150">
        <v>995.7</v>
      </c>
      <c r="K6" s="150">
        <v>995.8</v>
      </c>
      <c r="L6" s="150">
        <v>995.2</v>
      </c>
      <c r="M6" s="150">
        <v>995</v>
      </c>
      <c r="N6" s="150">
        <v>995.2</v>
      </c>
      <c r="O6" s="150">
        <v>995.3</v>
      </c>
      <c r="P6" s="150">
        <v>995.7</v>
      </c>
      <c r="Q6" s="150">
        <v>996.5</v>
      </c>
      <c r="R6" s="150">
        <v>997.9</v>
      </c>
      <c r="S6" s="150">
        <v>999.3</v>
      </c>
      <c r="T6" s="150">
        <v>1000.4</v>
      </c>
      <c r="U6" s="150">
        <v>1001</v>
      </c>
      <c r="V6" s="150">
        <v>1001.5</v>
      </c>
      <c r="W6" s="150">
        <v>1001.6</v>
      </c>
      <c r="X6" s="150">
        <v>1001.7</v>
      </c>
      <c r="Y6" s="150">
        <v>1001.6</v>
      </c>
      <c r="Z6" s="58">
        <f t="shared" si="0"/>
        <v>996.5333333333333</v>
      </c>
      <c r="AA6" s="154">
        <v>1001.8</v>
      </c>
      <c r="AB6" s="160" t="s">
        <v>591</v>
      </c>
      <c r="AC6" s="60">
        <v>4</v>
      </c>
      <c r="AD6" s="154">
        <v>992.4</v>
      </c>
      <c r="AE6" s="157" t="s">
        <v>85</v>
      </c>
    </row>
    <row r="7" spans="1:31" ht="13.5" customHeight="1">
      <c r="A7" s="68">
        <v>5</v>
      </c>
      <c r="B7" s="149">
        <v>1001.6</v>
      </c>
      <c r="C7" s="150">
        <v>1002.1</v>
      </c>
      <c r="D7" s="150">
        <v>1002.6</v>
      </c>
      <c r="E7" s="150">
        <v>1002.8</v>
      </c>
      <c r="F7" s="150">
        <v>1003.5</v>
      </c>
      <c r="G7" s="150">
        <v>1004.3</v>
      </c>
      <c r="H7" s="150">
        <v>1005</v>
      </c>
      <c r="I7" s="150">
        <v>1005.7</v>
      </c>
      <c r="J7" s="150">
        <v>1005.7</v>
      </c>
      <c r="K7" s="150">
        <v>1006.1</v>
      </c>
      <c r="L7" s="150">
        <v>1005.7</v>
      </c>
      <c r="M7" s="150">
        <v>1004.8</v>
      </c>
      <c r="N7" s="150">
        <v>1004.5</v>
      </c>
      <c r="O7" s="150">
        <v>1004.3</v>
      </c>
      <c r="P7" s="150">
        <v>1004.8</v>
      </c>
      <c r="Q7" s="150">
        <v>1004.8</v>
      </c>
      <c r="R7" s="150">
        <v>1005.4</v>
      </c>
      <c r="S7" s="150">
        <v>1006</v>
      </c>
      <c r="T7" s="150">
        <v>1006.2</v>
      </c>
      <c r="U7" s="150">
        <v>1006.5</v>
      </c>
      <c r="V7" s="150">
        <v>1006.8</v>
      </c>
      <c r="W7" s="150">
        <v>1007.6</v>
      </c>
      <c r="X7" s="150">
        <v>1008.6</v>
      </c>
      <c r="Y7" s="150">
        <v>1009</v>
      </c>
      <c r="Z7" s="58">
        <f t="shared" si="0"/>
        <v>1005.1833333333333</v>
      </c>
      <c r="AA7" s="154">
        <v>1009</v>
      </c>
      <c r="AB7" s="160" t="s">
        <v>144</v>
      </c>
      <c r="AC7" s="60">
        <v>5</v>
      </c>
      <c r="AD7" s="154">
        <v>1001.4</v>
      </c>
      <c r="AE7" s="157" t="s">
        <v>350</v>
      </c>
    </row>
    <row r="8" spans="1:31" ht="13.5" customHeight="1">
      <c r="A8" s="68">
        <v>6</v>
      </c>
      <c r="B8" s="149">
        <v>1009.7</v>
      </c>
      <c r="C8" s="150">
        <v>1010.4</v>
      </c>
      <c r="D8" s="150">
        <v>1011.1</v>
      </c>
      <c r="E8" s="150">
        <v>1011.2</v>
      </c>
      <c r="F8" s="150">
        <v>1012.4</v>
      </c>
      <c r="G8" s="150">
        <v>1013.6</v>
      </c>
      <c r="H8" s="150">
        <v>1014.4</v>
      </c>
      <c r="I8" s="150">
        <v>1015.1</v>
      </c>
      <c r="J8" s="150">
        <v>1015.6</v>
      </c>
      <c r="K8" s="150">
        <v>1016.2</v>
      </c>
      <c r="L8" s="150">
        <v>1016.1</v>
      </c>
      <c r="M8" s="150">
        <v>1015.3</v>
      </c>
      <c r="N8" s="150">
        <v>1015.2</v>
      </c>
      <c r="O8" s="150">
        <v>1015.6</v>
      </c>
      <c r="P8" s="150">
        <v>1016.5</v>
      </c>
      <c r="Q8" s="150">
        <v>1016.3</v>
      </c>
      <c r="R8" s="150">
        <v>1017.4</v>
      </c>
      <c r="S8" s="150">
        <v>1017.9</v>
      </c>
      <c r="T8" s="150">
        <v>1018.4</v>
      </c>
      <c r="U8" s="150">
        <v>1018.7</v>
      </c>
      <c r="V8" s="150">
        <v>1019.3</v>
      </c>
      <c r="W8" s="150">
        <v>1019.4</v>
      </c>
      <c r="X8" s="150">
        <v>1019.1</v>
      </c>
      <c r="Y8" s="150">
        <v>1019.3</v>
      </c>
      <c r="Z8" s="58">
        <f t="shared" si="0"/>
        <v>1015.5916666666668</v>
      </c>
      <c r="AA8" s="154">
        <v>1019.6</v>
      </c>
      <c r="AB8" s="160" t="s">
        <v>592</v>
      </c>
      <c r="AC8" s="60">
        <v>6</v>
      </c>
      <c r="AD8" s="154">
        <v>1009</v>
      </c>
      <c r="AE8" s="157" t="s">
        <v>155</v>
      </c>
    </row>
    <row r="9" spans="1:31" ht="13.5" customHeight="1">
      <c r="A9" s="68">
        <v>7</v>
      </c>
      <c r="B9" s="149">
        <v>1019.1</v>
      </c>
      <c r="C9" s="150">
        <v>1019.1</v>
      </c>
      <c r="D9" s="150">
        <v>1018.8</v>
      </c>
      <c r="E9" s="150">
        <v>1018.4</v>
      </c>
      <c r="F9" s="150">
        <v>1018.7</v>
      </c>
      <c r="G9" s="150">
        <v>1019.5</v>
      </c>
      <c r="H9" s="150">
        <v>1019.9</v>
      </c>
      <c r="I9" s="150">
        <v>1020.2</v>
      </c>
      <c r="J9" s="150">
        <v>1020.5</v>
      </c>
      <c r="K9" s="150">
        <v>1020.6</v>
      </c>
      <c r="L9" s="150">
        <v>1020</v>
      </c>
      <c r="M9" s="150">
        <v>1019.4</v>
      </c>
      <c r="N9" s="150">
        <v>1019</v>
      </c>
      <c r="O9" s="150">
        <v>1019.1</v>
      </c>
      <c r="P9" s="150">
        <v>1019.3</v>
      </c>
      <c r="Q9" s="150">
        <v>1019.7</v>
      </c>
      <c r="R9" s="150">
        <v>1020.2</v>
      </c>
      <c r="S9" s="150">
        <v>1020.8</v>
      </c>
      <c r="T9" s="150">
        <v>1021.3</v>
      </c>
      <c r="U9" s="150">
        <v>1021.3</v>
      </c>
      <c r="V9" s="150">
        <v>1021.5</v>
      </c>
      <c r="W9" s="150">
        <v>1021.5</v>
      </c>
      <c r="X9" s="150">
        <v>1021.2</v>
      </c>
      <c r="Y9" s="150">
        <v>1021</v>
      </c>
      <c r="Z9" s="58">
        <f t="shared" si="0"/>
        <v>1020.0041666666666</v>
      </c>
      <c r="AA9" s="154">
        <v>1021.6</v>
      </c>
      <c r="AB9" s="160" t="s">
        <v>593</v>
      </c>
      <c r="AC9" s="60">
        <v>7</v>
      </c>
      <c r="AD9" s="154">
        <v>1018.4</v>
      </c>
      <c r="AE9" s="157" t="s">
        <v>480</v>
      </c>
    </row>
    <row r="10" spans="1:31" ht="13.5" customHeight="1">
      <c r="A10" s="68">
        <v>8</v>
      </c>
      <c r="B10" s="149">
        <v>1020.6</v>
      </c>
      <c r="C10" s="150">
        <v>1020.7</v>
      </c>
      <c r="D10" s="150">
        <v>1020.3</v>
      </c>
      <c r="E10" s="150">
        <v>1020.4</v>
      </c>
      <c r="F10" s="150">
        <v>1020.6</v>
      </c>
      <c r="G10" s="150">
        <v>1020.9</v>
      </c>
      <c r="H10" s="150">
        <v>1021.4</v>
      </c>
      <c r="I10" s="150">
        <v>1021.8</v>
      </c>
      <c r="J10" s="150">
        <v>1022.2</v>
      </c>
      <c r="K10" s="150">
        <v>1022</v>
      </c>
      <c r="L10" s="150">
        <v>1021.3</v>
      </c>
      <c r="M10" s="150">
        <v>1020.2</v>
      </c>
      <c r="N10" s="150">
        <v>1020.1</v>
      </c>
      <c r="O10" s="150">
        <v>1020</v>
      </c>
      <c r="P10" s="150">
        <v>1020.5</v>
      </c>
      <c r="Q10" s="150">
        <v>1021</v>
      </c>
      <c r="R10" s="150">
        <v>1021.6</v>
      </c>
      <c r="S10" s="150">
        <v>1022.2</v>
      </c>
      <c r="T10" s="150">
        <v>1022.7</v>
      </c>
      <c r="U10" s="150">
        <v>1023.4</v>
      </c>
      <c r="V10" s="150">
        <v>1023.8</v>
      </c>
      <c r="W10" s="150">
        <v>1024.1</v>
      </c>
      <c r="X10" s="150">
        <v>1024.4</v>
      </c>
      <c r="Y10" s="150">
        <v>1023.8</v>
      </c>
      <c r="Z10" s="58">
        <f t="shared" si="0"/>
        <v>1021.6666666666666</v>
      </c>
      <c r="AA10" s="154">
        <v>1024.5</v>
      </c>
      <c r="AB10" s="160" t="s">
        <v>151</v>
      </c>
      <c r="AC10" s="60">
        <v>8</v>
      </c>
      <c r="AD10" s="154">
        <v>1019.9</v>
      </c>
      <c r="AE10" s="157" t="s">
        <v>568</v>
      </c>
    </row>
    <row r="11" spans="1:31" ht="13.5" customHeight="1">
      <c r="A11" s="68">
        <v>9</v>
      </c>
      <c r="B11" s="149">
        <v>1024</v>
      </c>
      <c r="C11" s="150">
        <v>1024.4</v>
      </c>
      <c r="D11" s="150">
        <v>1024.3</v>
      </c>
      <c r="E11" s="150">
        <v>1024.1</v>
      </c>
      <c r="F11" s="150">
        <v>1024.8</v>
      </c>
      <c r="G11" s="150">
        <v>1025.4</v>
      </c>
      <c r="H11" s="150">
        <v>1026</v>
      </c>
      <c r="I11" s="150">
        <v>1026.9</v>
      </c>
      <c r="J11" s="150">
        <v>1027</v>
      </c>
      <c r="K11" s="150">
        <v>1027</v>
      </c>
      <c r="L11" s="150">
        <v>1026.5</v>
      </c>
      <c r="M11" s="150">
        <v>1025.5</v>
      </c>
      <c r="N11" s="150">
        <v>1024.9</v>
      </c>
      <c r="O11" s="150">
        <v>1024.8</v>
      </c>
      <c r="P11" s="150">
        <v>1024.8</v>
      </c>
      <c r="Q11" s="150">
        <v>1025.1</v>
      </c>
      <c r="R11" s="150">
        <v>1025.4</v>
      </c>
      <c r="S11" s="150">
        <v>1025.7</v>
      </c>
      <c r="T11" s="150">
        <v>1025.3</v>
      </c>
      <c r="U11" s="150">
        <v>1025.7</v>
      </c>
      <c r="V11" s="150">
        <v>1026.3</v>
      </c>
      <c r="W11" s="150">
        <v>1026.3</v>
      </c>
      <c r="X11" s="150">
        <v>1025.7</v>
      </c>
      <c r="Y11" s="150">
        <v>1024.9</v>
      </c>
      <c r="Z11" s="58">
        <f t="shared" si="0"/>
        <v>1025.45</v>
      </c>
      <c r="AA11" s="154">
        <v>1027.1</v>
      </c>
      <c r="AB11" s="160" t="s">
        <v>594</v>
      </c>
      <c r="AC11" s="60">
        <v>9</v>
      </c>
      <c r="AD11" s="154">
        <v>1023.8</v>
      </c>
      <c r="AE11" s="157" t="s">
        <v>42</v>
      </c>
    </row>
    <row r="12" spans="1:31" ht="13.5" customHeight="1">
      <c r="A12" s="68">
        <v>10</v>
      </c>
      <c r="B12" s="149">
        <v>1024.4</v>
      </c>
      <c r="C12" s="150">
        <v>1024</v>
      </c>
      <c r="D12" s="150">
        <v>1023.5</v>
      </c>
      <c r="E12" s="150">
        <v>1023.3</v>
      </c>
      <c r="F12" s="150">
        <v>1023.1</v>
      </c>
      <c r="G12" s="150">
        <v>1023.5</v>
      </c>
      <c r="H12" s="150">
        <v>1023.7</v>
      </c>
      <c r="I12" s="150">
        <v>1023.9</v>
      </c>
      <c r="J12" s="150">
        <v>1023.5</v>
      </c>
      <c r="K12" s="150">
        <v>1023.1</v>
      </c>
      <c r="L12" s="150">
        <v>1021.8</v>
      </c>
      <c r="M12" s="150">
        <v>1020.5</v>
      </c>
      <c r="N12" s="150">
        <v>1019.5</v>
      </c>
      <c r="O12" s="150">
        <v>1018.8</v>
      </c>
      <c r="P12" s="150">
        <v>1018.2</v>
      </c>
      <c r="Q12" s="150">
        <v>1018</v>
      </c>
      <c r="R12" s="150">
        <v>1017.3</v>
      </c>
      <c r="S12" s="150">
        <v>1016.9</v>
      </c>
      <c r="T12" s="150">
        <v>1015.8</v>
      </c>
      <c r="U12" s="150">
        <v>1014.6</v>
      </c>
      <c r="V12" s="150">
        <v>1013.7</v>
      </c>
      <c r="W12" s="150">
        <v>1012.6</v>
      </c>
      <c r="X12" s="150">
        <v>1011.7</v>
      </c>
      <c r="Y12" s="150">
        <v>1010.5</v>
      </c>
      <c r="Z12" s="58">
        <f t="shared" si="0"/>
        <v>1019.4124999999999</v>
      </c>
      <c r="AA12" s="154">
        <v>1024.9</v>
      </c>
      <c r="AB12" s="160" t="s">
        <v>100</v>
      </c>
      <c r="AC12" s="60">
        <v>10</v>
      </c>
      <c r="AD12" s="154">
        <v>1010.5</v>
      </c>
      <c r="AE12" s="157" t="s">
        <v>144</v>
      </c>
    </row>
    <row r="13" spans="1:31" ht="13.5" customHeight="1">
      <c r="A13" s="67">
        <v>11</v>
      </c>
      <c r="B13" s="151">
        <v>1009.5</v>
      </c>
      <c r="C13" s="152">
        <v>1007.7</v>
      </c>
      <c r="D13" s="152">
        <v>1005.6</v>
      </c>
      <c r="E13" s="152">
        <v>1003.5</v>
      </c>
      <c r="F13" s="152">
        <v>1002</v>
      </c>
      <c r="G13" s="152">
        <v>1000.3</v>
      </c>
      <c r="H13" s="152">
        <v>998</v>
      </c>
      <c r="I13" s="152">
        <v>996</v>
      </c>
      <c r="J13" s="152">
        <v>993.9</v>
      </c>
      <c r="K13" s="152">
        <v>990.1</v>
      </c>
      <c r="L13" s="152">
        <v>987</v>
      </c>
      <c r="M13" s="152">
        <v>984.2</v>
      </c>
      <c r="N13" s="152">
        <v>982.2</v>
      </c>
      <c r="O13" s="152">
        <v>981.3</v>
      </c>
      <c r="P13" s="152">
        <v>981.1</v>
      </c>
      <c r="Q13" s="152">
        <v>983.5</v>
      </c>
      <c r="R13" s="152">
        <v>986.4</v>
      </c>
      <c r="S13" s="152">
        <v>990.2</v>
      </c>
      <c r="T13" s="152">
        <v>992.9</v>
      </c>
      <c r="U13" s="152">
        <v>995.3</v>
      </c>
      <c r="V13" s="152">
        <v>997.3</v>
      </c>
      <c r="W13" s="152">
        <v>999.2</v>
      </c>
      <c r="X13" s="152">
        <v>1001.2</v>
      </c>
      <c r="Y13" s="152">
        <v>1002.8</v>
      </c>
      <c r="Z13" s="106">
        <f t="shared" si="0"/>
        <v>994.6333333333336</v>
      </c>
      <c r="AA13" s="155">
        <v>1010.5</v>
      </c>
      <c r="AB13" s="161" t="s">
        <v>78</v>
      </c>
      <c r="AC13" s="108">
        <v>11</v>
      </c>
      <c r="AD13" s="155">
        <v>980.8</v>
      </c>
      <c r="AE13" s="158" t="s">
        <v>168</v>
      </c>
    </row>
    <row r="14" spans="1:31" ht="13.5" customHeight="1">
      <c r="A14" s="68">
        <v>12</v>
      </c>
      <c r="B14" s="149">
        <v>1004.1</v>
      </c>
      <c r="C14" s="150">
        <v>1005.7</v>
      </c>
      <c r="D14" s="150">
        <v>1007.1</v>
      </c>
      <c r="E14" s="150">
        <v>1008.5</v>
      </c>
      <c r="F14" s="150">
        <v>1009.7</v>
      </c>
      <c r="G14" s="150">
        <v>1010.9</v>
      </c>
      <c r="H14" s="150">
        <v>1012.3</v>
      </c>
      <c r="I14" s="150">
        <v>1013.8</v>
      </c>
      <c r="J14" s="150">
        <v>1014.9</v>
      </c>
      <c r="K14" s="150">
        <v>1015.2</v>
      </c>
      <c r="L14" s="150">
        <v>1015.1</v>
      </c>
      <c r="M14" s="150">
        <v>1014.8</v>
      </c>
      <c r="N14" s="150">
        <v>1014.6</v>
      </c>
      <c r="O14" s="150">
        <v>1014.6</v>
      </c>
      <c r="P14" s="150">
        <v>1015.2</v>
      </c>
      <c r="Q14" s="150">
        <v>1015.6</v>
      </c>
      <c r="R14" s="150">
        <v>1016</v>
      </c>
      <c r="S14" s="150">
        <v>1016.2</v>
      </c>
      <c r="T14" s="150">
        <v>1016.5</v>
      </c>
      <c r="U14" s="150">
        <v>1017</v>
      </c>
      <c r="V14" s="150">
        <v>1017.1</v>
      </c>
      <c r="W14" s="150">
        <v>1016.9</v>
      </c>
      <c r="X14" s="150">
        <v>1017.2</v>
      </c>
      <c r="Y14" s="150">
        <v>1016.7</v>
      </c>
      <c r="Z14" s="58">
        <f t="shared" si="0"/>
        <v>1013.5708333333336</v>
      </c>
      <c r="AA14" s="154">
        <v>1017.2</v>
      </c>
      <c r="AB14" s="160" t="s">
        <v>595</v>
      </c>
      <c r="AC14" s="60">
        <v>12</v>
      </c>
      <c r="AD14" s="154">
        <v>1002.8</v>
      </c>
      <c r="AE14" s="157" t="s">
        <v>47</v>
      </c>
    </row>
    <row r="15" spans="1:31" ht="13.5" customHeight="1">
      <c r="A15" s="68">
        <v>13</v>
      </c>
      <c r="B15" s="149">
        <v>1016.1</v>
      </c>
      <c r="C15" s="150">
        <v>1015.7</v>
      </c>
      <c r="D15" s="150">
        <v>1014.6</v>
      </c>
      <c r="E15" s="150">
        <v>1014.5</v>
      </c>
      <c r="F15" s="150">
        <v>1014.4</v>
      </c>
      <c r="G15" s="150">
        <v>1014.5</v>
      </c>
      <c r="H15" s="150">
        <v>1014.7</v>
      </c>
      <c r="I15" s="150">
        <v>1014.5</v>
      </c>
      <c r="J15" s="150">
        <v>1014.3</v>
      </c>
      <c r="K15" s="150">
        <v>1014.1</v>
      </c>
      <c r="L15" s="150">
        <v>1013.1</v>
      </c>
      <c r="M15" s="150">
        <v>1012.6</v>
      </c>
      <c r="N15" s="150">
        <v>1011.9</v>
      </c>
      <c r="O15" s="150">
        <v>1011.7</v>
      </c>
      <c r="P15" s="150">
        <v>1011.8</v>
      </c>
      <c r="Q15" s="150">
        <v>1011.4</v>
      </c>
      <c r="R15" s="150">
        <v>1011.7</v>
      </c>
      <c r="S15" s="150">
        <v>1012.3</v>
      </c>
      <c r="T15" s="150">
        <v>1012.6</v>
      </c>
      <c r="U15" s="150">
        <v>1012.5</v>
      </c>
      <c r="V15" s="150">
        <v>1012.7</v>
      </c>
      <c r="W15" s="150">
        <v>1012.8</v>
      </c>
      <c r="X15" s="150">
        <v>1012.6</v>
      </c>
      <c r="Y15" s="150">
        <v>1012.3</v>
      </c>
      <c r="Z15" s="58">
        <f t="shared" si="0"/>
        <v>1013.308333333333</v>
      </c>
      <c r="AA15" s="154">
        <v>1016.7</v>
      </c>
      <c r="AB15" s="160" t="s">
        <v>105</v>
      </c>
      <c r="AC15" s="60">
        <v>13</v>
      </c>
      <c r="AD15" s="154">
        <v>1011.3</v>
      </c>
      <c r="AE15" s="157" t="s">
        <v>605</v>
      </c>
    </row>
    <row r="16" spans="1:31" ht="13.5" customHeight="1">
      <c r="A16" s="68">
        <v>14</v>
      </c>
      <c r="B16" s="149">
        <v>1012.4</v>
      </c>
      <c r="C16" s="150">
        <v>1012.8</v>
      </c>
      <c r="D16" s="150">
        <v>1012.6</v>
      </c>
      <c r="E16" s="150">
        <v>1013.1</v>
      </c>
      <c r="F16" s="150">
        <v>1013.6</v>
      </c>
      <c r="G16" s="150">
        <v>1014</v>
      </c>
      <c r="H16" s="150">
        <v>1014.9</v>
      </c>
      <c r="I16" s="150">
        <v>1014.8</v>
      </c>
      <c r="J16" s="150">
        <v>1015.3</v>
      </c>
      <c r="K16" s="150">
        <v>1015.6</v>
      </c>
      <c r="L16" s="150">
        <v>1014.7</v>
      </c>
      <c r="M16" s="150">
        <v>1014.1</v>
      </c>
      <c r="N16" s="150">
        <v>1013.7</v>
      </c>
      <c r="O16" s="150">
        <v>1013.3</v>
      </c>
      <c r="P16" s="150">
        <v>1013.9</v>
      </c>
      <c r="Q16" s="150">
        <v>1014.5</v>
      </c>
      <c r="R16" s="150">
        <v>1014.7</v>
      </c>
      <c r="S16" s="150">
        <v>1015.1</v>
      </c>
      <c r="T16" s="150">
        <v>1015.2</v>
      </c>
      <c r="U16" s="150">
        <v>1015.4</v>
      </c>
      <c r="V16" s="150">
        <v>1015.1</v>
      </c>
      <c r="W16" s="150">
        <v>1014.6</v>
      </c>
      <c r="X16" s="150">
        <v>1014.2</v>
      </c>
      <c r="Y16" s="150">
        <v>1013.8</v>
      </c>
      <c r="Z16" s="58">
        <f t="shared" si="0"/>
        <v>1014.2249999999999</v>
      </c>
      <c r="AA16" s="154">
        <v>1015.8</v>
      </c>
      <c r="AB16" s="160" t="s">
        <v>596</v>
      </c>
      <c r="AC16" s="60">
        <v>14</v>
      </c>
      <c r="AD16" s="154">
        <v>1012.3</v>
      </c>
      <c r="AE16" s="157" t="s">
        <v>322</v>
      </c>
    </row>
    <row r="17" spans="1:31" ht="13.5" customHeight="1">
      <c r="A17" s="68">
        <v>15</v>
      </c>
      <c r="B17" s="149">
        <v>1013.7</v>
      </c>
      <c r="C17" s="150">
        <v>1013.3</v>
      </c>
      <c r="D17" s="150">
        <v>1012.8</v>
      </c>
      <c r="E17" s="150">
        <v>1012.4</v>
      </c>
      <c r="F17" s="150">
        <v>1012</v>
      </c>
      <c r="G17" s="150">
        <v>1012.2</v>
      </c>
      <c r="H17" s="150">
        <v>1012.1</v>
      </c>
      <c r="I17" s="150">
        <v>1011.8</v>
      </c>
      <c r="J17" s="150">
        <v>1011.9</v>
      </c>
      <c r="K17" s="150">
        <v>1011</v>
      </c>
      <c r="L17" s="150">
        <v>1009.7</v>
      </c>
      <c r="M17" s="150">
        <v>1009</v>
      </c>
      <c r="N17" s="150">
        <v>1007.8</v>
      </c>
      <c r="O17" s="150">
        <v>1007.9</v>
      </c>
      <c r="P17" s="150">
        <v>1006.8</v>
      </c>
      <c r="Q17" s="150">
        <v>1006.9</v>
      </c>
      <c r="R17" s="150">
        <v>1006.8</v>
      </c>
      <c r="S17" s="150">
        <v>1006.2</v>
      </c>
      <c r="T17" s="150">
        <v>1005.7</v>
      </c>
      <c r="U17" s="150">
        <v>1005.8</v>
      </c>
      <c r="V17" s="150">
        <v>1005.3</v>
      </c>
      <c r="W17" s="150">
        <v>1004.8</v>
      </c>
      <c r="X17" s="150">
        <v>1003.9</v>
      </c>
      <c r="Y17" s="150">
        <v>1003.2</v>
      </c>
      <c r="Z17" s="58">
        <f t="shared" si="0"/>
        <v>1008.875</v>
      </c>
      <c r="AA17" s="154">
        <v>1014</v>
      </c>
      <c r="AB17" s="160" t="s">
        <v>440</v>
      </c>
      <c r="AC17" s="60">
        <v>15</v>
      </c>
      <c r="AD17" s="154">
        <v>1003.2</v>
      </c>
      <c r="AE17" s="157" t="s">
        <v>144</v>
      </c>
    </row>
    <row r="18" spans="1:31" ht="13.5" customHeight="1">
      <c r="A18" s="68">
        <v>16</v>
      </c>
      <c r="B18" s="149">
        <v>1002.7</v>
      </c>
      <c r="C18" s="150">
        <v>1002.5</v>
      </c>
      <c r="D18" s="150">
        <v>1002.3</v>
      </c>
      <c r="E18" s="150">
        <v>1001.9</v>
      </c>
      <c r="F18" s="150">
        <v>1001.2</v>
      </c>
      <c r="G18" s="150">
        <v>1001.5</v>
      </c>
      <c r="H18" s="150">
        <v>1001.3</v>
      </c>
      <c r="I18" s="150">
        <v>1001.3</v>
      </c>
      <c r="J18" s="150">
        <v>1001.5</v>
      </c>
      <c r="K18" s="150">
        <v>1001.3</v>
      </c>
      <c r="L18" s="150">
        <v>999.8</v>
      </c>
      <c r="M18" s="150">
        <v>998.8</v>
      </c>
      <c r="N18" s="150">
        <v>997.5</v>
      </c>
      <c r="O18" s="150">
        <v>997.5</v>
      </c>
      <c r="P18" s="150">
        <v>997.6</v>
      </c>
      <c r="Q18" s="150">
        <v>998</v>
      </c>
      <c r="R18" s="150">
        <v>998.2</v>
      </c>
      <c r="S18" s="150">
        <v>998.1</v>
      </c>
      <c r="T18" s="150">
        <v>998.1</v>
      </c>
      <c r="U18" s="150">
        <v>998.1</v>
      </c>
      <c r="V18" s="150">
        <v>998.5</v>
      </c>
      <c r="W18" s="150">
        <v>998.1</v>
      </c>
      <c r="X18" s="150">
        <v>998.1</v>
      </c>
      <c r="Y18" s="150">
        <v>997.6</v>
      </c>
      <c r="Z18" s="58">
        <f t="shared" si="0"/>
        <v>999.6458333333329</v>
      </c>
      <c r="AA18" s="154">
        <v>1003.2</v>
      </c>
      <c r="AB18" s="160" t="s">
        <v>59</v>
      </c>
      <c r="AC18" s="60">
        <v>16</v>
      </c>
      <c r="AD18" s="154">
        <v>997.3</v>
      </c>
      <c r="AE18" s="157" t="s">
        <v>561</v>
      </c>
    </row>
    <row r="19" spans="1:31" ht="13.5" customHeight="1">
      <c r="A19" s="68">
        <v>17</v>
      </c>
      <c r="B19" s="149">
        <v>997.9</v>
      </c>
      <c r="C19" s="150">
        <v>997.9</v>
      </c>
      <c r="D19" s="150">
        <v>998.3</v>
      </c>
      <c r="E19" s="150">
        <v>998.9</v>
      </c>
      <c r="F19" s="150">
        <v>999.5</v>
      </c>
      <c r="G19" s="150">
        <v>1000.2</v>
      </c>
      <c r="H19" s="150">
        <v>1000.9</v>
      </c>
      <c r="I19" s="150">
        <v>1001.7</v>
      </c>
      <c r="J19" s="150">
        <v>1002.5</v>
      </c>
      <c r="K19" s="150">
        <v>1003.1</v>
      </c>
      <c r="L19" s="150">
        <v>1002.8</v>
      </c>
      <c r="M19" s="150">
        <v>1002.4</v>
      </c>
      <c r="N19" s="150">
        <v>1002.4</v>
      </c>
      <c r="O19" s="150">
        <v>1002.6</v>
      </c>
      <c r="P19" s="150">
        <v>1003.5</v>
      </c>
      <c r="Q19" s="150">
        <v>1004.5</v>
      </c>
      <c r="R19" s="150">
        <v>1005.4</v>
      </c>
      <c r="S19" s="150">
        <v>1006.2</v>
      </c>
      <c r="T19" s="150">
        <v>1007</v>
      </c>
      <c r="U19" s="150">
        <v>1007.8</v>
      </c>
      <c r="V19" s="150">
        <v>1008.7</v>
      </c>
      <c r="W19" s="150">
        <v>1009.3</v>
      </c>
      <c r="X19" s="150">
        <v>1009.8</v>
      </c>
      <c r="Y19" s="150">
        <v>1009.8</v>
      </c>
      <c r="Z19" s="58">
        <f t="shared" si="0"/>
        <v>1003.4625</v>
      </c>
      <c r="AA19" s="154">
        <v>1010</v>
      </c>
      <c r="AB19" s="160" t="s">
        <v>91</v>
      </c>
      <c r="AC19" s="60">
        <v>17</v>
      </c>
      <c r="AD19" s="154">
        <v>997.6</v>
      </c>
      <c r="AE19" s="157" t="s">
        <v>606</v>
      </c>
    </row>
    <row r="20" spans="1:31" ht="13.5" customHeight="1">
      <c r="A20" s="68">
        <v>18</v>
      </c>
      <c r="B20" s="149">
        <v>1010.4</v>
      </c>
      <c r="C20" s="150">
        <v>1011.3</v>
      </c>
      <c r="D20" s="150">
        <v>1012.1</v>
      </c>
      <c r="E20" s="150">
        <v>1013</v>
      </c>
      <c r="F20" s="150">
        <v>1013.8</v>
      </c>
      <c r="G20" s="150">
        <v>1014.7</v>
      </c>
      <c r="H20" s="150">
        <v>1015.4</v>
      </c>
      <c r="I20" s="150">
        <v>1015.9</v>
      </c>
      <c r="J20" s="150">
        <v>1016.4</v>
      </c>
      <c r="K20" s="150">
        <v>1016.7</v>
      </c>
      <c r="L20" s="150">
        <v>1016.1</v>
      </c>
      <c r="M20" s="150">
        <v>1015.4</v>
      </c>
      <c r="N20" s="150">
        <v>1014.7</v>
      </c>
      <c r="O20" s="150">
        <v>1014.9</v>
      </c>
      <c r="P20" s="150">
        <v>1015.2</v>
      </c>
      <c r="Q20" s="150">
        <v>1015.8</v>
      </c>
      <c r="R20" s="150">
        <v>1016.5</v>
      </c>
      <c r="S20" s="150">
        <v>1016.8</v>
      </c>
      <c r="T20" s="150">
        <v>1017</v>
      </c>
      <c r="U20" s="150">
        <v>1017.2</v>
      </c>
      <c r="V20" s="150">
        <v>1017.2</v>
      </c>
      <c r="W20" s="150">
        <v>1017.1</v>
      </c>
      <c r="X20" s="150">
        <v>1017.1</v>
      </c>
      <c r="Y20" s="150">
        <v>1016.7</v>
      </c>
      <c r="Z20" s="58">
        <f t="shared" si="0"/>
        <v>1015.3083333333333</v>
      </c>
      <c r="AA20" s="154">
        <v>1017.3</v>
      </c>
      <c r="AB20" s="160" t="s">
        <v>597</v>
      </c>
      <c r="AC20" s="60">
        <v>18</v>
      </c>
      <c r="AD20" s="154">
        <v>1009.8</v>
      </c>
      <c r="AE20" s="157" t="s">
        <v>94</v>
      </c>
    </row>
    <row r="21" spans="1:31" ht="13.5" customHeight="1">
      <c r="A21" s="68">
        <v>19</v>
      </c>
      <c r="B21" s="149">
        <v>1015.7</v>
      </c>
      <c r="C21" s="150">
        <v>1015.3</v>
      </c>
      <c r="D21" s="150">
        <v>1014.7</v>
      </c>
      <c r="E21" s="150">
        <v>1014.3</v>
      </c>
      <c r="F21" s="150">
        <v>1014.9</v>
      </c>
      <c r="G21" s="150">
        <v>1015.6</v>
      </c>
      <c r="H21" s="150">
        <v>1015.9</v>
      </c>
      <c r="I21" s="150">
        <v>1017.3</v>
      </c>
      <c r="J21" s="150">
        <v>1017.6</v>
      </c>
      <c r="K21" s="150">
        <v>1018.2</v>
      </c>
      <c r="L21" s="150">
        <v>1018.4</v>
      </c>
      <c r="M21" s="150">
        <v>1018.3</v>
      </c>
      <c r="N21" s="150">
        <v>1018.6</v>
      </c>
      <c r="O21" s="150">
        <v>1019.2</v>
      </c>
      <c r="P21" s="150">
        <v>1020</v>
      </c>
      <c r="Q21" s="150">
        <v>1020.7</v>
      </c>
      <c r="R21" s="150">
        <v>1021.4</v>
      </c>
      <c r="S21" s="150">
        <v>1022</v>
      </c>
      <c r="T21" s="150">
        <v>1022.3</v>
      </c>
      <c r="U21" s="150">
        <v>1022.4</v>
      </c>
      <c r="V21" s="150">
        <v>1022.5</v>
      </c>
      <c r="W21" s="150">
        <v>1022.4</v>
      </c>
      <c r="X21" s="150">
        <v>1022.9</v>
      </c>
      <c r="Y21" s="150">
        <v>1022.5</v>
      </c>
      <c r="Z21" s="58">
        <f t="shared" si="0"/>
        <v>1018.879166666667</v>
      </c>
      <c r="AA21" s="154">
        <v>1023.1</v>
      </c>
      <c r="AB21" s="160" t="s">
        <v>598</v>
      </c>
      <c r="AC21" s="60">
        <v>19</v>
      </c>
      <c r="AD21" s="154">
        <v>1014.2</v>
      </c>
      <c r="AE21" s="157" t="s">
        <v>607</v>
      </c>
    </row>
    <row r="22" spans="1:31" ht="13.5" customHeight="1">
      <c r="A22" s="68">
        <v>20</v>
      </c>
      <c r="B22" s="149">
        <v>1022.7</v>
      </c>
      <c r="C22" s="150">
        <v>1023.2</v>
      </c>
      <c r="D22" s="150">
        <v>1023.2</v>
      </c>
      <c r="E22" s="150">
        <v>1023.5</v>
      </c>
      <c r="F22" s="150">
        <v>1023.8</v>
      </c>
      <c r="G22" s="150">
        <v>1024.4</v>
      </c>
      <c r="H22" s="150">
        <v>1024.5</v>
      </c>
      <c r="I22" s="150">
        <v>1025.1</v>
      </c>
      <c r="J22" s="150">
        <v>1025.1</v>
      </c>
      <c r="K22" s="150">
        <v>1024.8</v>
      </c>
      <c r="L22" s="150">
        <v>1023.8</v>
      </c>
      <c r="M22" s="150">
        <v>1023</v>
      </c>
      <c r="N22" s="150">
        <v>1022.2</v>
      </c>
      <c r="O22" s="150">
        <v>1021.8</v>
      </c>
      <c r="P22" s="150">
        <v>1021.6</v>
      </c>
      <c r="Q22" s="150">
        <v>1022</v>
      </c>
      <c r="R22" s="150">
        <v>1022</v>
      </c>
      <c r="S22" s="150">
        <v>1022.4</v>
      </c>
      <c r="T22" s="150">
        <v>1022.3</v>
      </c>
      <c r="U22" s="150">
        <v>1022.2</v>
      </c>
      <c r="V22" s="150">
        <v>1021.8</v>
      </c>
      <c r="W22" s="150">
        <v>1021.5</v>
      </c>
      <c r="X22" s="150">
        <v>1020.6</v>
      </c>
      <c r="Y22" s="150">
        <v>1019.8</v>
      </c>
      <c r="Z22" s="58">
        <f t="shared" si="0"/>
        <v>1022.8041666666667</v>
      </c>
      <c r="AA22" s="154">
        <v>1025.3</v>
      </c>
      <c r="AB22" s="160" t="s">
        <v>157</v>
      </c>
      <c r="AC22" s="60">
        <v>20</v>
      </c>
      <c r="AD22" s="154">
        <v>1019.7</v>
      </c>
      <c r="AE22" s="157" t="s">
        <v>144</v>
      </c>
    </row>
    <row r="23" spans="1:31" ht="13.5" customHeight="1">
      <c r="A23" s="67">
        <v>21</v>
      </c>
      <c r="B23" s="151">
        <v>1018.9</v>
      </c>
      <c r="C23" s="152">
        <v>1018.6</v>
      </c>
      <c r="D23" s="152">
        <v>1018</v>
      </c>
      <c r="E23" s="152">
        <v>1017.2</v>
      </c>
      <c r="F23" s="152">
        <v>1016.9</v>
      </c>
      <c r="G23" s="152">
        <v>1016.4</v>
      </c>
      <c r="H23" s="152">
        <v>1016.6</v>
      </c>
      <c r="I23" s="152">
        <v>1016.7</v>
      </c>
      <c r="J23" s="152">
        <v>1016.4</v>
      </c>
      <c r="K23" s="152">
        <v>1016</v>
      </c>
      <c r="L23" s="152">
        <v>1014.3</v>
      </c>
      <c r="M23" s="152">
        <v>1013.3</v>
      </c>
      <c r="N23" s="152">
        <v>1012.2</v>
      </c>
      <c r="O23" s="152">
        <v>1012.2</v>
      </c>
      <c r="P23" s="152">
        <v>1011.3</v>
      </c>
      <c r="Q23" s="152">
        <v>1011</v>
      </c>
      <c r="R23" s="152">
        <v>1010.9</v>
      </c>
      <c r="S23" s="152">
        <v>1010.9</v>
      </c>
      <c r="T23" s="152">
        <v>1010.9</v>
      </c>
      <c r="U23" s="152">
        <v>1011.1</v>
      </c>
      <c r="V23" s="152">
        <v>1011.4</v>
      </c>
      <c r="W23" s="152">
        <v>1011.8</v>
      </c>
      <c r="X23" s="152">
        <v>1011.7</v>
      </c>
      <c r="Y23" s="152">
        <v>1012</v>
      </c>
      <c r="Z23" s="106">
        <f t="shared" si="0"/>
        <v>1014.0291666666667</v>
      </c>
      <c r="AA23" s="155">
        <v>1019.8</v>
      </c>
      <c r="AB23" s="161" t="s">
        <v>94</v>
      </c>
      <c r="AC23" s="108">
        <v>21</v>
      </c>
      <c r="AD23" s="155">
        <v>1010.5</v>
      </c>
      <c r="AE23" s="158" t="s">
        <v>608</v>
      </c>
    </row>
    <row r="24" spans="1:31" ht="13.5" customHeight="1">
      <c r="A24" s="68">
        <v>22</v>
      </c>
      <c r="B24" s="149">
        <v>1012.2</v>
      </c>
      <c r="C24" s="150">
        <v>1012.5</v>
      </c>
      <c r="D24" s="150">
        <v>1012.9</v>
      </c>
      <c r="E24" s="150">
        <v>1013.3</v>
      </c>
      <c r="F24" s="150">
        <v>1013.5</v>
      </c>
      <c r="G24" s="150">
        <v>1014.5</v>
      </c>
      <c r="H24" s="150">
        <v>1015.4</v>
      </c>
      <c r="I24" s="150">
        <v>1016.3</v>
      </c>
      <c r="J24" s="150">
        <v>1017.2</v>
      </c>
      <c r="K24" s="150">
        <v>1017.6</v>
      </c>
      <c r="L24" s="150">
        <v>1017.2</v>
      </c>
      <c r="M24" s="150">
        <v>1016.8</v>
      </c>
      <c r="N24" s="150">
        <v>1016.8</v>
      </c>
      <c r="O24" s="150">
        <v>1016.9</v>
      </c>
      <c r="P24" s="150">
        <v>1017.2</v>
      </c>
      <c r="Q24" s="150">
        <v>1018.6</v>
      </c>
      <c r="R24" s="150">
        <v>1019.5</v>
      </c>
      <c r="S24" s="150">
        <v>1020.1</v>
      </c>
      <c r="T24" s="150">
        <v>1020.6</v>
      </c>
      <c r="U24" s="150">
        <v>1020.7</v>
      </c>
      <c r="V24" s="150">
        <v>1021.3</v>
      </c>
      <c r="W24" s="150">
        <v>1021.7</v>
      </c>
      <c r="X24" s="150">
        <v>1022</v>
      </c>
      <c r="Y24" s="150">
        <v>1021.4</v>
      </c>
      <c r="Z24" s="58">
        <f t="shared" si="0"/>
        <v>1017.3416666666667</v>
      </c>
      <c r="AA24" s="154">
        <v>1022.3</v>
      </c>
      <c r="AB24" s="160" t="s">
        <v>599</v>
      </c>
      <c r="AC24" s="60">
        <v>22</v>
      </c>
      <c r="AD24" s="154">
        <v>1011.9</v>
      </c>
      <c r="AE24" s="157" t="s">
        <v>114</v>
      </c>
    </row>
    <row r="25" spans="1:31" ht="13.5" customHeight="1">
      <c r="A25" s="68">
        <v>23</v>
      </c>
      <c r="B25" s="149">
        <v>1021.9</v>
      </c>
      <c r="C25" s="150">
        <v>1022.6</v>
      </c>
      <c r="D25" s="150">
        <v>1022.5</v>
      </c>
      <c r="E25" s="150">
        <v>1022.4</v>
      </c>
      <c r="F25" s="150">
        <v>1022.1</v>
      </c>
      <c r="G25" s="150">
        <v>1021.6</v>
      </c>
      <c r="H25" s="150">
        <v>1021.9</v>
      </c>
      <c r="I25" s="150">
        <v>1022.1</v>
      </c>
      <c r="J25" s="150">
        <v>1021.7</v>
      </c>
      <c r="K25" s="150">
        <v>1021.9</v>
      </c>
      <c r="L25" s="150">
        <v>1020.8</v>
      </c>
      <c r="M25" s="150">
        <v>1019.8</v>
      </c>
      <c r="N25" s="150">
        <v>1018.7</v>
      </c>
      <c r="O25" s="150">
        <v>1018.1</v>
      </c>
      <c r="P25" s="150">
        <v>1017.7</v>
      </c>
      <c r="Q25" s="150">
        <v>1016.9</v>
      </c>
      <c r="R25" s="150">
        <v>1016.7</v>
      </c>
      <c r="S25" s="150">
        <v>1016.3</v>
      </c>
      <c r="T25" s="150">
        <v>1015.6</v>
      </c>
      <c r="U25" s="150">
        <v>1015.1</v>
      </c>
      <c r="V25" s="150">
        <v>1014.5</v>
      </c>
      <c r="W25" s="150">
        <v>1014.2</v>
      </c>
      <c r="X25" s="150">
        <v>1012.9</v>
      </c>
      <c r="Y25" s="150">
        <v>1011.8</v>
      </c>
      <c r="Z25" s="58">
        <f t="shared" si="0"/>
        <v>1018.7416666666667</v>
      </c>
      <c r="AA25" s="154">
        <v>1022.8</v>
      </c>
      <c r="AB25" s="160" t="s">
        <v>600</v>
      </c>
      <c r="AC25" s="60">
        <v>23</v>
      </c>
      <c r="AD25" s="154">
        <v>1011.8</v>
      </c>
      <c r="AE25" s="157" t="s">
        <v>144</v>
      </c>
    </row>
    <row r="26" spans="1:31" ht="13.5" customHeight="1">
      <c r="A26" s="68">
        <v>24</v>
      </c>
      <c r="B26" s="149">
        <v>1010.7</v>
      </c>
      <c r="C26" s="150">
        <v>1009.9</v>
      </c>
      <c r="D26" s="150">
        <v>1008.4</v>
      </c>
      <c r="E26" s="150">
        <v>1008.1</v>
      </c>
      <c r="F26" s="150">
        <v>1006.7</v>
      </c>
      <c r="G26" s="150">
        <v>1007</v>
      </c>
      <c r="H26" s="150">
        <v>1006.9</v>
      </c>
      <c r="I26" s="150">
        <v>1006.9</v>
      </c>
      <c r="J26" s="150">
        <v>1007</v>
      </c>
      <c r="K26" s="150">
        <v>1006.6</v>
      </c>
      <c r="L26" s="150">
        <v>1005</v>
      </c>
      <c r="M26" s="150">
        <v>1003.5</v>
      </c>
      <c r="N26" s="150">
        <v>1003.2</v>
      </c>
      <c r="O26" s="150">
        <v>1002.7</v>
      </c>
      <c r="P26" s="150">
        <v>1003.3</v>
      </c>
      <c r="Q26" s="150">
        <v>1004.2</v>
      </c>
      <c r="R26" s="150">
        <v>1004.4</v>
      </c>
      <c r="S26" s="150">
        <v>1004.6</v>
      </c>
      <c r="T26" s="150">
        <v>1004.6</v>
      </c>
      <c r="U26" s="150">
        <v>1004.8</v>
      </c>
      <c r="V26" s="150">
        <v>1004.8</v>
      </c>
      <c r="W26" s="150">
        <v>1004.6</v>
      </c>
      <c r="X26" s="150">
        <v>1003.5</v>
      </c>
      <c r="Y26" s="150">
        <v>1001.9</v>
      </c>
      <c r="Z26" s="58">
        <f t="shared" si="0"/>
        <v>1005.5541666666664</v>
      </c>
      <c r="AA26" s="154">
        <v>1011.8</v>
      </c>
      <c r="AB26" s="160" t="s">
        <v>65</v>
      </c>
      <c r="AC26" s="60">
        <v>24</v>
      </c>
      <c r="AD26" s="154">
        <v>1001.9</v>
      </c>
      <c r="AE26" s="157" t="s">
        <v>144</v>
      </c>
    </row>
    <row r="27" spans="1:31" ht="13.5" customHeight="1">
      <c r="A27" s="68">
        <v>25</v>
      </c>
      <c r="B27" s="149">
        <v>1001.9</v>
      </c>
      <c r="C27" s="150">
        <v>1001.3</v>
      </c>
      <c r="D27" s="150">
        <v>1000.9</v>
      </c>
      <c r="E27" s="150">
        <v>1000</v>
      </c>
      <c r="F27" s="150">
        <v>999.6</v>
      </c>
      <c r="G27" s="150">
        <v>999.6</v>
      </c>
      <c r="H27" s="150">
        <v>999.5</v>
      </c>
      <c r="I27" s="150">
        <v>999.6</v>
      </c>
      <c r="J27" s="150">
        <v>999.7</v>
      </c>
      <c r="K27" s="150">
        <v>999.6</v>
      </c>
      <c r="L27" s="150">
        <v>998.8</v>
      </c>
      <c r="M27" s="150">
        <v>998.3</v>
      </c>
      <c r="N27" s="150">
        <v>997.9</v>
      </c>
      <c r="O27" s="150">
        <v>997.9</v>
      </c>
      <c r="P27" s="150">
        <v>998.7</v>
      </c>
      <c r="Q27" s="150">
        <v>999.5</v>
      </c>
      <c r="R27" s="150">
        <v>1000.7</v>
      </c>
      <c r="S27" s="150">
        <v>1001.8</v>
      </c>
      <c r="T27" s="150">
        <v>1002.5</v>
      </c>
      <c r="U27" s="150">
        <v>1002.8</v>
      </c>
      <c r="V27" s="150">
        <v>1002.9</v>
      </c>
      <c r="W27" s="150">
        <v>1003.3</v>
      </c>
      <c r="X27" s="150">
        <v>1003.7</v>
      </c>
      <c r="Y27" s="150">
        <v>1004.2</v>
      </c>
      <c r="Z27" s="58">
        <f t="shared" si="0"/>
        <v>1000.6125000000001</v>
      </c>
      <c r="AA27" s="154">
        <v>1004.2</v>
      </c>
      <c r="AB27" s="160" t="s">
        <v>144</v>
      </c>
      <c r="AC27" s="60">
        <v>25</v>
      </c>
      <c r="AD27" s="154">
        <v>997.5</v>
      </c>
      <c r="AE27" s="157" t="s">
        <v>128</v>
      </c>
    </row>
    <row r="28" spans="1:31" ht="13.5" customHeight="1">
      <c r="A28" s="68">
        <v>26</v>
      </c>
      <c r="B28" s="149">
        <v>1004.4</v>
      </c>
      <c r="C28" s="150">
        <v>1005</v>
      </c>
      <c r="D28" s="150">
        <v>1005.2</v>
      </c>
      <c r="E28" s="150">
        <v>1005.2</v>
      </c>
      <c r="F28" s="150">
        <v>1005.8</v>
      </c>
      <c r="G28" s="150">
        <v>1006.2</v>
      </c>
      <c r="H28" s="150">
        <v>1006.2</v>
      </c>
      <c r="I28" s="150">
        <v>1006.8</v>
      </c>
      <c r="J28" s="150">
        <v>1006.9</v>
      </c>
      <c r="K28" s="150">
        <v>1006.7</v>
      </c>
      <c r="L28" s="150">
        <v>1005.8</v>
      </c>
      <c r="M28" s="150">
        <v>1005.2</v>
      </c>
      <c r="N28" s="150">
        <v>1004.4</v>
      </c>
      <c r="O28" s="150">
        <v>1004</v>
      </c>
      <c r="P28" s="150">
        <v>1003.8</v>
      </c>
      <c r="Q28" s="150">
        <v>1003.7</v>
      </c>
      <c r="R28" s="150">
        <v>1003.5</v>
      </c>
      <c r="S28" s="150">
        <v>1003.2</v>
      </c>
      <c r="T28" s="150">
        <v>1002.7</v>
      </c>
      <c r="U28" s="150">
        <v>1002.5</v>
      </c>
      <c r="V28" s="150">
        <v>1002.7</v>
      </c>
      <c r="W28" s="150">
        <v>1002.6</v>
      </c>
      <c r="X28" s="150">
        <v>1002.6</v>
      </c>
      <c r="Y28" s="150">
        <v>1002.4</v>
      </c>
      <c r="Z28" s="58">
        <f t="shared" si="0"/>
        <v>1004.4791666666669</v>
      </c>
      <c r="AA28" s="154">
        <v>1007</v>
      </c>
      <c r="AB28" s="160" t="s">
        <v>601</v>
      </c>
      <c r="AC28" s="60">
        <v>26</v>
      </c>
      <c r="AD28" s="154">
        <v>1002.4</v>
      </c>
      <c r="AE28" s="157" t="s">
        <v>144</v>
      </c>
    </row>
    <row r="29" spans="1:31" ht="13.5" customHeight="1">
      <c r="A29" s="68">
        <v>27</v>
      </c>
      <c r="B29" s="149">
        <v>1002.6</v>
      </c>
      <c r="C29" s="150">
        <v>1003.4</v>
      </c>
      <c r="D29" s="150">
        <v>1003.5</v>
      </c>
      <c r="E29" s="150">
        <v>1004</v>
      </c>
      <c r="F29" s="150">
        <v>1004.4</v>
      </c>
      <c r="G29" s="150">
        <v>1005.6</v>
      </c>
      <c r="H29" s="150">
        <v>1006.5</v>
      </c>
      <c r="I29" s="150">
        <v>1007.3</v>
      </c>
      <c r="J29" s="150">
        <v>1008.2</v>
      </c>
      <c r="K29" s="150">
        <v>1008.9</v>
      </c>
      <c r="L29" s="150">
        <v>1008.8</v>
      </c>
      <c r="M29" s="150">
        <v>1008.3</v>
      </c>
      <c r="N29" s="150">
        <v>1008.5</v>
      </c>
      <c r="O29" s="150">
        <v>1009</v>
      </c>
      <c r="P29" s="150">
        <v>1010.1</v>
      </c>
      <c r="Q29" s="150">
        <v>1011.4</v>
      </c>
      <c r="R29" s="150">
        <v>1012.4</v>
      </c>
      <c r="S29" s="150">
        <v>1013</v>
      </c>
      <c r="T29" s="150">
        <v>1013.2</v>
      </c>
      <c r="U29" s="150">
        <v>1013.5</v>
      </c>
      <c r="V29" s="150">
        <v>1013.9</v>
      </c>
      <c r="W29" s="150">
        <v>1014.2</v>
      </c>
      <c r="X29" s="150">
        <v>1014.4</v>
      </c>
      <c r="Y29" s="150">
        <v>1014.4</v>
      </c>
      <c r="Z29" s="58">
        <f t="shared" si="0"/>
        <v>1009.1458333333335</v>
      </c>
      <c r="AA29" s="154">
        <v>1014.5</v>
      </c>
      <c r="AB29" s="160" t="s">
        <v>104</v>
      </c>
      <c r="AC29" s="60">
        <v>27</v>
      </c>
      <c r="AD29" s="154">
        <v>1002.4</v>
      </c>
      <c r="AE29" s="157" t="s">
        <v>94</v>
      </c>
    </row>
    <row r="30" spans="1:31" ht="13.5" customHeight="1">
      <c r="A30" s="68">
        <v>28</v>
      </c>
      <c r="B30" s="149">
        <v>1014.5</v>
      </c>
      <c r="C30" s="150">
        <v>1014.7</v>
      </c>
      <c r="D30" s="150">
        <v>1014.6</v>
      </c>
      <c r="E30" s="150">
        <v>1014.7</v>
      </c>
      <c r="F30" s="150">
        <v>1015</v>
      </c>
      <c r="G30" s="150">
        <v>1015.2</v>
      </c>
      <c r="H30" s="150">
        <v>1015.3</v>
      </c>
      <c r="I30" s="150">
        <v>1015.6</v>
      </c>
      <c r="J30" s="150">
        <v>1015.7</v>
      </c>
      <c r="K30" s="150">
        <v>1015.5</v>
      </c>
      <c r="L30" s="150">
        <v>1014.5</v>
      </c>
      <c r="M30" s="150">
        <v>1013.4</v>
      </c>
      <c r="N30" s="150">
        <v>1012.8</v>
      </c>
      <c r="O30" s="150">
        <v>1012.4</v>
      </c>
      <c r="P30" s="150">
        <v>1012.7</v>
      </c>
      <c r="Q30" s="150">
        <v>1013.2</v>
      </c>
      <c r="R30" s="150">
        <v>1013.6</v>
      </c>
      <c r="S30" s="150">
        <v>1013.7</v>
      </c>
      <c r="T30" s="150">
        <v>1013.8</v>
      </c>
      <c r="U30" s="150">
        <v>1013.3</v>
      </c>
      <c r="V30" s="150">
        <v>1013.2</v>
      </c>
      <c r="W30" s="150">
        <v>1012.7</v>
      </c>
      <c r="X30" s="150">
        <v>1012.3</v>
      </c>
      <c r="Y30" s="150">
        <v>1011.7</v>
      </c>
      <c r="Z30" s="58">
        <f t="shared" si="0"/>
        <v>1013.9208333333335</v>
      </c>
      <c r="AA30" s="154">
        <v>1015.8</v>
      </c>
      <c r="AB30" s="160" t="s">
        <v>602</v>
      </c>
      <c r="AC30" s="60">
        <v>28</v>
      </c>
      <c r="AD30" s="154">
        <v>1011.7</v>
      </c>
      <c r="AE30" s="157" t="s">
        <v>144</v>
      </c>
    </row>
    <row r="31" spans="1:31" ht="13.5" customHeight="1">
      <c r="A31" s="68">
        <v>29</v>
      </c>
      <c r="B31" s="149">
        <v>1011.6</v>
      </c>
      <c r="C31" s="150">
        <v>1011.5</v>
      </c>
      <c r="D31" s="150">
        <v>1012.4</v>
      </c>
      <c r="E31" s="150">
        <v>1012.3</v>
      </c>
      <c r="F31" s="150">
        <v>1012.9</v>
      </c>
      <c r="G31" s="150">
        <v>1013.4</v>
      </c>
      <c r="H31" s="150">
        <v>1014.3</v>
      </c>
      <c r="I31" s="150">
        <v>1014.6</v>
      </c>
      <c r="J31" s="150">
        <v>1015.4</v>
      </c>
      <c r="K31" s="150">
        <v>1015.2</v>
      </c>
      <c r="L31" s="150">
        <v>1014.7</v>
      </c>
      <c r="M31" s="150">
        <v>1014.2</v>
      </c>
      <c r="N31" s="150">
        <v>1014.1</v>
      </c>
      <c r="O31" s="150">
        <v>1014.3</v>
      </c>
      <c r="P31" s="150">
        <v>1014.8</v>
      </c>
      <c r="Q31" s="150">
        <v>1015.3</v>
      </c>
      <c r="R31" s="150">
        <v>1016</v>
      </c>
      <c r="S31" s="150">
        <v>1016.6</v>
      </c>
      <c r="T31" s="150">
        <v>1017.4</v>
      </c>
      <c r="U31" s="150">
        <v>1017.4</v>
      </c>
      <c r="V31" s="150">
        <v>1017.6</v>
      </c>
      <c r="W31" s="150">
        <v>1017.6</v>
      </c>
      <c r="X31" s="150">
        <v>1018</v>
      </c>
      <c r="Y31" s="150">
        <v>1017.6</v>
      </c>
      <c r="Z31" s="58">
        <f t="shared" si="0"/>
        <v>1014.9666666666666</v>
      </c>
      <c r="AA31" s="154">
        <v>1018.1</v>
      </c>
      <c r="AB31" s="160" t="s">
        <v>599</v>
      </c>
      <c r="AC31" s="60">
        <v>29</v>
      </c>
      <c r="AD31" s="154">
        <v>1011.4</v>
      </c>
      <c r="AE31" s="157" t="s">
        <v>218</v>
      </c>
    </row>
    <row r="32" spans="1:31" ht="13.5" customHeight="1">
      <c r="A32" s="68">
        <v>30</v>
      </c>
      <c r="B32" s="149">
        <v>1017.3</v>
      </c>
      <c r="C32" s="150">
        <v>1017.7</v>
      </c>
      <c r="D32" s="150">
        <v>1017.6</v>
      </c>
      <c r="E32" s="150">
        <v>1017.9</v>
      </c>
      <c r="F32" s="150">
        <v>1018.1</v>
      </c>
      <c r="G32" s="150">
        <v>1018.6</v>
      </c>
      <c r="H32" s="150">
        <v>1019</v>
      </c>
      <c r="I32" s="150">
        <v>1019</v>
      </c>
      <c r="J32" s="150">
        <v>1019.7</v>
      </c>
      <c r="K32" s="150">
        <v>1019.6</v>
      </c>
      <c r="L32" s="150">
        <v>1019</v>
      </c>
      <c r="M32" s="150">
        <v>1018.1</v>
      </c>
      <c r="N32" s="150">
        <v>1018</v>
      </c>
      <c r="O32" s="150">
        <v>1018.3</v>
      </c>
      <c r="P32" s="150">
        <v>1018.6</v>
      </c>
      <c r="Q32" s="150">
        <v>1018.8</v>
      </c>
      <c r="R32" s="150">
        <v>1019.3</v>
      </c>
      <c r="S32" s="150">
        <v>1019.5</v>
      </c>
      <c r="T32" s="150">
        <v>1020.1</v>
      </c>
      <c r="U32" s="150">
        <v>1020.4</v>
      </c>
      <c r="V32" s="150">
        <v>1020.3</v>
      </c>
      <c r="W32" s="150">
        <v>1020.4</v>
      </c>
      <c r="X32" s="150">
        <v>1019.7</v>
      </c>
      <c r="Y32" s="150">
        <v>1019.2</v>
      </c>
      <c r="Z32" s="58">
        <f t="shared" si="0"/>
        <v>1018.9250000000002</v>
      </c>
      <c r="AA32" s="154">
        <v>1020.5</v>
      </c>
      <c r="AB32" s="160" t="s">
        <v>603</v>
      </c>
      <c r="AC32" s="60">
        <v>30</v>
      </c>
      <c r="AD32" s="154">
        <v>1017.3</v>
      </c>
      <c r="AE32" s="157" t="s">
        <v>89</v>
      </c>
    </row>
    <row r="33" spans="1:31" ht="13.5" customHeight="1">
      <c r="A33" s="68">
        <v>31</v>
      </c>
      <c r="B33" s="149">
        <v>1019</v>
      </c>
      <c r="C33" s="150">
        <v>1019</v>
      </c>
      <c r="D33" s="150">
        <v>1018.4</v>
      </c>
      <c r="E33" s="150">
        <v>1017.7</v>
      </c>
      <c r="F33" s="150">
        <v>1017.6</v>
      </c>
      <c r="G33" s="150">
        <v>1017.7</v>
      </c>
      <c r="H33" s="150">
        <v>1017.7</v>
      </c>
      <c r="I33" s="150">
        <v>1017.3</v>
      </c>
      <c r="J33" s="150">
        <v>1017.3</v>
      </c>
      <c r="K33" s="150">
        <v>1016.8</v>
      </c>
      <c r="L33" s="150">
        <v>1015.4</v>
      </c>
      <c r="M33" s="150">
        <v>1014.5</v>
      </c>
      <c r="N33" s="150">
        <v>1013.7</v>
      </c>
      <c r="O33" s="150">
        <v>1013.4</v>
      </c>
      <c r="P33" s="150">
        <v>1013.2</v>
      </c>
      <c r="Q33" s="150">
        <v>1013.1</v>
      </c>
      <c r="R33" s="150">
        <v>1013.5</v>
      </c>
      <c r="S33" s="150">
        <v>1013.7</v>
      </c>
      <c r="T33" s="150">
        <v>1013.7</v>
      </c>
      <c r="U33" s="150">
        <v>1013.9</v>
      </c>
      <c r="V33" s="150">
        <v>1013.9</v>
      </c>
      <c r="W33" s="150">
        <v>1013.9</v>
      </c>
      <c r="X33" s="150">
        <v>1014</v>
      </c>
      <c r="Y33" s="150">
        <v>1014.3</v>
      </c>
      <c r="Z33" s="58">
        <f t="shared" si="0"/>
        <v>1015.529166666667</v>
      </c>
      <c r="AA33" s="154">
        <v>1019.4</v>
      </c>
      <c r="AB33" s="160" t="s">
        <v>137</v>
      </c>
      <c r="AC33" s="60">
        <v>31</v>
      </c>
      <c r="AD33" s="154">
        <v>1013.1</v>
      </c>
      <c r="AE33" s="157" t="s">
        <v>609</v>
      </c>
    </row>
    <row r="34" spans="1:31" ht="13.5" customHeight="1">
      <c r="A34" s="82" t="s">
        <v>9</v>
      </c>
      <c r="B34" s="98">
        <f aca="true" t="shared" si="1" ref="B34:Q34">AVERAGE(B3:B33)</f>
        <v>1011.9516129032262</v>
      </c>
      <c r="C34" s="99">
        <f t="shared" si="1"/>
        <v>1012.0612903225807</v>
      </c>
      <c r="D34" s="99">
        <f t="shared" si="1"/>
        <v>1011.8774193548388</v>
      </c>
      <c r="E34" s="99">
        <f t="shared" si="1"/>
        <v>1011.7032258064515</v>
      </c>
      <c r="F34" s="99">
        <f t="shared" si="1"/>
        <v>1011.8483870967742</v>
      </c>
      <c r="G34" s="99">
        <f t="shared" si="1"/>
        <v>1012.2548387096773</v>
      </c>
      <c r="H34" s="99">
        <f t="shared" si="1"/>
        <v>1012.5709677419356</v>
      </c>
      <c r="I34" s="99">
        <f t="shared" si="1"/>
        <v>1012.8612903225803</v>
      </c>
      <c r="J34" s="99">
        <f t="shared" si="1"/>
        <v>1013.0064516129033</v>
      </c>
      <c r="K34" s="99">
        <f t="shared" si="1"/>
        <v>1012.8225806451613</v>
      </c>
      <c r="L34" s="99">
        <f t="shared" si="1"/>
        <v>1011.9322580645161</v>
      </c>
      <c r="M34" s="99">
        <f t="shared" si="1"/>
        <v>1011.0838709677419</v>
      </c>
      <c r="N34" s="99">
        <f t="shared" si="1"/>
        <v>1010.5354838709679</v>
      </c>
      <c r="O34" s="99">
        <f t="shared" si="1"/>
        <v>1010.4064516129034</v>
      </c>
      <c r="P34" s="99">
        <f t="shared" si="1"/>
        <v>1010.6032258064515</v>
      </c>
      <c r="Q34" s="99">
        <f t="shared" si="1"/>
        <v>1011</v>
      </c>
      <c r="R34" s="99">
        <f aca="true" t="shared" si="2" ref="R34:Y34">AVERAGE(R3:R33)</f>
        <v>1011.493548387097</v>
      </c>
      <c r="S34" s="99">
        <f t="shared" si="2"/>
        <v>1011.9322580645162</v>
      </c>
      <c r="T34" s="99">
        <f t="shared" si="2"/>
        <v>1012.1838709677419</v>
      </c>
      <c r="U34" s="99">
        <f t="shared" si="2"/>
        <v>1012.3709677419356</v>
      </c>
      <c r="V34" s="99">
        <f t="shared" si="2"/>
        <v>1012.5322580645162</v>
      </c>
      <c r="W34" s="99">
        <f t="shared" si="2"/>
        <v>1012.5774193548386</v>
      </c>
      <c r="X34" s="99">
        <f t="shared" si="2"/>
        <v>1012.4870967741938</v>
      </c>
      <c r="Y34" s="99">
        <f t="shared" si="2"/>
        <v>1012.1645161290324</v>
      </c>
      <c r="Z34" s="61">
        <f>AVERAGE(B3:Y33)</f>
        <v>1011.9275537634401</v>
      </c>
      <c r="AA34" s="62">
        <f>AVERAGE(AA3:AA33)</f>
        <v>1016.3516129032256</v>
      </c>
      <c r="AB34" s="63"/>
      <c r="AC34" s="64"/>
      <c r="AD34" s="62">
        <f>AVERAGE(AD3:AD33)</f>
        <v>1007.2741935483871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12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1018.9</v>
      </c>
      <c r="C39" s="148">
        <v>1018.9</v>
      </c>
      <c r="D39" s="148">
        <v>1018.9</v>
      </c>
      <c r="E39" s="148">
        <v>1019</v>
      </c>
      <c r="F39" s="148">
        <v>1019.6</v>
      </c>
      <c r="G39" s="148">
        <v>1020.5</v>
      </c>
      <c r="H39" s="148">
        <v>1021.2</v>
      </c>
      <c r="I39" s="148">
        <v>1021.6</v>
      </c>
      <c r="J39" s="148">
        <v>1022</v>
      </c>
      <c r="K39" s="148">
        <v>1022.3</v>
      </c>
      <c r="L39" s="148">
        <v>1021.7</v>
      </c>
      <c r="M39" s="148">
        <v>1021.3</v>
      </c>
      <c r="N39" s="148">
        <v>1021.2</v>
      </c>
      <c r="O39" s="148">
        <v>1021.2</v>
      </c>
      <c r="P39" s="148">
        <v>1022.1</v>
      </c>
      <c r="Q39" s="148">
        <v>1022.8</v>
      </c>
      <c r="R39" s="148">
        <v>1023.5</v>
      </c>
      <c r="S39" s="148">
        <v>1024.4</v>
      </c>
      <c r="T39" s="148">
        <v>1025.3</v>
      </c>
      <c r="U39" s="148">
        <v>1026</v>
      </c>
      <c r="V39" s="148">
        <v>1026.7</v>
      </c>
      <c r="W39" s="148">
        <v>1027.2</v>
      </c>
      <c r="X39" s="148">
        <v>1027.3</v>
      </c>
      <c r="Y39" s="148">
        <v>1027.4</v>
      </c>
      <c r="Z39" s="101">
        <f aca="true" t="shared" si="3" ref="Z39:Z69">AVERAGE(B39:Y39)</f>
        <v>1022.5416666666669</v>
      </c>
      <c r="AA39" s="153">
        <v>1027.4</v>
      </c>
      <c r="AB39" s="159" t="s">
        <v>144</v>
      </c>
      <c r="AC39" s="55">
        <v>1</v>
      </c>
      <c r="AD39" s="153">
        <v>1018.7</v>
      </c>
      <c r="AE39" s="156" t="s">
        <v>619</v>
      </c>
    </row>
    <row r="40" spans="1:31" ht="13.5" customHeight="1">
      <c r="A40" s="68">
        <v>2</v>
      </c>
      <c r="B40" s="149">
        <v>1027.5</v>
      </c>
      <c r="C40" s="150">
        <v>1027.8</v>
      </c>
      <c r="D40" s="150">
        <v>1027.5</v>
      </c>
      <c r="E40" s="150">
        <v>1027.5</v>
      </c>
      <c r="F40" s="150">
        <v>1027.8</v>
      </c>
      <c r="G40" s="150">
        <v>1028.1</v>
      </c>
      <c r="H40" s="150">
        <v>1028.4</v>
      </c>
      <c r="I40" s="150">
        <v>1027.9</v>
      </c>
      <c r="J40" s="150">
        <v>1028</v>
      </c>
      <c r="K40" s="150">
        <v>1027.7</v>
      </c>
      <c r="L40" s="150">
        <v>1026.5</v>
      </c>
      <c r="M40" s="150">
        <v>1025.5</v>
      </c>
      <c r="N40" s="150">
        <v>1024.1</v>
      </c>
      <c r="O40" s="150">
        <v>1024.2</v>
      </c>
      <c r="P40" s="150">
        <v>1023.3</v>
      </c>
      <c r="Q40" s="150">
        <v>1022.7</v>
      </c>
      <c r="R40" s="150">
        <v>1021.9</v>
      </c>
      <c r="S40" s="150">
        <v>1021.3</v>
      </c>
      <c r="T40" s="150">
        <v>1020.8</v>
      </c>
      <c r="U40" s="150">
        <v>1020.3</v>
      </c>
      <c r="V40" s="150">
        <v>1018.8</v>
      </c>
      <c r="W40" s="150">
        <v>1018.3</v>
      </c>
      <c r="X40" s="150">
        <v>1017.1</v>
      </c>
      <c r="Y40" s="150">
        <v>1015.4</v>
      </c>
      <c r="Z40" s="103">
        <f t="shared" si="3"/>
        <v>1024.1</v>
      </c>
      <c r="AA40" s="154">
        <v>1028.4</v>
      </c>
      <c r="AB40" s="160" t="s">
        <v>610</v>
      </c>
      <c r="AC40" s="60">
        <v>2</v>
      </c>
      <c r="AD40" s="154">
        <v>1015.4</v>
      </c>
      <c r="AE40" s="157" t="s">
        <v>144</v>
      </c>
    </row>
    <row r="41" spans="1:31" ht="13.5" customHeight="1">
      <c r="A41" s="68">
        <v>3</v>
      </c>
      <c r="B41" s="149">
        <v>1014</v>
      </c>
      <c r="C41" s="150">
        <v>1014</v>
      </c>
      <c r="D41" s="150">
        <v>1012.3</v>
      </c>
      <c r="E41" s="150">
        <v>1008.6</v>
      </c>
      <c r="F41" s="150">
        <v>1008</v>
      </c>
      <c r="G41" s="150">
        <v>1008.5</v>
      </c>
      <c r="H41" s="150">
        <v>1008.3</v>
      </c>
      <c r="I41" s="150">
        <v>1008.2</v>
      </c>
      <c r="J41" s="150">
        <v>1006.2</v>
      </c>
      <c r="K41" s="150">
        <v>1004</v>
      </c>
      <c r="L41" s="150">
        <v>1001.9</v>
      </c>
      <c r="M41" s="150">
        <v>999.8</v>
      </c>
      <c r="N41" s="150">
        <v>998.6</v>
      </c>
      <c r="O41" s="150">
        <v>996.8</v>
      </c>
      <c r="P41" s="150">
        <v>996.9</v>
      </c>
      <c r="Q41" s="150">
        <v>997.1</v>
      </c>
      <c r="R41" s="150">
        <v>997.6</v>
      </c>
      <c r="S41" s="150">
        <v>998.1</v>
      </c>
      <c r="T41" s="150">
        <v>998.6</v>
      </c>
      <c r="U41" s="150">
        <v>998.6</v>
      </c>
      <c r="V41" s="150">
        <v>999.2</v>
      </c>
      <c r="W41" s="150">
        <v>999.6</v>
      </c>
      <c r="X41" s="150">
        <v>999.8</v>
      </c>
      <c r="Y41" s="150">
        <v>1000</v>
      </c>
      <c r="Z41" s="103">
        <f t="shared" si="3"/>
        <v>1003.1124999999997</v>
      </c>
      <c r="AA41" s="154">
        <v>1015.4</v>
      </c>
      <c r="AB41" s="160" t="s">
        <v>65</v>
      </c>
      <c r="AC41" s="60">
        <v>3</v>
      </c>
      <c r="AD41" s="154">
        <v>996.6</v>
      </c>
      <c r="AE41" s="157" t="s">
        <v>459</v>
      </c>
    </row>
    <row r="42" spans="1:31" ht="13.5" customHeight="1">
      <c r="A42" s="68">
        <v>4</v>
      </c>
      <c r="B42" s="149">
        <v>999.7</v>
      </c>
      <c r="C42" s="150">
        <v>1000.2</v>
      </c>
      <c r="D42" s="150">
        <v>1000.3</v>
      </c>
      <c r="E42" s="150">
        <v>1000.2</v>
      </c>
      <c r="F42" s="150">
        <v>1000.5</v>
      </c>
      <c r="G42" s="150">
        <v>1000.7</v>
      </c>
      <c r="H42" s="150">
        <v>1001.4</v>
      </c>
      <c r="I42" s="150">
        <v>1002.1</v>
      </c>
      <c r="J42" s="150">
        <v>1002.9</v>
      </c>
      <c r="K42" s="150">
        <v>1002.9</v>
      </c>
      <c r="L42" s="150">
        <v>1002.3</v>
      </c>
      <c r="M42" s="150">
        <v>1002.1</v>
      </c>
      <c r="N42" s="150">
        <v>1002.3</v>
      </c>
      <c r="O42" s="150">
        <v>1002.4</v>
      </c>
      <c r="P42" s="150">
        <v>1002.8</v>
      </c>
      <c r="Q42" s="150">
        <v>1003.7</v>
      </c>
      <c r="R42" s="150">
        <v>1005.1</v>
      </c>
      <c r="S42" s="150">
        <v>1006.6</v>
      </c>
      <c r="T42" s="150">
        <v>1007.7</v>
      </c>
      <c r="U42" s="150">
        <v>1008.4</v>
      </c>
      <c r="V42" s="150">
        <v>1008.9</v>
      </c>
      <c r="W42" s="150">
        <v>1008.9</v>
      </c>
      <c r="X42" s="150">
        <v>1009</v>
      </c>
      <c r="Y42" s="150">
        <v>1008.9</v>
      </c>
      <c r="Z42" s="103">
        <f t="shared" si="3"/>
        <v>1003.7500000000001</v>
      </c>
      <c r="AA42" s="154">
        <v>1009.1</v>
      </c>
      <c r="AB42" s="160" t="s">
        <v>591</v>
      </c>
      <c r="AC42" s="60">
        <v>4</v>
      </c>
      <c r="AD42" s="154">
        <v>999.6</v>
      </c>
      <c r="AE42" s="157" t="s">
        <v>408</v>
      </c>
    </row>
    <row r="43" spans="1:31" ht="13.5" customHeight="1">
      <c r="A43" s="68">
        <v>5</v>
      </c>
      <c r="B43" s="149">
        <v>1008.9</v>
      </c>
      <c r="C43" s="150">
        <v>1009.4</v>
      </c>
      <c r="D43" s="150">
        <v>1009.9</v>
      </c>
      <c r="E43" s="150">
        <v>1010.1</v>
      </c>
      <c r="F43" s="150">
        <v>1010.8</v>
      </c>
      <c r="G43" s="150">
        <v>1011.6</v>
      </c>
      <c r="H43" s="150">
        <v>1012.3</v>
      </c>
      <c r="I43" s="150">
        <v>1012.9</v>
      </c>
      <c r="J43" s="150">
        <v>1012.9</v>
      </c>
      <c r="K43" s="150">
        <v>1013.3</v>
      </c>
      <c r="L43" s="150">
        <v>1012.9</v>
      </c>
      <c r="M43" s="150">
        <v>1011.9</v>
      </c>
      <c r="N43" s="150">
        <v>1011.6</v>
      </c>
      <c r="O43" s="150">
        <v>1011.4</v>
      </c>
      <c r="P43" s="150">
        <v>1012</v>
      </c>
      <c r="Q43" s="150">
        <v>1012</v>
      </c>
      <c r="R43" s="150">
        <v>1012.6</v>
      </c>
      <c r="S43" s="150">
        <v>1013.3</v>
      </c>
      <c r="T43" s="150">
        <v>1013.5</v>
      </c>
      <c r="U43" s="150">
        <v>1013.9</v>
      </c>
      <c r="V43" s="150">
        <v>1014.1</v>
      </c>
      <c r="W43" s="150">
        <v>1014.9</v>
      </c>
      <c r="X43" s="150">
        <v>1015.9</v>
      </c>
      <c r="Y43" s="150">
        <v>1016.3</v>
      </c>
      <c r="Z43" s="103">
        <f t="shared" si="3"/>
        <v>1012.4333333333333</v>
      </c>
      <c r="AA43" s="154">
        <v>1016.4</v>
      </c>
      <c r="AB43" s="160" t="s">
        <v>144</v>
      </c>
      <c r="AC43" s="60">
        <v>5</v>
      </c>
      <c r="AD43" s="154">
        <v>1008.7</v>
      </c>
      <c r="AE43" s="157" t="s">
        <v>606</v>
      </c>
    </row>
    <row r="44" spans="1:31" ht="13.5" customHeight="1">
      <c r="A44" s="68">
        <v>6</v>
      </c>
      <c r="B44" s="149">
        <v>1017.1</v>
      </c>
      <c r="C44" s="150">
        <v>1017.8</v>
      </c>
      <c r="D44" s="150">
        <v>1018.5</v>
      </c>
      <c r="E44" s="150">
        <v>1018.5</v>
      </c>
      <c r="F44" s="150">
        <v>1019.7</v>
      </c>
      <c r="G44" s="150">
        <v>1021</v>
      </c>
      <c r="H44" s="150">
        <v>1021.8</v>
      </c>
      <c r="I44" s="150">
        <v>1022.5</v>
      </c>
      <c r="J44" s="150">
        <v>1022.9</v>
      </c>
      <c r="K44" s="150">
        <v>1023.5</v>
      </c>
      <c r="L44" s="150">
        <v>1023.4</v>
      </c>
      <c r="M44" s="150">
        <v>1022.6</v>
      </c>
      <c r="N44" s="150">
        <v>1022.5</v>
      </c>
      <c r="O44" s="150">
        <v>1022.8</v>
      </c>
      <c r="P44" s="150">
        <v>1023.8</v>
      </c>
      <c r="Q44" s="150">
        <v>1023.7</v>
      </c>
      <c r="R44" s="150">
        <v>1024.8</v>
      </c>
      <c r="S44" s="150">
        <v>1025.3</v>
      </c>
      <c r="T44" s="150">
        <v>1025.9</v>
      </c>
      <c r="U44" s="150">
        <v>1026.2</v>
      </c>
      <c r="V44" s="150">
        <v>1026.8</v>
      </c>
      <c r="W44" s="150">
        <v>1026.9</v>
      </c>
      <c r="X44" s="150">
        <v>1026.6</v>
      </c>
      <c r="Y44" s="150">
        <v>1026.8</v>
      </c>
      <c r="Z44" s="103">
        <f t="shared" si="3"/>
        <v>1022.975</v>
      </c>
      <c r="AA44" s="154">
        <v>1027.1</v>
      </c>
      <c r="AB44" s="160" t="s">
        <v>611</v>
      </c>
      <c r="AC44" s="60">
        <v>6</v>
      </c>
      <c r="AD44" s="154">
        <v>1016.3</v>
      </c>
      <c r="AE44" s="157" t="s">
        <v>67</v>
      </c>
    </row>
    <row r="45" spans="1:31" ht="13.5" customHeight="1">
      <c r="A45" s="68">
        <v>7</v>
      </c>
      <c r="B45" s="149">
        <v>1026.5</v>
      </c>
      <c r="C45" s="150">
        <v>1026.5</v>
      </c>
      <c r="D45" s="150">
        <v>1026.3</v>
      </c>
      <c r="E45" s="150">
        <v>1025.9</v>
      </c>
      <c r="F45" s="150">
        <v>1026.1</v>
      </c>
      <c r="G45" s="150">
        <v>1027</v>
      </c>
      <c r="H45" s="150">
        <v>1027.3</v>
      </c>
      <c r="I45" s="150">
        <v>1027.6</v>
      </c>
      <c r="J45" s="150">
        <v>1027.9</v>
      </c>
      <c r="K45" s="150">
        <v>1027.9</v>
      </c>
      <c r="L45" s="150">
        <v>1027.4</v>
      </c>
      <c r="M45" s="150">
        <v>1026.7</v>
      </c>
      <c r="N45" s="150">
        <v>1026.4</v>
      </c>
      <c r="O45" s="150">
        <v>1026.5</v>
      </c>
      <c r="P45" s="150">
        <v>1026.7</v>
      </c>
      <c r="Q45" s="150">
        <v>1027.1</v>
      </c>
      <c r="R45" s="150">
        <v>1027.6</v>
      </c>
      <c r="S45" s="150">
        <v>1028.3</v>
      </c>
      <c r="T45" s="150">
        <v>1028.8</v>
      </c>
      <c r="U45" s="150">
        <v>1028.7</v>
      </c>
      <c r="V45" s="150">
        <v>1029</v>
      </c>
      <c r="W45" s="150">
        <v>1029</v>
      </c>
      <c r="X45" s="150">
        <v>1028.7</v>
      </c>
      <c r="Y45" s="150">
        <v>1028.5</v>
      </c>
      <c r="Z45" s="103">
        <f t="shared" si="3"/>
        <v>1027.4333333333332</v>
      </c>
      <c r="AA45" s="154">
        <v>1029.1</v>
      </c>
      <c r="AB45" s="160" t="s">
        <v>612</v>
      </c>
      <c r="AC45" s="60">
        <v>7</v>
      </c>
      <c r="AD45" s="154">
        <v>1025.8</v>
      </c>
      <c r="AE45" s="157" t="s">
        <v>620</v>
      </c>
    </row>
    <row r="46" spans="1:31" ht="13.5" customHeight="1">
      <c r="A46" s="68">
        <v>8</v>
      </c>
      <c r="B46" s="149">
        <v>1028.1</v>
      </c>
      <c r="C46" s="150">
        <v>1028.2</v>
      </c>
      <c r="D46" s="150">
        <v>1027.9</v>
      </c>
      <c r="E46" s="150">
        <v>1028</v>
      </c>
      <c r="F46" s="150">
        <v>1028.1</v>
      </c>
      <c r="G46" s="150">
        <v>1028.4</v>
      </c>
      <c r="H46" s="150">
        <v>1028.9</v>
      </c>
      <c r="I46" s="150">
        <v>1029.2</v>
      </c>
      <c r="J46" s="150">
        <v>1029.7</v>
      </c>
      <c r="K46" s="150">
        <v>1029.4</v>
      </c>
      <c r="L46" s="150">
        <v>1028.6</v>
      </c>
      <c r="M46" s="150">
        <v>1027.6</v>
      </c>
      <c r="N46" s="150">
        <v>1027.4</v>
      </c>
      <c r="O46" s="150">
        <v>1027.3</v>
      </c>
      <c r="P46" s="150">
        <v>1027.8</v>
      </c>
      <c r="Q46" s="150">
        <v>1028.4</v>
      </c>
      <c r="R46" s="150">
        <v>1029</v>
      </c>
      <c r="S46" s="150">
        <v>1029.6</v>
      </c>
      <c r="T46" s="150">
        <v>1030.2</v>
      </c>
      <c r="U46" s="150">
        <v>1030.9</v>
      </c>
      <c r="V46" s="150">
        <v>1031.3</v>
      </c>
      <c r="W46" s="150">
        <v>1031.6</v>
      </c>
      <c r="X46" s="150">
        <v>1031.9</v>
      </c>
      <c r="Y46" s="150">
        <v>1031.4</v>
      </c>
      <c r="Z46" s="103">
        <f t="shared" si="3"/>
        <v>1029.1208333333334</v>
      </c>
      <c r="AA46" s="154">
        <v>1032</v>
      </c>
      <c r="AB46" s="160" t="s">
        <v>613</v>
      </c>
      <c r="AC46" s="60">
        <v>8</v>
      </c>
      <c r="AD46" s="154">
        <v>1027.2</v>
      </c>
      <c r="AE46" s="157" t="s">
        <v>138</v>
      </c>
    </row>
    <row r="47" spans="1:31" ht="13.5" customHeight="1">
      <c r="A47" s="68">
        <v>9</v>
      </c>
      <c r="B47" s="149">
        <v>1031.5</v>
      </c>
      <c r="C47" s="150">
        <v>1031.9</v>
      </c>
      <c r="D47" s="150">
        <v>1031.8</v>
      </c>
      <c r="E47" s="150">
        <v>1031.7</v>
      </c>
      <c r="F47" s="150">
        <v>1032.4</v>
      </c>
      <c r="G47" s="150">
        <v>1033</v>
      </c>
      <c r="H47" s="150">
        <v>1033.6</v>
      </c>
      <c r="I47" s="150">
        <v>1034.5</v>
      </c>
      <c r="J47" s="150">
        <v>1034.5</v>
      </c>
      <c r="K47" s="150">
        <v>1034.4</v>
      </c>
      <c r="L47" s="150">
        <v>1033.9</v>
      </c>
      <c r="M47" s="150">
        <v>1032.8</v>
      </c>
      <c r="N47" s="150">
        <v>1032.2</v>
      </c>
      <c r="O47" s="150">
        <v>1032.1</v>
      </c>
      <c r="P47" s="150">
        <v>1032.2</v>
      </c>
      <c r="Q47" s="150">
        <v>1032.5</v>
      </c>
      <c r="R47" s="150">
        <v>1032.9</v>
      </c>
      <c r="S47" s="150">
        <v>1033.2</v>
      </c>
      <c r="T47" s="150">
        <v>1032.9</v>
      </c>
      <c r="U47" s="150">
        <v>1033.2</v>
      </c>
      <c r="V47" s="150">
        <v>1033.8</v>
      </c>
      <c r="W47" s="150">
        <v>1033.8</v>
      </c>
      <c r="X47" s="150">
        <v>1033.2</v>
      </c>
      <c r="Y47" s="150">
        <v>1032.4</v>
      </c>
      <c r="Z47" s="103">
        <f t="shared" si="3"/>
        <v>1032.9333333333336</v>
      </c>
      <c r="AA47" s="154">
        <v>1034.5</v>
      </c>
      <c r="AB47" s="160" t="s">
        <v>204</v>
      </c>
      <c r="AC47" s="60">
        <v>9</v>
      </c>
      <c r="AD47" s="154">
        <v>1031.3</v>
      </c>
      <c r="AE47" s="157" t="s">
        <v>621</v>
      </c>
    </row>
    <row r="48" spans="1:31" ht="13.5" customHeight="1">
      <c r="A48" s="68">
        <v>10</v>
      </c>
      <c r="B48" s="149">
        <v>1031.9</v>
      </c>
      <c r="C48" s="150">
        <v>1031.5</v>
      </c>
      <c r="D48" s="150">
        <v>1031</v>
      </c>
      <c r="E48" s="150">
        <v>1030.8</v>
      </c>
      <c r="F48" s="150">
        <v>1030.6</v>
      </c>
      <c r="G48" s="150">
        <v>1031</v>
      </c>
      <c r="H48" s="150">
        <v>1031.2</v>
      </c>
      <c r="I48" s="150">
        <v>1031.4</v>
      </c>
      <c r="J48" s="150">
        <v>1030.8</v>
      </c>
      <c r="K48" s="150">
        <v>1030.4</v>
      </c>
      <c r="L48" s="150">
        <v>1029.1</v>
      </c>
      <c r="M48" s="150">
        <v>1027.8</v>
      </c>
      <c r="N48" s="150">
        <v>1026.7</v>
      </c>
      <c r="O48" s="150">
        <v>1026</v>
      </c>
      <c r="P48" s="150">
        <v>1025.4</v>
      </c>
      <c r="Q48" s="150">
        <v>1025.2</v>
      </c>
      <c r="R48" s="150">
        <v>1024.6</v>
      </c>
      <c r="S48" s="150">
        <v>1024.2</v>
      </c>
      <c r="T48" s="150">
        <v>1023.1</v>
      </c>
      <c r="U48" s="150">
        <v>1021.8</v>
      </c>
      <c r="V48" s="150">
        <v>1020.8</v>
      </c>
      <c r="W48" s="150">
        <v>1019.7</v>
      </c>
      <c r="X48" s="150">
        <v>1018.9</v>
      </c>
      <c r="Y48" s="150">
        <v>1017.6</v>
      </c>
      <c r="Z48" s="103">
        <f t="shared" si="3"/>
        <v>1026.7291666666665</v>
      </c>
      <c r="AA48" s="154">
        <v>1032.5</v>
      </c>
      <c r="AB48" s="160" t="s">
        <v>94</v>
      </c>
      <c r="AC48" s="60">
        <v>10</v>
      </c>
      <c r="AD48" s="154">
        <v>1017.6</v>
      </c>
      <c r="AE48" s="157" t="s">
        <v>144</v>
      </c>
    </row>
    <row r="49" spans="1:31" ht="13.5" customHeight="1">
      <c r="A49" s="67">
        <v>11</v>
      </c>
      <c r="B49" s="151">
        <v>1016.7</v>
      </c>
      <c r="C49" s="152">
        <v>1014.8</v>
      </c>
      <c r="D49" s="152">
        <v>1012.8</v>
      </c>
      <c r="E49" s="152">
        <v>1010.6</v>
      </c>
      <c r="F49" s="152">
        <v>1009.2</v>
      </c>
      <c r="G49" s="152">
        <v>1007.4</v>
      </c>
      <c r="H49" s="152">
        <v>1005</v>
      </c>
      <c r="I49" s="152">
        <v>1003</v>
      </c>
      <c r="J49" s="152">
        <v>1000.9</v>
      </c>
      <c r="K49" s="152">
        <v>997.1</v>
      </c>
      <c r="L49" s="152">
        <v>993.9</v>
      </c>
      <c r="M49" s="152">
        <v>991</v>
      </c>
      <c r="N49" s="152">
        <v>989</v>
      </c>
      <c r="O49" s="152">
        <v>988</v>
      </c>
      <c r="P49" s="152">
        <v>987.9</v>
      </c>
      <c r="Q49" s="152">
        <v>990.3</v>
      </c>
      <c r="R49" s="152">
        <v>993.3</v>
      </c>
      <c r="S49" s="152">
        <v>997.1</v>
      </c>
      <c r="T49" s="152">
        <v>999.9</v>
      </c>
      <c r="U49" s="152">
        <v>1002.3</v>
      </c>
      <c r="V49" s="152">
        <v>1004.4</v>
      </c>
      <c r="W49" s="152">
        <v>1006.3</v>
      </c>
      <c r="X49" s="152">
        <v>1008.3</v>
      </c>
      <c r="Y49" s="152">
        <v>1009.9</v>
      </c>
      <c r="Z49" s="109">
        <f t="shared" si="3"/>
        <v>1001.6291666666666</v>
      </c>
      <c r="AA49" s="155">
        <v>1017.7</v>
      </c>
      <c r="AB49" s="161" t="s">
        <v>65</v>
      </c>
      <c r="AC49" s="108">
        <v>11</v>
      </c>
      <c r="AD49" s="155">
        <v>987.6</v>
      </c>
      <c r="AE49" s="158" t="s">
        <v>622</v>
      </c>
    </row>
    <row r="50" spans="1:31" ht="13.5" customHeight="1">
      <c r="A50" s="68">
        <v>12</v>
      </c>
      <c r="B50" s="149">
        <v>1011.3</v>
      </c>
      <c r="C50" s="150">
        <v>1012.9</v>
      </c>
      <c r="D50" s="150">
        <v>1014.3</v>
      </c>
      <c r="E50" s="150">
        <v>1015.7</v>
      </c>
      <c r="F50" s="150">
        <v>1016.9</v>
      </c>
      <c r="G50" s="150">
        <v>1018.2</v>
      </c>
      <c r="H50" s="150">
        <v>1019.6</v>
      </c>
      <c r="I50" s="150">
        <v>1021</v>
      </c>
      <c r="J50" s="150">
        <v>1022.2</v>
      </c>
      <c r="K50" s="150">
        <v>1022.5</v>
      </c>
      <c r="L50" s="150">
        <v>1022.4</v>
      </c>
      <c r="M50" s="150">
        <v>1022.1</v>
      </c>
      <c r="N50" s="150">
        <v>1021.9</v>
      </c>
      <c r="O50" s="150">
        <v>1021.9</v>
      </c>
      <c r="P50" s="150">
        <v>1022.4</v>
      </c>
      <c r="Q50" s="150">
        <v>1022.9</v>
      </c>
      <c r="R50" s="150">
        <v>1023.4</v>
      </c>
      <c r="S50" s="150">
        <v>1023.5</v>
      </c>
      <c r="T50" s="150">
        <v>1023.9</v>
      </c>
      <c r="U50" s="150">
        <v>1024.3</v>
      </c>
      <c r="V50" s="150">
        <v>1024.5</v>
      </c>
      <c r="W50" s="150">
        <v>1024.3</v>
      </c>
      <c r="X50" s="150">
        <v>1024.5</v>
      </c>
      <c r="Y50" s="150">
        <v>1024.1</v>
      </c>
      <c r="Z50" s="103">
        <f t="shared" si="3"/>
        <v>1020.8624999999998</v>
      </c>
      <c r="AA50" s="154">
        <v>1024.6</v>
      </c>
      <c r="AB50" s="160" t="s">
        <v>595</v>
      </c>
      <c r="AC50" s="60">
        <v>12</v>
      </c>
      <c r="AD50" s="154">
        <v>1009.9</v>
      </c>
      <c r="AE50" s="157" t="s">
        <v>47</v>
      </c>
    </row>
    <row r="51" spans="1:31" ht="13.5" customHeight="1">
      <c r="A51" s="68">
        <v>13</v>
      </c>
      <c r="B51" s="149">
        <v>1023.5</v>
      </c>
      <c r="C51" s="150">
        <v>1023.1</v>
      </c>
      <c r="D51" s="150">
        <v>1022</v>
      </c>
      <c r="E51" s="150">
        <v>1021.8</v>
      </c>
      <c r="F51" s="150">
        <v>1021.8</v>
      </c>
      <c r="G51" s="150">
        <v>1021.9</v>
      </c>
      <c r="H51" s="150">
        <v>1022</v>
      </c>
      <c r="I51" s="150">
        <v>1021.9</v>
      </c>
      <c r="J51" s="150">
        <v>1021.6</v>
      </c>
      <c r="K51" s="150">
        <v>1021.3</v>
      </c>
      <c r="L51" s="150">
        <v>1020.3</v>
      </c>
      <c r="M51" s="150">
        <v>1019.8</v>
      </c>
      <c r="N51" s="150">
        <v>1019.2</v>
      </c>
      <c r="O51" s="150">
        <v>1018.9</v>
      </c>
      <c r="P51" s="150">
        <v>1019</v>
      </c>
      <c r="Q51" s="150">
        <v>1018.6</v>
      </c>
      <c r="R51" s="150">
        <v>1019</v>
      </c>
      <c r="S51" s="150">
        <v>1019.6</v>
      </c>
      <c r="T51" s="150">
        <v>1019.9</v>
      </c>
      <c r="U51" s="150">
        <v>1019.8</v>
      </c>
      <c r="V51" s="150">
        <v>1020</v>
      </c>
      <c r="W51" s="150">
        <v>1020.2</v>
      </c>
      <c r="X51" s="150">
        <v>1019.9</v>
      </c>
      <c r="Y51" s="150">
        <v>1019.6</v>
      </c>
      <c r="Z51" s="103">
        <f t="shared" si="3"/>
        <v>1020.6124999999998</v>
      </c>
      <c r="AA51" s="154">
        <v>1024.1</v>
      </c>
      <c r="AB51" s="160" t="s">
        <v>105</v>
      </c>
      <c r="AC51" s="60">
        <v>13</v>
      </c>
      <c r="AD51" s="154">
        <v>1018.6</v>
      </c>
      <c r="AE51" s="157" t="s">
        <v>623</v>
      </c>
    </row>
    <row r="52" spans="1:31" ht="13.5" customHeight="1">
      <c r="A52" s="68">
        <v>14</v>
      </c>
      <c r="B52" s="149">
        <v>1019.7</v>
      </c>
      <c r="C52" s="150">
        <v>1020.1</v>
      </c>
      <c r="D52" s="150">
        <v>1019.9</v>
      </c>
      <c r="E52" s="150">
        <v>1020.4</v>
      </c>
      <c r="F52" s="150">
        <v>1020.9</v>
      </c>
      <c r="G52" s="150">
        <v>1021.3</v>
      </c>
      <c r="H52" s="150">
        <v>1022.2</v>
      </c>
      <c r="I52" s="150">
        <v>1022.1</v>
      </c>
      <c r="J52" s="150">
        <v>1022.6</v>
      </c>
      <c r="K52" s="150">
        <v>1022.9</v>
      </c>
      <c r="L52" s="150">
        <v>1022</v>
      </c>
      <c r="M52" s="150">
        <v>1021.3</v>
      </c>
      <c r="N52" s="150">
        <v>1020.9</v>
      </c>
      <c r="O52" s="150">
        <v>1020.6</v>
      </c>
      <c r="P52" s="150">
        <v>1021.1</v>
      </c>
      <c r="Q52" s="150">
        <v>1021.8</v>
      </c>
      <c r="R52" s="150">
        <v>1022</v>
      </c>
      <c r="S52" s="150">
        <v>1022.4</v>
      </c>
      <c r="T52" s="150">
        <v>1022.6</v>
      </c>
      <c r="U52" s="150">
        <v>1022.7</v>
      </c>
      <c r="V52" s="150">
        <v>1022.5</v>
      </c>
      <c r="W52" s="150">
        <v>1021.9</v>
      </c>
      <c r="X52" s="150">
        <v>1021.5</v>
      </c>
      <c r="Y52" s="150">
        <v>1021.1</v>
      </c>
      <c r="Z52" s="103">
        <f t="shared" si="3"/>
        <v>1021.5208333333334</v>
      </c>
      <c r="AA52" s="154">
        <v>1023.1</v>
      </c>
      <c r="AB52" s="160" t="s">
        <v>596</v>
      </c>
      <c r="AC52" s="60">
        <v>14</v>
      </c>
      <c r="AD52" s="154">
        <v>1019.6</v>
      </c>
      <c r="AE52" s="157" t="s">
        <v>322</v>
      </c>
    </row>
    <row r="53" spans="1:31" ht="13.5" customHeight="1">
      <c r="A53" s="68">
        <v>15</v>
      </c>
      <c r="B53" s="149">
        <v>1021</v>
      </c>
      <c r="C53" s="150">
        <v>1020.6</v>
      </c>
      <c r="D53" s="150">
        <v>1020.1</v>
      </c>
      <c r="E53" s="150">
        <v>1019.7</v>
      </c>
      <c r="F53" s="150">
        <v>1019.3</v>
      </c>
      <c r="G53" s="150">
        <v>1019.5</v>
      </c>
      <c r="H53" s="150">
        <v>1019.3</v>
      </c>
      <c r="I53" s="150">
        <v>1019.1</v>
      </c>
      <c r="J53" s="150">
        <v>1019.1</v>
      </c>
      <c r="K53" s="150">
        <v>1018.2</v>
      </c>
      <c r="L53" s="150">
        <v>1016.8</v>
      </c>
      <c r="M53" s="150">
        <v>1016.1</v>
      </c>
      <c r="N53" s="150">
        <v>1014.9</v>
      </c>
      <c r="O53" s="150">
        <v>1015</v>
      </c>
      <c r="P53" s="150">
        <v>1014</v>
      </c>
      <c r="Q53" s="150">
        <v>1014.1</v>
      </c>
      <c r="R53" s="150">
        <v>1014</v>
      </c>
      <c r="S53" s="150">
        <v>1013.3</v>
      </c>
      <c r="T53" s="150">
        <v>1012.9</v>
      </c>
      <c r="U53" s="150">
        <v>1013</v>
      </c>
      <c r="V53" s="150">
        <v>1012.5</v>
      </c>
      <c r="W53" s="150">
        <v>1012</v>
      </c>
      <c r="X53" s="150">
        <v>1011.1</v>
      </c>
      <c r="Y53" s="150">
        <v>1010.4</v>
      </c>
      <c r="Z53" s="103">
        <f t="shared" si="3"/>
        <v>1016.0833333333335</v>
      </c>
      <c r="AA53" s="154">
        <v>1021.3</v>
      </c>
      <c r="AB53" s="160" t="s">
        <v>301</v>
      </c>
      <c r="AC53" s="60">
        <v>15</v>
      </c>
      <c r="AD53" s="154">
        <v>1010.4</v>
      </c>
      <c r="AE53" s="157" t="s">
        <v>144</v>
      </c>
    </row>
    <row r="54" spans="1:31" ht="13.5" customHeight="1">
      <c r="A54" s="68">
        <v>16</v>
      </c>
      <c r="B54" s="149">
        <v>1009.9</v>
      </c>
      <c r="C54" s="150">
        <v>1009.8</v>
      </c>
      <c r="D54" s="150">
        <v>1009.6</v>
      </c>
      <c r="E54" s="150">
        <v>1009.1</v>
      </c>
      <c r="F54" s="150">
        <v>1008.4</v>
      </c>
      <c r="G54" s="150">
        <v>1008.7</v>
      </c>
      <c r="H54" s="150">
        <v>1008.6</v>
      </c>
      <c r="I54" s="150">
        <v>1008.5</v>
      </c>
      <c r="J54" s="150">
        <v>1008.6</v>
      </c>
      <c r="K54" s="150">
        <v>1008.4</v>
      </c>
      <c r="L54" s="150">
        <v>1006.8</v>
      </c>
      <c r="M54" s="150">
        <v>1005.8</v>
      </c>
      <c r="N54" s="150">
        <v>1004.6</v>
      </c>
      <c r="O54" s="150">
        <v>1004.6</v>
      </c>
      <c r="P54" s="150">
        <v>1004.7</v>
      </c>
      <c r="Q54" s="150">
        <v>1005.1</v>
      </c>
      <c r="R54" s="150">
        <v>1005.3</v>
      </c>
      <c r="S54" s="150">
        <v>1005.3</v>
      </c>
      <c r="T54" s="150">
        <v>1005.2</v>
      </c>
      <c r="U54" s="150">
        <v>1005.3</v>
      </c>
      <c r="V54" s="150">
        <v>1005.7</v>
      </c>
      <c r="W54" s="150">
        <v>1005.3</v>
      </c>
      <c r="X54" s="150">
        <v>1005.3</v>
      </c>
      <c r="Y54" s="150">
        <v>1004.8</v>
      </c>
      <c r="Z54" s="103">
        <f t="shared" si="3"/>
        <v>1006.8083333333333</v>
      </c>
      <c r="AA54" s="154">
        <v>1010.4</v>
      </c>
      <c r="AB54" s="160" t="s">
        <v>92</v>
      </c>
      <c r="AC54" s="60">
        <v>16</v>
      </c>
      <c r="AD54" s="154">
        <v>1004.4</v>
      </c>
      <c r="AE54" s="157" t="s">
        <v>446</v>
      </c>
    </row>
    <row r="55" spans="1:31" ht="13.5" customHeight="1">
      <c r="A55" s="68">
        <v>17</v>
      </c>
      <c r="B55" s="149">
        <v>1005.1</v>
      </c>
      <c r="C55" s="150">
        <v>1005.1</v>
      </c>
      <c r="D55" s="150">
        <v>1005.5</v>
      </c>
      <c r="E55" s="150">
        <v>1006.1</v>
      </c>
      <c r="F55" s="150">
        <v>1006.8</v>
      </c>
      <c r="G55" s="150">
        <v>1007.4</v>
      </c>
      <c r="H55" s="150">
        <v>1008.2</v>
      </c>
      <c r="I55" s="150">
        <v>1008.9</v>
      </c>
      <c r="J55" s="150">
        <v>1009.8</v>
      </c>
      <c r="K55" s="150">
        <v>1010.3</v>
      </c>
      <c r="L55" s="150">
        <v>1010</v>
      </c>
      <c r="M55" s="150">
        <v>1009.6</v>
      </c>
      <c r="N55" s="150">
        <v>1009.6</v>
      </c>
      <c r="O55" s="150">
        <v>1009.9</v>
      </c>
      <c r="P55" s="150">
        <v>1010.7</v>
      </c>
      <c r="Q55" s="150">
        <v>1011.7</v>
      </c>
      <c r="R55" s="150">
        <v>1012.7</v>
      </c>
      <c r="S55" s="150">
        <v>1013.6</v>
      </c>
      <c r="T55" s="150">
        <v>1014.3</v>
      </c>
      <c r="U55" s="150">
        <v>1015.2</v>
      </c>
      <c r="V55" s="150">
        <v>1016</v>
      </c>
      <c r="W55" s="150">
        <v>1016.7</v>
      </c>
      <c r="X55" s="150">
        <v>1017.2</v>
      </c>
      <c r="Y55" s="150">
        <v>1017.3</v>
      </c>
      <c r="Z55" s="103">
        <f t="shared" si="3"/>
        <v>1010.7374999999998</v>
      </c>
      <c r="AA55" s="154">
        <v>1017.4</v>
      </c>
      <c r="AB55" s="160" t="s">
        <v>614</v>
      </c>
      <c r="AC55" s="60">
        <v>17</v>
      </c>
      <c r="AD55" s="154">
        <v>1004.8</v>
      </c>
      <c r="AE55" s="157" t="s">
        <v>606</v>
      </c>
    </row>
    <row r="56" spans="1:31" ht="13.5" customHeight="1">
      <c r="A56" s="68">
        <v>18</v>
      </c>
      <c r="B56" s="149">
        <v>1017.8</v>
      </c>
      <c r="C56" s="150">
        <v>1018.7</v>
      </c>
      <c r="D56" s="150">
        <v>1019.6</v>
      </c>
      <c r="E56" s="150">
        <v>1020.6</v>
      </c>
      <c r="F56" s="150">
        <v>1021.4</v>
      </c>
      <c r="G56" s="150">
        <v>1022.3</v>
      </c>
      <c r="H56" s="150">
        <v>1023</v>
      </c>
      <c r="I56" s="150">
        <v>1023.4</v>
      </c>
      <c r="J56" s="150">
        <v>1023.9</v>
      </c>
      <c r="K56" s="150">
        <v>1024.1</v>
      </c>
      <c r="L56" s="150">
        <v>1023.4</v>
      </c>
      <c r="M56" s="150">
        <v>1022.7</v>
      </c>
      <c r="N56" s="150">
        <v>1022.1</v>
      </c>
      <c r="O56" s="150">
        <v>1022.2</v>
      </c>
      <c r="P56" s="150">
        <v>1022.5</v>
      </c>
      <c r="Q56" s="150">
        <v>1023.2</v>
      </c>
      <c r="R56" s="150">
        <v>1023.9</v>
      </c>
      <c r="S56" s="150">
        <v>1024.2</v>
      </c>
      <c r="T56" s="150">
        <v>1024.5</v>
      </c>
      <c r="U56" s="150">
        <v>1024.7</v>
      </c>
      <c r="V56" s="150">
        <v>1024.7</v>
      </c>
      <c r="W56" s="150">
        <v>1024.7</v>
      </c>
      <c r="X56" s="150">
        <v>1024.6</v>
      </c>
      <c r="Y56" s="150">
        <v>1024.2</v>
      </c>
      <c r="Z56" s="103">
        <f t="shared" si="3"/>
        <v>1022.7666666666669</v>
      </c>
      <c r="AA56" s="154">
        <v>1024.8</v>
      </c>
      <c r="AB56" s="160" t="s">
        <v>597</v>
      </c>
      <c r="AC56" s="60">
        <v>18</v>
      </c>
      <c r="AD56" s="154">
        <v>1017.3</v>
      </c>
      <c r="AE56" s="157" t="s">
        <v>140</v>
      </c>
    </row>
    <row r="57" spans="1:31" ht="13.5" customHeight="1">
      <c r="A57" s="68">
        <v>19</v>
      </c>
      <c r="B57" s="149">
        <v>1023.2</v>
      </c>
      <c r="C57" s="150">
        <v>1022.7</v>
      </c>
      <c r="D57" s="150">
        <v>1022.1</v>
      </c>
      <c r="E57" s="150">
        <v>1021.8</v>
      </c>
      <c r="F57" s="150">
        <v>1022.3</v>
      </c>
      <c r="G57" s="150">
        <v>1023.1</v>
      </c>
      <c r="H57" s="150">
        <v>1023.3</v>
      </c>
      <c r="I57" s="150">
        <v>1024.8</v>
      </c>
      <c r="J57" s="150">
        <v>1025</v>
      </c>
      <c r="K57" s="150">
        <v>1025.5</v>
      </c>
      <c r="L57" s="150">
        <v>1025.8</v>
      </c>
      <c r="M57" s="150">
        <v>1025.7</v>
      </c>
      <c r="N57" s="150">
        <v>1026</v>
      </c>
      <c r="O57" s="150">
        <v>1026.6</v>
      </c>
      <c r="P57" s="150">
        <v>1027.4</v>
      </c>
      <c r="Q57" s="150">
        <v>1028.1</v>
      </c>
      <c r="R57" s="150">
        <v>1028.9</v>
      </c>
      <c r="S57" s="150">
        <v>1029.5</v>
      </c>
      <c r="T57" s="150">
        <v>1029.8</v>
      </c>
      <c r="U57" s="150">
        <v>1029.9</v>
      </c>
      <c r="V57" s="150">
        <v>1030</v>
      </c>
      <c r="W57" s="150">
        <v>1029.9</v>
      </c>
      <c r="X57" s="150">
        <v>1030.4</v>
      </c>
      <c r="Y57" s="150">
        <v>1030</v>
      </c>
      <c r="Z57" s="103">
        <f t="shared" si="3"/>
        <v>1026.3250000000003</v>
      </c>
      <c r="AA57" s="154">
        <v>1030.6</v>
      </c>
      <c r="AB57" s="160" t="s">
        <v>249</v>
      </c>
      <c r="AC57" s="60">
        <v>19</v>
      </c>
      <c r="AD57" s="154">
        <v>1021.7</v>
      </c>
      <c r="AE57" s="157" t="s">
        <v>624</v>
      </c>
    </row>
    <row r="58" spans="1:31" ht="13.5" customHeight="1">
      <c r="A58" s="68">
        <v>20</v>
      </c>
      <c r="B58" s="149">
        <v>1030.2</v>
      </c>
      <c r="C58" s="150">
        <v>1030.7</v>
      </c>
      <c r="D58" s="150">
        <v>1030.8</v>
      </c>
      <c r="E58" s="150">
        <v>1031.1</v>
      </c>
      <c r="F58" s="150">
        <v>1031.5</v>
      </c>
      <c r="G58" s="150">
        <v>1032</v>
      </c>
      <c r="H58" s="150">
        <v>1032.1</v>
      </c>
      <c r="I58" s="150">
        <v>1032.7</v>
      </c>
      <c r="J58" s="150">
        <v>1032.6</v>
      </c>
      <c r="K58" s="150">
        <v>1032.2</v>
      </c>
      <c r="L58" s="150">
        <v>1031.2</v>
      </c>
      <c r="M58" s="150">
        <v>1030.4</v>
      </c>
      <c r="N58" s="150">
        <v>1029.6</v>
      </c>
      <c r="O58" s="150">
        <v>1029.2</v>
      </c>
      <c r="P58" s="150">
        <v>1029</v>
      </c>
      <c r="Q58" s="150">
        <v>1029.4</v>
      </c>
      <c r="R58" s="150">
        <v>1029.5</v>
      </c>
      <c r="S58" s="150">
        <v>1029.9</v>
      </c>
      <c r="T58" s="150">
        <v>1029.8</v>
      </c>
      <c r="U58" s="150">
        <v>1029.8</v>
      </c>
      <c r="V58" s="150">
        <v>1029.3</v>
      </c>
      <c r="W58" s="150">
        <v>1029</v>
      </c>
      <c r="X58" s="150">
        <v>1028.1</v>
      </c>
      <c r="Y58" s="150">
        <v>1027.2</v>
      </c>
      <c r="Z58" s="103">
        <f t="shared" si="3"/>
        <v>1030.3041666666668</v>
      </c>
      <c r="AA58" s="154">
        <v>1032.7</v>
      </c>
      <c r="AB58" s="160" t="s">
        <v>615</v>
      </c>
      <c r="AC58" s="60">
        <v>20</v>
      </c>
      <c r="AD58" s="154">
        <v>1027.1</v>
      </c>
      <c r="AE58" s="157" t="s">
        <v>208</v>
      </c>
    </row>
    <row r="59" spans="1:31" ht="13.5" customHeight="1">
      <c r="A59" s="67">
        <v>21</v>
      </c>
      <c r="B59" s="151">
        <v>1026.4</v>
      </c>
      <c r="C59" s="152">
        <v>1026.1</v>
      </c>
      <c r="D59" s="152">
        <v>1025.4</v>
      </c>
      <c r="E59" s="152">
        <v>1024.6</v>
      </c>
      <c r="F59" s="152">
        <v>1024.3</v>
      </c>
      <c r="G59" s="152">
        <v>1023.8</v>
      </c>
      <c r="H59" s="152">
        <v>1024</v>
      </c>
      <c r="I59" s="152">
        <v>1024.1</v>
      </c>
      <c r="J59" s="152">
        <v>1023.7</v>
      </c>
      <c r="K59" s="152">
        <v>1023.3</v>
      </c>
      <c r="L59" s="152">
        <v>1021.6</v>
      </c>
      <c r="M59" s="152">
        <v>1020.5</v>
      </c>
      <c r="N59" s="152">
        <v>1019.5</v>
      </c>
      <c r="O59" s="152">
        <v>1019.5</v>
      </c>
      <c r="P59" s="152">
        <v>1018.6</v>
      </c>
      <c r="Q59" s="152">
        <v>1018.3</v>
      </c>
      <c r="R59" s="152">
        <v>1018.2</v>
      </c>
      <c r="S59" s="152">
        <v>1018.3</v>
      </c>
      <c r="T59" s="152">
        <v>1018.3</v>
      </c>
      <c r="U59" s="152">
        <v>1018.5</v>
      </c>
      <c r="V59" s="152">
        <v>1018.8</v>
      </c>
      <c r="W59" s="152">
        <v>1019.2</v>
      </c>
      <c r="X59" s="152">
        <v>1019.1</v>
      </c>
      <c r="Y59" s="152">
        <v>1019.4</v>
      </c>
      <c r="Z59" s="109">
        <f t="shared" si="3"/>
        <v>1021.3958333333334</v>
      </c>
      <c r="AA59" s="155">
        <v>1027.2</v>
      </c>
      <c r="AB59" s="161" t="s">
        <v>78</v>
      </c>
      <c r="AC59" s="108">
        <v>21</v>
      </c>
      <c r="AD59" s="155">
        <v>1017.8</v>
      </c>
      <c r="AE59" s="158" t="s">
        <v>608</v>
      </c>
    </row>
    <row r="60" spans="1:31" ht="13.5" customHeight="1">
      <c r="A60" s="68">
        <v>22</v>
      </c>
      <c r="B60" s="149">
        <v>1019.6</v>
      </c>
      <c r="C60" s="150">
        <v>1019.8</v>
      </c>
      <c r="D60" s="150">
        <v>1020.3</v>
      </c>
      <c r="E60" s="150">
        <v>1020.7</v>
      </c>
      <c r="F60" s="150">
        <v>1021</v>
      </c>
      <c r="G60" s="150">
        <v>1022</v>
      </c>
      <c r="H60" s="150">
        <v>1022.9</v>
      </c>
      <c r="I60" s="150">
        <v>1023.7</v>
      </c>
      <c r="J60" s="150">
        <v>1024.5</v>
      </c>
      <c r="K60" s="150">
        <v>1024.9</v>
      </c>
      <c r="L60" s="150">
        <v>1024.4</v>
      </c>
      <c r="M60" s="150">
        <v>1024.1</v>
      </c>
      <c r="N60" s="150">
        <v>1024</v>
      </c>
      <c r="O60" s="150">
        <v>1024.2</v>
      </c>
      <c r="P60" s="150">
        <v>1024.5</v>
      </c>
      <c r="Q60" s="150">
        <v>1025.9</v>
      </c>
      <c r="R60" s="150">
        <v>1026.9</v>
      </c>
      <c r="S60" s="150">
        <v>1027.5</v>
      </c>
      <c r="T60" s="150">
        <v>1028</v>
      </c>
      <c r="U60" s="150">
        <v>1028.2</v>
      </c>
      <c r="V60" s="150">
        <v>1028.7</v>
      </c>
      <c r="W60" s="150">
        <v>1029.2</v>
      </c>
      <c r="X60" s="150">
        <v>1029.5</v>
      </c>
      <c r="Y60" s="150">
        <v>1028.9</v>
      </c>
      <c r="Z60" s="103">
        <f t="shared" si="3"/>
        <v>1024.7250000000001</v>
      </c>
      <c r="AA60" s="154">
        <v>1029.8</v>
      </c>
      <c r="AB60" s="160" t="s">
        <v>616</v>
      </c>
      <c r="AC60" s="60">
        <v>22</v>
      </c>
      <c r="AD60" s="154">
        <v>1019.3</v>
      </c>
      <c r="AE60" s="157" t="s">
        <v>114</v>
      </c>
    </row>
    <row r="61" spans="1:31" ht="13.5" customHeight="1">
      <c r="A61" s="68">
        <v>23</v>
      </c>
      <c r="B61" s="149">
        <v>1029.4</v>
      </c>
      <c r="C61" s="150">
        <v>1030.1</v>
      </c>
      <c r="D61" s="150">
        <v>1030</v>
      </c>
      <c r="E61" s="150">
        <v>1029.9</v>
      </c>
      <c r="F61" s="150">
        <v>1029.6</v>
      </c>
      <c r="G61" s="150">
        <v>1029.1</v>
      </c>
      <c r="H61" s="150">
        <v>1029.4</v>
      </c>
      <c r="I61" s="150">
        <v>1029.6</v>
      </c>
      <c r="J61" s="150">
        <v>1029.1</v>
      </c>
      <c r="K61" s="150">
        <v>1029.3</v>
      </c>
      <c r="L61" s="150">
        <v>1028.2</v>
      </c>
      <c r="M61" s="150">
        <v>1027.2</v>
      </c>
      <c r="N61" s="150">
        <v>1026</v>
      </c>
      <c r="O61" s="150">
        <v>1025.5</v>
      </c>
      <c r="P61" s="150">
        <v>1025</v>
      </c>
      <c r="Q61" s="150">
        <v>1024.3</v>
      </c>
      <c r="R61" s="150">
        <v>1024.1</v>
      </c>
      <c r="S61" s="150">
        <v>1023.7</v>
      </c>
      <c r="T61" s="150">
        <v>1023</v>
      </c>
      <c r="U61" s="150">
        <v>1022.5</v>
      </c>
      <c r="V61" s="150">
        <v>1021.9</v>
      </c>
      <c r="W61" s="150">
        <v>1021.6</v>
      </c>
      <c r="X61" s="150">
        <v>1020.2</v>
      </c>
      <c r="Y61" s="150">
        <v>1019.1</v>
      </c>
      <c r="Z61" s="103">
        <f t="shared" si="3"/>
        <v>1026.1583333333333</v>
      </c>
      <c r="AA61" s="154">
        <v>1030.3</v>
      </c>
      <c r="AB61" s="160" t="s">
        <v>617</v>
      </c>
      <c r="AC61" s="60">
        <v>23</v>
      </c>
      <c r="AD61" s="154">
        <v>1019.1</v>
      </c>
      <c r="AE61" s="157" t="s">
        <v>144</v>
      </c>
    </row>
    <row r="62" spans="1:31" ht="13.5" customHeight="1">
      <c r="A62" s="68">
        <v>24</v>
      </c>
      <c r="B62" s="149">
        <v>1018.1</v>
      </c>
      <c r="C62" s="150">
        <v>1017.2</v>
      </c>
      <c r="D62" s="150">
        <v>1015.7</v>
      </c>
      <c r="E62" s="150">
        <v>1015.4</v>
      </c>
      <c r="F62" s="150">
        <v>1014</v>
      </c>
      <c r="G62" s="150">
        <v>1014.3</v>
      </c>
      <c r="H62" s="150">
        <v>1014.2</v>
      </c>
      <c r="I62" s="150">
        <v>1014.2</v>
      </c>
      <c r="J62" s="150">
        <v>1014.3</v>
      </c>
      <c r="K62" s="150">
        <v>1013.9</v>
      </c>
      <c r="L62" s="150">
        <v>1012.2</v>
      </c>
      <c r="M62" s="150">
        <v>1010.7</v>
      </c>
      <c r="N62" s="150">
        <v>1010.4</v>
      </c>
      <c r="O62" s="150">
        <v>1009.8</v>
      </c>
      <c r="P62" s="150">
        <v>1010.5</v>
      </c>
      <c r="Q62" s="150">
        <v>1011.4</v>
      </c>
      <c r="R62" s="150">
        <v>1011.7</v>
      </c>
      <c r="S62" s="150">
        <v>1011.8</v>
      </c>
      <c r="T62" s="150">
        <v>1011.9</v>
      </c>
      <c r="U62" s="150">
        <v>1012.1</v>
      </c>
      <c r="V62" s="150">
        <v>1012.1</v>
      </c>
      <c r="W62" s="150">
        <v>1011.9</v>
      </c>
      <c r="X62" s="150">
        <v>1010.8</v>
      </c>
      <c r="Y62" s="150">
        <v>1009.2</v>
      </c>
      <c r="Z62" s="103">
        <f t="shared" si="3"/>
        <v>1012.8249999999999</v>
      </c>
      <c r="AA62" s="154">
        <v>1019.1</v>
      </c>
      <c r="AB62" s="160" t="s">
        <v>94</v>
      </c>
      <c r="AC62" s="60">
        <v>24</v>
      </c>
      <c r="AD62" s="154">
        <v>1009.2</v>
      </c>
      <c r="AE62" s="157" t="s">
        <v>144</v>
      </c>
    </row>
    <row r="63" spans="1:31" ht="13.5" customHeight="1">
      <c r="A63" s="68">
        <v>25</v>
      </c>
      <c r="B63" s="149">
        <v>1009.2</v>
      </c>
      <c r="C63" s="150">
        <v>1008.5</v>
      </c>
      <c r="D63" s="150">
        <v>1008.2</v>
      </c>
      <c r="E63" s="150">
        <v>1007.2</v>
      </c>
      <c r="F63" s="150">
        <v>1006.8</v>
      </c>
      <c r="G63" s="150">
        <v>1006.9</v>
      </c>
      <c r="H63" s="150">
        <v>1006.7</v>
      </c>
      <c r="I63" s="150">
        <v>1006.8</v>
      </c>
      <c r="J63" s="150">
        <v>1006.9</v>
      </c>
      <c r="K63" s="150">
        <v>1006.8</v>
      </c>
      <c r="L63" s="150">
        <v>1005.9</v>
      </c>
      <c r="M63" s="150">
        <v>1005.4</v>
      </c>
      <c r="N63" s="150">
        <v>1005</v>
      </c>
      <c r="O63" s="150">
        <v>1005</v>
      </c>
      <c r="P63" s="150">
        <v>1005.8</v>
      </c>
      <c r="Q63" s="150">
        <v>1006.7</v>
      </c>
      <c r="R63" s="150">
        <v>1007.9</v>
      </c>
      <c r="S63" s="150">
        <v>1009.1</v>
      </c>
      <c r="T63" s="150">
        <v>1009.8</v>
      </c>
      <c r="U63" s="150">
        <v>1010.2</v>
      </c>
      <c r="V63" s="150">
        <v>1010.3</v>
      </c>
      <c r="W63" s="150">
        <v>1010.7</v>
      </c>
      <c r="X63" s="150">
        <v>1011</v>
      </c>
      <c r="Y63" s="150">
        <v>1011.6</v>
      </c>
      <c r="Z63" s="103">
        <f t="shared" si="3"/>
        <v>1007.8499999999999</v>
      </c>
      <c r="AA63" s="154">
        <v>1011.6</v>
      </c>
      <c r="AB63" s="160" t="s">
        <v>144</v>
      </c>
      <c r="AC63" s="60">
        <v>25</v>
      </c>
      <c r="AD63" s="154">
        <v>1004.6</v>
      </c>
      <c r="AE63" s="157" t="s">
        <v>167</v>
      </c>
    </row>
    <row r="64" spans="1:31" ht="13.5" customHeight="1">
      <c r="A64" s="68">
        <v>26</v>
      </c>
      <c r="B64" s="149">
        <v>1011.8</v>
      </c>
      <c r="C64" s="150">
        <v>1012.4</v>
      </c>
      <c r="D64" s="150">
        <v>1012.7</v>
      </c>
      <c r="E64" s="150">
        <v>1012.7</v>
      </c>
      <c r="F64" s="150">
        <v>1013.3</v>
      </c>
      <c r="G64" s="150">
        <v>1013.7</v>
      </c>
      <c r="H64" s="150">
        <v>1013.7</v>
      </c>
      <c r="I64" s="150">
        <v>1014.2</v>
      </c>
      <c r="J64" s="150">
        <v>1014.3</v>
      </c>
      <c r="K64" s="150">
        <v>1014</v>
      </c>
      <c r="L64" s="150">
        <v>1013.1</v>
      </c>
      <c r="M64" s="150">
        <v>1012.5</v>
      </c>
      <c r="N64" s="150">
        <v>1011.7</v>
      </c>
      <c r="O64" s="150">
        <v>1011.3</v>
      </c>
      <c r="P64" s="150">
        <v>1011</v>
      </c>
      <c r="Q64" s="150">
        <v>1011</v>
      </c>
      <c r="R64" s="150">
        <v>1010.8</v>
      </c>
      <c r="S64" s="150">
        <v>1010.6</v>
      </c>
      <c r="T64" s="150">
        <v>1010</v>
      </c>
      <c r="U64" s="150">
        <v>1009.8</v>
      </c>
      <c r="V64" s="150">
        <v>1010</v>
      </c>
      <c r="W64" s="150">
        <v>1009.9</v>
      </c>
      <c r="X64" s="150">
        <v>1009.9</v>
      </c>
      <c r="Y64" s="150">
        <v>1009.8</v>
      </c>
      <c r="Z64" s="103">
        <f t="shared" si="3"/>
        <v>1011.8416666666667</v>
      </c>
      <c r="AA64" s="154">
        <v>1014.5</v>
      </c>
      <c r="AB64" s="160" t="s">
        <v>618</v>
      </c>
      <c r="AC64" s="60">
        <v>26</v>
      </c>
      <c r="AD64" s="154">
        <v>1009.7</v>
      </c>
      <c r="AE64" s="157" t="s">
        <v>192</v>
      </c>
    </row>
    <row r="65" spans="1:31" ht="13.5" customHeight="1">
      <c r="A65" s="68">
        <v>27</v>
      </c>
      <c r="B65" s="149">
        <v>1010</v>
      </c>
      <c r="C65" s="150">
        <v>1010.8</v>
      </c>
      <c r="D65" s="150">
        <v>1010.9</v>
      </c>
      <c r="E65" s="150">
        <v>1011.3</v>
      </c>
      <c r="F65" s="150">
        <v>1011.8</v>
      </c>
      <c r="G65" s="150">
        <v>1013</v>
      </c>
      <c r="H65" s="150">
        <v>1013.9</v>
      </c>
      <c r="I65" s="150">
        <v>1014.7</v>
      </c>
      <c r="J65" s="150">
        <v>1015.5</v>
      </c>
      <c r="K65" s="150">
        <v>1016.2</v>
      </c>
      <c r="L65" s="150">
        <v>1016.1</v>
      </c>
      <c r="M65" s="150">
        <v>1015.6</v>
      </c>
      <c r="N65" s="150">
        <v>1015.8</v>
      </c>
      <c r="O65" s="150">
        <v>1016.4</v>
      </c>
      <c r="P65" s="150">
        <v>1017.5</v>
      </c>
      <c r="Q65" s="150">
        <v>1018.8</v>
      </c>
      <c r="R65" s="150">
        <v>1019.9</v>
      </c>
      <c r="S65" s="150">
        <v>1020.5</v>
      </c>
      <c r="T65" s="150">
        <v>1020.7</v>
      </c>
      <c r="U65" s="150">
        <v>1021</v>
      </c>
      <c r="V65" s="150">
        <v>1021.4</v>
      </c>
      <c r="W65" s="150">
        <v>1021.7</v>
      </c>
      <c r="X65" s="150">
        <v>1021.9</v>
      </c>
      <c r="Y65" s="150">
        <v>1021.9</v>
      </c>
      <c r="Z65" s="103">
        <f t="shared" si="3"/>
        <v>1016.5541666666669</v>
      </c>
      <c r="AA65" s="154">
        <v>1022</v>
      </c>
      <c r="AB65" s="160" t="s">
        <v>120</v>
      </c>
      <c r="AC65" s="60">
        <v>27</v>
      </c>
      <c r="AD65" s="154">
        <v>1009.8</v>
      </c>
      <c r="AE65" s="157" t="s">
        <v>146</v>
      </c>
    </row>
    <row r="66" spans="1:31" ht="13.5" customHeight="1">
      <c r="A66" s="68">
        <v>28</v>
      </c>
      <c r="B66" s="149">
        <v>1022</v>
      </c>
      <c r="C66" s="150">
        <v>1022.3</v>
      </c>
      <c r="D66" s="150">
        <v>1022.2</v>
      </c>
      <c r="E66" s="150">
        <v>1022.3</v>
      </c>
      <c r="F66" s="150">
        <v>1022.6</v>
      </c>
      <c r="G66" s="150">
        <v>1022.8</v>
      </c>
      <c r="H66" s="150">
        <v>1023</v>
      </c>
      <c r="I66" s="150">
        <v>1023.2</v>
      </c>
      <c r="J66" s="150">
        <v>1023.1</v>
      </c>
      <c r="K66" s="150">
        <v>1022.9</v>
      </c>
      <c r="L66" s="150">
        <v>1021.9</v>
      </c>
      <c r="M66" s="150">
        <v>1020.7</v>
      </c>
      <c r="N66" s="150">
        <v>1020.2</v>
      </c>
      <c r="O66" s="150">
        <v>1019.7</v>
      </c>
      <c r="P66" s="150">
        <v>1020.1</v>
      </c>
      <c r="Q66" s="150">
        <v>1020.6</v>
      </c>
      <c r="R66" s="150">
        <v>1021.1</v>
      </c>
      <c r="S66" s="150">
        <v>1021.2</v>
      </c>
      <c r="T66" s="150">
        <v>1021.3</v>
      </c>
      <c r="U66" s="150">
        <v>1020.9</v>
      </c>
      <c r="V66" s="150">
        <v>1020.7</v>
      </c>
      <c r="W66" s="150">
        <v>1020.2</v>
      </c>
      <c r="X66" s="150">
        <v>1019.9</v>
      </c>
      <c r="Y66" s="150">
        <v>1019.2</v>
      </c>
      <c r="Z66" s="103">
        <f t="shared" si="3"/>
        <v>1021.4208333333336</v>
      </c>
      <c r="AA66" s="154">
        <v>1023.3</v>
      </c>
      <c r="AB66" s="160" t="s">
        <v>321</v>
      </c>
      <c r="AC66" s="60">
        <v>28</v>
      </c>
      <c r="AD66" s="154">
        <v>1019.2</v>
      </c>
      <c r="AE66" s="157" t="s">
        <v>144</v>
      </c>
    </row>
    <row r="67" spans="1:31" ht="13.5" customHeight="1">
      <c r="A67" s="68">
        <v>29</v>
      </c>
      <c r="B67" s="149">
        <v>1019.1</v>
      </c>
      <c r="C67" s="150">
        <v>1019</v>
      </c>
      <c r="D67" s="150">
        <v>1019.9</v>
      </c>
      <c r="E67" s="150">
        <v>1019.8</v>
      </c>
      <c r="F67" s="150">
        <v>1020.4</v>
      </c>
      <c r="G67" s="150">
        <v>1020.9</v>
      </c>
      <c r="H67" s="150">
        <v>1021.8</v>
      </c>
      <c r="I67" s="150">
        <v>1022.1</v>
      </c>
      <c r="J67" s="150">
        <v>1022.8</v>
      </c>
      <c r="K67" s="150">
        <v>1022.6</v>
      </c>
      <c r="L67" s="150">
        <v>1022.1</v>
      </c>
      <c r="M67" s="150">
        <v>1021.5</v>
      </c>
      <c r="N67" s="150">
        <v>1021.4</v>
      </c>
      <c r="O67" s="150">
        <v>1021.7</v>
      </c>
      <c r="P67" s="150">
        <v>1022.2</v>
      </c>
      <c r="Q67" s="150">
        <v>1022.7</v>
      </c>
      <c r="R67" s="150">
        <v>1023.4</v>
      </c>
      <c r="S67" s="150">
        <v>1024</v>
      </c>
      <c r="T67" s="150">
        <v>1024.9</v>
      </c>
      <c r="U67" s="150">
        <v>1024.9</v>
      </c>
      <c r="V67" s="150">
        <v>1025.1</v>
      </c>
      <c r="W67" s="150">
        <v>1025.1</v>
      </c>
      <c r="X67" s="150">
        <v>1025.5</v>
      </c>
      <c r="Y67" s="150">
        <v>1025.2</v>
      </c>
      <c r="Z67" s="103">
        <f t="shared" si="3"/>
        <v>1022.4208333333335</v>
      </c>
      <c r="AA67" s="154">
        <v>1025.6</v>
      </c>
      <c r="AB67" s="160" t="s">
        <v>595</v>
      </c>
      <c r="AC67" s="60">
        <v>29</v>
      </c>
      <c r="AD67" s="154">
        <v>1019</v>
      </c>
      <c r="AE67" s="157" t="s">
        <v>369</v>
      </c>
    </row>
    <row r="68" spans="1:31" ht="13.5" customHeight="1">
      <c r="A68" s="68">
        <v>30</v>
      </c>
      <c r="B68" s="149">
        <v>1024.9</v>
      </c>
      <c r="C68" s="150">
        <v>1025.2</v>
      </c>
      <c r="D68" s="150">
        <v>1025.2</v>
      </c>
      <c r="E68" s="150">
        <v>1025.4</v>
      </c>
      <c r="F68" s="150">
        <v>1025.7</v>
      </c>
      <c r="G68" s="150">
        <v>1026.2</v>
      </c>
      <c r="H68" s="150">
        <v>1026.6</v>
      </c>
      <c r="I68" s="150">
        <v>1026.6</v>
      </c>
      <c r="J68" s="150">
        <v>1027.2</v>
      </c>
      <c r="K68" s="150">
        <v>1027</v>
      </c>
      <c r="L68" s="150">
        <v>1026.3</v>
      </c>
      <c r="M68" s="150">
        <v>1025.5</v>
      </c>
      <c r="N68" s="150">
        <v>1025.3</v>
      </c>
      <c r="O68" s="150">
        <v>1025.7</v>
      </c>
      <c r="P68" s="150">
        <v>1026</v>
      </c>
      <c r="Q68" s="150">
        <v>1026.2</v>
      </c>
      <c r="R68" s="150">
        <v>1026.8</v>
      </c>
      <c r="S68" s="150">
        <v>1027</v>
      </c>
      <c r="T68" s="150">
        <v>1027.6</v>
      </c>
      <c r="U68" s="150">
        <v>1027.9</v>
      </c>
      <c r="V68" s="150">
        <v>1027.9</v>
      </c>
      <c r="W68" s="150">
        <v>1028</v>
      </c>
      <c r="X68" s="150">
        <v>1027.3</v>
      </c>
      <c r="Y68" s="150">
        <v>1026.8</v>
      </c>
      <c r="Z68" s="103">
        <f t="shared" si="3"/>
        <v>1026.4291666666666</v>
      </c>
      <c r="AA68" s="154">
        <v>1028</v>
      </c>
      <c r="AB68" s="160" t="s">
        <v>126</v>
      </c>
      <c r="AC68" s="60">
        <v>30</v>
      </c>
      <c r="AD68" s="154">
        <v>1024.9</v>
      </c>
      <c r="AE68" s="157" t="s">
        <v>85</v>
      </c>
    </row>
    <row r="69" spans="1:31" ht="13.5" customHeight="1">
      <c r="A69" s="68">
        <v>31</v>
      </c>
      <c r="B69" s="149">
        <v>1026.6</v>
      </c>
      <c r="C69" s="150">
        <v>1026.5</v>
      </c>
      <c r="D69" s="150">
        <v>1025.9</v>
      </c>
      <c r="E69" s="150">
        <v>1025.2</v>
      </c>
      <c r="F69" s="150">
        <v>1025.1</v>
      </c>
      <c r="G69" s="150">
        <v>1025.2</v>
      </c>
      <c r="H69" s="150">
        <v>1025.2</v>
      </c>
      <c r="I69" s="150">
        <v>1024.7</v>
      </c>
      <c r="J69" s="150">
        <v>1024.7</v>
      </c>
      <c r="K69" s="150">
        <v>1024.2</v>
      </c>
      <c r="L69" s="150">
        <v>1022.8</v>
      </c>
      <c r="M69" s="150">
        <v>1021.9</v>
      </c>
      <c r="N69" s="150">
        <v>1021.1</v>
      </c>
      <c r="O69" s="150">
        <v>1020.7</v>
      </c>
      <c r="P69" s="150">
        <v>1020.6</v>
      </c>
      <c r="Q69" s="150">
        <v>1020.5</v>
      </c>
      <c r="R69" s="150">
        <v>1020.9</v>
      </c>
      <c r="S69" s="150">
        <v>1021.1</v>
      </c>
      <c r="T69" s="150">
        <v>1021.1</v>
      </c>
      <c r="U69" s="150">
        <v>1021.4</v>
      </c>
      <c r="V69" s="150">
        <v>1021.4</v>
      </c>
      <c r="W69" s="150">
        <v>1021.4</v>
      </c>
      <c r="X69" s="150">
        <v>1021.5</v>
      </c>
      <c r="Y69" s="150">
        <v>1021.8</v>
      </c>
      <c r="Z69" s="103">
        <f t="shared" si="3"/>
        <v>1022.9791666666669</v>
      </c>
      <c r="AA69" s="154">
        <v>1027</v>
      </c>
      <c r="AB69" s="160" t="s">
        <v>137</v>
      </c>
      <c r="AC69" s="60">
        <v>31</v>
      </c>
      <c r="AD69" s="154">
        <v>1020.4</v>
      </c>
      <c r="AE69" s="157" t="s">
        <v>625</v>
      </c>
    </row>
    <row r="70" spans="1:31" ht="13.5" customHeight="1">
      <c r="A70" s="82" t="s">
        <v>9</v>
      </c>
      <c r="B70" s="98">
        <f aca="true" t="shared" si="4" ref="B70:Q70">AVERAGE(B39:B69)</f>
        <v>1019.3419354838709</v>
      </c>
      <c r="C70" s="99">
        <f t="shared" si="4"/>
        <v>1019.4387096774193</v>
      </c>
      <c r="D70" s="99">
        <f t="shared" si="4"/>
        <v>1019.2741935483872</v>
      </c>
      <c r="E70" s="99">
        <f t="shared" si="4"/>
        <v>1019.0870967741936</v>
      </c>
      <c r="F70" s="99">
        <f t="shared" si="4"/>
        <v>1019.248387096774</v>
      </c>
      <c r="G70" s="99">
        <f t="shared" si="4"/>
        <v>1019.6612903225806</v>
      </c>
      <c r="H70" s="99">
        <f t="shared" si="4"/>
        <v>1019.9709677419356</v>
      </c>
      <c r="I70" s="99">
        <f t="shared" si="4"/>
        <v>1020.2322580645161</v>
      </c>
      <c r="J70" s="99">
        <f t="shared" si="4"/>
        <v>1020.3290322580646</v>
      </c>
      <c r="K70" s="99">
        <f t="shared" si="4"/>
        <v>1020.1096774193549</v>
      </c>
      <c r="L70" s="99">
        <f t="shared" si="4"/>
        <v>1019.190322580645</v>
      </c>
      <c r="M70" s="99">
        <f t="shared" si="4"/>
        <v>1018.3290322580646</v>
      </c>
      <c r="N70" s="99">
        <f t="shared" si="4"/>
        <v>1017.7806451612903</v>
      </c>
      <c r="O70" s="99">
        <f t="shared" si="4"/>
        <v>1017.6483870967744</v>
      </c>
      <c r="P70" s="99">
        <f t="shared" si="4"/>
        <v>1017.8548387096773</v>
      </c>
      <c r="Q70" s="99">
        <f t="shared" si="4"/>
        <v>1018.283870967742</v>
      </c>
      <c r="R70" s="99">
        <f aca="true" t="shared" si="5" ref="R70:Y70">AVERAGE(R39:R69)</f>
        <v>1018.8161290322582</v>
      </c>
      <c r="S70" s="99">
        <f t="shared" si="5"/>
        <v>1019.274193548387</v>
      </c>
      <c r="T70" s="99">
        <f t="shared" si="5"/>
        <v>1019.5548387096774</v>
      </c>
      <c r="U70" s="99">
        <f t="shared" si="5"/>
        <v>1019.7548387096775</v>
      </c>
      <c r="V70" s="99">
        <f t="shared" si="5"/>
        <v>1019.9129032258065</v>
      </c>
      <c r="W70" s="99">
        <f t="shared" si="5"/>
        <v>1019.9709677419356</v>
      </c>
      <c r="X70" s="99">
        <f t="shared" si="5"/>
        <v>1019.8677419354838</v>
      </c>
      <c r="Y70" s="99">
        <f t="shared" si="5"/>
        <v>1019.5548387096776</v>
      </c>
      <c r="Z70" s="98">
        <f>AVERAGE(B39:Y69)</f>
        <v>1019.2702956989233</v>
      </c>
      <c r="AA70" s="62">
        <f>AVERAGE(AA39:AA69)</f>
        <v>1023.7741935483868</v>
      </c>
      <c r="AB70" s="63"/>
      <c r="AC70" s="64"/>
      <c r="AD70" s="62">
        <f>AVERAGE(AD39:AD69)</f>
        <v>1014.5677419354838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9</v>
      </c>
      <c r="D77" s="162" t="s">
        <v>204</v>
      </c>
      <c r="E77" s="57"/>
      <c r="F77" s="115"/>
      <c r="G77" s="105" t="e">
        <f>#REF!</f>
        <v>#REF!</v>
      </c>
      <c r="H77" s="141">
        <v>11</v>
      </c>
      <c r="I77" s="162" t="s">
        <v>622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3">
        <f>'１月'!Z1</f>
        <v>2015</v>
      </c>
      <c r="J1" s="71" t="s">
        <v>1</v>
      </c>
      <c r="K1" s="72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1003.3125000000001</v>
      </c>
      <c r="C5" s="20">
        <f>'２月'!Z39</f>
        <v>1019.2958333333332</v>
      </c>
      <c r="D5" s="20">
        <f>'３月'!Z39</f>
        <v>1014.8791666666665</v>
      </c>
      <c r="E5" s="20">
        <f>'４月'!Z39</f>
        <v>1013.1541666666667</v>
      </c>
      <c r="F5" s="20">
        <f>'５月'!Z39</f>
        <v>1016.395833333333</v>
      </c>
      <c r="G5" s="20">
        <f>'６月'!Z39</f>
        <v>1014.1499999999997</v>
      </c>
      <c r="H5" s="20">
        <f>'７月'!Z39</f>
        <v>995.75</v>
      </c>
      <c r="I5" s="20">
        <f>'８月'!Z39</f>
        <v>1010.5666666666666</v>
      </c>
      <c r="J5" s="20">
        <f>'９月'!Z39</f>
        <v>1015.1541666666668</v>
      </c>
      <c r="K5" s="20">
        <f>'10月'!Z39</f>
        <v>1014.0958333333332</v>
      </c>
      <c r="L5" s="20">
        <f>'11月'!Z39</f>
        <v>1026.0666666666664</v>
      </c>
      <c r="M5" s="21">
        <f>'12月'!Z39</f>
        <v>1022.5416666666669</v>
      </c>
      <c r="N5" s="4"/>
    </row>
    <row r="6" spans="1:14" ht="19.5" customHeight="1">
      <c r="A6" s="22">
        <v>2</v>
      </c>
      <c r="B6" s="23">
        <f>'１月'!Z40</f>
        <v>1011.2791666666668</v>
      </c>
      <c r="C6" s="24">
        <f>'２月'!Z40</f>
        <v>1022.8708333333333</v>
      </c>
      <c r="D6" s="24">
        <f>'３月'!Z40</f>
        <v>1011.3416666666667</v>
      </c>
      <c r="E6" s="24">
        <f>'４月'!Z40</f>
        <v>1020.9166666666666</v>
      </c>
      <c r="F6" s="24">
        <f>'５月'!Z40</f>
        <v>1018.475</v>
      </c>
      <c r="G6" s="24">
        <f>'６月'!Z40</f>
        <v>1012.7541666666667</v>
      </c>
      <c r="H6" s="24">
        <f>'７月'!Z40</f>
        <v>1002.0625</v>
      </c>
      <c r="I6" s="24">
        <f>'８月'!Z40</f>
        <v>1012.2666666666669</v>
      </c>
      <c r="J6" s="24">
        <f>'９月'!Z40</f>
        <v>1010.1625000000004</v>
      </c>
      <c r="K6" s="24">
        <f>'10月'!Z40</f>
        <v>1004.7875</v>
      </c>
      <c r="L6" s="24">
        <f>'11月'!Z40</f>
        <v>1018.0541666666664</v>
      </c>
      <c r="M6" s="25">
        <f>'12月'!Z40</f>
        <v>1024.1</v>
      </c>
      <c r="N6" s="4"/>
    </row>
    <row r="7" spans="1:14" ht="19.5" customHeight="1">
      <c r="A7" s="22">
        <v>3</v>
      </c>
      <c r="B7" s="23">
        <f>'１月'!Z41</f>
        <v>1014.9499999999998</v>
      </c>
      <c r="C7" s="24">
        <f>'２月'!Z41</f>
        <v>1023.5624999999999</v>
      </c>
      <c r="D7" s="24">
        <f>'３月'!Z41</f>
        <v>1021.0583333333333</v>
      </c>
      <c r="E7" s="24">
        <f>'４月'!Z41</f>
        <v>1010.1333333333332</v>
      </c>
      <c r="F7" s="24">
        <f>'５月'!Z41</f>
        <v>1015.8583333333332</v>
      </c>
      <c r="G7" s="24">
        <f>'６月'!Z41</f>
        <v>1002.0791666666668</v>
      </c>
      <c r="H7" s="24">
        <f>'７月'!Z41</f>
        <v>1006.4541666666668</v>
      </c>
      <c r="I7" s="24">
        <f>'８月'!Z41</f>
        <v>1011.6999999999998</v>
      </c>
      <c r="J7" s="24">
        <f>'９月'!Z41</f>
        <v>1012.2375000000002</v>
      </c>
      <c r="K7" s="24">
        <f>'10月'!Z41</f>
        <v>1014.8208333333332</v>
      </c>
      <c r="L7" s="24">
        <f>'11月'!Z41</f>
        <v>1022.9124999999998</v>
      </c>
      <c r="M7" s="25">
        <f>'12月'!Z41</f>
        <v>1003.1124999999997</v>
      </c>
      <c r="N7" s="4"/>
    </row>
    <row r="8" spans="1:14" ht="19.5" customHeight="1">
      <c r="A8" s="22">
        <v>4</v>
      </c>
      <c r="B8" s="23">
        <f>'１月'!Z42</f>
        <v>1014.0875</v>
      </c>
      <c r="C8" s="24">
        <f>'２月'!Z42</f>
        <v>1021.9000000000002</v>
      </c>
      <c r="D8" s="24">
        <f>'３月'!Z42</f>
        <v>1006.4041666666667</v>
      </c>
      <c r="E8" s="24">
        <f>'４月'!Z42</f>
        <v>1021.25</v>
      </c>
      <c r="F8" s="24">
        <f>'５月'!Z42</f>
        <v>1006.6041666666666</v>
      </c>
      <c r="G8" s="24">
        <f>'６月'!Z42</f>
        <v>1004.7041666666668</v>
      </c>
      <c r="H8" s="24">
        <f>'７月'!Z42</f>
        <v>1008.879166666667</v>
      </c>
      <c r="I8" s="24">
        <f>'８月'!Z42</f>
        <v>1010.079166666667</v>
      </c>
      <c r="J8" s="24">
        <f>'９月'!Z42</f>
        <v>1007.9041666666667</v>
      </c>
      <c r="K8" s="24">
        <f>'10月'!Z42</f>
        <v>1020.6333333333333</v>
      </c>
      <c r="L8" s="24">
        <f>'11月'!Z42</f>
        <v>1031.3916666666667</v>
      </c>
      <c r="M8" s="25">
        <f>'12月'!Z42</f>
        <v>1003.7500000000001</v>
      </c>
      <c r="N8" s="4"/>
    </row>
    <row r="9" spans="1:14" ht="19.5" customHeight="1">
      <c r="A9" s="22">
        <v>5</v>
      </c>
      <c r="B9" s="23">
        <f>'１月'!Z43</f>
        <v>1018.6958333333333</v>
      </c>
      <c r="C9" s="24">
        <f>'２月'!Z43</f>
        <v>1015.5124999999998</v>
      </c>
      <c r="D9" s="24">
        <f>'３月'!Z43</f>
        <v>1016.5208333333334</v>
      </c>
      <c r="E9" s="24">
        <f>'４月'!Z43</f>
        <v>1018.0208333333334</v>
      </c>
      <c r="F9" s="24">
        <f>'５月'!Z43</f>
        <v>1010.1625000000003</v>
      </c>
      <c r="G9" s="24">
        <f>'６月'!Z43</f>
        <v>1011.9208333333331</v>
      </c>
      <c r="H9" s="24">
        <f>'７月'!Z43</f>
        <v>1011.7708333333331</v>
      </c>
      <c r="I9" s="24">
        <f>'８月'!Z43</f>
        <v>1009.8000000000001</v>
      </c>
      <c r="J9" s="24">
        <f>'９月'!Z43</f>
        <v>1011.5791666666664</v>
      </c>
      <c r="K9" s="24">
        <f>'10月'!Z43</f>
        <v>1023.8000000000001</v>
      </c>
      <c r="L9" s="24">
        <f>'11月'!Z43</f>
        <v>1027.5874999999999</v>
      </c>
      <c r="M9" s="25">
        <f>'12月'!Z43</f>
        <v>1012.4333333333333</v>
      </c>
      <c r="N9" s="4"/>
    </row>
    <row r="10" spans="1:14" ht="19.5" customHeight="1">
      <c r="A10" s="22">
        <v>6</v>
      </c>
      <c r="B10" s="23">
        <f>'１月'!Z44</f>
        <v>1003.8041666666668</v>
      </c>
      <c r="C10" s="24">
        <f>'２月'!Z44</f>
        <v>1017.3416666666667</v>
      </c>
      <c r="D10" s="24">
        <f>'３月'!Z44</f>
        <v>1026.2166666666665</v>
      </c>
      <c r="E10" s="24">
        <f>'４月'!Z44</f>
        <v>1013.3958333333335</v>
      </c>
      <c r="F10" s="24">
        <f>'５月'!Z44</f>
        <v>1014.5000000000001</v>
      </c>
      <c r="G10" s="24">
        <f>'６月'!Z44</f>
        <v>1010.8125000000001</v>
      </c>
      <c r="H10" s="24">
        <f>'７月'!Z44</f>
        <v>1013.4541666666668</v>
      </c>
      <c r="I10" s="24">
        <f>'８月'!Z44</f>
        <v>1012.5791666666664</v>
      </c>
      <c r="J10" s="24">
        <f>'９月'!Z44</f>
        <v>1008.8291666666668</v>
      </c>
      <c r="K10" s="24">
        <f>'10月'!Z44</f>
        <v>1020.1166666666664</v>
      </c>
      <c r="L10" s="24">
        <f>'11月'!Z44</f>
        <v>1025.3416666666667</v>
      </c>
      <c r="M10" s="25">
        <f>'12月'!Z44</f>
        <v>1022.975</v>
      </c>
      <c r="N10" s="4"/>
    </row>
    <row r="11" spans="1:14" ht="19.5" customHeight="1">
      <c r="A11" s="22">
        <v>7</v>
      </c>
      <c r="B11" s="23">
        <f>'１月'!Z45</f>
        <v>1003.6541666666667</v>
      </c>
      <c r="C11" s="24">
        <f>'２月'!Z45</f>
        <v>1024</v>
      </c>
      <c r="D11" s="24">
        <f>'３月'!Z45</f>
        <v>1025.875</v>
      </c>
      <c r="E11" s="24">
        <f>'４月'!Z45</f>
        <v>1019.0708333333333</v>
      </c>
      <c r="F11" s="24">
        <f>'５月'!Z45</f>
        <v>1013.0125000000002</v>
      </c>
      <c r="G11" s="24">
        <f>'６月'!Z45</f>
        <v>1020.9458333333332</v>
      </c>
      <c r="H11" s="24">
        <f>'７月'!Z45</f>
        <v>1012.9708333333333</v>
      </c>
      <c r="I11" s="24">
        <f>'８月'!Z45</f>
        <v>1015.1291666666666</v>
      </c>
      <c r="J11" s="24">
        <f>'９月'!Z45</f>
        <v>1007.5374999999999</v>
      </c>
      <c r="K11" s="24">
        <f>'10月'!Z45</f>
        <v>1012.4583333333334</v>
      </c>
      <c r="L11" s="24">
        <f>'11月'!Z45</f>
        <v>1028.4958333333332</v>
      </c>
      <c r="M11" s="25">
        <f>'12月'!Z45</f>
        <v>1027.4333333333332</v>
      </c>
      <c r="N11" s="4"/>
    </row>
    <row r="12" spans="1:14" ht="19.5" customHeight="1">
      <c r="A12" s="22">
        <v>8</v>
      </c>
      <c r="B12" s="23">
        <f>'１月'!Z46</f>
        <v>1009.1875</v>
      </c>
      <c r="C12" s="24">
        <f>'２月'!Z46</f>
        <v>1011.2916666666669</v>
      </c>
      <c r="D12" s="24">
        <f>'３月'!Z46</f>
        <v>1023.4374999999997</v>
      </c>
      <c r="E12" s="24">
        <f>'４月'!Z46</f>
        <v>1027.3208333333334</v>
      </c>
      <c r="F12" s="24">
        <f>'５月'!Z46</f>
        <v>1014.1416666666665</v>
      </c>
      <c r="G12" s="24">
        <f>'６月'!Z46</f>
        <v>1019.5000000000001</v>
      </c>
      <c r="H12" s="24">
        <f>'７月'!Z46</f>
        <v>1015.7624999999999</v>
      </c>
      <c r="I12" s="24">
        <f>'８月'!Z46</f>
        <v>1014.9833333333332</v>
      </c>
      <c r="J12" s="24">
        <f>'９月'!Z46</f>
        <v>1013.3249999999998</v>
      </c>
      <c r="K12" s="24">
        <f>'10月'!Z46</f>
        <v>1000.6333333333331</v>
      </c>
      <c r="L12" s="24">
        <f>'11月'!Z46</f>
        <v>1022.1166666666667</v>
      </c>
      <c r="M12" s="25">
        <f>'12月'!Z46</f>
        <v>1029.1208333333334</v>
      </c>
      <c r="N12" s="4"/>
    </row>
    <row r="13" spans="1:14" ht="19.5" customHeight="1">
      <c r="A13" s="22">
        <v>9</v>
      </c>
      <c r="B13" s="23">
        <f>'１月'!Z47</f>
        <v>1011.8000000000001</v>
      </c>
      <c r="C13" s="24">
        <f>'２月'!Z47</f>
        <v>1010.7125</v>
      </c>
      <c r="D13" s="24">
        <f>'３月'!Z47</f>
        <v>1015.225</v>
      </c>
      <c r="E13" s="24">
        <f>'４月'!Z47</f>
        <v>1030.2375</v>
      </c>
      <c r="F13" s="24">
        <f>'５月'!Z47</f>
        <v>1013.2958333333335</v>
      </c>
      <c r="G13" s="24">
        <f>'６月'!Z47</f>
        <v>1005.0083333333331</v>
      </c>
      <c r="H13" s="24">
        <f>'７月'!Z47</f>
        <v>1017.0791666666665</v>
      </c>
      <c r="I13" s="24">
        <f>'８月'!Z47</f>
        <v>1011.9875000000002</v>
      </c>
      <c r="J13" s="24">
        <f>'９月'!Z47</f>
        <v>1011.2916666666669</v>
      </c>
      <c r="K13" s="24">
        <f>'10月'!Z47</f>
        <v>1006.8125</v>
      </c>
      <c r="L13" s="24">
        <f>'11月'!Z47</f>
        <v>1010.8083333333334</v>
      </c>
      <c r="M13" s="25">
        <f>'12月'!Z47</f>
        <v>1032.9333333333336</v>
      </c>
      <c r="N13" s="4"/>
    </row>
    <row r="14" spans="1:14" ht="19.5" customHeight="1">
      <c r="A14" s="26">
        <v>10</v>
      </c>
      <c r="B14" s="27">
        <f>'１月'!Z48</f>
        <v>1012.0166666666669</v>
      </c>
      <c r="C14" s="28">
        <f>'２月'!Z48</f>
        <v>1012.0791666666665</v>
      </c>
      <c r="D14" s="28">
        <f>'３月'!Z48</f>
        <v>997.5833333333331</v>
      </c>
      <c r="E14" s="28">
        <f>'４月'!Z48</f>
        <v>1026.5375000000001</v>
      </c>
      <c r="F14" s="28">
        <f>'５月'!Z48</f>
        <v>1013.1291666666666</v>
      </c>
      <c r="G14" s="28">
        <f>'６月'!Z48</f>
        <v>1008.6541666666667</v>
      </c>
      <c r="H14" s="28">
        <f>'７月'!Z48</f>
        <v>1015.4875000000002</v>
      </c>
      <c r="I14" s="28">
        <f>'８月'!Z48</f>
        <v>1009.6416666666664</v>
      </c>
      <c r="J14" s="28">
        <f>'９月'!Z48</f>
        <v>1008.1750000000001</v>
      </c>
      <c r="K14" s="28">
        <f>'10月'!Z48</f>
        <v>1013.1625</v>
      </c>
      <c r="L14" s="28">
        <f>'11月'!Z48</f>
        <v>1014.7999999999998</v>
      </c>
      <c r="M14" s="29">
        <f>'12月'!Z48</f>
        <v>1026.7291666666665</v>
      </c>
      <c r="N14" s="4"/>
    </row>
    <row r="15" spans="1:14" ht="19.5" customHeight="1">
      <c r="A15" s="18">
        <v>11</v>
      </c>
      <c r="B15" s="19">
        <f>'１月'!Z49</f>
        <v>1012.8583333333332</v>
      </c>
      <c r="C15" s="20">
        <f>'２月'!Z49</f>
        <v>1013.6458333333335</v>
      </c>
      <c r="D15" s="20">
        <f>'３月'!Z49</f>
        <v>1008.4458333333333</v>
      </c>
      <c r="E15" s="20">
        <f>'４月'!Z49</f>
        <v>1022.9291666666667</v>
      </c>
      <c r="F15" s="20">
        <f>'５月'!Z49</f>
        <v>1023.2750000000001</v>
      </c>
      <c r="G15" s="20">
        <f>'６月'!Z49</f>
        <v>1010.6791666666668</v>
      </c>
      <c r="H15" s="20">
        <f>'７月'!Z49</f>
        <v>1012.5875000000002</v>
      </c>
      <c r="I15" s="20">
        <f>'８月'!Z49</f>
        <v>1006.7083333333335</v>
      </c>
      <c r="J15" s="20">
        <f>'９月'!Z49</f>
        <v>1004.7208333333332</v>
      </c>
      <c r="K15" s="20">
        <f>'10月'!Z49</f>
        <v>1010.3625000000002</v>
      </c>
      <c r="L15" s="20">
        <f>'11月'!Z49</f>
        <v>1026.6625000000001</v>
      </c>
      <c r="M15" s="21">
        <f>'12月'!Z49</f>
        <v>1001.6291666666666</v>
      </c>
      <c r="N15" s="4"/>
    </row>
    <row r="16" spans="1:14" ht="19.5" customHeight="1">
      <c r="A16" s="22">
        <v>12</v>
      </c>
      <c r="B16" s="23">
        <f>'１月'!Z50</f>
        <v>1019.3375000000001</v>
      </c>
      <c r="C16" s="24">
        <f>'２月'!Z50</f>
        <v>1006.2874999999999</v>
      </c>
      <c r="D16" s="24">
        <f>'３月'!Z50</f>
        <v>1011.9749999999999</v>
      </c>
      <c r="E16" s="24">
        <f>'４月'!Z50</f>
        <v>1031.8666666666666</v>
      </c>
      <c r="F16" s="24">
        <f>'５月'!Z50</f>
        <v>1012.4583333333334</v>
      </c>
      <c r="G16" s="24">
        <f>'６月'!Z50</f>
        <v>1005.8291666666669</v>
      </c>
      <c r="H16" s="24">
        <f>'７月'!Z50</f>
        <v>1010.2791666666667</v>
      </c>
      <c r="I16" s="24">
        <f>'８月'!Z50</f>
        <v>1005.9208333333332</v>
      </c>
      <c r="J16" s="24">
        <f>'９月'!Z50</f>
        <v>1010.1791666666664</v>
      </c>
      <c r="K16" s="24">
        <f>'10月'!Z50</f>
        <v>1012.1499999999996</v>
      </c>
      <c r="L16" s="24">
        <f>'11月'!Z50</f>
        <v>1032.4541666666664</v>
      </c>
      <c r="M16" s="25">
        <f>'12月'!Z50</f>
        <v>1020.8624999999998</v>
      </c>
      <c r="N16" s="4"/>
    </row>
    <row r="17" spans="1:14" ht="19.5" customHeight="1">
      <c r="A17" s="22">
        <v>13</v>
      </c>
      <c r="B17" s="23">
        <f>'１月'!Z51</f>
        <v>1028.8749999999998</v>
      </c>
      <c r="C17" s="24">
        <f>'２月'!Z51</f>
        <v>1003.2541666666666</v>
      </c>
      <c r="D17" s="24">
        <f>'３月'!Z51</f>
        <v>1016.7874999999998</v>
      </c>
      <c r="E17" s="24">
        <f>'４月'!Z51</f>
        <v>1026.5458333333333</v>
      </c>
      <c r="F17" s="24">
        <f>'５月'!Z51</f>
        <v>1005.0499999999998</v>
      </c>
      <c r="G17" s="24">
        <f>'６月'!Z51</f>
        <v>1009.3083333333334</v>
      </c>
      <c r="H17" s="24">
        <f>'７月'!Z51</f>
        <v>1005.9291666666667</v>
      </c>
      <c r="I17" s="24">
        <f>'８月'!Z51</f>
        <v>1004.4958333333333</v>
      </c>
      <c r="J17" s="24">
        <f>'９月'!Z51</f>
        <v>1012.1833333333334</v>
      </c>
      <c r="K17" s="24">
        <f>'10月'!Z51</f>
        <v>1012.4375000000001</v>
      </c>
      <c r="L17" s="24">
        <f>'11月'!Z51</f>
        <v>1031.0875</v>
      </c>
      <c r="M17" s="25">
        <f>'12月'!Z51</f>
        <v>1020.6124999999998</v>
      </c>
      <c r="N17" s="4"/>
    </row>
    <row r="18" spans="1:14" ht="19.5" customHeight="1">
      <c r="A18" s="22">
        <v>14</v>
      </c>
      <c r="B18" s="23">
        <f>'１月'!Z52</f>
        <v>1028.2583333333334</v>
      </c>
      <c r="C18" s="24">
        <f>'２月'!Z52</f>
        <v>1011.7458333333335</v>
      </c>
      <c r="D18" s="24">
        <f>'３月'!Z52</f>
        <v>1021.7916666666665</v>
      </c>
      <c r="E18" s="24">
        <f>'４月'!Z52</f>
        <v>1011.7374999999998</v>
      </c>
      <c r="F18" s="24">
        <f>'５月'!Z52</f>
        <v>1011.1624999999999</v>
      </c>
      <c r="G18" s="24">
        <f>'６月'!Z52</f>
        <v>1010.0541666666669</v>
      </c>
      <c r="H18" s="24">
        <f>'７月'!Z52</f>
        <v>1005.3333333333335</v>
      </c>
      <c r="I18" s="24">
        <f>'８月'!Z52</f>
        <v>1004.1541666666666</v>
      </c>
      <c r="J18" s="24">
        <f>'９月'!Z52</f>
        <v>1020.4166666666669</v>
      </c>
      <c r="K18" s="24">
        <f>'10月'!Z52</f>
        <v>1017.9333333333334</v>
      </c>
      <c r="L18" s="24">
        <f>'11月'!Z52</f>
        <v>1023.6374999999998</v>
      </c>
      <c r="M18" s="25">
        <f>'12月'!Z52</f>
        <v>1021.5208333333334</v>
      </c>
      <c r="N18" s="4"/>
    </row>
    <row r="19" spans="1:14" ht="19.5" customHeight="1">
      <c r="A19" s="22">
        <v>15</v>
      </c>
      <c r="B19" s="23">
        <f>'１月'!Z53</f>
        <v>1014.2583333333333</v>
      </c>
      <c r="C19" s="24">
        <f>'２月'!Z53</f>
        <v>1012.0250000000001</v>
      </c>
      <c r="D19" s="24">
        <f>'３月'!Z53</f>
        <v>1026.6</v>
      </c>
      <c r="E19" s="24">
        <f>'４月'!Z53</f>
        <v>1003.6166666666664</v>
      </c>
      <c r="F19" s="24">
        <f>'５月'!Z53</f>
        <v>1012.3083333333334</v>
      </c>
      <c r="G19" s="24">
        <f>'６月'!Z53</f>
        <v>1008.525</v>
      </c>
      <c r="H19" s="24">
        <f>'７月'!Z53</f>
        <v>1008.7708333333334</v>
      </c>
      <c r="I19" s="24">
        <f>'８月'!Z53</f>
        <v>1008.1791666666668</v>
      </c>
      <c r="J19" s="24">
        <f>'９月'!Z53</f>
        <v>1021.5875</v>
      </c>
      <c r="K19" s="24">
        <f>'10月'!Z53</f>
        <v>1021.5000000000001</v>
      </c>
      <c r="L19" s="24">
        <f>'11月'!Z53</f>
        <v>1011.5250000000001</v>
      </c>
      <c r="M19" s="25">
        <f>'12月'!Z53</f>
        <v>1016.0833333333335</v>
      </c>
      <c r="N19" s="4"/>
    </row>
    <row r="20" spans="1:14" ht="19.5" customHeight="1">
      <c r="A20" s="22">
        <v>16</v>
      </c>
      <c r="B20" s="23">
        <f>'１月'!Z54</f>
        <v>1014.15</v>
      </c>
      <c r="C20" s="24">
        <f>'２月'!Z54</f>
        <v>1015.0416666666666</v>
      </c>
      <c r="D20" s="24">
        <f>'３月'!Z54</f>
        <v>1024.6791666666666</v>
      </c>
      <c r="E20" s="24">
        <f>'４月'!Z54</f>
        <v>1012.0291666666666</v>
      </c>
      <c r="F20" s="24">
        <f>'５月'!Z54</f>
        <v>1005.3125</v>
      </c>
      <c r="G20" s="24">
        <f>'６月'!Z54</f>
        <v>1006.65</v>
      </c>
      <c r="H20" s="24">
        <f>'７月'!Z54</f>
        <v>1008.9166666666665</v>
      </c>
      <c r="I20" s="24">
        <f>'８月'!Z54</f>
        <v>1010.7333333333335</v>
      </c>
      <c r="J20" s="24">
        <f>'９月'!Z54</f>
        <v>1020.6791666666667</v>
      </c>
      <c r="K20" s="24">
        <f>'10月'!Z54</f>
        <v>1020.9166666666666</v>
      </c>
      <c r="L20" s="24">
        <f>'11月'!Z54</f>
        <v>1020.9291666666669</v>
      </c>
      <c r="M20" s="25">
        <f>'12月'!Z54</f>
        <v>1006.8083333333333</v>
      </c>
      <c r="N20" s="4"/>
    </row>
    <row r="21" spans="1:14" ht="19.5" customHeight="1">
      <c r="A21" s="22">
        <v>17</v>
      </c>
      <c r="B21" s="23">
        <f>'１月'!Z55</f>
        <v>1007.8208333333333</v>
      </c>
      <c r="C21" s="24">
        <f>'２月'!Z55</f>
        <v>1014.8541666666665</v>
      </c>
      <c r="D21" s="24">
        <f>'３月'!Z55</f>
        <v>1019.6791666666668</v>
      </c>
      <c r="E21" s="24">
        <f>'４月'!Z55</f>
        <v>1012.4833333333332</v>
      </c>
      <c r="F21" s="24">
        <f>'５月'!Z55</f>
        <v>1011.3041666666664</v>
      </c>
      <c r="G21" s="24">
        <f>'６月'!Z55</f>
        <v>1007.4958333333334</v>
      </c>
      <c r="H21" s="24">
        <f>'７月'!Z55</f>
        <v>1008.6083333333336</v>
      </c>
      <c r="I21" s="24">
        <f>'８月'!Z55</f>
        <v>1009.6041666666665</v>
      </c>
      <c r="J21" s="24">
        <f>'９月'!Z55</f>
        <v>1017.0624999999999</v>
      </c>
      <c r="K21" s="24">
        <f>'10月'!Z55</f>
        <v>1019.7375000000002</v>
      </c>
      <c r="L21" s="24">
        <f>'11月'!Z55</f>
        <v>1017.9916666666664</v>
      </c>
      <c r="M21" s="25">
        <f>'12月'!Z55</f>
        <v>1010.7374999999998</v>
      </c>
      <c r="N21" s="4"/>
    </row>
    <row r="22" spans="1:14" ht="19.5" customHeight="1">
      <c r="A22" s="22">
        <v>18</v>
      </c>
      <c r="B22" s="23">
        <f>'１月'!Z56</f>
        <v>1017.095833333333</v>
      </c>
      <c r="C22" s="24">
        <f>'２月'!Z56</f>
        <v>1009.6791666666668</v>
      </c>
      <c r="D22" s="24">
        <f>'３月'!Z56</f>
        <v>1020.2083333333334</v>
      </c>
      <c r="E22" s="24">
        <f>'４月'!Z56</f>
        <v>1017.9749999999999</v>
      </c>
      <c r="F22" s="24">
        <f>'５月'!Z56</f>
        <v>1014.2958333333332</v>
      </c>
      <c r="G22" s="24">
        <f>'６月'!Z56</f>
        <v>1012.6375000000002</v>
      </c>
      <c r="H22" s="24">
        <f>'７月'!Z56</f>
        <v>1009.1916666666666</v>
      </c>
      <c r="I22" s="24">
        <f>'８月'!Z56</f>
        <v>1008.2791666666667</v>
      </c>
      <c r="J22" s="24">
        <f>'９月'!Z56</f>
        <v>1010.9666666666667</v>
      </c>
      <c r="K22" s="24">
        <f>'10月'!Z56</f>
        <v>1017.625</v>
      </c>
      <c r="L22" s="24">
        <f>'11月'!Z56</f>
        <v>1016.9541666666669</v>
      </c>
      <c r="M22" s="25">
        <f>'12月'!Z56</f>
        <v>1022.7666666666669</v>
      </c>
      <c r="N22" s="4"/>
    </row>
    <row r="23" spans="1:14" ht="19.5" customHeight="1">
      <c r="A23" s="22">
        <v>19</v>
      </c>
      <c r="B23" s="23">
        <f>'１月'!Z57</f>
        <v>1012.4624999999996</v>
      </c>
      <c r="C23" s="24">
        <f>'２月'!Z57</f>
        <v>1012.6666666666666</v>
      </c>
      <c r="D23" s="24">
        <f>'３月'!Z57</f>
        <v>1011.1583333333333</v>
      </c>
      <c r="E23" s="24">
        <f>'４月'!Z57</f>
        <v>1017.9791666666666</v>
      </c>
      <c r="F23" s="24">
        <f>'５月'!Z57</f>
        <v>1005.6916666666666</v>
      </c>
      <c r="G23" s="24">
        <f>'６月'!Z57</f>
        <v>1009.9916666666668</v>
      </c>
      <c r="H23" s="24">
        <f>'７月'!Z57</f>
        <v>1012.1916666666665</v>
      </c>
      <c r="I23" s="24">
        <f>'８月'!Z57</f>
        <v>1013.0791666666668</v>
      </c>
      <c r="J23" s="24">
        <f>'９月'!Z57</f>
        <v>1007.5791666666669</v>
      </c>
      <c r="K23" s="24">
        <f>'10月'!Z57</f>
        <v>1017.2166666666668</v>
      </c>
      <c r="L23" s="24">
        <f>'11月'!Z57</f>
        <v>1018.6624999999998</v>
      </c>
      <c r="M23" s="25">
        <f>'12月'!Z57</f>
        <v>1026.3250000000003</v>
      </c>
      <c r="N23" s="4"/>
    </row>
    <row r="24" spans="1:14" ht="19.5" customHeight="1">
      <c r="A24" s="26">
        <v>20</v>
      </c>
      <c r="B24" s="27">
        <f>'１月'!Z58</f>
        <v>1022.8666666666667</v>
      </c>
      <c r="C24" s="28">
        <f>'２月'!Z58</f>
        <v>1023</v>
      </c>
      <c r="D24" s="28">
        <f>'３月'!Z58</f>
        <v>1015.933333333333</v>
      </c>
      <c r="E24" s="28">
        <f>'４月'!Z58</f>
        <v>1009.6291666666665</v>
      </c>
      <c r="F24" s="28">
        <f>'５月'!Z58</f>
        <v>1003.6625</v>
      </c>
      <c r="G24" s="28">
        <f>'６月'!Z58</f>
        <v>1009.1791666666667</v>
      </c>
      <c r="H24" s="28">
        <f>'７月'!Z58</f>
        <v>1014.2833333333332</v>
      </c>
      <c r="I24" s="28">
        <f>'８月'!Z58</f>
        <v>1011.7791666666667</v>
      </c>
      <c r="J24" s="28">
        <f>'９月'!Z58</f>
        <v>1009.6416666666669</v>
      </c>
      <c r="K24" s="28">
        <f>'10月'!Z58</f>
        <v>1015.0166666666668</v>
      </c>
      <c r="L24" s="28">
        <f>'11月'!Z58</f>
        <v>1021.1333333333332</v>
      </c>
      <c r="M24" s="29">
        <f>'12月'!Z58</f>
        <v>1030.3041666666668</v>
      </c>
      <c r="N24" s="4"/>
    </row>
    <row r="25" spans="1:14" ht="19.5" customHeight="1">
      <c r="A25" s="18">
        <v>21</v>
      </c>
      <c r="B25" s="19">
        <f>'１月'!Z59</f>
        <v>1029.1041666666667</v>
      </c>
      <c r="C25" s="20">
        <f>'２月'!Z59</f>
        <v>1029.8458333333333</v>
      </c>
      <c r="D25" s="20">
        <f>'３月'!Z59</f>
        <v>1018.2666666666669</v>
      </c>
      <c r="E25" s="20">
        <f>'４月'!Z59</f>
        <v>1009.3499999999998</v>
      </c>
      <c r="F25" s="20">
        <f>'５月'!Z59</f>
        <v>1008.2791666666667</v>
      </c>
      <c r="G25" s="20">
        <f>'６月'!Z59</f>
        <v>1011.2333333333332</v>
      </c>
      <c r="H25" s="20">
        <f>'７月'!Z59</f>
        <v>1012.7041666666664</v>
      </c>
      <c r="I25" s="20">
        <f>'８月'!Z59</f>
        <v>1007.3500000000003</v>
      </c>
      <c r="J25" s="20">
        <f>'９月'!Z59</f>
        <v>1013.9166666666666</v>
      </c>
      <c r="K25" s="20">
        <f>'10月'!Z59</f>
        <v>1020.0041666666666</v>
      </c>
      <c r="L25" s="20">
        <f>'11月'!Z59</f>
        <v>1023.7083333333334</v>
      </c>
      <c r="M25" s="21">
        <f>'12月'!Z59</f>
        <v>1021.3958333333334</v>
      </c>
      <c r="N25" s="4"/>
    </row>
    <row r="26" spans="1:14" ht="19.5" customHeight="1">
      <c r="A26" s="22">
        <v>22</v>
      </c>
      <c r="B26" s="23">
        <f>'１月'!Z60</f>
        <v>1013.1708333333336</v>
      </c>
      <c r="C26" s="24">
        <f>'２月'!Z60</f>
        <v>1024.3875</v>
      </c>
      <c r="D26" s="24">
        <f>'３月'!Z60</f>
        <v>1013.7125</v>
      </c>
      <c r="E26" s="24">
        <f>'４月'!Z60</f>
        <v>1020.6833333333333</v>
      </c>
      <c r="F26" s="24">
        <f>'５月'!Z60</f>
        <v>1014.5833333333334</v>
      </c>
      <c r="G26" s="24">
        <f>'６月'!Z60</f>
        <v>1012.8708333333333</v>
      </c>
      <c r="H26" s="24">
        <f>'７月'!Z60</f>
        <v>1010.6333333333332</v>
      </c>
      <c r="I26" s="24">
        <f>'８月'!Z60</f>
        <v>1002.5041666666667</v>
      </c>
      <c r="J26" s="24">
        <f>'９月'!Z60</f>
        <v>1017.9708333333332</v>
      </c>
      <c r="K26" s="24">
        <f>'10月'!Z60</f>
        <v>1019.5375</v>
      </c>
      <c r="L26" s="24">
        <f>'11月'!Z60</f>
        <v>1029.4583333333337</v>
      </c>
      <c r="M26" s="25">
        <f>'12月'!Z60</f>
        <v>1024.7250000000001</v>
      </c>
      <c r="N26" s="4"/>
    </row>
    <row r="27" spans="1:14" ht="19.5" customHeight="1">
      <c r="A27" s="22">
        <v>23</v>
      </c>
      <c r="B27" s="23">
        <f>'１月'!Z61</f>
        <v>1007.6458333333335</v>
      </c>
      <c r="C27" s="24">
        <f>'２月'!Z61</f>
        <v>1012.4458333333333</v>
      </c>
      <c r="D27" s="24">
        <f>'３月'!Z61</f>
        <v>1013.7958333333331</v>
      </c>
      <c r="E27" s="24">
        <f>'４月'!Z61</f>
        <v>1021.9499999999998</v>
      </c>
      <c r="F27" s="24">
        <f>'５月'!Z61</f>
        <v>1013.5166666666668</v>
      </c>
      <c r="G27" s="24">
        <f>'６月'!Z61</f>
        <v>1012.7041666666668</v>
      </c>
      <c r="H27" s="24">
        <f>'７月'!Z61</f>
        <v>1009.2458333333333</v>
      </c>
      <c r="I27" s="24">
        <f>'８月'!Z61</f>
        <v>1005.3500000000003</v>
      </c>
      <c r="J27" s="24">
        <f>'９月'!Z61</f>
        <v>1017.3708333333333</v>
      </c>
      <c r="K27" s="24">
        <f>'10月'!Z61</f>
        <v>1020.5875000000002</v>
      </c>
      <c r="L27" s="24">
        <f>'11月'!Z61</f>
        <v>1025.2916666666665</v>
      </c>
      <c r="M27" s="25">
        <f>'12月'!Z61</f>
        <v>1026.1583333333333</v>
      </c>
      <c r="N27" s="4"/>
    </row>
    <row r="28" spans="1:14" ht="19.5" customHeight="1">
      <c r="A28" s="22">
        <v>24</v>
      </c>
      <c r="B28" s="23">
        <f>'１月'!Z62</f>
        <v>1022.775</v>
      </c>
      <c r="C28" s="24">
        <f>'２月'!Z62</f>
        <v>1014.7791666666668</v>
      </c>
      <c r="D28" s="24">
        <f>'３月'!Z62</f>
        <v>1018.1166666666664</v>
      </c>
      <c r="E28" s="24">
        <f>'４月'!Z62</f>
        <v>1020.0416666666669</v>
      </c>
      <c r="F28" s="24">
        <f>'５月'!Z62</f>
        <v>1010.4250000000001</v>
      </c>
      <c r="G28" s="24">
        <f>'６月'!Z62</f>
        <v>1011.3125000000001</v>
      </c>
      <c r="H28" s="24">
        <f>'７月'!Z62</f>
        <v>1010.3541666666666</v>
      </c>
      <c r="I28" s="24">
        <f>'８月'!Z62</f>
        <v>1008.4416666666667</v>
      </c>
      <c r="J28" s="24">
        <f>'９月'!Z62</f>
        <v>1013.5</v>
      </c>
      <c r="K28" s="24">
        <f>'10月'!Z62</f>
        <v>1012.4000000000001</v>
      </c>
      <c r="L28" s="24">
        <f>'11月'!Z62</f>
        <v>1014.6541666666667</v>
      </c>
      <c r="M28" s="25">
        <f>'12月'!Z62</f>
        <v>1012.8249999999999</v>
      </c>
      <c r="N28" s="4"/>
    </row>
    <row r="29" spans="1:14" ht="19.5" customHeight="1">
      <c r="A29" s="22">
        <v>25</v>
      </c>
      <c r="B29" s="23">
        <f>'１月'!Z63</f>
        <v>1029.1541666666665</v>
      </c>
      <c r="C29" s="24">
        <f>'２月'!Z63</f>
        <v>1021.1208333333335</v>
      </c>
      <c r="D29" s="24">
        <f>'３月'!Z63</f>
        <v>1026.8</v>
      </c>
      <c r="E29" s="24">
        <f>'４月'!Z63</f>
        <v>1019.6708333333331</v>
      </c>
      <c r="F29" s="24">
        <f>'５月'!Z63</f>
        <v>1012.2916666666666</v>
      </c>
      <c r="G29" s="24">
        <f>'６月'!Z63</f>
        <v>1009.7124999999997</v>
      </c>
      <c r="H29" s="24">
        <f>'７月'!Z63</f>
        <v>1009.6500000000001</v>
      </c>
      <c r="I29" s="24">
        <f>'８月'!Z63</f>
        <v>1012.2708333333335</v>
      </c>
      <c r="J29" s="24">
        <f>'９月'!Z63</f>
        <v>1008.6500000000001</v>
      </c>
      <c r="K29" s="24">
        <f>'10月'!Z63</f>
        <v>1015.2666666666665</v>
      </c>
      <c r="L29" s="24">
        <f>'11月'!Z63</f>
        <v>1018.6791666666664</v>
      </c>
      <c r="M29" s="25">
        <f>'12月'!Z63</f>
        <v>1007.8499999999999</v>
      </c>
      <c r="N29" s="4"/>
    </row>
    <row r="30" spans="1:14" ht="19.5" customHeight="1">
      <c r="A30" s="22">
        <v>26</v>
      </c>
      <c r="B30" s="23">
        <f>'１月'!Z64</f>
        <v>1023.6999999999998</v>
      </c>
      <c r="C30" s="24">
        <f>'２月'!Z64</f>
        <v>1019.0666666666666</v>
      </c>
      <c r="D30" s="24">
        <f>'３月'!Z64</f>
        <v>1031.0000000000002</v>
      </c>
      <c r="E30" s="24">
        <f>'４月'!Z64</f>
        <v>1021.3041666666664</v>
      </c>
      <c r="F30" s="24">
        <f>'５月'!Z64</f>
        <v>1009.6916666666667</v>
      </c>
      <c r="G30" s="24">
        <f>'６月'!Z64</f>
        <v>1005.9583333333335</v>
      </c>
      <c r="H30" s="24">
        <f>'７月'!Z64</f>
        <v>1010.6333333333332</v>
      </c>
      <c r="I30" s="24">
        <f>'８月'!Z64</f>
        <v>1009.1750000000001</v>
      </c>
      <c r="J30" s="24">
        <f>'９月'!Z64</f>
        <v>1009.4583333333331</v>
      </c>
      <c r="K30" s="24">
        <f>'10月'!Z64</f>
        <v>1021.2999999999998</v>
      </c>
      <c r="L30" s="24">
        <f>'11月'!Z64</f>
        <v>1007.5166666666668</v>
      </c>
      <c r="M30" s="25">
        <f>'12月'!Z64</f>
        <v>1011.8416666666667</v>
      </c>
      <c r="N30" s="4"/>
    </row>
    <row r="31" spans="1:14" ht="19.5" customHeight="1">
      <c r="A31" s="22">
        <v>27</v>
      </c>
      <c r="B31" s="23">
        <f>'１月'!Z65</f>
        <v>1011.2708333333334</v>
      </c>
      <c r="C31" s="24">
        <f>'２月'!Z65</f>
        <v>1009.5083333333333</v>
      </c>
      <c r="D31" s="24">
        <f>'３月'!Z65</f>
        <v>1024.3958333333333</v>
      </c>
      <c r="E31" s="24">
        <f>'４月'!Z65</f>
        <v>1018.5208333333334</v>
      </c>
      <c r="F31" s="24">
        <f>'５月'!Z65</f>
        <v>1012.8666666666663</v>
      </c>
      <c r="G31" s="24">
        <f>'６月'!Z65</f>
        <v>997.8083333333333</v>
      </c>
      <c r="H31" s="24">
        <f>'７月'!Z65</f>
        <v>1008.2333333333332</v>
      </c>
      <c r="I31" s="24">
        <f>'８月'!Z65</f>
        <v>1009.6374999999999</v>
      </c>
      <c r="J31" s="24">
        <f>'９月'!Z65</f>
        <v>1012.2291666666666</v>
      </c>
      <c r="K31" s="24">
        <f>'10月'!Z65</f>
        <v>1014.9625000000001</v>
      </c>
      <c r="L31" s="24">
        <f>'11月'!Z65</f>
        <v>1008.1916666666666</v>
      </c>
      <c r="M31" s="25">
        <f>'12月'!Z65</f>
        <v>1016.5541666666669</v>
      </c>
      <c r="N31" s="4"/>
    </row>
    <row r="32" spans="1:14" ht="19.5" customHeight="1">
      <c r="A32" s="22">
        <v>28</v>
      </c>
      <c r="B32" s="23">
        <f>'１月'!Z66</f>
        <v>1019.0166666666668</v>
      </c>
      <c r="C32" s="24">
        <f>'２月'!Z66</f>
        <v>1024.9000000000003</v>
      </c>
      <c r="D32" s="24">
        <f>'３月'!Z66</f>
        <v>1019.5541666666667</v>
      </c>
      <c r="E32" s="24">
        <f>'４月'!Z66</f>
        <v>1018.6958333333331</v>
      </c>
      <c r="F32" s="24">
        <f>'５月'!Z66</f>
        <v>1016.5749999999999</v>
      </c>
      <c r="G32" s="24">
        <f>'６月'!Z66</f>
        <v>1002.1541666666667</v>
      </c>
      <c r="H32" s="24">
        <f>'７月'!Z66</f>
        <v>1006.8166666666666</v>
      </c>
      <c r="I32" s="24">
        <f>'８月'!Z66</f>
        <v>1013.3375000000002</v>
      </c>
      <c r="J32" s="24">
        <f>'９月'!Z66</f>
        <v>1015.5291666666666</v>
      </c>
      <c r="K32" s="24">
        <f>'10月'!Z66</f>
        <v>1009.6208333333335</v>
      </c>
      <c r="L32" s="24">
        <f>'11月'!Z66</f>
        <v>1020.2999999999998</v>
      </c>
      <c r="M32" s="25">
        <f>'12月'!Z66</f>
        <v>1021.4208333333336</v>
      </c>
      <c r="N32" s="4"/>
    </row>
    <row r="33" spans="1:14" ht="19.5" customHeight="1">
      <c r="A33" s="22">
        <v>29</v>
      </c>
      <c r="B33" s="23">
        <f>'１月'!Z67</f>
        <v>1027.9708333333333</v>
      </c>
      <c r="C33" s="24"/>
      <c r="D33" s="24">
        <f>'３月'!Z67</f>
        <v>1015.4208333333335</v>
      </c>
      <c r="E33" s="24">
        <f>'４月'!Z67</f>
        <v>1018.5333333333333</v>
      </c>
      <c r="F33" s="24">
        <f>'５月'!Z67</f>
        <v>1012.4916666666667</v>
      </c>
      <c r="G33" s="24">
        <f>'６月'!Z67</f>
        <v>1010.6791666666664</v>
      </c>
      <c r="H33" s="24">
        <f>'７月'!Z67</f>
        <v>1008.2500000000001</v>
      </c>
      <c r="I33" s="24">
        <f>'８月'!Z67</f>
        <v>1013.5124999999999</v>
      </c>
      <c r="J33" s="24">
        <f>'９月'!Z67</f>
        <v>1018.6583333333334</v>
      </c>
      <c r="K33" s="24">
        <f>'10月'!Z67</f>
        <v>1017.0458333333335</v>
      </c>
      <c r="L33" s="24">
        <f>'11月'!Z67</f>
        <v>1025.4333333333334</v>
      </c>
      <c r="M33" s="25">
        <f>'12月'!Z67</f>
        <v>1022.4208333333335</v>
      </c>
      <c r="N33" s="4"/>
    </row>
    <row r="34" spans="1:14" ht="19.5" customHeight="1">
      <c r="A34" s="22">
        <v>30</v>
      </c>
      <c r="B34" s="23">
        <f>'１月'!Z68</f>
        <v>1018.1166666666669</v>
      </c>
      <c r="C34" s="24"/>
      <c r="D34" s="24">
        <f>'３月'!Z68</f>
        <v>1019.6541666666667</v>
      </c>
      <c r="E34" s="24">
        <f>'４月'!Z68</f>
        <v>1017.7291666666665</v>
      </c>
      <c r="F34" s="24">
        <f>'５月'!Z68</f>
        <v>1003.1916666666667</v>
      </c>
      <c r="G34" s="24">
        <f>'６月'!Z68</f>
        <v>1006.3833333333333</v>
      </c>
      <c r="H34" s="24">
        <f>'７月'!Z68</f>
        <v>1009.4791666666669</v>
      </c>
      <c r="I34" s="24">
        <f>'８月'!Z68</f>
        <v>1012.8083333333333</v>
      </c>
      <c r="J34" s="24">
        <f>'９月'!Z68</f>
        <v>1021.9250000000001</v>
      </c>
      <c r="K34" s="24">
        <f>'10月'!Z68</f>
        <v>1017.7541666666667</v>
      </c>
      <c r="L34" s="24">
        <f>'11月'!Z68</f>
        <v>1021.725</v>
      </c>
      <c r="M34" s="25">
        <f>'12月'!Z68</f>
        <v>1026.4291666666666</v>
      </c>
      <c r="N34" s="4"/>
    </row>
    <row r="35" spans="1:14" ht="19.5" customHeight="1">
      <c r="A35" s="30">
        <v>31</v>
      </c>
      <c r="B35" s="31">
        <f>'１月'!Z69</f>
        <v>1010.6749999999998</v>
      </c>
      <c r="C35" s="32"/>
      <c r="D35" s="32">
        <f>'３月'!Z69</f>
        <v>1019.2458333333333</v>
      </c>
      <c r="E35" s="32"/>
      <c r="F35" s="32">
        <f>'５月'!Z69</f>
        <v>1004.9375</v>
      </c>
      <c r="G35" s="32"/>
      <c r="H35" s="32">
        <f>'７月'!Z69</f>
        <v>1009.5708333333331</v>
      </c>
      <c r="I35" s="32">
        <f>'８月'!Z69</f>
        <v>1015.2041666666665</v>
      </c>
      <c r="J35" s="32"/>
      <c r="K35" s="32">
        <f>'10月'!Z69</f>
        <v>1023.5458333333335</v>
      </c>
      <c r="L35" s="32"/>
      <c r="M35" s="33">
        <f>'12月'!Z69</f>
        <v>1022.9791666666669</v>
      </c>
      <c r="N35" s="4"/>
    </row>
    <row r="36" spans="1:14" ht="19.5" customHeight="1">
      <c r="A36" s="74" t="s">
        <v>9</v>
      </c>
      <c r="B36" s="75">
        <f>AVERAGE(B5:B35)</f>
        <v>1015.915188172043</v>
      </c>
      <c r="C36" s="76">
        <f aca="true" t="shared" si="0" ref="C36:M36">AVERAGE(C5:C35)</f>
        <v>1016.3150297619052</v>
      </c>
      <c r="D36" s="76">
        <f t="shared" si="0"/>
        <v>1017.927822580645</v>
      </c>
      <c r="E36" s="76">
        <f t="shared" si="0"/>
        <v>1018.443611111111</v>
      </c>
      <c r="F36" s="76">
        <f t="shared" si="0"/>
        <v>1011.5788978494619</v>
      </c>
      <c r="G36" s="76">
        <f t="shared" si="0"/>
        <v>1009.389861111111</v>
      </c>
      <c r="H36" s="76">
        <f t="shared" si="0"/>
        <v>1009.7204301075269</v>
      </c>
      <c r="I36" s="76">
        <f t="shared" si="0"/>
        <v>1010.0405913978494</v>
      </c>
      <c r="J36" s="76">
        <f t="shared" si="0"/>
        <v>1013.0140277777778</v>
      </c>
      <c r="K36" s="76">
        <f t="shared" si="0"/>
        <v>1015.7497311827958</v>
      </c>
      <c r="L36" s="76">
        <f t="shared" si="0"/>
        <v>1021.4523611111108</v>
      </c>
      <c r="M36" s="77">
        <f t="shared" si="0"/>
        <v>1019.2702956989247</v>
      </c>
      <c r="N36" s="4"/>
    </row>
    <row r="37" spans="1:14" ht="19.5" customHeight="1">
      <c r="A37" s="34" t="s">
        <v>31</v>
      </c>
      <c r="B37" s="35">
        <f>AVERAGE(B5:B14)</f>
        <v>1010.2787500000001</v>
      </c>
      <c r="C37" s="36">
        <f aca="true" t="shared" si="1" ref="C37:M37">AVERAGE(C5:C14)</f>
        <v>1017.8566666666668</v>
      </c>
      <c r="D37" s="36">
        <f t="shared" si="1"/>
        <v>1015.8541666666666</v>
      </c>
      <c r="E37" s="36">
        <f t="shared" si="1"/>
        <v>1020.0037499999999</v>
      </c>
      <c r="F37" s="36">
        <f t="shared" si="1"/>
        <v>1013.5574999999997</v>
      </c>
      <c r="G37" s="36">
        <f t="shared" si="1"/>
        <v>1011.0529166666668</v>
      </c>
      <c r="H37" s="36">
        <f t="shared" si="1"/>
        <v>1009.9670833333333</v>
      </c>
      <c r="I37" s="36">
        <f t="shared" si="1"/>
        <v>1011.8733333333333</v>
      </c>
      <c r="J37" s="36">
        <f t="shared" si="1"/>
        <v>1010.6195833333334</v>
      </c>
      <c r="K37" s="36">
        <f t="shared" si="1"/>
        <v>1013.1320833333333</v>
      </c>
      <c r="L37" s="36">
        <f t="shared" si="1"/>
        <v>1022.7574999999997</v>
      </c>
      <c r="M37" s="37">
        <f t="shared" si="1"/>
        <v>1020.5129166666668</v>
      </c>
      <c r="N37" s="4"/>
    </row>
    <row r="38" spans="1:14" ht="19.5" customHeight="1">
      <c r="A38" s="38" t="s">
        <v>32</v>
      </c>
      <c r="B38" s="39">
        <f>AVERAGE(B15:B24)</f>
        <v>1017.7983333333332</v>
      </c>
      <c r="C38" s="40">
        <f aca="true" t="shared" si="2" ref="C38:M38">AVERAGE(C15:C24)</f>
        <v>1012.22</v>
      </c>
      <c r="D38" s="40">
        <f t="shared" si="2"/>
        <v>1017.7258333333332</v>
      </c>
      <c r="E38" s="40">
        <f t="shared" si="2"/>
        <v>1016.6791666666664</v>
      </c>
      <c r="F38" s="40">
        <f t="shared" si="2"/>
        <v>1010.4520833333333</v>
      </c>
      <c r="G38" s="40">
        <f t="shared" si="2"/>
        <v>1009.0350000000001</v>
      </c>
      <c r="H38" s="40">
        <f t="shared" si="2"/>
        <v>1009.6091666666667</v>
      </c>
      <c r="I38" s="40">
        <f t="shared" si="2"/>
        <v>1008.2933333333334</v>
      </c>
      <c r="J38" s="40">
        <f t="shared" si="2"/>
        <v>1013.5016666666667</v>
      </c>
      <c r="K38" s="40">
        <f t="shared" si="2"/>
        <v>1016.4895833333334</v>
      </c>
      <c r="L38" s="40">
        <f t="shared" si="2"/>
        <v>1022.10375</v>
      </c>
      <c r="M38" s="41">
        <f t="shared" si="2"/>
        <v>1017.7650000000001</v>
      </c>
      <c r="N38" s="4"/>
    </row>
    <row r="39" spans="1:14" ht="19.5" customHeight="1">
      <c r="A39" s="42" t="s">
        <v>33</v>
      </c>
      <c r="B39" s="43">
        <f>AVERAGE(B25:B35)</f>
        <v>1019.3272727272725</v>
      </c>
      <c r="C39" s="44">
        <f aca="true" t="shared" si="3" ref="C39:M39">AVERAGE(C25:C35)</f>
        <v>1019.5067708333335</v>
      </c>
      <c r="D39" s="44">
        <f t="shared" si="3"/>
        <v>1019.9965909090909</v>
      </c>
      <c r="E39" s="44">
        <f t="shared" si="3"/>
        <v>1018.6479166666666</v>
      </c>
      <c r="F39" s="44">
        <f t="shared" si="3"/>
        <v>1010.8045454545455</v>
      </c>
      <c r="G39" s="44">
        <f t="shared" si="3"/>
        <v>1008.0816666666666</v>
      </c>
      <c r="H39" s="44">
        <f t="shared" si="3"/>
        <v>1009.5973484848485</v>
      </c>
      <c r="I39" s="44">
        <f t="shared" si="3"/>
        <v>1009.9628787878788</v>
      </c>
      <c r="J39" s="44">
        <f t="shared" si="3"/>
        <v>1014.9208333333332</v>
      </c>
      <c r="K39" s="44">
        <f t="shared" si="3"/>
        <v>1017.4568181818183</v>
      </c>
      <c r="L39" s="44">
        <f t="shared" si="3"/>
        <v>1019.4958333333334</v>
      </c>
      <c r="M39" s="45">
        <f t="shared" si="3"/>
        <v>1019.5090909090909</v>
      </c>
      <c r="N39" s="4"/>
    </row>
    <row r="45" ht="12">
      <c r="A45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3">
        <f>'１月'!Z1</f>
        <v>2015</v>
      </c>
      <c r="J1" s="71" t="s">
        <v>1</v>
      </c>
      <c r="K1" s="72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1009.7</v>
      </c>
      <c r="C5" s="20">
        <f>'２月'!AA39</f>
        <v>1022.6</v>
      </c>
      <c r="D5" s="20">
        <f>'３月'!AA39</f>
        <v>1028.6</v>
      </c>
      <c r="E5" s="20">
        <f>'４月'!AA39</f>
        <v>1016</v>
      </c>
      <c r="F5" s="20">
        <f>'５月'!AA39</f>
        <v>1017.8</v>
      </c>
      <c r="G5" s="20">
        <f>'６月'!AA39</f>
        <v>1015.7</v>
      </c>
      <c r="H5" s="20">
        <f>'７月'!AA39</f>
        <v>1001.4</v>
      </c>
      <c r="I5" s="20">
        <f>'８月'!AA39</f>
        <v>1011.8</v>
      </c>
      <c r="J5" s="20">
        <f>'９月'!AA39</f>
        <v>1016.7</v>
      </c>
      <c r="K5" s="20">
        <f>'10月'!AA39</f>
        <v>1022.2</v>
      </c>
      <c r="L5" s="20">
        <f>'11月'!AA39</f>
        <v>1027.3</v>
      </c>
      <c r="M5" s="21">
        <f>'12月'!AA39</f>
        <v>1027.4</v>
      </c>
      <c r="N5" s="4"/>
    </row>
    <row r="6" spans="1:14" ht="19.5" customHeight="1">
      <c r="A6" s="22">
        <v>2</v>
      </c>
      <c r="B6" s="23">
        <f>'１月'!AA40</f>
        <v>1013.5</v>
      </c>
      <c r="C6" s="24">
        <f>'２月'!AA40</f>
        <v>1024.3</v>
      </c>
      <c r="D6" s="24">
        <f>'３月'!AA40</f>
        <v>1020.1</v>
      </c>
      <c r="E6" s="24">
        <f>'４月'!AA40</f>
        <v>1023.4</v>
      </c>
      <c r="F6" s="24">
        <f>'５月'!AA40</f>
        <v>1020</v>
      </c>
      <c r="G6" s="24">
        <f>'６月'!AA40</f>
        <v>1015.2</v>
      </c>
      <c r="H6" s="24">
        <f>'７月'!AA40</f>
        <v>1005.3</v>
      </c>
      <c r="I6" s="24">
        <f>'８月'!AA40</f>
        <v>1013.8</v>
      </c>
      <c r="J6" s="24">
        <f>'９月'!AA40</f>
        <v>1012.5</v>
      </c>
      <c r="K6" s="24">
        <f>'10月'!AA40</f>
        <v>1014</v>
      </c>
      <c r="L6" s="24">
        <f>'11月'!AA40</f>
        <v>1025.7</v>
      </c>
      <c r="M6" s="25">
        <f>'12月'!AA40</f>
        <v>1028.4</v>
      </c>
      <c r="N6" s="4"/>
    </row>
    <row r="7" spans="1:14" ht="19.5" customHeight="1">
      <c r="A7" s="22">
        <v>3</v>
      </c>
      <c r="B7" s="23">
        <f>'１月'!AA41</f>
        <v>1017.9</v>
      </c>
      <c r="C7" s="24">
        <f>'２月'!AA41</f>
        <v>1025.3</v>
      </c>
      <c r="D7" s="24">
        <f>'３月'!AA41</f>
        <v>1024.5</v>
      </c>
      <c r="E7" s="24">
        <f>'４月'!AA41</f>
        <v>1019.3</v>
      </c>
      <c r="F7" s="24">
        <f>'５月'!AA41</f>
        <v>1018.8</v>
      </c>
      <c r="G7" s="24">
        <f>'６月'!AA41</f>
        <v>1009.5</v>
      </c>
      <c r="H7" s="24">
        <f>'７月'!AA41</f>
        <v>1007.6</v>
      </c>
      <c r="I7" s="24">
        <f>'８月'!AA41</f>
        <v>1013.3</v>
      </c>
      <c r="J7" s="24">
        <f>'９月'!AA41</f>
        <v>1014.4</v>
      </c>
      <c r="K7" s="24">
        <f>'10月'!AA41</f>
        <v>1016.6</v>
      </c>
      <c r="L7" s="24">
        <f>'11月'!AA41</f>
        <v>1029.9</v>
      </c>
      <c r="M7" s="25">
        <f>'12月'!AA41</f>
        <v>1015.4</v>
      </c>
      <c r="N7" s="4"/>
    </row>
    <row r="8" spans="1:14" ht="19.5" customHeight="1">
      <c r="A8" s="22">
        <v>4</v>
      </c>
      <c r="B8" s="23">
        <f>'１月'!AA42</f>
        <v>1017.8</v>
      </c>
      <c r="C8" s="24">
        <f>'２月'!AA42</f>
        <v>1023.4</v>
      </c>
      <c r="D8" s="24">
        <f>'３月'!AA42</f>
        <v>1015.1</v>
      </c>
      <c r="E8" s="24">
        <f>'４月'!AA42</f>
        <v>1026.7</v>
      </c>
      <c r="F8" s="24">
        <f>'５月'!AA42</f>
        <v>1013</v>
      </c>
      <c r="G8" s="24">
        <f>'６月'!AA42</f>
        <v>1011.4</v>
      </c>
      <c r="H8" s="24">
        <f>'７月'!AA42</f>
        <v>1012.2</v>
      </c>
      <c r="I8" s="24">
        <f>'８月'!AA42</f>
        <v>1011.1</v>
      </c>
      <c r="J8" s="24">
        <f>'９月'!AA42</f>
        <v>1009.9</v>
      </c>
      <c r="K8" s="24">
        <f>'10月'!AA42</f>
        <v>1024.6</v>
      </c>
      <c r="L8" s="24">
        <f>'11月'!AA42</f>
        <v>1033.5</v>
      </c>
      <c r="M8" s="25">
        <f>'12月'!AA42</f>
        <v>1009.1</v>
      </c>
      <c r="N8" s="4"/>
    </row>
    <row r="9" spans="1:14" ht="19.5" customHeight="1">
      <c r="A9" s="22">
        <v>5</v>
      </c>
      <c r="B9" s="23">
        <f>'１月'!AA43</f>
        <v>1021.8</v>
      </c>
      <c r="C9" s="24">
        <f>'２月'!AA43</f>
        <v>1020.5</v>
      </c>
      <c r="D9" s="24">
        <f>'３月'!AA43</f>
        <v>1023.3</v>
      </c>
      <c r="E9" s="24">
        <f>'４月'!AA43</f>
        <v>1024.2</v>
      </c>
      <c r="F9" s="24">
        <f>'５月'!AA43</f>
        <v>1015.1</v>
      </c>
      <c r="G9" s="24">
        <f>'６月'!AA43</f>
        <v>1013.3</v>
      </c>
      <c r="H9" s="24">
        <f>'７月'!AA43</f>
        <v>1013.1</v>
      </c>
      <c r="I9" s="24">
        <f>'８月'!AA43</f>
        <v>1011</v>
      </c>
      <c r="J9" s="24">
        <f>'９月'!AA43</f>
        <v>1012.8</v>
      </c>
      <c r="K9" s="24">
        <f>'10月'!AA43</f>
        <v>1025.7</v>
      </c>
      <c r="L9" s="24">
        <f>'11月'!AA43</f>
        <v>1030.4</v>
      </c>
      <c r="M9" s="25">
        <f>'12月'!AA43</f>
        <v>1016.4</v>
      </c>
      <c r="N9" s="4"/>
    </row>
    <row r="10" spans="1:14" ht="19.5" customHeight="1">
      <c r="A10" s="22">
        <v>6</v>
      </c>
      <c r="B10" s="23">
        <f>'１月'!AA44</f>
        <v>1018.7</v>
      </c>
      <c r="C10" s="24">
        <f>'２月'!AA44</f>
        <v>1023.7</v>
      </c>
      <c r="D10" s="24">
        <f>'３月'!AA44</f>
        <v>1027.6</v>
      </c>
      <c r="E10" s="24">
        <f>'４月'!AA44</f>
        <v>1015.6</v>
      </c>
      <c r="F10" s="24">
        <f>'５月'!AA44</f>
        <v>1015.9</v>
      </c>
      <c r="G10" s="24">
        <f>'６月'!AA44</f>
        <v>1018.5</v>
      </c>
      <c r="H10" s="24">
        <f>'７月'!AA44</f>
        <v>1014.3</v>
      </c>
      <c r="I10" s="24">
        <f>'８月'!AA44</f>
        <v>1014</v>
      </c>
      <c r="J10" s="24">
        <f>'９月'!AA44</f>
        <v>1011.7</v>
      </c>
      <c r="K10" s="24">
        <f>'10月'!AA44</f>
        <v>1022.4</v>
      </c>
      <c r="L10" s="24">
        <f>'11月'!AA44</f>
        <v>1026.8</v>
      </c>
      <c r="M10" s="25">
        <f>'12月'!AA44</f>
        <v>1027.1</v>
      </c>
      <c r="N10" s="4"/>
    </row>
    <row r="11" spans="1:14" ht="19.5" customHeight="1">
      <c r="A11" s="22">
        <v>7</v>
      </c>
      <c r="B11" s="23">
        <f>'１月'!AA45</f>
        <v>1007</v>
      </c>
      <c r="C11" s="24">
        <f>'２月'!AA45</f>
        <v>1026.1</v>
      </c>
      <c r="D11" s="24">
        <f>'３月'!AA45</f>
        <v>1028.3</v>
      </c>
      <c r="E11" s="24">
        <f>'４月'!AA45</f>
        <v>1023.6</v>
      </c>
      <c r="F11" s="24">
        <f>'５月'!AA45</f>
        <v>1014.2</v>
      </c>
      <c r="G11" s="24">
        <f>'６月'!AA45</f>
        <v>1022.3</v>
      </c>
      <c r="H11" s="24">
        <f>'７月'!AA45</f>
        <v>1014.5</v>
      </c>
      <c r="I11" s="24">
        <f>'８月'!AA45</f>
        <v>1016.7</v>
      </c>
      <c r="J11" s="24">
        <f>'９月'!AA45</f>
        <v>1011.3</v>
      </c>
      <c r="K11" s="24">
        <f>'10月'!AA45</f>
        <v>1017.4</v>
      </c>
      <c r="L11" s="24">
        <f>'11月'!AA45</f>
        <v>1030.1</v>
      </c>
      <c r="M11" s="25">
        <f>'12月'!AA45</f>
        <v>1029.1</v>
      </c>
      <c r="N11" s="4"/>
    </row>
    <row r="12" spans="1:14" ht="19.5" customHeight="1">
      <c r="A12" s="22">
        <v>8</v>
      </c>
      <c r="B12" s="23">
        <f>'１月'!AA46</f>
        <v>1010.7</v>
      </c>
      <c r="C12" s="24">
        <f>'２月'!AA46</f>
        <v>1020.7</v>
      </c>
      <c r="D12" s="24">
        <f>'３月'!AA46</f>
        <v>1025.2</v>
      </c>
      <c r="E12" s="24">
        <f>'４月'!AA46</f>
        <v>1029.7</v>
      </c>
      <c r="F12" s="24">
        <f>'５月'!AA46</f>
        <v>1015.8</v>
      </c>
      <c r="G12" s="24">
        <f>'６月'!AA46</f>
        <v>1021.4</v>
      </c>
      <c r="H12" s="24">
        <f>'７月'!AA46</f>
        <v>1017.3</v>
      </c>
      <c r="I12" s="24">
        <f>'８月'!AA46</f>
        <v>1016.5</v>
      </c>
      <c r="J12" s="24">
        <f>'９月'!AA46</f>
        <v>1015.4</v>
      </c>
      <c r="K12" s="24">
        <f>'10月'!AA46</f>
        <v>1006.2</v>
      </c>
      <c r="L12" s="24">
        <f>'11月'!AA46</f>
        <v>1028.3</v>
      </c>
      <c r="M12" s="25">
        <f>'12月'!AA46</f>
        <v>1032</v>
      </c>
      <c r="N12" s="4"/>
    </row>
    <row r="13" spans="1:14" ht="19.5" customHeight="1">
      <c r="A13" s="22">
        <v>9</v>
      </c>
      <c r="B13" s="23">
        <f>'１月'!AA47</f>
        <v>1013.3</v>
      </c>
      <c r="C13" s="24">
        <f>'２月'!AA47</f>
        <v>1013.4</v>
      </c>
      <c r="D13" s="24">
        <f>'３月'!AA47</f>
        <v>1024.5</v>
      </c>
      <c r="E13" s="24">
        <f>'４月'!AA47</f>
        <v>1031.5</v>
      </c>
      <c r="F13" s="24">
        <f>'５月'!AA47</f>
        <v>1015.5</v>
      </c>
      <c r="G13" s="24">
        <f>'６月'!AA47</f>
        <v>1016.3</v>
      </c>
      <c r="H13" s="24">
        <f>'７月'!AA47</f>
        <v>1018.1</v>
      </c>
      <c r="I13" s="24">
        <f>'８月'!AA47</f>
        <v>1013.3</v>
      </c>
      <c r="J13" s="24">
        <f>'９月'!AA47</f>
        <v>1013.3</v>
      </c>
      <c r="K13" s="24">
        <f>'10月'!AA47</f>
        <v>1010.6</v>
      </c>
      <c r="L13" s="24">
        <f>'11月'!AA47</f>
        <v>1014.6</v>
      </c>
      <c r="M13" s="25">
        <f>'12月'!AA47</f>
        <v>1034.5</v>
      </c>
      <c r="N13" s="4"/>
    </row>
    <row r="14" spans="1:14" ht="19.5" customHeight="1">
      <c r="A14" s="26">
        <v>10</v>
      </c>
      <c r="B14" s="27">
        <f>'１月'!AA48</f>
        <v>1014.1</v>
      </c>
      <c r="C14" s="28">
        <f>'２月'!AA48</f>
        <v>1014.2</v>
      </c>
      <c r="D14" s="28">
        <f>'３月'!AA48</f>
        <v>1006.1</v>
      </c>
      <c r="E14" s="28">
        <f>'４月'!AA48</f>
        <v>1029.7</v>
      </c>
      <c r="F14" s="28">
        <f>'５月'!AA48</f>
        <v>1021.4</v>
      </c>
      <c r="G14" s="28">
        <f>'６月'!AA48</f>
        <v>1011.1</v>
      </c>
      <c r="H14" s="28">
        <f>'７月'!AA48</f>
        <v>1017</v>
      </c>
      <c r="I14" s="28">
        <f>'８月'!AA48</f>
        <v>1011.5</v>
      </c>
      <c r="J14" s="28">
        <f>'９月'!AA48</f>
        <v>1010.5</v>
      </c>
      <c r="K14" s="28">
        <f>'10月'!AA48</f>
        <v>1015.5</v>
      </c>
      <c r="L14" s="28">
        <f>'11月'!AA48</f>
        <v>1020.3</v>
      </c>
      <c r="M14" s="29">
        <f>'12月'!AA48</f>
        <v>1032.5</v>
      </c>
      <c r="N14" s="4"/>
    </row>
    <row r="15" spans="1:14" ht="19.5" customHeight="1">
      <c r="A15" s="18">
        <v>11</v>
      </c>
      <c r="B15" s="19">
        <f>'１月'!AA49</f>
        <v>1015.9</v>
      </c>
      <c r="C15" s="20">
        <f>'２月'!AA49</f>
        <v>1016.3</v>
      </c>
      <c r="D15" s="20">
        <f>'３月'!AA49</f>
        <v>1012.6</v>
      </c>
      <c r="E15" s="20">
        <f>'４月'!AA49</f>
        <v>1028.5</v>
      </c>
      <c r="F15" s="20">
        <f>'５月'!AA49</f>
        <v>1024.8</v>
      </c>
      <c r="G15" s="20">
        <f>'６月'!AA49</f>
        <v>1012.4</v>
      </c>
      <c r="H15" s="20">
        <f>'７月'!AA49</f>
        <v>1014.5</v>
      </c>
      <c r="I15" s="20">
        <f>'８月'!AA49</f>
        <v>1008.6</v>
      </c>
      <c r="J15" s="20">
        <f>'９月'!AA49</f>
        <v>1008.3</v>
      </c>
      <c r="K15" s="20">
        <f>'10月'!AA49</f>
        <v>1014.3</v>
      </c>
      <c r="L15" s="20">
        <f>'11月'!AA49</f>
        <v>1031.2</v>
      </c>
      <c r="M15" s="21">
        <f>'12月'!AA49</f>
        <v>1017.7</v>
      </c>
      <c r="N15" s="4"/>
    </row>
    <row r="16" spans="1:14" ht="19.5" customHeight="1">
      <c r="A16" s="22">
        <v>12</v>
      </c>
      <c r="B16" s="23">
        <f>'１月'!AA50</f>
        <v>1024.9</v>
      </c>
      <c r="C16" s="24">
        <f>'２月'!AA50</f>
        <v>1010.8</v>
      </c>
      <c r="D16" s="24">
        <f>'３月'!AA50</f>
        <v>1015.2</v>
      </c>
      <c r="E16" s="24">
        <f>'４月'!AA50</f>
        <v>1033.7</v>
      </c>
      <c r="F16" s="24">
        <f>'５月'!AA50</f>
        <v>1021.2</v>
      </c>
      <c r="G16" s="24">
        <f>'６月'!AA50</f>
        <v>1008.7</v>
      </c>
      <c r="H16" s="24">
        <f>'７月'!AA50</f>
        <v>1011.7</v>
      </c>
      <c r="I16" s="24">
        <f>'８月'!AA50</f>
        <v>1007.1</v>
      </c>
      <c r="J16" s="24">
        <f>'９月'!AA50</f>
        <v>1011.7</v>
      </c>
      <c r="K16" s="24">
        <f>'10月'!AA50</f>
        <v>1013.3</v>
      </c>
      <c r="L16" s="24">
        <f>'11月'!AA50</f>
        <v>1033.8</v>
      </c>
      <c r="M16" s="25">
        <f>'12月'!AA50</f>
        <v>1024.6</v>
      </c>
      <c r="N16" s="4"/>
    </row>
    <row r="17" spans="1:14" ht="19.5" customHeight="1">
      <c r="A17" s="22">
        <v>13</v>
      </c>
      <c r="B17" s="23">
        <f>'１月'!AA51</f>
        <v>1031.7</v>
      </c>
      <c r="C17" s="24">
        <f>'２月'!AA51</f>
        <v>1007.6</v>
      </c>
      <c r="D17" s="24">
        <f>'３月'!AA51</f>
        <v>1018.2</v>
      </c>
      <c r="E17" s="24">
        <f>'４月'!AA51</f>
        <v>1032.5</v>
      </c>
      <c r="F17" s="24">
        <f>'５月'!AA51</f>
        <v>1009.7</v>
      </c>
      <c r="G17" s="24">
        <f>'６月'!AA51</f>
        <v>1011</v>
      </c>
      <c r="H17" s="24">
        <f>'７月'!AA51</f>
        <v>1009.4</v>
      </c>
      <c r="I17" s="24">
        <f>'８月'!AA51</f>
        <v>1005.9</v>
      </c>
      <c r="J17" s="24">
        <f>'９月'!AA51</f>
        <v>1016.6</v>
      </c>
      <c r="K17" s="24">
        <f>'10月'!AA51</f>
        <v>1014.9</v>
      </c>
      <c r="L17" s="24">
        <f>'11月'!AA51</f>
        <v>1032.7</v>
      </c>
      <c r="M17" s="25">
        <f>'12月'!AA51</f>
        <v>1024.1</v>
      </c>
      <c r="N17" s="4"/>
    </row>
    <row r="18" spans="1:14" ht="19.5" customHeight="1">
      <c r="A18" s="22">
        <v>14</v>
      </c>
      <c r="B18" s="23">
        <f>'１月'!AA52</f>
        <v>1031.3</v>
      </c>
      <c r="C18" s="24">
        <f>'２月'!AA52</f>
        <v>1014</v>
      </c>
      <c r="D18" s="24">
        <f>'３月'!AA52</f>
        <v>1027.1</v>
      </c>
      <c r="E18" s="24">
        <f>'４月'!AA52</f>
        <v>1016.7</v>
      </c>
      <c r="F18" s="24">
        <f>'５月'!AA52</f>
        <v>1013</v>
      </c>
      <c r="G18" s="24">
        <f>'６月'!AA52</f>
        <v>1011.6</v>
      </c>
      <c r="H18" s="24">
        <f>'７月'!AA52</f>
        <v>1007.9</v>
      </c>
      <c r="I18" s="24">
        <f>'８月'!AA52</f>
        <v>1006.4</v>
      </c>
      <c r="J18" s="24">
        <f>'９月'!AA52</f>
        <v>1022.4</v>
      </c>
      <c r="K18" s="24">
        <f>'10月'!AA52</f>
        <v>1020.8</v>
      </c>
      <c r="L18" s="24">
        <f>'11月'!AA52</f>
        <v>1029.3</v>
      </c>
      <c r="M18" s="25">
        <f>'12月'!AA52</f>
        <v>1023.1</v>
      </c>
      <c r="N18" s="4"/>
    </row>
    <row r="19" spans="1:14" ht="19.5" customHeight="1">
      <c r="A19" s="22">
        <v>15</v>
      </c>
      <c r="B19" s="23">
        <f>'１月'!AA53</f>
        <v>1023.4</v>
      </c>
      <c r="C19" s="24">
        <f>'２月'!AA53</f>
        <v>1014.4</v>
      </c>
      <c r="D19" s="24">
        <f>'３月'!AA53</f>
        <v>1029.8</v>
      </c>
      <c r="E19" s="24">
        <f>'４月'!AA53</f>
        <v>1008.5</v>
      </c>
      <c r="F19" s="24">
        <f>'５月'!AA53</f>
        <v>1014.9</v>
      </c>
      <c r="G19" s="24">
        <f>'６月'!AA53</f>
        <v>1009.7</v>
      </c>
      <c r="H19" s="24">
        <f>'７月'!AA53</f>
        <v>1010.5</v>
      </c>
      <c r="I19" s="24">
        <f>'８月'!AA53</f>
        <v>1010.4</v>
      </c>
      <c r="J19" s="24">
        <f>'９月'!AA53</f>
        <v>1023</v>
      </c>
      <c r="K19" s="24">
        <f>'10月'!AA53</f>
        <v>1022.7</v>
      </c>
      <c r="L19" s="24">
        <f>'11月'!AA53</f>
        <v>1016</v>
      </c>
      <c r="M19" s="25">
        <f>'12月'!AA53</f>
        <v>1021.3</v>
      </c>
      <c r="N19" s="4"/>
    </row>
    <row r="20" spans="1:14" ht="19.5" customHeight="1">
      <c r="A20" s="22">
        <v>16</v>
      </c>
      <c r="B20" s="23">
        <f>'１月'!AA54</f>
        <v>1016.8</v>
      </c>
      <c r="C20" s="24">
        <f>'２月'!AA54</f>
        <v>1016.7</v>
      </c>
      <c r="D20" s="24">
        <f>'３月'!AA54</f>
        <v>1026.6</v>
      </c>
      <c r="E20" s="24">
        <f>'４月'!AA54</f>
        <v>1013.7</v>
      </c>
      <c r="F20" s="24">
        <f>'５月'!AA54</f>
        <v>1008.8</v>
      </c>
      <c r="G20" s="24">
        <f>'６月'!AA54</f>
        <v>1008.7</v>
      </c>
      <c r="H20" s="24">
        <f>'７月'!AA54</f>
        <v>1010.8</v>
      </c>
      <c r="I20" s="24">
        <f>'８月'!AA54</f>
        <v>1011.5</v>
      </c>
      <c r="J20" s="24">
        <f>'９月'!AA54</f>
        <v>1021.6</v>
      </c>
      <c r="K20" s="24">
        <f>'10月'!AA54</f>
        <v>1022.3</v>
      </c>
      <c r="L20" s="24">
        <f>'11月'!AA54</f>
        <v>1022.9</v>
      </c>
      <c r="M20" s="25">
        <f>'12月'!AA54</f>
        <v>1010.4</v>
      </c>
      <c r="N20" s="4"/>
    </row>
    <row r="21" spans="1:14" ht="19.5" customHeight="1">
      <c r="A21" s="22">
        <v>17</v>
      </c>
      <c r="B21" s="23">
        <f>'１月'!AA55</f>
        <v>1015.9</v>
      </c>
      <c r="C21" s="24">
        <f>'２月'!AA55</f>
        <v>1016.3</v>
      </c>
      <c r="D21" s="24">
        <f>'３月'!AA55</f>
        <v>1022.8</v>
      </c>
      <c r="E21" s="24">
        <f>'４月'!AA55</f>
        <v>1018</v>
      </c>
      <c r="F21" s="24">
        <f>'５月'!AA55</f>
        <v>1015.8</v>
      </c>
      <c r="G21" s="24">
        <f>'６月'!AA55</f>
        <v>1010.4</v>
      </c>
      <c r="H21" s="24">
        <f>'７月'!AA55</f>
        <v>1010.9</v>
      </c>
      <c r="I21" s="24">
        <f>'８月'!AA55</f>
        <v>1011.3</v>
      </c>
      <c r="J21" s="24">
        <f>'９月'!AA55</f>
        <v>1019.9</v>
      </c>
      <c r="K21" s="24">
        <f>'10月'!AA55</f>
        <v>1020.9</v>
      </c>
      <c r="L21" s="24">
        <f>'11月'!AA55</f>
        <v>1020.4</v>
      </c>
      <c r="M21" s="25">
        <f>'12月'!AA55</f>
        <v>1017.4</v>
      </c>
      <c r="N21" s="4"/>
    </row>
    <row r="22" spans="1:14" ht="19.5" customHeight="1">
      <c r="A22" s="22">
        <v>18</v>
      </c>
      <c r="B22" s="23">
        <f>'１月'!AA56</f>
        <v>1019.4</v>
      </c>
      <c r="C22" s="24">
        <f>'２月'!AA56</f>
        <v>1012.3</v>
      </c>
      <c r="D22" s="24">
        <f>'３月'!AA56</f>
        <v>1022.7</v>
      </c>
      <c r="E22" s="24">
        <f>'４月'!AA56</f>
        <v>1020.1</v>
      </c>
      <c r="F22" s="24">
        <f>'５月'!AA56</f>
        <v>1016.4</v>
      </c>
      <c r="G22" s="24">
        <f>'６月'!AA56</f>
        <v>1014.2</v>
      </c>
      <c r="H22" s="24">
        <f>'７月'!AA56</f>
        <v>1010.8</v>
      </c>
      <c r="I22" s="24">
        <f>'８月'!AA56</f>
        <v>1011.2</v>
      </c>
      <c r="J22" s="24">
        <f>'９月'!AA56</f>
        <v>1012.6</v>
      </c>
      <c r="K22" s="24">
        <f>'10月'!AA56</f>
        <v>1019.7</v>
      </c>
      <c r="L22" s="24">
        <f>'11月'!AA56</f>
        <v>1020.1</v>
      </c>
      <c r="M22" s="25">
        <f>'12月'!AA56</f>
        <v>1024.8</v>
      </c>
      <c r="N22" s="4"/>
    </row>
    <row r="23" spans="1:14" ht="19.5" customHeight="1">
      <c r="A23" s="22">
        <v>19</v>
      </c>
      <c r="B23" s="23">
        <f>'１月'!AA57</f>
        <v>1017.3</v>
      </c>
      <c r="C23" s="24">
        <f>'２月'!AA57</f>
        <v>1017.8</v>
      </c>
      <c r="D23" s="24">
        <f>'３月'!AA57</f>
        <v>1018.6</v>
      </c>
      <c r="E23" s="24">
        <f>'４月'!AA57</f>
        <v>1019.3</v>
      </c>
      <c r="F23" s="24">
        <f>'５月'!AA57</f>
        <v>1009.2</v>
      </c>
      <c r="G23" s="24">
        <f>'６月'!AA57</f>
        <v>1013.2</v>
      </c>
      <c r="H23" s="24">
        <f>'７月'!AA57</f>
        <v>1014.5</v>
      </c>
      <c r="I23" s="24">
        <f>'８月'!AA57</f>
        <v>1014.4</v>
      </c>
      <c r="J23" s="24">
        <f>'９月'!AA57</f>
        <v>1009</v>
      </c>
      <c r="K23" s="24">
        <f>'10月'!AA57</f>
        <v>1018.3</v>
      </c>
      <c r="L23" s="24">
        <f>'11月'!AA57</f>
        <v>1023.5</v>
      </c>
      <c r="M23" s="25">
        <f>'12月'!AA57</f>
        <v>1030.6</v>
      </c>
      <c r="N23" s="4"/>
    </row>
    <row r="24" spans="1:14" ht="19.5" customHeight="1">
      <c r="A24" s="26">
        <v>20</v>
      </c>
      <c r="B24" s="27">
        <f>'１月'!AA58</f>
        <v>1029.6</v>
      </c>
      <c r="C24" s="28">
        <f>'２月'!AA58</f>
        <v>1027.7</v>
      </c>
      <c r="D24" s="28">
        <f>'３月'!AA58</f>
        <v>1017.7</v>
      </c>
      <c r="E24" s="28">
        <f>'４月'!AA58</f>
        <v>1017.2</v>
      </c>
      <c r="F24" s="28">
        <f>'５月'!AA58</f>
        <v>1007.6</v>
      </c>
      <c r="G24" s="28">
        <f>'６月'!AA58</f>
        <v>1011.1</v>
      </c>
      <c r="H24" s="28">
        <f>'７月'!AA58</f>
        <v>1015.5</v>
      </c>
      <c r="I24" s="28">
        <f>'８月'!AA58</f>
        <v>1013.7</v>
      </c>
      <c r="J24" s="28">
        <f>'９月'!AA58</f>
        <v>1012.2</v>
      </c>
      <c r="K24" s="28">
        <f>'10月'!AA58</f>
        <v>1016.9</v>
      </c>
      <c r="L24" s="28">
        <f>'11月'!AA58</f>
        <v>1022.8</v>
      </c>
      <c r="M24" s="29">
        <f>'12月'!AA58</f>
        <v>1032.7</v>
      </c>
      <c r="N24" s="4"/>
    </row>
    <row r="25" spans="1:14" ht="19.5" customHeight="1">
      <c r="A25" s="18">
        <v>21</v>
      </c>
      <c r="B25" s="19">
        <f>'１月'!AA59</f>
        <v>1032.4</v>
      </c>
      <c r="C25" s="20">
        <f>'２月'!AA59</f>
        <v>1031.3</v>
      </c>
      <c r="D25" s="20">
        <f>'３月'!AA59</f>
        <v>1019.5</v>
      </c>
      <c r="E25" s="20">
        <f>'４月'!AA59</f>
        <v>1018.9</v>
      </c>
      <c r="F25" s="20">
        <f>'５月'!AA59</f>
        <v>1015.1</v>
      </c>
      <c r="G25" s="20">
        <f>'６月'!AA59</f>
        <v>1012.5</v>
      </c>
      <c r="H25" s="20">
        <f>'７月'!AA59</f>
        <v>1013.9</v>
      </c>
      <c r="I25" s="20">
        <f>'８月'!AA59</f>
        <v>1010.1</v>
      </c>
      <c r="J25" s="20">
        <f>'９月'!AA59</f>
        <v>1016.1</v>
      </c>
      <c r="K25" s="20">
        <f>'10月'!AA59</f>
        <v>1022.1</v>
      </c>
      <c r="L25" s="20">
        <f>'11月'!AA59</f>
        <v>1028.6</v>
      </c>
      <c r="M25" s="21">
        <f>'12月'!AA59</f>
        <v>1027.2</v>
      </c>
      <c r="N25" s="4"/>
    </row>
    <row r="26" spans="1:14" ht="19.5" customHeight="1">
      <c r="A26" s="22">
        <v>22</v>
      </c>
      <c r="B26" s="23">
        <f>'１月'!AA60</f>
        <v>1023.2</v>
      </c>
      <c r="C26" s="24">
        <f>'２月'!AA60</f>
        <v>1030.3</v>
      </c>
      <c r="D26" s="24">
        <f>'３月'!AA60</f>
        <v>1017.9</v>
      </c>
      <c r="E26" s="24">
        <f>'４月'!AA60</f>
        <v>1022.5</v>
      </c>
      <c r="F26" s="24">
        <f>'５月'!AA60</f>
        <v>1016.4</v>
      </c>
      <c r="G26" s="24">
        <f>'６月'!AA60</f>
        <v>1014.1</v>
      </c>
      <c r="H26" s="24">
        <f>'７月'!AA60</f>
        <v>1011.9</v>
      </c>
      <c r="I26" s="24">
        <f>'８月'!AA60</f>
        <v>1004.2</v>
      </c>
      <c r="J26" s="24">
        <f>'９月'!AA60</f>
        <v>1019.2</v>
      </c>
      <c r="K26" s="24">
        <f>'10月'!AA60</f>
        <v>1021.8</v>
      </c>
      <c r="L26" s="24">
        <f>'11月'!AA60</f>
        <v>1030.8</v>
      </c>
      <c r="M26" s="25">
        <f>'12月'!AA60</f>
        <v>1029.8</v>
      </c>
      <c r="N26" s="4"/>
    </row>
    <row r="27" spans="1:14" ht="19.5" customHeight="1">
      <c r="A27" s="22">
        <v>23</v>
      </c>
      <c r="B27" s="23">
        <f>'１月'!AA61</f>
        <v>1017.7</v>
      </c>
      <c r="C27" s="24">
        <f>'２月'!AA61</f>
        <v>1016.2</v>
      </c>
      <c r="D27" s="24">
        <f>'３月'!AA61</f>
        <v>1016.7</v>
      </c>
      <c r="E27" s="24">
        <f>'４月'!AA61</f>
        <v>1025.7</v>
      </c>
      <c r="F27" s="24">
        <f>'５月'!AA61</f>
        <v>1015.2</v>
      </c>
      <c r="G27" s="24">
        <f>'６月'!AA61</f>
        <v>1013.7</v>
      </c>
      <c r="H27" s="24">
        <f>'７月'!AA61</f>
        <v>1010.5</v>
      </c>
      <c r="I27" s="24">
        <f>'８月'!AA61</f>
        <v>1007.1</v>
      </c>
      <c r="J27" s="24">
        <f>'９月'!AA61</f>
        <v>1019.2</v>
      </c>
      <c r="K27" s="24">
        <f>'10月'!AA61</f>
        <v>1022.5</v>
      </c>
      <c r="L27" s="24">
        <f>'11月'!AA61</f>
        <v>1029.8</v>
      </c>
      <c r="M27" s="25">
        <f>'12月'!AA61</f>
        <v>1030.3</v>
      </c>
      <c r="N27" s="4"/>
    </row>
    <row r="28" spans="1:14" ht="19.5" customHeight="1">
      <c r="A28" s="22">
        <v>24</v>
      </c>
      <c r="B28" s="23">
        <f>'１月'!AA62</f>
        <v>1025.4</v>
      </c>
      <c r="C28" s="24">
        <f>'２月'!AA62</f>
        <v>1016.7</v>
      </c>
      <c r="D28" s="24">
        <f>'３月'!AA62</f>
        <v>1022.6</v>
      </c>
      <c r="E28" s="24">
        <f>'４月'!AA62</f>
        <v>1024.9</v>
      </c>
      <c r="F28" s="24">
        <f>'５月'!AA62</f>
        <v>1012</v>
      </c>
      <c r="G28" s="24">
        <f>'６月'!AA62</f>
        <v>1012.7</v>
      </c>
      <c r="H28" s="24">
        <f>'７月'!AA62</f>
        <v>1011.5</v>
      </c>
      <c r="I28" s="24">
        <f>'８月'!AA62</f>
        <v>1011.2</v>
      </c>
      <c r="J28" s="24">
        <f>'９月'!AA62</f>
        <v>1015.9</v>
      </c>
      <c r="K28" s="24">
        <f>'10月'!AA62</f>
        <v>1018.4</v>
      </c>
      <c r="L28" s="24">
        <f>'11月'!AA62</f>
        <v>1019</v>
      </c>
      <c r="M28" s="25">
        <f>'12月'!AA62</f>
        <v>1019.1</v>
      </c>
      <c r="N28" s="4"/>
    </row>
    <row r="29" spans="1:14" ht="19.5" customHeight="1">
      <c r="A29" s="22">
        <v>25</v>
      </c>
      <c r="B29" s="23">
        <f>'１月'!AA63</f>
        <v>1031.5</v>
      </c>
      <c r="C29" s="24">
        <f>'２月'!AA63</f>
        <v>1024.6</v>
      </c>
      <c r="D29" s="24">
        <f>'３月'!AA63</f>
        <v>1031.3</v>
      </c>
      <c r="E29" s="24">
        <f>'４月'!AA63</f>
        <v>1022.4</v>
      </c>
      <c r="F29" s="24">
        <f>'５月'!AA63</f>
        <v>1013.9</v>
      </c>
      <c r="G29" s="24">
        <f>'６月'!AA63</f>
        <v>1011.4</v>
      </c>
      <c r="H29" s="24">
        <f>'７月'!AA63</f>
        <v>1010.7</v>
      </c>
      <c r="I29" s="24">
        <f>'８月'!AA63</f>
        <v>1013.8</v>
      </c>
      <c r="J29" s="24">
        <f>'９月'!AA63</f>
        <v>1011.2</v>
      </c>
      <c r="K29" s="24">
        <f>'10月'!AA63</f>
        <v>1019.5</v>
      </c>
      <c r="L29" s="24">
        <f>'11月'!AA63</f>
        <v>1021.8</v>
      </c>
      <c r="M29" s="25">
        <f>'12月'!AA63</f>
        <v>1011.6</v>
      </c>
      <c r="N29" s="4"/>
    </row>
    <row r="30" spans="1:14" ht="19.5" customHeight="1">
      <c r="A30" s="22">
        <v>26</v>
      </c>
      <c r="B30" s="23">
        <f>'１月'!AA64</f>
        <v>1030.3</v>
      </c>
      <c r="C30" s="24">
        <f>'２月'!AA64</f>
        <v>1025</v>
      </c>
      <c r="D30" s="24">
        <f>'３月'!AA64</f>
        <v>1033.1</v>
      </c>
      <c r="E30" s="24">
        <f>'４月'!AA64</f>
        <v>1023</v>
      </c>
      <c r="F30" s="24">
        <f>'５月'!AA64</f>
        <v>1011.6</v>
      </c>
      <c r="G30" s="24">
        <f>'６月'!AA64</f>
        <v>1008.6</v>
      </c>
      <c r="H30" s="24">
        <f>'７月'!AA64</f>
        <v>1011.9</v>
      </c>
      <c r="I30" s="24">
        <f>'８月'!AA64</f>
        <v>1011.8</v>
      </c>
      <c r="J30" s="24">
        <f>'９月'!AA64</f>
        <v>1011.9</v>
      </c>
      <c r="K30" s="24">
        <f>'10月'!AA64</f>
        <v>1022.7</v>
      </c>
      <c r="L30" s="24">
        <f>'11月'!AA64</f>
        <v>1015.4</v>
      </c>
      <c r="M30" s="25">
        <f>'12月'!AA64</f>
        <v>1014.5</v>
      </c>
      <c r="N30" s="4"/>
    </row>
    <row r="31" spans="1:14" ht="19.5" customHeight="1">
      <c r="A31" s="22">
        <v>27</v>
      </c>
      <c r="B31" s="23">
        <f>'１月'!AA65</f>
        <v>1017.8</v>
      </c>
      <c r="C31" s="24">
        <f>'２月'!AA65</f>
        <v>1016.4</v>
      </c>
      <c r="D31" s="24">
        <f>'３月'!AA65</f>
        <v>1029.3</v>
      </c>
      <c r="E31" s="24">
        <f>'４月'!AA65</f>
        <v>1020.7</v>
      </c>
      <c r="F31" s="24">
        <f>'５月'!AA65</f>
        <v>1016.2</v>
      </c>
      <c r="G31" s="24">
        <f>'６月'!AA65</f>
        <v>1002.2</v>
      </c>
      <c r="H31" s="24">
        <f>'７月'!AA65</f>
        <v>1010.6</v>
      </c>
      <c r="I31" s="24">
        <f>'８月'!AA65</f>
        <v>1012.4</v>
      </c>
      <c r="J31" s="24">
        <f>'９月'!AA65</f>
        <v>1015.1</v>
      </c>
      <c r="K31" s="24">
        <f>'10月'!AA65</f>
        <v>1021.2</v>
      </c>
      <c r="L31" s="24">
        <f>'11月'!AA65</f>
        <v>1016.8</v>
      </c>
      <c r="M31" s="25">
        <f>'12月'!AA65</f>
        <v>1022</v>
      </c>
      <c r="N31" s="4"/>
    </row>
    <row r="32" spans="1:14" ht="19.5" customHeight="1">
      <c r="A32" s="22">
        <v>28</v>
      </c>
      <c r="B32" s="23">
        <f>'１月'!AA66</f>
        <v>1025</v>
      </c>
      <c r="C32" s="24">
        <f>'２月'!AA66</f>
        <v>1029.8</v>
      </c>
      <c r="D32" s="24">
        <f>'３月'!AA66</f>
        <v>1022</v>
      </c>
      <c r="E32" s="24">
        <f>'４月'!AA66</f>
        <v>1019.8</v>
      </c>
      <c r="F32" s="24">
        <f>'５月'!AA66</f>
        <v>1018</v>
      </c>
      <c r="G32" s="24">
        <f>'６月'!AA66</f>
        <v>1008.8</v>
      </c>
      <c r="H32" s="24">
        <f>'７月'!AA66</f>
        <v>1007.9</v>
      </c>
      <c r="I32" s="24">
        <f>'８月'!AA66</f>
        <v>1014.5</v>
      </c>
      <c r="J32" s="24">
        <f>'９月'!AA66</f>
        <v>1016.9</v>
      </c>
      <c r="K32" s="24">
        <f>'10月'!AA66</f>
        <v>1014.3</v>
      </c>
      <c r="L32" s="24">
        <f>'11月'!AA66</f>
        <v>1023.4</v>
      </c>
      <c r="M32" s="25">
        <f>'12月'!AA66</f>
        <v>1023.3</v>
      </c>
      <c r="N32" s="4"/>
    </row>
    <row r="33" spans="1:14" ht="19.5" customHeight="1">
      <c r="A33" s="22">
        <v>29</v>
      </c>
      <c r="B33" s="23">
        <f>'１月'!AA67</f>
        <v>1029.5</v>
      </c>
      <c r="C33" s="24"/>
      <c r="D33" s="24">
        <f>'３月'!AA67</f>
        <v>1018.1</v>
      </c>
      <c r="E33" s="24">
        <f>'４月'!AA67</f>
        <v>1019.4</v>
      </c>
      <c r="F33" s="24">
        <f>'５月'!AA67</f>
        <v>1016.9</v>
      </c>
      <c r="G33" s="24">
        <f>'６月'!AA67</f>
        <v>1011.8</v>
      </c>
      <c r="H33" s="24">
        <f>'７月'!AA67</f>
        <v>1009.5</v>
      </c>
      <c r="I33" s="24">
        <f>'８月'!AA67</f>
        <v>1014.5</v>
      </c>
      <c r="J33" s="24">
        <f>'９月'!AA67</f>
        <v>1020.7</v>
      </c>
      <c r="K33" s="24">
        <f>'10月'!AA67</f>
        <v>1018.6</v>
      </c>
      <c r="L33" s="24">
        <f>'11月'!AA67</f>
        <v>1026.8</v>
      </c>
      <c r="M33" s="25">
        <f>'12月'!AA67</f>
        <v>1025.6</v>
      </c>
      <c r="N33" s="4"/>
    </row>
    <row r="34" spans="1:14" ht="19.5" customHeight="1">
      <c r="A34" s="22">
        <v>30</v>
      </c>
      <c r="B34" s="23">
        <f>'１月'!AA68</f>
        <v>1028</v>
      </c>
      <c r="C34" s="24"/>
      <c r="D34" s="24">
        <f>'３月'!AA68</f>
        <v>1024</v>
      </c>
      <c r="E34" s="24">
        <f>'４月'!AA68</f>
        <v>1018.9</v>
      </c>
      <c r="F34" s="24">
        <f>'５月'!AA68</f>
        <v>1007.3</v>
      </c>
      <c r="G34" s="24">
        <f>'６月'!AA68</f>
        <v>1011.3</v>
      </c>
      <c r="H34" s="24">
        <f>'７月'!AA68</f>
        <v>1010.1</v>
      </c>
      <c r="I34" s="24">
        <f>'８月'!AA68</f>
        <v>1014</v>
      </c>
      <c r="J34" s="24">
        <f>'９月'!AA68</f>
        <v>1024.3</v>
      </c>
      <c r="K34" s="24">
        <f>'10月'!AA68</f>
        <v>1020.1</v>
      </c>
      <c r="L34" s="24">
        <f>'11月'!AA68</f>
        <v>1025.6</v>
      </c>
      <c r="M34" s="25">
        <f>'12月'!AA68</f>
        <v>1028</v>
      </c>
      <c r="N34" s="4"/>
    </row>
    <row r="35" spans="1:14" ht="19.5" customHeight="1">
      <c r="A35" s="30">
        <v>31</v>
      </c>
      <c r="B35" s="31">
        <f>'１月'!AA69</f>
        <v>1015.8</v>
      </c>
      <c r="C35" s="32"/>
      <c r="D35" s="32">
        <f>'３月'!AA69</f>
        <v>1023.5</v>
      </c>
      <c r="E35" s="32"/>
      <c r="F35" s="32">
        <f>'５月'!AA69</f>
        <v>1011.5</v>
      </c>
      <c r="G35" s="32"/>
      <c r="H35" s="32">
        <f>'７月'!AA69</f>
        <v>1010.5</v>
      </c>
      <c r="I35" s="32">
        <f>'８月'!AA69</f>
        <v>1016.9</v>
      </c>
      <c r="J35" s="32"/>
      <c r="K35" s="32">
        <f>'10月'!AA69</f>
        <v>1025.3</v>
      </c>
      <c r="L35" s="32"/>
      <c r="M35" s="33">
        <f>'12月'!AA69</f>
        <v>1027</v>
      </c>
      <c r="N35" s="4"/>
    </row>
    <row r="36" spans="1:14" ht="19.5" customHeight="1">
      <c r="A36" s="74" t="s">
        <v>9</v>
      </c>
      <c r="B36" s="75">
        <f aca="true" t="shared" si="0" ref="B36:M36">AVERAGE(B5:B35)</f>
        <v>1020.8806451612903</v>
      </c>
      <c r="C36" s="76">
        <f t="shared" si="0"/>
        <v>1019.9428571428571</v>
      </c>
      <c r="D36" s="76">
        <f t="shared" si="0"/>
        <v>1022.3419354838709</v>
      </c>
      <c r="E36" s="76">
        <f t="shared" si="0"/>
        <v>1022.136666666667</v>
      </c>
      <c r="F36" s="76">
        <f t="shared" si="0"/>
        <v>1014.9354838709677</v>
      </c>
      <c r="G36" s="76">
        <f t="shared" si="0"/>
        <v>1012.4266666666667</v>
      </c>
      <c r="H36" s="76">
        <f t="shared" si="0"/>
        <v>1011.4935483870969</v>
      </c>
      <c r="I36" s="76">
        <f t="shared" si="0"/>
        <v>1011.7419354838711</v>
      </c>
      <c r="J36" s="76">
        <f t="shared" si="0"/>
        <v>1015.2100000000002</v>
      </c>
      <c r="K36" s="76">
        <f t="shared" si="0"/>
        <v>1018.8967741935483</v>
      </c>
      <c r="L36" s="76">
        <f t="shared" si="0"/>
        <v>1025.253333333333</v>
      </c>
      <c r="M36" s="77">
        <f t="shared" si="0"/>
        <v>1023.7741935483868</v>
      </c>
      <c r="N36" s="4"/>
    </row>
    <row r="37" spans="1:14" ht="19.5" customHeight="1">
      <c r="A37" s="124" t="s">
        <v>35</v>
      </c>
      <c r="B37" s="125">
        <f>MAX(B5:B35)</f>
        <v>1032.4</v>
      </c>
      <c r="C37" s="126">
        <f aca="true" t="shared" si="1" ref="C37:M37">MAX(C5:C35)</f>
        <v>1031.3</v>
      </c>
      <c r="D37" s="126">
        <f t="shared" si="1"/>
        <v>1033.1</v>
      </c>
      <c r="E37" s="126">
        <f t="shared" si="1"/>
        <v>1033.7</v>
      </c>
      <c r="F37" s="126">
        <f t="shared" si="1"/>
        <v>1024.8</v>
      </c>
      <c r="G37" s="126">
        <f t="shared" si="1"/>
        <v>1022.3</v>
      </c>
      <c r="H37" s="126">
        <f t="shared" si="1"/>
        <v>1018.1</v>
      </c>
      <c r="I37" s="126">
        <f t="shared" si="1"/>
        <v>1016.9</v>
      </c>
      <c r="J37" s="126">
        <f t="shared" si="1"/>
        <v>1024.3</v>
      </c>
      <c r="K37" s="126">
        <f t="shared" si="1"/>
        <v>1025.7</v>
      </c>
      <c r="L37" s="126">
        <f t="shared" si="1"/>
        <v>1033.8</v>
      </c>
      <c r="M37" s="127">
        <f t="shared" si="1"/>
        <v>1034.5</v>
      </c>
      <c r="N37" s="4"/>
    </row>
    <row r="38" spans="1:14" ht="19.5" customHeight="1">
      <c r="A38" s="34" t="s">
        <v>31</v>
      </c>
      <c r="B38" s="35">
        <f aca="true" t="shared" si="2" ref="B38:M38">AVERAGE(B5:B14)</f>
        <v>1014.45</v>
      </c>
      <c r="C38" s="36">
        <f t="shared" si="2"/>
        <v>1021.4200000000001</v>
      </c>
      <c r="D38" s="36">
        <f t="shared" si="2"/>
        <v>1022.3299999999999</v>
      </c>
      <c r="E38" s="36">
        <f t="shared" si="2"/>
        <v>1023.97</v>
      </c>
      <c r="F38" s="36">
        <f t="shared" si="2"/>
        <v>1016.7499999999998</v>
      </c>
      <c r="G38" s="36">
        <f t="shared" si="2"/>
        <v>1015.47</v>
      </c>
      <c r="H38" s="36">
        <f t="shared" si="2"/>
        <v>1012.0800000000002</v>
      </c>
      <c r="I38" s="36">
        <f t="shared" si="2"/>
        <v>1013.3</v>
      </c>
      <c r="J38" s="36">
        <f t="shared" si="2"/>
        <v>1012.85</v>
      </c>
      <c r="K38" s="36">
        <f t="shared" si="2"/>
        <v>1017.5199999999999</v>
      </c>
      <c r="L38" s="36">
        <f t="shared" si="2"/>
        <v>1026.6899999999998</v>
      </c>
      <c r="M38" s="37">
        <f t="shared" si="2"/>
        <v>1025.19</v>
      </c>
      <c r="N38" s="4"/>
    </row>
    <row r="39" spans="1:14" ht="19.5" customHeight="1">
      <c r="A39" s="38" t="s">
        <v>32</v>
      </c>
      <c r="B39" s="39">
        <f aca="true" t="shared" si="3" ref="B39:M39">AVERAGE(B15:B24)</f>
        <v>1022.6199999999999</v>
      </c>
      <c r="C39" s="40">
        <f t="shared" si="3"/>
        <v>1015.39</v>
      </c>
      <c r="D39" s="40">
        <f t="shared" si="3"/>
        <v>1021.1300000000001</v>
      </c>
      <c r="E39" s="40">
        <f t="shared" si="3"/>
        <v>1020.82</v>
      </c>
      <c r="F39" s="40">
        <f t="shared" si="3"/>
        <v>1014.14</v>
      </c>
      <c r="G39" s="40">
        <f t="shared" si="3"/>
        <v>1011.1</v>
      </c>
      <c r="H39" s="40">
        <f t="shared" si="3"/>
        <v>1011.65</v>
      </c>
      <c r="I39" s="40">
        <f t="shared" si="3"/>
        <v>1010.05</v>
      </c>
      <c r="J39" s="40">
        <f t="shared" si="3"/>
        <v>1015.7300000000001</v>
      </c>
      <c r="K39" s="40">
        <f t="shared" si="3"/>
        <v>1018.4099999999999</v>
      </c>
      <c r="L39" s="40">
        <f t="shared" si="3"/>
        <v>1025.27</v>
      </c>
      <c r="M39" s="41">
        <f t="shared" si="3"/>
        <v>1022.6699999999998</v>
      </c>
      <c r="N39" s="4"/>
    </row>
    <row r="40" spans="1:14" ht="19.5" customHeight="1">
      <c r="A40" s="42" t="s">
        <v>33</v>
      </c>
      <c r="B40" s="43">
        <f aca="true" t="shared" si="4" ref="B40:M40">AVERAGE(B25:B35)</f>
        <v>1025.1454545454546</v>
      </c>
      <c r="C40" s="44">
        <f t="shared" si="4"/>
        <v>1023.7875</v>
      </c>
      <c r="D40" s="44">
        <f t="shared" si="4"/>
        <v>1023.4545454545456</v>
      </c>
      <c r="E40" s="44">
        <f t="shared" si="4"/>
        <v>1021.6200000000001</v>
      </c>
      <c r="F40" s="44">
        <f t="shared" si="4"/>
        <v>1014.0090909090908</v>
      </c>
      <c r="G40" s="44">
        <f t="shared" si="4"/>
        <v>1010.7099999999998</v>
      </c>
      <c r="H40" s="44">
        <f t="shared" si="4"/>
        <v>1010.8181818181819</v>
      </c>
      <c r="I40" s="44">
        <f t="shared" si="4"/>
        <v>1011.8636363636364</v>
      </c>
      <c r="J40" s="44">
        <f t="shared" si="4"/>
        <v>1017.05</v>
      </c>
      <c r="K40" s="44">
        <f t="shared" si="4"/>
        <v>1020.5909090909091</v>
      </c>
      <c r="L40" s="44">
        <f t="shared" si="4"/>
        <v>1023.8</v>
      </c>
      <c r="M40" s="45">
        <f t="shared" si="4"/>
        <v>1023.4909090909092</v>
      </c>
      <c r="N40" s="4"/>
    </row>
    <row r="46" ht="12">
      <c r="A46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3">
        <f>'１月'!Z1</f>
        <v>2015</v>
      </c>
      <c r="J1" s="71" t="s">
        <v>1</v>
      </c>
      <c r="K1" s="72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996</v>
      </c>
      <c r="C5" s="20">
        <f>'２月'!AD39</f>
        <v>1015.1</v>
      </c>
      <c r="D5" s="20">
        <f>'３月'!AD39</f>
        <v>995.5</v>
      </c>
      <c r="E5" s="20">
        <f>'４月'!AD39</f>
        <v>1010.1</v>
      </c>
      <c r="F5" s="20">
        <f>'５月'!AD39</f>
        <v>1014.6</v>
      </c>
      <c r="G5" s="20">
        <f>'６月'!AD39</f>
        <v>1011.5</v>
      </c>
      <c r="H5" s="20">
        <f>'７月'!AD39</f>
        <v>991.2</v>
      </c>
      <c r="I5" s="20">
        <f>'８月'!AD39</f>
        <v>1009.1</v>
      </c>
      <c r="J5" s="20">
        <f>'９月'!AD39</f>
        <v>1012.4</v>
      </c>
      <c r="K5" s="20">
        <f>'10月'!AD39</f>
        <v>1001</v>
      </c>
      <c r="L5" s="20">
        <f>'11月'!AD39</f>
        <v>1025</v>
      </c>
      <c r="M5" s="21">
        <f>'12月'!AD39</f>
        <v>1018.7</v>
      </c>
      <c r="N5" s="4"/>
    </row>
    <row r="6" spans="1:14" ht="19.5" customHeight="1">
      <c r="A6" s="22">
        <v>2</v>
      </c>
      <c r="B6" s="23">
        <f>'１月'!AD40</f>
        <v>1009.7</v>
      </c>
      <c r="C6" s="24">
        <f>'２月'!AD40</f>
        <v>1021.4</v>
      </c>
      <c r="D6" s="24">
        <f>'３月'!AD40</f>
        <v>996</v>
      </c>
      <c r="E6" s="24">
        <f>'４月'!AD40</f>
        <v>1015.7</v>
      </c>
      <c r="F6" s="24">
        <f>'５月'!AD40</f>
        <v>1016.5</v>
      </c>
      <c r="G6" s="24">
        <f>'６月'!AD40</f>
        <v>1009.5</v>
      </c>
      <c r="H6" s="24">
        <f>'７月'!AD40</f>
        <v>997</v>
      </c>
      <c r="I6" s="24">
        <f>'８月'!AD40</f>
        <v>1011.1</v>
      </c>
      <c r="J6" s="24">
        <f>'９月'!AD40</f>
        <v>1007.2</v>
      </c>
      <c r="K6" s="24">
        <f>'10月'!AD40</f>
        <v>994.4</v>
      </c>
      <c r="L6" s="24">
        <f>'11月'!AD40</f>
        <v>1011.7</v>
      </c>
      <c r="M6" s="25">
        <f>'12月'!AD40</f>
        <v>1015.4</v>
      </c>
      <c r="N6" s="4"/>
    </row>
    <row r="7" spans="1:14" ht="19.5" customHeight="1">
      <c r="A7" s="22">
        <v>3</v>
      </c>
      <c r="B7" s="23">
        <f>'１月'!AD41</f>
        <v>1010</v>
      </c>
      <c r="C7" s="24">
        <f>'２月'!AD41</f>
        <v>1021.7</v>
      </c>
      <c r="D7" s="24">
        <f>'３月'!AD41</f>
        <v>1014.7</v>
      </c>
      <c r="E7" s="24">
        <f>'４月'!AD41</f>
        <v>1003.1</v>
      </c>
      <c r="F7" s="24">
        <f>'５月'!AD41</f>
        <v>1013</v>
      </c>
      <c r="G7" s="24">
        <f>'６月'!AD41</f>
        <v>997.9</v>
      </c>
      <c r="H7" s="24">
        <f>'７月'!AD41</f>
        <v>1004.4</v>
      </c>
      <c r="I7" s="24">
        <f>'８月'!AD41</f>
        <v>1010.3</v>
      </c>
      <c r="J7" s="24">
        <f>'９月'!AD41</f>
        <v>1009.7</v>
      </c>
      <c r="K7" s="24">
        <f>'10月'!AD41</f>
        <v>1013.3</v>
      </c>
      <c r="L7" s="24">
        <f>'11月'!AD41</f>
        <v>1016.6</v>
      </c>
      <c r="M7" s="25">
        <f>'12月'!AD41</f>
        <v>996.6</v>
      </c>
      <c r="N7" s="4"/>
    </row>
    <row r="8" spans="1:14" ht="19.5" customHeight="1">
      <c r="A8" s="22">
        <v>4</v>
      </c>
      <c r="B8" s="23">
        <f>'１月'!AD42</f>
        <v>1011.3</v>
      </c>
      <c r="C8" s="24">
        <f>'２月'!AD42</f>
        <v>1020.5</v>
      </c>
      <c r="D8" s="24">
        <f>'３月'!AD42</f>
        <v>1001.4</v>
      </c>
      <c r="E8" s="24">
        <f>'４月'!AD42</f>
        <v>1009.8</v>
      </c>
      <c r="F8" s="24">
        <f>'５月'!AD42</f>
        <v>1002.3</v>
      </c>
      <c r="G8" s="24">
        <f>'６月'!AD42</f>
        <v>1000.6</v>
      </c>
      <c r="H8" s="24">
        <f>'７月'!AD42</f>
        <v>1005.1</v>
      </c>
      <c r="I8" s="24">
        <f>'８月'!AD42</f>
        <v>1009</v>
      </c>
      <c r="J8" s="24">
        <f>'９月'!AD42</f>
        <v>1006.3</v>
      </c>
      <c r="K8" s="24">
        <f>'10月'!AD42</f>
        <v>1016.4</v>
      </c>
      <c r="L8" s="24">
        <f>'11月'!AD42</f>
        <v>1029.8</v>
      </c>
      <c r="M8" s="25">
        <f>'12月'!AD42</f>
        <v>999.6</v>
      </c>
      <c r="N8" s="4"/>
    </row>
    <row r="9" spans="1:14" ht="19.5" customHeight="1">
      <c r="A9" s="22">
        <v>5</v>
      </c>
      <c r="B9" s="23">
        <f>'１月'!AD43</f>
        <v>1014.1</v>
      </c>
      <c r="C9" s="24">
        <f>'２月'!AD43</f>
        <v>1012.4</v>
      </c>
      <c r="D9" s="24">
        <f>'３月'!AD43</f>
        <v>1009.2</v>
      </c>
      <c r="E9" s="24">
        <f>'４月'!AD43</f>
        <v>1013.1</v>
      </c>
      <c r="F9" s="24">
        <f>'５月'!AD43</f>
        <v>1002.5</v>
      </c>
      <c r="G9" s="24">
        <f>'６月'!AD43</f>
        <v>1009</v>
      </c>
      <c r="H9" s="24">
        <f>'７月'!AD43</f>
        <v>1010.9</v>
      </c>
      <c r="I9" s="24">
        <f>'８月'!AD43</f>
        <v>1008.6</v>
      </c>
      <c r="J9" s="24">
        <f>'９月'!AD43</f>
        <v>1009.7</v>
      </c>
      <c r="K9" s="24">
        <f>'10月'!AD43</f>
        <v>1022.1</v>
      </c>
      <c r="L9" s="24">
        <f>'11月'!AD43</f>
        <v>1025.4</v>
      </c>
      <c r="M9" s="25">
        <f>'12月'!AD43</f>
        <v>1008.7</v>
      </c>
      <c r="N9" s="4"/>
    </row>
    <row r="10" spans="1:14" ht="19.5" customHeight="1">
      <c r="A10" s="22">
        <v>6</v>
      </c>
      <c r="B10" s="23">
        <f>'１月'!AD44</f>
        <v>995</v>
      </c>
      <c r="C10" s="24">
        <f>'２月'!AD44</f>
        <v>1012.6</v>
      </c>
      <c r="D10" s="24">
        <f>'３月'!AD44</f>
        <v>1022.9</v>
      </c>
      <c r="E10" s="24">
        <f>'４月'!AD44</f>
        <v>1010.6</v>
      </c>
      <c r="F10" s="24">
        <f>'５月'!AD44</f>
        <v>1013.5</v>
      </c>
      <c r="G10" s="24">
        <f>'６月'!AD44</f>
        <v>1005</v>
      </c>
      <c r="H10" s="24">
        <f>'７月'!AD44</f>
        <v>1012.5</v>
      </c>
      <c r="I10" s="24">
        <f>'８月'!AD44</f>
        <v>1010.7</v>
      </c>
      <c r="J10" s="24">
        <f>'９月'!AD44</f>
        <v>1004.6</v>
      </c>
      <c r="K10" s="24">
        <f>'10月'!AD44</f>
        <v>1017.3</v>
      </c>
      <c r="L10" s="24">
        <f>'11月'!AD44</f>
        <v>1024.3</v>
      </c>
      <c r="M10" s="25">
        <f>'12月'!AD44</f>
        <v>1016.3</v>
      </c>
      <c r="N10" s="4"/>
    </row>
    <row r="11" spans="1:14" ht="19.5" customHeight="1">
      <c r="A11" s="22">
        <v>7</v>
      </c>
      <c r="B11" s="23">
        <f>'１月'!AD45</f>
        <v>997.7</v>
      </c>
      <c r="C11" s="24">
        <f>'２月'!AD45</f>
        <v>1020.6</v>
      </c>
      <c r="D11" s="24">
        <f>'３月'!AD45</f>
        <v>1023.8</v>
      </c>
      <c r="E11" s="24">
        <f>'４月'!AD45</f>
        <v>1014.6</v>
      </c>
      <c r="F11" s="24">
        <f>'５月'!AD45</f>
        <v>1011.8</v>
      </c>
      <c r="G11" s="24">
        <f>'６月'!AD45</f>
        <v>1018.2</v>
      </c>
      <c r="H11" s="24">
        <f>'７月'!AD45</f>
        <v>1012</v>
      </c>
      <c r="I11" s="24">
        <f>'８月'!AD45</f>
        <v>1013.6</v>
      </c>
      <c r="J11" s="24">
        <f>'９月'!AD45</f>
        <v>1003.8</v>
      </c>
      <c r="K11" s="24">
        <f>'10月'!AD45</f>
        <v>1006.1</v>
      </c>
      <c r="L11" s="24">
        <f>'11月'!AD45</f>
        <v>1026.4</v>
      </c>
      <c r="M11" s="25">
        <f>'12月'!AD45</f>
        <v>1025.8</v>
      </c>
      <c r="N11" s="4"/>
    </row>
    <row r="12" spans="1:14" ht="19.5" customHeight="1">
      <c r="A12" s="22">
        <v>8</v>
      </c>
      <c r="B12" s="23">
        <f>'１月'!AD46</f>
        <v>1006.1</v>
      </c>
      <c r="C12" s="24">
        <f>'２月'!AD46</f>
        <v>1005.1</v>
      </c>
      <c r="D12" s="24">
        <f>'３月'!AD46</f>
        <v>1022.2</v>
      </c>
      <c r="E12" s="24">
        <f>'４月'!AD46</f>
        <v>1022.8</v>
      </c>
      <c r="F12" s="24">
        <f>'５月'!AD46</f>
        <v>1013</v>
      </c>
      <c r="G12" s="24">
        <f>'６月'!AD46</f>
        <v>1016.3</v>
      </c>
      <c r="H12" s="24">
        <f>'７月'!AD46</f>
        <v>1013.4</v>
      </c>
      <c r="I12" s="24">
        <f>'８月'!AD46</f>
        <v>1013.2</v>
      </c>
      <c r="J12" s="24">
        <f>'９月'!AD46</f>
        <v>1010.4</v>
      </c>
      <c r="K12" s="24">
        <f>'10月'!AD46</f>
        <v>995.3</v>
      </c>
      <c r="L12" s="24">
        <f>'11月'!AD46</f>
        <v>1014.5</v>
      </c>
      <c r="M12" s="25">
        <f>'12月'!AD46</f>
        <v>1027.2</v>
      </c>
      <c r="N12" s="4"/>
    </row>
    <row r="13" spans="1:14" ht="19.5" customHeight="1">
      <c r="A13" s="22">
        <v>9</v>
      </c>
      <c r="B13" s="23">
        <f>'１月'!AD47</f>
        <v>1010.1</v>
      </c>
      <c r="C13" s="24">
        <f>'２月'!AD47</f>
        <v>1005.8</v>
      </c>
      <c r="D13" s="24">
        <f>'３月'!AD47</f>
        <v>997.5</v>
      </c>
      <c r="E13" s="24">
        <f>'４月'!AD47</f>
        <v>1029</v>
      </c>
      <c r="F13" s="24">
        <f>'５月'!AD47</f>
        <v>1010.7</v>
      </c>
      <c r="G13" s="24">
        <f>'６月'!AD47</f>
        <v>999.6</v>
      </c>
      <c r="H13" s="24">
        <f>'７月'!AD47</f>
        <v>1016.3</v>
      </c>
      <c r="I13" s="24">
        <f>'８月'!AD47</f>
        <v>1011</v>
      </c>
      <c r="J13" s="24">
        <f>'９月'!AD47</f>
        <v>1009.9</v>
      </c>
      <c r="K13" s="24">
        <f>'10月'!AD47</f>
        <v>1002.2</v>
      </c>
      <c r="L13" s="24">
        <f>'11月'!AD47</f>
        <v>1008.6</v>
      </c>
      <c r="M13" s="25">
        <f>'12月'!AD47</f>
        <v>1031.3</v>
      </c>
      <c r="N13" s="4"/>
    </row>
    <row r="14" spans="1:14" ht="19.5" customHeight="1">
      <c r="A14" s="26">
        <v>10</v>
      </c>
      <c r="B14" s="27">
        <f>'１月'!AD48</f>
        <v>1009.9</v>
      </c>
      <c r="C14" s="28">
        <f>'２月'!AD48</f>
        <v>1010</v>
      </c>
      <c r="D14" s="28">
        <f>'３月'!AD48</f>
        <v>992.8</v>
      </c>
      <c r="E14" s="28">
        <f>'４月'!AD48</f>
        <v>1023.2</v>
      </c>
      <c r="F14" s="28">
        <f>'５月'!AD48</f>
        <v>1009.8</v>
      </c>
      <c r="G14" s="28">
        <f>'６月'!AD48</f>
        <v>1004.8</v>
      </c>
      <c r="H14" s="28">
        <f>'７月'!AD48</f>
        <v>1013.7</v>
      </c>
      <c r="I14" s="28">
        <f>'８月'!AD48</f>
        <v>1008.2</v>
      </c>
      <c r="J14" s="28">
        <f>'９月'!AD48</f>
        <v>1005.1</v>
      </c>
      <c r="K14" s="28">
        <f>'10月'!AD48</f>
        <v>1010.4</v>
      </c>
      <c r="L14" s="28">
        <f>'11月'!AD48</f>
        <v>1010.4</v>
      </c>
      <c r="M14" s="29">
        <f>'12月'!AD48</f>
        <v>1017.6</v>
      </c>
      <c r="N14" s="4"/>
    </row>
    <row r="15" spans="1:14" ht="19.5" customHeight="1">
      <c r="A15" s="18">
        <v>11</v>
      </c>
      <c r="B15" s="19">
        <f>'１月'!AD49</f>
        <v>1010.2</v>
      </c>
      <c r="C15" s="20">
        <f>'２月'!AD49</f>
        <v>1010.7</v>
      </c>
      <c r="D15" s="20">
        <f>'３月'!AD49</f>
        <v>1006</v>
      </c>
      <c r="E15" s="20">
        <f>'４月'!AD49</f>
        <v>1020</v>
      </c>
      <c r="F15" s="20">
        <f>'５月'!AD49</f>
        <v>1021.1</v>
      </c>
      <c r="G15" s="20">
        <f>'６月'!AD49</f>
        <v>1008.7</v>
      </c>
      <c r="H15" s="20">
        <f>'７月'!AD49</f>
        <v>1011</v>
      </c>
      <c r="I15" s="20">
        <f>'８月'!AD49</f>
        <v>1005.2</v>
      </c>
      <c r="J15" s="20">
        <f>'９月'!AD49</f>
        <v>1003.2</v>
      </c>
      <c r="K15" s="20">
        <f>'10月'!AD49</f>
        <v>1006.9</v>
      </c>
      <c r="L15" s="20">
        <f>'11月'!AD49</f>
        <v>1020.3</v>
      </c>
      <c r="M15" s="21">
        <f>'12月'!AD49</f>
        <v>987.6</v>
      </c>
      <c r="N15" s="4"/>
    </row>
    <row r="16" spans="1:14" ht="19.5" customHeight="1">
      <c r="A16" s="22">
        <v>12</v>
      </c>
      <c r="B16" s="23">
        <f>'１月'!AD50</f>
        <v>1013.2</v>
      </c>
      <c r="C16" s="24">
        <f>'２月'!AD50</f>
        <v>1002.8</v>
      </c>
      <c r="D16" s="24">
        <f>'３月'!AD50</f>
        <v>1009.8</v>
      </c>
      <c r="E16" s="24">
        <f>'４月'!AD50</f>
        <v>1027.9</v>
      </c>
      <c r="F16" s="24">
        <f>'５月'!AD50</f>
        <v>999</v>
      </c>
      <c r="G16" s="24">
        <f>'６月'!AD50</f>
        <v>1003.6</v>
      </c>
      <c r="H16" s="24">
        <f>'７月'!AD50</f>
        <v>1008.8</v>
      </c>
      <c r="I16" s="24">
        <f>'８月'!AD50</f>
        <v>1005</v>
      </c>
      <c r="J16" s="24">
        <f>'９月'!AD50</f>
        <v>1008</v>
      </c>
      <c r="K16" s="24">
        <f>'10月'!AD50</f>
        <v>1010.7</v>
      </c>
      <c r="L16" s="24">
        <f>'11月'!AD50</f>
        <v>1031.1</v>
      </c>
      <c r="M16" s="25">
        <f>'12月'!AD50</f>
        <v>1009.9</v>
      </c>
      <c r="N16" s="4"/>
    </row>
    <row r="17" spans="1:14" ht="19.5" customHeight="1">
      <c r="A17" s="22">
        <v>13</v>
      </c>
      <c r="B17" s="23">
        <f>'１月'!AD51</f>
        <v>1024.7</v>
      </c>
      <c r="C17" s="24">
        <f>'２月'!AD51</f>
        <v>1000.9</v>
      </c>
      <c r="D17" s="24">
        <f>'３月'!AD51</f>
        <v>1015</v>
      </c>
      <c r="E17" s="24">
        <f>'４月'!AD51</f>
        <v>1016.6</v>
      </c>
      <c r="F17" s="24">
        <f>'５月'!AD51</f>
        <v>996.8</v>
      </c>
      <c r="G17" s="24">
        <f>'６月'!AD51</f>
        <v>1007.1</v>
      </c>
      <c r="H17" s="24">
        <f>'７月'!AD51</f>
        <v>1003.4</v>
      </c>
      <c r="I17" s="24">
        <f>'８月'!AD51</f>
        <v>1003.1</v>
      </c>
      <c r="J17" s="24">
        <f>'９月'!AD51</f>
        <v>1010.1</v>
      </c>
      <c r="K17" s="24">
        <f>'10月'!AD51</f>
        <v>1010.3</v>
      </c>
      <c r="L17" s="24">
        <f>'11月'!AD51</f>
        <v>1028.9</v>
      </c>
      <c r="M17" s="25">
        <f>'12月'!AD51</f>
        <v>1018.6</v>
      </c>
      <c r="N17" s="4"/>
    </row>
    <row r="18" spans="1:14" ht="19.5" customHeight="1">
      <c r="A18" s="22">
        <v>14</v>
      </c>
      <c r="B18" s="23">
        <f>'１月'!AD52</f>
        <v>1023.4</v>
      </c>
      <c r="C18" s="24">
        <f>'２月'!AD52</f>
        <v>1005</v>
      </c>
      <c r="D18" s="24">
        <f>'３月'!AD52</f>
        <v>1017.1</v>
      </c>
      <c r="E18" s="24">
        <f>'４月'!AD52</f>
        <v>1005.4</v>
      </c>
      <c r="F18" s="24">
        <f>'５月'!AD52</f>
        <v>1009.6</v>
      </c>
      <c r="G18" s="24">
        <f>'６月'!AD52</f>
        <v>1008.4</v>
      </c>
      <c r="H18" s="24">
        <f>'７月'!AD52</f>
        <v>1004</v>
      </c>
      <c r="I18" s="24">
        <f>'８月'!AD52</f>
        <v>1002.7</v>
      </c>
      <c r="J18" s="24">
        <f>'９月'!AD52</f>
        <v>1016.5</v>
      </c>
      <c r="K18" s="24">
        <f>'10月'!AD52</f>
        <v>1014.8</v>
      </c>
      <c r="L18" s="24">
        <f>'11月'!AD52</f>
        <v>1015.6</v>
      </c>
      <c r="M18" s="25">
        <f>'12月'!AD52</f>
        <v>1019.6</v>
      </c>
      <c r="N18" s="4"/>
    </row>
    <row r="19" spans="1:14" ht="19.5" customHeight="1">
      <c r="A19" s="22">
        <v>15</v>
      </c>
      <c r="B19" s="23">
        <f>'１月'!AD53</f>
        <v>1004.3</v>
      </c>
      <c r="C19" s="24">
        <f>'２月'!AD53</f>
        <v>1010.2</v>
      </c>
      <c r="D19" s="24">
        <f>'３月'!AD53</f>
        <v>1023.7</v>
      </c>
      <c r="E19" s="24">
        <f>'４月'!AD53</f>
        <v>999.1</v>
      </c>
      <c r="F19" s="24">
        <f>'５月'!AD53</f>
        <v>1008.7</v>
      </c>
      <c r="G19" s="24">
        <f>'６月'!AD53</f>
        <v>1007.3</v>
      </c>
      <c r="H19" s="24">
        <f>'７月'!AD53</f>
        <v>1007.6</v>
      </c>
      <c r="I19" s="24">
        <f>'８月'!AD53</f>
        <v>1005.9</v>
      </c>
      <c r="J19" s="24">
        <f>'９月'!AD53</f>
        <v>1020.3</v>
      </c>
      <c r="K19" s="24">
        <f>'10月'!AD53</f>
        <v>1020.1</v>
      </c>
      <c r="L19" s="24">
        <f>'11月'!AD53</f>
        <v>1007.8</v>
      </c>
      <c r="M19" s="25">
        <f>'12月'!AD53</f>
        <v>1010.4</v>
      </c>
      <c r="N19" s="4"/>
    </row>
    <row r="20" spans="1:14" ht="19.5" customHeight="1">
      <c r="A20" s="22">
        <v>16</v>
      </c>
      <c r="B20" s="23">
        <f>'１月'!AD54</f>
        <v>1007.6</v>
      </c>
      <c r="C20" s="24">
        <f>'２月'!AD54</f>
        <v>1013.1</v>
      </c>
      <c r="D20" s="24">
        <f>'３月'!AD54</f>
        <v>1022.8</v>
      </c>
      <c r="E20" s="24">
        <f>'４月'!AD54</f>
        <v>1008.5</v>
      </c>
      <c r="F20" s="24">
        <f>'５月'!AD54</f>
        <v>1003</v>
      </c>
      <c r="G20" s="24">
        <f>'６月'!AD54</f>
        <v>1004.8</v>
      </c>
      <c r="H20" s="24">
        <f>'７月'!AD54</f>
        <v>1007.5</v>
      </c>
      <c r="I20" s="24">
        <f>'８月'!AD54</f>
        <v>1009.7</v>
      </c>
      <c r="J20" s="24">
        <f>'９月'!AD54</f>
        <v>1019.7</v>
      </c>
      <c r="K20" s="24">
        <f>'10月'!AD54</f>
        <v>1019</v>
      </c>
      <c r="L20" s="24">
        <f>'11月'!AD54</f>
        <v>1016</v>
      </c>
      <c r="M20" s="25">
        <f>'12月'!AD54</f>
        <v>1004.4</v>
      </c>
      <c r="N20" s="4"/>
    </row>
    <row r="21" spans="1:14" ht="19.5" customHeight="1">
      <c r="A21" s="22">
        <v>17</v>
      </c>
      <c r="B21" s="23">
        <f>'１月'!AD55</f>
        <v>1003.2</v>
      </c>
      <c r="C21" s="24">
        <f>'２月'!AD55</f>
        <v>1012.2</v>
      </c>
      <c r="D21" s="24">
        <f>'３月'!AD55</f>
        <v>1017</v>
      </c>
      <c r="E21" s="24">
        <f>'４月'!AD55</f>
        <v>1010.1</v>
      </c>
      <c r="F21" s="24">
        <f>'５月'!AD55</f>
        <v>1007.3</v>
      </c>
      <c r="G21" s="24">
        <f>'６月'!AD55</f>
        <v>1005</v>
      </c>
      <c r="H21" s="24">
        <f>'７月'!AD55</f>
        <v>1005.3</v>
      </c>
      <c r="I21" s="24">
        <f>'８月'!AD55</f>
        <v>1006.5</v>
      </c>
      <c r="J21" s="24">
        <f>'９月'!AD55</f>
        <v>1012.1</v>
      </c>
      <c r="K21" s="24">
        <f>'10月'!AD55</f>
        <v>1018.4</v>
      </c>
      <c r="L21" s="24">
        <f>'11月'!AD55</f>
        <v>1016</v>
      </c>
      <c r="M21" s="25">
        <f>'12月'!AD55</f>
        <v>1004.8</v>
      </c>
      <c r="N21" s="4"/>
    </row>
    <row r="22" spans="1:14" ht="19.5" customHeight="1">
      <c r="A22" s="22">
        <v>18</v>
      </c>
      <c r="B22" s="23">
        <f>'１月'!AD56</f>
        <v>1014.5</v>
      </c>
      <c r="C22" s="24">
        <f>'２月'!AD56</f>
        <v>1007.3</v>
      </c>
      <c r="D22" s="24">
        <f>'３月'!AD56</f>
        <v>1017.5</v>
      </c>
      <c r="E22" s="24">
        <f>'４月'!AD56</f>
        <v>1015</v>
      </c>
      <c r="F22" s="24">
        <f>'５月'!AD56</f>
        <v>1009.2</v>
      </c>
      <c r="G22" s="24">
        <f>'６月'!AD56</f>
        <v>1010.4</v>
      </c>
      <c r="H22" s="24">
        <f>'７月'!AD56</f>
        <v>1008.2</v>
      </c>
      <c r="I22" s="24">
        <f>'８月'!AD56</f>
        <v>1005.9</v>
      </c>
      <c r="J22" s="24">
        <f>'９月'!AD56</f>
        <v>1008.9</v>
      </c>
      <c r="K22" s="24">
        <f>'10月'!AD56</f>
        <v>1015.5</v>
      </c>
      <c r="L22" s="24">
        <f>'11月'!AD56</f>
        <v>1012.3</v>
      </c>
      <c r="M22" s="25">
        <f>'12月'!AD56</f>
        <v>1017.3</v>
      </c>
      <c r="N22" s="4"/>
    </row>
    <row r="23" spans="1:14" ht="19.5" customHeight="1">
      <c r="A23" s="22">
        <v>19</v>
      </c>
      <c r="B23" s="23">
        <f>'１月'!AD57</f>
        <v>1008.6</v>
      </c>
      <c r="C23" s="24">
        <f>'２月'!AD57</f>
        <v>1009.8</v>
      </c>
      <c r="D23" s="24">
        <f>'３月'!AD57</f>
        <v>1007.8</v>
      </c>
      <c r="E23" s="24">
        <f>'４月'!AD57</f>
        <v>1016.1</v>
      </c>
      <c r="F23" s="24">
        <f>'５月'!AD57</f>
        <v>1003</v>
      </c>
      <c r="G23" s="24">
        <f>'６月'!AD57</f>
        <v>1007.8</v>
      </c>
      <c r="H23" s="24">
        <f>'７月'!AD57</f>
        <v>1010</v>
      </c>
      <c r="I23" s="24">
        <f>'８月'!AD57</f>
        <v>1010.6</v>
      </c>
      <c r="J23" s="24">
        <f>'９月'!AD57</f>
        <v>1006</v>
      </c>
      <c r="K23" s="24">
        <f>'10月'!AD57</f>
        <v>1016.2</v>
      </c>
      <c r="L23" s="24">
        <f>'11月'!AD57</f>
        <v>1012</v>
      </c>
      <c r="M23" s="25">
        <f>'12月'!AD57</f>
        <v>1021.7</v>
      </c>
      <c r="N23" s="4"/>
    </row>
    <row r="24" spans="1:14" ht="19.5" customHeight="1">
      <c r="A24" s="26">
        <v>20</v>
      </c>
      <c r="B24" s="27">
        <f>'１月'!AD58</f>
        <v>1016.1</v>
      </c>
      <c r="C24" s="28">
        <f>'２月'!AD58</f>
        <v>1017.7</v>
      </c>
      <c r="D24" s="28">
        <f>'３月'!AD58</f>
        <v>1013</v>
      </c>
      <c r="E24" s="28">
        <f>'４月'!AD58</f>
        <v>1001.2</v>
      </c>
      <c r="F24" s="28">
        <f>'５月'!AD58</f>
        <v>1000.2</v>
      </c>
      <c r="G24" s="28">
        <f>'６月'!AD58</f>
        <v>1007.3</v>
      </c>
      <c r="H24" s="28">
        <f>'７月'!AD58</f>
        <v>1013.3</v>
      </c>
      <c r="I24" s="28">
        <f>'８月'!AD58</f>
        <v>1009.7</v>
      </c>
      <c r="J24" s="28">
        <f>'９月'!AD58</f>
        <v>1008.1</v>
      </c>
      <c r="K24" s="28">
        <f>'10月'!AD58</f>
        <v>1012.6</v>
      </c>
      <c r="L24" s="28">
        <f>'11月'!AD58</f>
        <v>1019.7</v>
      </c>
      <c r="M24" s="29">
        <f>'12月'!AD58</f>
        <v>1027.1</v>
      </c>
      <c r="N24" s="4"/>
    </row>
    <row r="25" spans="1:14" ht="19.5" customHeight="1">
      <c r="A25" s="18">
        <v>21</v>
      </c>
      <c r="B25" s="19">
        <f>'１月'!AD59</f>
        <v>1022.9</v>
      </c>
      <c r="C25" s="20">
        <f>'２月'!AD59</f>
        <v>1027.6</v>
      </c>
      <c r="D25" s="20">
        <f>'３月'!AD59</f>
        <v>1017.2</v>
      </c>
      <c r="E25" s="20">
        <f>'４月'!AD59</f>
        <v>999.2</v>
      </c>
      <c r="F25" s="20">
        <f>'５月'!AD59</f>
        <v>1000.6</v>
      </c>
      <c r="G25" s="20">
        <f>'６月'!AD59</f>
        <v>1009.3</v>
      </c>
      <c r="H25" s="20">
        <f>'７月'!AD59</f>
        <v>1011.4</v>
      </c>
      <c r="I25" s="20">
        <f>'８月'!AD59</f>
        <v>1004.2</v>
      </c>
      <c r="J25" s="20">
        <f>'９月'!AD59</f>
        <v>1011.9</v>
      </c>
      <c r="K25" s="20">
        <f>'10月'!AD59</f>
        <v>1016.9</v>
      </c>
      <c r="L25" s="20">
        <f>'11月'!AD59</f>
        <v>1020.1</v>
      </c>
      <c r="M25" s="21">
        <f>'12月'!AD59</f>
        <v>1017.8</v>
      </c>
      <c r="N25" s="4"/>
    </row>
    <row r="26" spans="1:14" ht="19.5" customHeight="1">
      <c r="A26" s="22">
        <v>22</v>
      </c>
      <c r="B26" s="23">
        <f>'１月'!AD60</f>
        <v>1001</v>
      </c>
      <c r="C26" s="24">
        <f>'２月'!AD60</f>
        <v>1016.2</v>
      </c>
      <c r="D26" s="24">
        <f>'３月'!AD60</f>
        <v>1011.1</v>
      </c>
      <c r="E26" s="24">
        <f>'４月'!AD60</f>
        <v>1018.6</v>
      </c>
      <c r="F26" s="24">
        <f>'５月'!AD60</f>
        <v>1012</v>
      </c>
      <c r="G26" s="24">
        <f>'６月'!AD60</f>
        <v>1011.9</v>
      </c>
      <c r="H26" s="24">
        <f>'７月'!AD60</f>
        <v>1008.8</v>
      </c>
      <c r="I26" s="24">
        <f>'８月'!AD60</f>
        <v>1000.6</v>
      </c>
      <c r="J26" s="24">
        <f>'９月'!AD60</f>
        <v>1015.9</v>
      </c>
      <c r="K26" s="24">
        <f>'10月'!AD60</f>
        <v>1016.7</v>
      </c>
      <c r="L26" s="24">
        <f>'11月'!AD60</f>
        <v>1028.3</v>
      </c>
      <c r="M26" s="25">
        <f>'12月'!AD60</f>
        <v>1019.3</v>
      </c>
      <c r="N26" s="4"/>
    </row>
    <row r="27" spans="1:14" ht="19.5" customHeight="1">
      <c r="A27" s="22">
        <v>23</v>
      </c>
      <c r="B27" s="23">
        <f>'１月'!AD61</f>
        <v>1000.4</v>
      </c>
      <c r="C27" s="24">
        <f>'２月'!AD61</f>
        <v>1010.3</v>
      </c>
      <c r="D27" s="24">
        <f>'３月'!AD61</f>
        <v>1011</v>
      </c>
      <c r="E27" s="24">
        <f>'４月'!AD61</f>
        <v>1018.1</v>
      </c>
      <c r="F27" s="24">
        <f>'５月'!AD61</f>
        <v>1011.8</v>
      </c>
      <c r="G27" s="24">
        <f>'６月'!AD61</f>
        <v>1011.5</v>
      </c>
      <c r="H27" s="24">
        <f>'７月'!AD61</f>
        <v>1007.2</v>
      </c>
      <c r="I27" s="24">
        <f>'８月'!AD61</f>
        <v>1003</v>
      </c>
      <c r="J27" s="24">
        <f>'９月'!AD61</f>
        <v>1015.8</v>
      </c>
      <c r="K27" s="24">
        <f>'10月'!AD61</f>
        <v>1018.4</v>
      </c>
      <c r="L27" s="24">
        <f>'11月'!AD61</f>
        <v>1019</v>
      </c>
      <c r="M27" s="25">
        <f>'12月'!AD61</f>
        <v>1019.1</v>
      </c>
      <c r="N27" s="4"/>
    </row>
    <row r="28" spans="1:14" ht="19.5" customHeight="1">
      <c r="A28" s="22">
        <v>24</v>
      </c>
      <c r="B28" s="23">
        <f>'１月'!AD62</f>
        <v>1017.6</v>
      </c>
      <c r="C28" s="24">
        <f>'２月'!AD62</f>
        <v>1013.1</v>
      </c>
      <c r="D28" s="24">
        <f>'３月'!AD62</f>
        <v>1016</v>
      </c>
      <c r="E28" s="24">
        <f>'４月'!AD62</f>
        <v>1016.3</v>
      </c>
      <c r="F28" s="24">
        <f>'５月'!AD62</f>
        <v>1009.1</v>
      </c>
      <c r="G28" s="24">
        <f>'６月'!AD62</f>
        <v>1010.3</v>
      </c>
      <c r="H28" s="24">
        <f>'７月'!AD62</f>
        <v>1009.2</v>
      </c>
      <c r="I28" s="24">
        <f>'８月'!AD62</f>
        <v>1006.2</v>
      </c>
      <c r="J28" s="24">
        <f>'９月'!AD62</f>
        <v>1010.9</v>
      </c>
      <c r="K28" s="24">
        <f>'10月'!AD62</f>
        <v>1007.8</v>
      </c>
      <c r="L28" s="24">
        <f>'11月'!AD62</f>
        <v>1009.9</v>
      </c>
      <c r="M28" s="25">
        <f>'12月'!AD62</f>
        <v>1009.2</v>
      </c>
      <c r="N28" s="4"/>
    </row>
    <row r="29" spans="1:14" ht="19.5" customHeight="1">
      <c r="A29" s="22">
        <v>25</v>
      </c>
      <c r="B29" s="23">
        <f>'１月'!AD63</f>
        <v>1024.9</v>
      </c>
      <c r="C29" s="24">
        <f>'２月'!AD63</f>
        <v>1016.6</v>
      </c>
      <c r="D29" s="24">
        <f>'３月'!AD63</f>
        <v>1022.5</v>
      </c>
      <c r="E29" s="24">
        <f>'４月'!AD63</f>
        <v>1016.6</v>
      </c>
      <c r="F29" s="24">
        <f>'５月'!AD63</f>
        <v>1009.9</v>
      </c>
      <c r="G29" s="24">
        <f>'６月'!AD63</f>
        <v>1008</v>
      </c>
      <c r="H29" s="24">
        <f>'７月'!AD63</f>
        <v>1008.5</v>
      </c>
      <c r="I29" s="24">
        <f>'８月'!AD63</f>
        <v>1010.9</v>
      </c>
      <c r="J29" s="24">
        <f>'９月'!AD63</f>
        <v>1007.2</v>
      </c>
      <c r="K29" s="24">
        <f>'10月'!AD63</f>
        <v>1007.7</v>
      </c>
      <c r="L29" s="24">
        <f>'11月'!AD63</f>
        <v>1015.1</v>
      </c>
      <c r="M29" s="25">
        <f>'12月'!AD63</f>
        <v>1004.6</v>
      </c>
      <c r="N29" s="4"/>
    </row>
    <row r="30" spans="1:14" ht="19.5" customHeight="1">
      <c r="A30" s="22">
        <v>26</v>
      </c>
      <c r="B30" s="23">
        <f>'１月'!AD64</f>
        <v>1017.8</v>
      </c>
      <c r="C30" s="24">
        <f>'２月'!AD64</f>
        <v>1006.5</v>
      </c>
      <c r="D30" s="24">
        <f>'３月'!AD64</f>
        <v>1029.2</v>
      </c>
      <c r="E30" s="24">
        <f>'４月'!AD64</f>
        <v>1019.3</v>
      </c>
      <c r="F30" s="24">
        <f>'５月'!AD64</f>
        <v>1007.8</v>
      </c>
      <c r="G30" s="24">
        <f>'６月'!AD64</f>
        <v>1002.1</v>
      </c>
      <c r="H30" s="24">
        <f>'７月'!AD64</f>
        <v>1009.7</v>
      </c>
      <c r="I30" s="24">
        <f>'８月'!AD64</f>
        <v>1007</v>
      </c>
      <c r="J30" s="24">
        <f>'９月'!AD64</f>
        <v>1007</v>
      </c>
      <c r="K30" s="24">
        <f>'10月'!AD64</f>
        <v>1019.4</v>
      </c>
      <c r="L30" s="24">
        <f>'11月'!AD64</f>
        <v>1004</v>
      </c>
      <c r="M30" s="25">
        <f>'12月'!AD64</f>
        <v>1009.7</v>
      </c>
      <c r="N30" s="4"/>
    </row>
    <row r="31" spans="1:14" ht="19.5" customHeight="1">
      <c r="A31" s="22">
        <v>27</v>
      </c>
      <c r="B31" s="23">
        <f>'１月'!AD65</f>
        <v>1006.5</v>
      </c>
      <c r="C31" s="24">
        <f>'２月'!AD65</f>
        <v>1004.5</v>
      </c>
      <c r="D31" s="24">
        <f>'３月'!AD65</f>
        <v>1021.2</v>
      </c>
      <c r="E31" s="24">
        <f>'４月'!AD65</f>
        <v>1016.5</v>
      </c>
      <c r="F31" s="24">
        <f>'５月'!AD65</f>
        <v>1009.6</v>
      </c>
      <c r="G31" s="24">
        <f>'６月'!AD65</f>
        <v>994.9</v>
      </c>
      <c r="H31" s="24">
        <f>'７月'!AD65</f>
        <v>1006.5</v>
      </c>
      <c r="I31" s="24">
        <f>'８月'!AD65</f>
        <v>1006.8</v>
      </c>
      <c r="J31" s="24">
        <f>'９月'!AD65</f>
        <v>1010.3</v>
      </c>
      <c r="K31" s="24">
        <f>'10月'!AD65</f>
        <v>1010.2</v>
      </c>
      <c r="L31" s="24">
        <f>'11月'!AD65</f>
        <v>1003.3</v>
      </c>
      <c r="M31" s="25">
        <f>'12月'!AD65</f>
        <v>1009.8</v>
      </c>
      <c r="N31" s="4"/>
    </row>
    <row r="32" spans="1:14" ht="19.5" customHeight="1">
      <c r="A32" s="22">
        <v>28</v>
      </c>
      <c r="B32" s="23">
        <f>'１月'!AD66</f>
        <v>1013</v>
      </c>
      <c r="C32" s="24">
        <f>'２月'!AD66</f>
        <v>1015.7</v>
      </c>
      <c r="D32" s="24">
        <f>'３月'!AD66</f>
        <v>1017.4</v>
      </c>
      <c r="E32" s="24">
        <f>'４月'!AD66</f>
        <v>1017.7</v>
      </c>
      <c r="F32" s="24">
        <f>'５月'!AD66</f>
        <v>1015.7</v>
      </c>
      <c r="G32" s="24">
        <f>'６月'!AD66</f>
        <v>996</v>
      </c>
      <c r="H32" s="24">
        <f>'７月'!AD66</f>
        <v>1005.8</v>
      </c>
      <c r="I32" s="24">
        <f>'８月'!AD66</f>
        <v>1012</v>
      </c>
      <c r="J32" s="24">
        <f>'９月'!AD66</f>
        <v>1014.1</v>
      </c>
      <c r="K32" s="24">
        <f>'10月'!AD66</f>
        <v>1006.7</v>
      </c>
      <c r="L32" s="24">
        <f>'11月'!AD66</f>
        <v>1016.7</v>
      </c>
      <c r="M32" s="25">
        <f>'12月'!AD66</f>
        <v>1019.2</v>
      </c>
      <c r="N32" s="4"/>
    </row>
    <row r="33" spans="1:14" ht="19.5" customHeight="1">
      <c r="A33" s="22">
        <v>29</v>
      </c>
      <c r="B33" s="23">
        <f>'１月'!AD67</f>
        <v>1024.9</v>
      </c>
      <c r="C33" s="24"/>
      <c r="D33" s="24">
        <f>'３月'!AD67</f>
        <v>1011.5</v>
      </c>
      <c r="E33" s="24">
        <f>'４月'!AD67</f>
        <v>1017.2</v>
      </c>
      <c r="F33" s="24">
        <f>'５月'!AD67</f>
        <v>1007.3</v>
      </c>
      <c r="G33" s="24">
        <f>'６月'!AD67</f>
        <v>1008.6</v>
      </c>
      <c r="H33" s="24">
        <f>'７月'!AD67</f>
        <v>1006.8</v>
      </c>
      <c r="I33" s="24">
        <f>'８月'!AD67</f>
        <v>1012.2</v>
      </c>
      <c r="J33" s="24">
        <f>'９月'!AD67</f>
        <v>1016</v>
      </c>
      <c r="K33" s="24">
        <f>'10月'!AD67</f>
        <v>1014.2</v>
      </c>
      <c r="L33" s="24">
        <f>'11月'!AD67</f>
        <v>1023.3</v>
      </c>
      <c r="M33" s="25">
        <f>'12月'!AD67</f>
        <v>1019</v>
      </c>
      <c r="N33" s="4"/>
    </row>
    <row r="34" spans="1:14" ht="19.5" customHeight="1">
      <c r="A34" s="22">
        <v>30</v>
      </c>
      <c r="B34" s="23">
        <f>'１月'!AD68</f>
        <v>1006.9</v>
      </c>
      <c r="C34" s="24"/>
      <c r="D34" s="24">
        <f>'３月'!AD68</f>
        <v>1014.8</v>
      </c>
      <c r="E34" s="24">
        <f>'４月'!AD68</f>
        <v>1016.9</v>
      </c>
      <c r="F34" s="24">
        <f>'５月'!AD68</f>
        <v>1001.1</v>
      </c>
      <c r="G34" s="24">
        <f>'６月'!AD68</f>
        <v>1001.3</v>
      </c>
      <c r="H34" s="24">
        <f>'７月'!AD68</f>
        <v>1008.6</v>
      </c>
      <c r="I34" s="24">
        <f>'８月'!AD68</f>
        <v>1012</v>
      </c>
      <c r="J34" s="24">
        <f>'９月'!AD68</f>
        <v>1020.4</v>
      </c>
      <c r="K34" s="24">
        <f>'10月'!AD68</f>
        <v>1015.7</v>
      </c>
      <c r="L34" s="24">
        <f>'11月'!AD68</f>
        <v>1018.9</v>
      </c>
      <c r="M34" s="25">
        <f>'12月'!AD68</f>
        <v>1024.9</v>
      </c>
      <c r="N34" s="4"/>
    </row>
    <row r="35" spans="1:14" ht="19.5" customHeight="1">
      <c r="A35" s="30">
        <v>31</v>
      </c>
      <c r="B35" s="31">
        <f>'１月'!AD69</f>
        <v>1006.4</v>
      </c>
      <c r="C35" s="32"/>
      <c r="D35" s="32">
        <f>'３月'!AD69</f>
        <v>1015.6</v>
      </c>
      <c r="E35" s="32"/>
      <c r="F35" s="32">
        <f>'５月'!AD69</f>
        <v>1000.3</v>
      </c>
      <c r="G35" s="32"/>
      <c r="H35" s="32">
        <f>'７月'!AD69</f>
        <v>1008.6</v>
      </c>
      <c r="I35" s="32">
        <f>'８月'!AD69</f>
        <v>1013.2</v>
      </c>
      <c r="J35" s="32"/>
      <c r="K35" s="32">
        <f>'10月'!AD69</f>
        <v>1019.9</v>
      </c>
      <c r="L35" s="32"/>
      <c r="M35" s="33">
        <f>'12月'!AD69</f>
        <v>1020.4</v>
      </c>
      <c r="N35" s="4"/>
    </row>
    <row r="36" spans="1:14" ht="19.5" customHeight="1">
      <c r="A36" s="128" t="s">
        <v>9</v>
      </c>
      <c r="B36" s="75">
        <f aca="true" t="shared" si="0" ref="B36:M36">AVERAGE(B5:B35)</f>
        <v>1010.5806451612905</v>
      </c>
      <c r="C36" s="76">
        <f t="shared" si="0"/>
        <v>1012.3357142857142</v>
      </c>
      <c r="D36" s="76">
        <f t="shared" si="0"/>
        <v>1013.3290322580646</v>
      </c>
      <c r="E36" s="76">
        <f t="shared" si="0"/>
        <v>1014.2766666666666</v>
      </c>
      <c r="F36" s="76">
        <f t="shared" si="0"/>
        <v>1008.090322580645</v>
      </c>
      <c r="G36" s="76">
        <f t="shared" si="0"/>
        <v>1006.5566666666666</v>
      </c>
      <c r="H36" s="76">
        <f t="shared" si="0"/>
        <v>1007.958064516129</v>
      </c>
      <c r="I36" s="76">
        <f t="shared" si="0"/>
        <v>1008.2967741935486</v>
      </c>
      <c r="J36" s="76">
        <f t="shared" si="0"/>
        <v>1010.7166666666668</v>
      </c>
      <c r="K36" s="76">
        <f t="shared" si="0"/>
        <v>1012.1483870967745</v>
      </c>
      <c r="L36" s="76">
        <f t="shared" si="0"/>
        <v>1017.7</v>
      </c>
      <c r="M36" s="77">
        <f t="shared" si="0"/>
        <v>1014.5677419354838</v>
      </c>
      <c r="N36" s="4"/>
    </row>
    <row r="37" spans="1:14" ht="19.5" customHeight="1">
      <c r="A37" s="129" t="s">
        <v>38</v>
      </c>
      <c r="B37" s="125">
        <f>MIN(B5:B35)</f>
        <v>995</v>
      </c>
      <c r="C37" s="126">
        <f aca="true" t="shared" si="1" ref="C37:M37">MIN(C5:C35)</f>
        <v>1000.9</v>
      </c>
      <c r="D37" s="126">
        <f t="shared" si="1"/>
        <v>992.8</v>
      </c>
      <c r="E37" s="126">
        <f t="shared" si="1"/>
        <v>999.1</v>
      </c>
      <c r="F37" s="126">
        <f t="shared" si="1"/>
        <v>996.8</v>
      </c>
      <c r="G37" s="126">
        <f t="shared" si="1"/>
        <v>994.9</v>
      </c>
      <c r="H37" s="126">
        <f t="shared" si="1"/>
        <v>991.2</v>
      </c>
      <c r="I37" s="126">
        <f t="shared" si="1"/>
        <v>1000.6</v>
      </c>
      <c r="J37" s="126">
        <f t="shared" si="1"/>
        <v>1003.2</v>
      </c>
      <c r="K37" s="126">
        <f t="shared" si="1"/>
        <v>994.4</v>
      </c>
      <c r="L37" s="126">
        <f t="shared" si="1"/>
        <v>1003.3</v>
      </c>
      <c r="M37" s="127">
        <f t="shared" si="1"/>
        <v>987.6</v>
      </c>
      <c r="N37" s="4"/>
    </row>
    <row r="38" spans="1:14" ht="19.5" customHeight="1">
      <c r="A38" s="130" t="s">
        <v>31</v>
      </c>
      <c r="B38" s="35">
        <f aca="true" t="shared" si="2" ref="B38:M38">AVERAGE(B5:B14)</f>
        <v>1005.99</v>
      </c>
      <c r="C38" s="36">
        <f t="shared" si="2"/>
        <v>1014.5200000000001</v>
      </c>
      <c r="D38" s="36">
        <f t="shared" si="2"/>
        <v>1007.6</v>
      </c>
      <c r="E38" s="36">
        <f t="shared" si="2"/>
        <v>1015.2000000000002</v>
      </c>
      <c r="F38" s="36">
        <f t="shared" si="2"/>
        <v>1010.7699999999999</v>
      </c>
      <c r="G38" s="36">
        <f t="shared" si="2"/>
        <v>1007.24</v>
      </c>
      <c r="H38" s="36">
        <f t="shared" si="2"/>
        <v>1007.65</v>
      </c>
      <c r="I38" s="36">
        <f t="shared" si="2"/>
        <v>1010.4800000000001</v>
      </c>
      <c r="J38" s="36">
        <f t="shared" si="2"/>
        <v>1007.9100000000001</v>
      </c>
      <c r="K38" s="36">
        <f t="shared" si="2"/>
        <v>1007.85</v>
      </c>
      <c r="L38" s="36">
        <f t="shared" si="2"/>
        <v>1019.2700000000001</v>
      </c>
      <c r="M38" s="37">
        <f t="shared" si="2"/>
        <v>1015.72</v>
      </c>
      <c r="N38" s="4"/>
    </row>
    <row r="39" spans="1:14" ht="19.5" customHeight="1">
      <c r="A39" s="131" t="s">
        <v>32</v>
      </c>
      <c r="B39" s="39">
        <f aca="true" t="shared" si="3" ref="B39:M39">AVERAGE(B15:B24)</f>
        <v>1012.5800000000002</v>
      </c>
      <c r="C39" s="40">
        <f t="shared" si="3"/>
        <v>1008.97</v>
      </c>
      <c r="D39" s="40">
        <f t="shared" si="3"/>
        <v>1014.97</v>
      </c>
      <c r="E39" s="40">
        <f t="shared" si="3"/>
        <v>1011.9900000000001</v>
      </c>
      <c r="F39" s="40">
        <f t="shared" si="3"/>
        <v>1005.7900000000002</v>
      </c>
      <c r="G39" s="40">
        <f t="shared" si="3"/>
        <v>1007.04</v>
      </c>
      <c r="H39" s="40">
        <f t="shared" si="3"/>
        <v>1007.9099999999999</v>
      </c>
      <c r="I39" s="40">
        <f t="shared" si="3"/>
        <v>1006.43</v>
      </c>
      <c r="J39" s="40">
        <f t="shared" si="3"/>
        <v>1011.29</v>
      </c>
      <c r="K39" s="40">
        <f t="shared" si="3"/>
        <v>1014.45</v>
      </c>
      <c r="L39" s="40">
        <f t="shared" si="3"/>
        <v>1017.97</v>
      </c>
      <c r="M39" s="41">
        <f t="shared" si="3"/>
        <v>1012.14</v>
      </c>
      <c r="N39" s="4"/>
    </row>
    <row r="40" spans="1:14" ht="19.5" customHeight="1">
      <c r="A40" s="132" t="s">
        <v>33</v>
      </c>
      <c r="B40" s="43">
        <f>AVERAGE(B25:B35)</f>
        <v>1012.9363636363636</v>
      </c>
      <c r="C40" s="44">
        <f aca="true" t="shared" si="4" ref="C40:M40">AVERAGE(C25:C35)</f>
        <v>1013.8125</v>
      </c>
      <c r="D40" s="44">
        <f t="shared" si="4"/>
        <v>1017.0454545454544</v>
      </c>
      <c r="E40" s="44">
        <f t="shared" si="4"/>
        <v>1015.64</v>
      </c>
      <c r="F40" s="44">
        <f t="shared" si="4"/>
        <v>1007.7454545454544</v>
      </c>
      <c r="G40" s="44">
        <f t="shared" si="4"/>
        <v>1005.39</v>
      </c>
      <c r="H40" s="44">
        <f t="shared" si="4"/>
        <v>1008.2818181818183</v>
      </c>
      <c r="I40" s="44">
        <f t="shared" si="4"/>
        <v>1008.0090909090909</v>
      </c>
      <c r="J40" s="44">
        <f t="shared" si="4"/>
        <v>1012.95</v>
      </c>
      <c r="K40" s="44">
        <f t="shared" si="4"/>
        <v>1013.9636363636364</v>
      </c>
      <c r="L40" s="44">
        <f t="shared" si="4"/>
        <v>1015.86</v>
      </c>
      <c r="M40" s="45">
        <f t="shared" si="4"/>
        <v>1015.7272727272727</v>
      </c>
      <c r="N40" s="4"/>
    </row>
    <row r="41" spans="1:14" ht="19.5" customHeight="1">
      <c r="A41" s="133" t="s">
        <v>37</v>
      </c>
      <c r="B41" s="134">
        <f>'１月'!D73</f>
        <v>0</v>
      </c>
      <c r="C41" s="135">
        <f>'２月'!D73</f>
        <v>0</v>
      </c>
      <c r="D41" s="135">
        <f>'３月'!D73</f>
        <v>0</v>
      </c>
      <c r="E41" s="135">
        <f>'４月'!D73</f>
        <v>0</v>
      </c>
      <c r="F41" s="135">
        <f>'５月'!D73</f>
        <v>0</v>
      </c>
      <c r="G41" s="135">
        <f>'６月'!D73</f>
        <v>0</v>
      </c>
      <c r="H41" s="135">
        <f>'７月'!D73</f>
        <v>0</v>
      </c>
      <c r="I41" s="135">
        <f>'８月'!D73</f>
        <v>0</v>
      </c>
      <c r="J41" s="135">
        <f>'９月'!D73</f>
        <v>0</v>
      </c>
      <c r="K41" s="135">
        <f>'10月'!D73</f>
        <v>0</v>
      </c>
      <c r="L41" s="135">
        <f>'11月'!D73</f>
        <v>0</v>
      </c>
      <c r="M41" s="136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1007.9</v>
      </c>
      <c r="C3" s="148">
        <v>1008.3</v>
      </c>
      <c r="D3" s="148">
        <v>1008.2</v>
      </c>
      <c r="E3" s="148">
        <v>1008.3</v>
      </c>
      <c r="F3" s="148">
        <v>1008.2</v>
      </c>
      <c r="G3" s="148">
        <v>1008.1</v>
      </c>
      <c r="H3" s="148">
        <v>1009.3</v>
      </c>
      <c r="I3" s="148">
        <v>1011.9</v>
      </c>
      <c r="J3" s="148">
        <v>1012.9</v>
      </c>
      <c r="K3" s="148">
        <v>1012.7</v>
      </c>
      <c r="L3" s="148">
        <v>1012.6</v>
      </c>
      <c r="M3" s="148">
        <v>1012.1</v>
      </c>
      <c r="N3" s="148">
        <v>1011.5</v>
      </c>
      <c r="O3" s="148">
        <v>1011.3</v>
      </c>
      <c r="P3" s="148">
        <v>1012.2</v>
      </c>
      <c r="Q3" s="148">
        <v>1012.7</v>
      </c>
      <c r="R3" s="148">
        <v>1013.3</v>
      </c>
      <c r="S3" s="148">
        <v>1013.8</v>
      </c>
      <c r="T3" s="148">
        <v>1014.1</v>
      </c>
      <c r="U3" s="148">
        <v>1014.7</v>
      </c>
      <c r="V3" s="148">
        <v>1014.8</v>
      </c>
      <c r="W3" s="148">
        <v>1015</v>
      </c>
      <c r="X3" s="148">
        <v>1014.8</v>
      </c>
      <c r="Y3" s="148">
        <v>1014.6</v>
      </c>
      <c r="Z3" s="54">
        <f aca="true" t="shared" si="0" ref="Z3:Z31">AVERAGE(B3:Y3)</f>
        <v>1011.8041666666667</v>
      </c>
      <c r="AA3" s="153">
        <v>1015</v>
      </c>
      <c r="AB3" s="159" t="s">
        <v>106</v>
      </c>
      <c r="AC3" s="55">
        <v>1</v>
      </c>
      <c r="AD3" s="153">
        <v>1007.5</v>
      </c>
      <c r="AE3" s="156" t="s">
        <v>127</v>
      </c>
    </row>
    <row r="4" spans="1:31" ht="13.5" customHeight="1">
      <c r="A4" s="68">
        <v>2</v>
      </c>
      <c r="B4" s="149">
        <v>1014.6</v>
      </c>
      <c r="C4" s="150">
        <v>1014.6</v>
      </c>
      <c r="D4" s="150">
        <v>1014.2</v>
      </c>
      <c r="E4" s="150">
        <v>1014.1</v>
      </c>
      <c r="F4" s="150">
        <v>1014.3</v>
      </c>
      <c r="G4" s="150">
        <v>1014.7</v>
      </c>
      <c r="H4" s="150">
        <v>1015.4</v>
      </c>
      <c r="I4" s="150">
        <v>1016</v>
      </c>
      <c r="J4" s="150">
        <v>1016.3</v>
      </c>
      <c r="K4" s="150">
        <v>1016.3</v>
      </c>
      <c r="L4" s="150">
        <v>1015.2</v>
      </c>
      <c r="M4" s="150">
        <v>1014.7</v>
      </c>
      <c r="N4" s="150">
        <v>1014.2</v>
      </c>
      <c r="O4" s="150">
        <v>1014.2</v>
      </c>
      <c r="P4" s="150">
        <v>1014.5</v>
      </c>
      <c r="Q4" s="150">
        <v>1014.8</v>
      </c>
      <c r="R4" s="150">
        <v>1015.8</v>
      </c>
      <c r="S4" s="150">
        <v>1016</v>
      </c>
      <c r="T4" s="150">
        <v>1016</v>
      </c>
      <c r="U4" s="150">
        <v>1015.9</v>
      </c>
      <c r="V4" s="150">
        <v>1016.3</v>
      </c>
      <c r="W4" s="150">
        <v>1016.4</v>
      </c>
      <c r="X4" s="150">
        <v>1016.7</v>
      </c>
      <c r="Y4" s="150">
        <v>1016.4</v>
      </c>
      <c r="Z4" s="58">
        <f t="shared" si="0"/>
        <v>1015.316666666667</v>
      </c>
      <c r="AA4" s="154">
        <v>1016.7</v>
      </c>
      <c r="AB4" s="160" t="s">
        <v>107</v>
      </c>
      <c r="AC4" s="60">
        <v>2</v>
      </c>
      <c r="AD4" s="154">
        <v>1014</v>
      </c>
      <c r="AE4" s="157" t="s">
        <v>128</v>
      </c>
    </row>
    <row r="5" spans="1:31" ht="13.5" customHeight="1">
      <c r="A5" s="68">
        <v>3</v>
      </c>
      <c r="B5" s="149">
        <v>1016.3</v>
      </c>
      <c r="C5" s="150">
        <v>1016.3</v>
      </c>
      <c r="D5" s="150">
        <v>1016</v>
      </c>
      <c r="E5" s="150">
        <v>1016</v>
      </c>
      <c r="F5" s="150">
        <v>1016.2</v>
      </c>
      <c r="G5" s="150">
        <v>1016.5</v>
      </c>
      <c r="H5" s="150">
        <v>1017.1</v>
      </c>
      <c r="I5" s="150">
        <v>1017.6</v>
      </c>
      <c r="J5" s="150">
        <v>1017.7</v>
      </c>
      <c r="K5" s="150">
        <v>1017.6</v>
      </c>
      <c r="L5" s="150">
        <v>1016.9</v>
      </c>
      <c r="M5" s="150">
        <v>1015.8</v>
      </c>
      <c r="N5" s="150">
        <v>1014.8</v>
      </c>
      <c r="O5" s="150">
        <v>1014.7</v>
      </c>
      <c r="P5" s="150">
        <v>1014.4</v>
      </c>
      <c r="Q5" s="150">
        <v>1014.7</v>
      </c>
      <c r="R5" s="150">
        <v>1015.3</v>
      </c>
      <c r="S5" s="150">
        <v>1015.6</v>
      </c>
      <c r="T5" s="150">
        <v>1015.8</v>
      </c>
      <c r="U5" s="150">
        <v>1016.1</v>
      </c>
      <c r="V5" s="150">
        <v>1016</v>
      </c>
      <c r="W5" s="150">
        <v>1015.9</v>
      </c>
      <c r="X5" s="150">
        <v>1016</v>
      </c>
      <c r="Y5" s="150">
        <v>1015.4</v>
      </c>
      <c r="Z5" s="58">
        <f t="shared" si="0"/>
        <v>1016.0291666666667</v>
      </c>
      <c r="AA5" s="154">
        <v>1017.8</v>
      </c>
      <c r="AB5" s="160" t="s">
        <v>108</v>
      </c>
      <c r="AC5" s="60">
        <v>3</v>
      </c>
      <c r="AD5" s="154">
        <v>1014.3</v>
      </c>
      <c r="AE5" s="157" t="s">
        <v>39</v>
      </c>
    </row>
    <row r="6" spans="1:31" ht="13.5" customHeight="1">
      <c r="A6" s="68">
        <v>4</v>
      </c>
      <c r="B6" s="149">
        <v>1015.2</v>
      </c>
      <c r="C6" s="150">
        <v>1015</v>
      </c>
      <c r="D6" s="150">
        <v>1014.9</v>
      </c>
      <c r="E6" s="150">
        <v>1014.7</v>
      </c>
      <c r="F6" s="150">
        <v>1014.9</v>
      </c>
      <c r="G6" s="150">
        <v>1014.8</v>
      </c>
      <c r="H6" s="150">
        <v>1015.3</v>
      </c>
      <c r="I6" s="150">
        <v>1015.7</v>
      </c>
      <c r="J6" s="150">
        <v>1015.9</v>
      </c>
      <c r="K6" s="150">
        <v>1015.8</v>
      </c>
      <c r="L6" s="150">
        <v>1015.3</v>
      </c>
      <c r="M6" s="150">
        <v>1014.6</v>
      </c>
      <c r="N6" s="150">
        <v>1013.6</v>
      </c>
      <c r="O6" s="150">
        <v>1013.2</v>
      </c>
      <c r="P6" s="150">
        <v>1013.2</v>
      </c>
      <c r="Q6" s="150">
        <v>1013.2</v>
      </c>
      <c r="R6" s="150">
        <v>1013.5</v>
      </c>
      <c r="S6" s="150">
        <v>1013.5</v>
      </c>
      <c r="T6" s="150">
        <v>1014.2</v>
      </c>
      <c r="U6" s="150">
        <v>1014.3</v>
      </c>
      <c r="V6" s="150">
        <v>1014.2</v>
      </c>
      <c r="W6" s="150">
        <v>1013.7</v>
      </c>
      <c r="X6" s="150">
        <v>1013.7</v>
      </c>
      <c r="Y6" s="150">
        <v>1013</v>
      </c>
      <c r="Z6" s="58">
        <f t="shared" si="0"/>
        <v>1014.3916666666669</v>
      </c>
      <c r="AA6" s="154">
        <v>1016</v>
      </c>
      <c r="AB6" s="160" t="s">
        <v>109</v>
      </c>
      <c r="AC6" s="60">
        <v>4</v>
      </c>
      <c r="AD6" s="154">
        <v>1013</v>
      </c>
      <c r="AE6" s="157">
        <v>1</v>
      </c>
    </row>
    <row r="7" spans="1:31" ht="13.5" customHeight="1">
      <c r="A7" s="68">
        <v>5</v>
      </c>
      <c r="B7" s="149">
        <v>1012.4</v>
      </c>
      <c r="C7" s="150">
        <v>1011.8</v>
      </c>
      <c r="D7" s="150">
        <v>1011.4</v>
      </c>
      <c r="E7" s="150">
        <v>1011</v>
      </c>
      <c r="F7" s="150">
        <v>1010.5</v>
      </c>
      <c r="G7" s="150">
        <v>1010.2</v>
      </c>
      <c r="H7" s="150">
        <v>1010.6</v>
      </c>
      <c r="I7" s="150">
        <v>1010.6</v>
      </c>
      <c r="J7" s="150">
        <v>1010.1</v>
      </c>
      <c r="K7" s="150">
        <v>1010.4</v>
      </c>
      <c r="L7" s="150">
        <v>1009.7</v>
      </c>
      <c r="M7" s="150">
        <v>1007.8</v>
      </c>
      <c r="N7" s="150">
        <v>1006.9</v>
      </c>
      <c r="O7" s="150">
        <v>1005.9</v>
      </c>
      <c r="P7" s="150">
        <v>1005.3</v>
      </c>
      <c r="Q7" s="150">
        <v>1005.2</v>
      </c>
      <c r="R7" s="150">
        <v>1005.1</v>
      </c>
      <c r="S7" s="150">
        <v>1005</v>
      </c>
      <c r="T7" s="150">
        <v>1005.5</v>
      </c>
      <c r="U7" s="150">
        <v>1005.6</v>
      </c>
      <c r="V7" s="150">
        <v>1005.8</v>
      </c>
      <c r="W7" s="150">
        <v>1005.3</v>
      </c>
      <c r="X7" s="150">
        <v>1005.3</v>
      </c>
      <c r="Y7" s="150">
        <v>1005.4</v>
      </c>
      <c r="Z7" s="58">
        <f t="shared" si="0"/>
        <v>1008.0333333333332</v>
      </c>
      <c r="AA7" s="154">
        <v>1013</v>
      </c>
      <c r="AB7" s="160" t="s">
        <v>110</v>
      </c>
      <c r="AC7" s="60">
        <v>5</v>
      </c>
      <c r="AD7" s="154">
        <v>1004.9</v>
      </c>
      <c r="AE7" s="157" t="s">
        <v>129</v>
      </c>
    </row>
    <row r="8" spans="1:31" ht="13.5" customHeight="1">
      <c r="A8" s="68">
        <v>6</v>
      </c>
      <c r="B8" s="149">
        <v>1005.3</v>
      </c>
      <c r="C8" s="150">
        <v>1005.6</v>
      </c>
      <c r="D8" s="150">
        <v>1005.1</v>
      </c>
      <c r="E8" s="150">
        <v>1005.2</v>
      </c>
      <c r="F8" s="150">
        <v>1005.5</v>
      </c>
      <c r="G8" s="150">
        <v>1006.4</v>
      </c>
      <c r="H8" s="150">
        <v>1007.3</v>
      </c>
      <c r="I8" s="150">
        <v>1008.2</v>
      </c>
      <c r="J8" s="150">
        <v>1008.4</v>
      </c>
      <c r="K8" s="150">
        <v>1009</v>
      </c>
      <c r="L8" s="150">
        <v>1009.2</v>
      </c>
      <c r="M8" s="150">
        <v>1008.8</v>
      </c>
      <c r="N8" s="150">
        <v>1009.1</v>
      </c>
      <c r="O8" s="150">
        <v>1009.6</v>
      </c>
      <c r="P8" s="150">
        <v>1009.9</v>
      </c>
      <c r="Q8" s="150">
        <v>1010.9</v>
      </c>
      <c r="R8" s="150">
        <v>1011.8</v>
      </c>
      <c r="S8" s="150">
        <v>1012.5</v>
      </c>
      <c r="T8" s="150">
        <v>1013.3</v>
      </c>
      <c r="U8" s="150">
        <v>1014</v>
      </c>
      <c r="V8" s="150">
        <v>1014.9</v>
      </c>
      <c r="W8" s="150">
        <v>1015.3</v>
      </c>
      <c r="X8" s="150">
        <v>1015.5</v>
      </c>
      <c r="Y8" s="150">
        <v>1016.2</v>
      </c>
      <c r="Z8" s="58">
        <f t="shared" si="0"/>
        <v>1009.875</v>
      </c>
      <c r="AA8" s="154">
        <v>1016.2</v>
      </c>
      <c r="AB8" s="160">
        <v>1</v>
      </c>
      <c r="AC8" s="60">
        <v>6</v>
      </c>
      <c r="AD8" s="154">
        <v>1005.1</v>
      </c>
      <c r="AE8" s="157" t="s">
        <v>130</v>
      </c>
    </row>
    <row r="9" spans="1:31" ht="13.5" customHeight="1">
      <c r="A9" s="68">
        <v>7</v>
      </c>
      <c r="B9" s="149">
        <v>1016.4</v>
      </c>
      <c r="C9" s="150">
        <v>1016.7</v>
      </c>
      <c r="D9" s="150">
        <v>1016.5</v>
      </c>
      <c r="E9" s="150">
        <v>1016.7</v>
      </c>
      <c r="F9" s="150">
        <v>1016.9</v>
      </c>
      <c r="G9" s="150">
        <v>1017</v>
      </c>
      <c r="H9" s="150">
        <v>1017.3</v>
      </c>
      <c r="I9" s="150">
        <v>1018</v>
      </c>
      <c r="J9" s="150">
        <v>1018.1</v>
      </c>
      <c r="K9" s="150">
        <v>1018.6</v>
      </c>
      <c r="L9" s="150">
        <v>1018.3</v>
      </c>
      <c r="M9" s="150">
        <v>1017.2</v>
      </c>
      <c r="N9" s="150">
        <v>1016.4</v>
      </c>
      <c r="O9" s="150">
        <v>1016.1</v>
      </c>
      <c r="P9" s="150">
        <v>1016.1</v>
      </c>
      <c r="Q9" s="150">
        <v>1016.3</v>
      </c>
      <c r="R9" s="150">
        <v>1016.2</v>
      </c>
      <c r="S9" s="150">
        <v>1016.3</v>
      </c>
      <c r="T9" s="150">
        <v>1016.5</v>
      </c>
      <c r="U9" s="150">
        <v>1016.2</v>
      </c>
      <c r="V9" s="150">
        <v>1015.7</v>
      </c>
      <c r="W9" s="150">
        <v>1014.8</v>
      </c>
      <c r="X9" s="150">
        <v>1014.4</v>
      </c>
      <c r="Y9" s="150">
        <v>1013.2</v>
      </c>
      <c r="Z9" s="58">
        <f t="shared" si="0"/>
        <v>1016.4958333333334</v>
      </c>
      <c r="AA9" s="154">
        <v>1018.7</v>
      </c>
      <c r="AB9" s="160" t="s">
        <v>111</v>
      </c>
      <c r="AC9" s="60">
        <v>7</v>
      </c>
      <c r="AD9" s="154">
        <v>1013.2</v>
      </c>
      <c r="AE9" s="157">
        <v>1</v>
      </c>
    </row>
    <row r="10" spans="1:31" ht="13.5" customHeight="1">
      <c r="A10" s="68">
        <v>8</v>
      </c>
      <c r="B10" s="149">
        <v>1012.6</v>
      </c>
      <c r="C10" s="150">
        <v>1011.6</v>
      </c>
      <c r="D10" s="150">
        <v>1011.2</v>
      </c>
      <c r="E10" s="150">
        <v>1010.3</v>
      </c>
      <c r="F10" s="150">
        <v>1009.9</v>
      </c>
      <c r="G10" s="150">
        <v>1009.3</v>
      </c>
      <c r="H10" s="150">
        <v>1009.1</v>
      </c>
      <c r="I10" s="150">
        <v>1008.6</v>
      </c>
      <c r="J10" s="150">
        <v>1007.5</v>
      </c>
      <c r="K10" s="150">
        <v>1006.7</v>
      </c>
      <c r="L10" s="150">
        <v>1005.1</v>
      </c>
      <c r="M10" s="150">
        <v>1003.3</v>
      </c>
      <c r="N10" s="150">
        <v>1001.6</v>
      </c>
      <c r="O10" s="150">
        <v>1000.3</v>
      </c>
      <c r="P10" s="150">
        <v>999.6</v>
      </c>
      <c r="Q10" s="150">
        <v>998.9</v>
      </c>
      <c r="R10" s="150">
        <v>998.1</v>
      </c>
      <c r="S10" s="150">
        <v>998.4</v>
      </c>
      <c r="T10" s="150">
        <v>999.3</v>
      </c>
      <c r="U10" s="150">
        <v>998.9</v>
      </c>
      <c r="V10" s="150">
        <v>998.7</v>
      </c>
      <c r="W10" s="150">
        <v>998.1</v>
      </c>
      <c r="X10" s="150">
        <v>997.9</v>
      </c>
      <c r="Y10" s="150">
        <v>998.5</v>
      </c>
      <c r="Z10" s="58">
        <f t="shared" si="0"/>
        <v>1003.8958333333335</v>
      </c>
      <c r="AA10" s="154">
        <v>1013.2</v>
      </c>
      <c r="AB10" s="160" t="s">
        <v>59</v>
      </c>
      <c r="AC10" s="60">
        <v>8</v>
      </c>
      <c r="AD10" s="154">
        <v>997.7</v>
      </c>
      <c r="AE10" s="157" t="s">
        <v>131</v>
      </c>
    </row>
    <row r="11" spans="1:31" ht="13.5" customHeight="1">
      <c r="A11" s="68">
        <v>9</v>
      </c>
      <c r="B11" s="149">
        <v>999.1</v>
      </c>
      <c r="C11" s="150">
        <v>999.5</v>
      </c>
      <c r="D11" s="150">
        <v>1000.5</v>
      </c>
      <c r="E11" s="150">
        <v>1001.4</v>
      </c>
      <c r="F11" s="150">
        <v>1002.6</v>
      </c>
      <c r="G11" s="150">
        <v>1003.7</v>
      </c>
      <c r="H11" s="150">
        <v>1004.7</v>
      </c>
      <c r="I11" s="150">
        <v>1005.2</v>
      </c>
      <c r="J11" s="150">
        <v>1005.7</v>
      </c>
      <c r="K11" s="150">
        <v>1005.7</v>
      </c>
      <c r="L11" s="150">
        <v>1005.4</v>
      </c>
      <c r="M11" s="150">
        <v>1004</v>
      </c>
      <c r="N11" s="150">
        <v>1003.3</v>
      </c>
      <c r="O11" s="150">
        <v>1002.5</v>
      </c>
      <c r="P11" s="150">
        <v>1002.2</v>
      </c>
      <c r="Q11" s="150">
        <v>1002.4</v>
      </c>
      <c r="R11" s="150">
        <v>1002.9</v>
      </c>
      <c r="S11" s="150">
        <v>1003.2</v>
      </c>
      <c r="T11" s="150">
        <v>1003.4</v>
      </c>
      <c r="U11" s="150">
        <v>1003.8</v>
      </c>
      <c r="V11" s="150">
        <v>1003.7</v>
      </c>
      <c r="W11" s="150">
        <v>1004.2</v>
      </c>
      <c r="X11" s="150">
        <v>1004.5</v>
      </c>
      <c r="Y11" s="150">
        <v>1004.4</v>
      </c>
      <c r="Z11" s="58">
        <f t="shared" si="0"/>
        <v>1003.2500000000001</v>
      </c>
      <c r="AA11" s="154">
        <v>1005.9</v>
      </c>
      <c r="AB11" s="160" t="s">
        <v>112</v>
      </c>
      <c r="AC11" s="60">
        <v>9</v>
      </c>
      <c r="AD11" s="154">
        <v>998.4</v>
      </c>
      <c r="AE11" s="157" t="s">
        <v>92</v>
      </c>
    </row>
    <row r="12" spans="1:31" ht="13.5" customHeight="1">
      <c r="A12" s="68">
        <v>10</v>
      </c>
      <c r="B12" s="149">
        <v>1003.8</v>
      </c>
      <c r="C12" s="150">
        <v>1003.4</v>
      </c>
      <c r="D12" s="150">
        <v>1003.6</v>
      </c>
      <c r="E12" s="150">
        <v>1003.9</v>
      </c>
      <c r="F12" s="150">
        <v>1004.4</v>
      </c>
      <c r="G12" s="150">
        <v>1004.3</v>
      </c>
      <c r="H12" s="150">
        <v>1004.5</v>
      </c>
      <c r="I12" s="150">
        <v>1004.9</v>
      </c>
      <c r="J12" s="150">
        <v>1005.2</v>
      </c>
      <c r="K12" s="150">
        <v>1005</v>
      </c>
      <c r="L12" s="150">
        <v>1004.6</v>
      </c>
      <c r="M12" s="150">
        <v>1003.7</v>
      </c>
      <c r="N12" s="150">
        <v>1002.9</v>
      </c>
      <c r="O12" s="150">
        <v>1002.9</v>
      </c>
      <c r="P12" s="150">
        <v>1003</v>
      </c>
      <c r="Q12" s="150">
        <v>1003.3</v>
      </c>
      <c r="R12" s="150">
        <v>1004.2</v>
      </c>
      <c r="S12" s="150">
        <v>1005.1</v>
      </c>
      <c r="T12" s="150">
        <v>1005.7</v>
      </c>
      <c r="U12" s="150">
        <v>1006.1</v>
      </c>
      <c r="V12" s="150">
        <v>1006.2</v>
      </c>
      <c r="W12" s="150">
        <v>1006.3</v>
      </c>
      <c r="X12" s="150">
        <v>1006.7</v>
      </c>
      <c r="Y12" s="150">
        <v>1006.6</v>
      </c>
      <c r="Z12" s="58">
        <f t="shared" si="0"/>
        <v>1004.5958333333332</v>
      </c>
      <c r="AA12" s="154">
        <v>1006.7</v>
      </c>
      <c r="AB12" s="160" t="s">
        <v>113</v>
      </c>
      <c r="AC12" s="60">
        <v>10</v>
      </c>
      <c r="AD12" s="154">
        <v>1002.6</v>
      </c>
      <c r="AE12" s="157" t="s">
        <v>132</v>
      </c>
    </row>
    <row r="13" spans="1:31" ht="13.5" customHeight="1">
      <c r="A13" s="67">
        <v>11</v>
      </c>
      <c r="B13" s="151">
        <v>1006.8</v>
      </c>
      <c r="C13" s="152">
        <v>1007</v>
      </c>
      <c r="D13" s="152">
        <v>1007.1</v>
      </c>
      <c r="E13" s="152">
        <v>1007.1</v>
      </c>
      <c r="F13" s="152">
        <v>1007.4</v>
      </c>
      <c r="G13" s="152">
        <v>1007.6</v>
      </c>
      <c r="H13" s="152">
        <v>1008</v>
      </c>
      <c r="I13" s="152">
        <v>1008.6</v>
      </c>
      <c r="J13" s="152">
        <v>1008.7</v>
      </c>
      <c r="K13" s="152">
        <v>1008.5</v>
      </c>
      <c r="L13" s="152">
        <v>1007.7</v>
      </c>
      <c r="M13" s="152">
        <v>1006.5</v>
      </c>
      <c r="N13" s="152">
        <v>1005.9</v>
      </c>
      <c r="O13" s="152">
        <v>1005.4</v>
      </c>
      <c r="P13" s="152">
        <v>1005.2</v>
      </c>
      <c r="Q13" s="152">
        <v>1005.2</v>
      </c>
      <c r="R13" s="152">
        <v>1005.1</v>
      </c>
      <c r="S13" s="152">
        <v>1005.1</v>
      </c>
      <c r="T13" s="152">
        <v>1005.3</v>
      </c>
      <c r="U13" s="152">
        <v>1005</v>
      </c>
      <c r="V13" s="152">
        <v>1005.1</v>
      </c>
      <c r="W13" s="152">
        <v>1004.2</v>
      </c>
      <c r="X13" s="152">
        <v>1003.8</v>
      </c>
      <c r="Y13" s="152">
        <v>1003.3</v>
      </c>
      <c r="Z13" s="106">
        <f t="shared" si="0"/>
        <v>1006.2333333333332</v>
      </c>
      <c r="AA13" s="155">
        <v>1008.8</v>
      </c>
      <c r="AB13" s="161" t="s">
        <v>99</v>
      </c>
      <c r="AC13" s="108">
        <v>11</v>
      </c>
      <c r="AD13" s="155">
        <v>1003.3</v>
      </c>
      <c r="AE13" s="158">
        <v>1</v>
      </c>
    </row>
    <row r="14" spans="1:31" ht="13.5" customHeight="1">
      <c r="A14" s="68">
        <v>12</v>
      </c>
      <c r="B14" s="149">
        <v>1002.9</v>
      </c>
      <c r="C14" s="150">
        <v>1002.9</v>
      </c>
      <c r="D14" s="150">
        <v>1002.1</v>
      </c>
      <c r="E14" s="150">
        <v>1001.4</v>
      </c>
      <c r="F14" s="150">
        <v>1001.2</v>
      </c>
      <c r="G14" s="150">
        <v>1001</v>
      </c>
      <c r="H14" s="150">
        <v>1001.1</v>
      </c>
      <c r="I14" s="150">
        <v>1001.2</v>
      </c>
      <c r="J14" s="150">
        <v>1001.1</v>
      </c>
      <c r="K14" s="150">
        <v>1000.5</v>
      </c>
      <c r="L14" s="150">
        <v>999.7</v>
      </c>
      <c r="M14" s="150">
        <v>998.3</v>
      </c>
      <c r="N14" s="150">
        <v>997.8</v>
      </c>
      <c r="O14" s="150">
        <v>997.2</v>
      </c>
      <c r="P14" s="150">
        <v>996.7</v>
      </c>
      <c r="Q14" s="150">
        <v>997</v>
      </c>
      <c r="R14" s="150">
        <v>996.9</v>
      </c>
      <c r="S14" s="150">
        <v>997.2</v>
      </c>
      <c r="T14" s="150">
        <v>997</v>
      </c>
      <c r="U14" s="150">
        <v>996.9</v>
      </c>
      <c r="V14" s="150">
        <v>996.7</v>
      </c>
      <c r="W14" s="150">
        <v>996.3</v>
      </c>
      <c r="X14" s="150">
        <v>995.9</v>
      </c>
      <c r="Y14" s="150">
        <v>995.5</v>
      </c>
      <c r="Z14" s="58">
        <f t="shared" si="0"/>
        <v>998.9375000000001</v>
      </c>
      <c r="AA14" s="154">
        <v>1003.4</v>
      </c>
      <c r="AB14" s="160" t="s">
        <v>114</v>
      </c>
      <c r="AC14" s="60">
        <v>12</v>
      </c>
      <c r="AD14" s="154">
        <v>995.5</v>
      </c>
      <c r="AE14" s="157">
        <v>1</v>
      </c>
    </row>
    <row r="15" spans="1:31" ht="13.5" customHeight="1">
      <c r="A15" s="68">
        <v>13</v>
      </c>
      <c r="B15" s="149">
        <v>994.9</v>
      </c>
      <c r="C15" s="150">
        <v>994.5</v>
      </c>
      <c r="D15" s="150">
        <v>993.9</v>
      </c>
      <c r="E15" s="150">
        <v>993.7</v>
      </c>
      <c r="F15" s="150">
        <v>993.8</v>
      </c>
      <c r="G15" s="150">
        <v>994.5</v>
      </c>
      <c r="H15" s="150">
        <v>995.2</v>
      </c>
      <c r="I15" s="150">
        <v>995.1</v>
      </c>
      <c r="J15" s="150">
        <v>995.1</v>
      </c>
      <c r="K15" s="150">
        <v>995</v>
      </c>
      <c r="L15" s="150">
        <v>994.9</v>
      </c>
      <c r="M15" s="150">
        <v>994.6</v>
      </c>
      <c r="N15" s="150">
        <v>994.4</v>
      </c>
      <c r="O15" s="150">
        <v>994.8</v>
      </c>
      <c r="P15" s="150">
        <v>995.5</v>
      </c>
      <c r="Q15" s="150">
        <v>996.3</v>
      </c>
      <c r="R15" s="150">
        <v>997.4</v>
      </c>
      <c r="S15" s="150">
        <v>997.5</v>
      </c>
      <c r="T15" s="150">
        <v>998.2</v>
      </c>
      <c r="U15" s="150">
        <v>999.8</v>
      </c>
      <c r="V15" s="150">
        <v>999</v>
      </c>
      <c r="W15" s="150">
        <v>997.9</v>
      </c>
      <c r="X15" s="150">
        <v>997.9</v>
      </c>
      <c r="Y15" s="150">
        <v>997.7</v>
      </c>
      <c r="Z15" s="58">
        <f t="shared" si="0"/>
        <v>995.9000000000001</v>
      </c>
      <c r="AA15" s="154">
        <v>1000.2</v>
      </c>
      <c r="AB15" s="160" t="s">
        <v>115</v>
      </c>
      <c r="AC15" s="60">
        <v>13</v>
      </c>
      <c r="AD15" s="154">
        <v>993.6</v>
      </c>
      <c r="AE15" s="157" t="s">
        <v>133</v>
      </c>
    </row>
    <row r="16" spans="1:31" ht="13.5" customHeight="1">
      <c r="A16" s="68">
        <v>14</v>
      </c>
      <c r="B16" s="149">
        <v>998.5</v>
      </c>
      <c r="C16" s="150">
        <v>1000.3</v>
      </c>
      <c r="D16" s="150">
        <v>1001.1</v>
      </c>
      <c r="E16" s="150">
        <v>1001.6</v>
      </c>
      <c r="F16" s="150">
        <v>1002.1</v>
      </c>
      <c r="G16" s="150">
        <v>1002.8</v>
      </c>
      <c r="H16" s="150">
        <v>1003.7</v>
      </c>
      <c r="I16" s="150">
        <v>1004.8</v>
      </c>
      <c r="J16" s="150">
        <v>1005.3</v>
      </c>
      <c r="K16" s="150">
        <v>1005.7</v>
      </c>
      <c r="L16" s="150">
        <v>1005.3</v>
      </c>
      <c r="M16" s="150">
        <v>1004.8</v>
      </c>
      <c r="N16" s="150">
        <v>1004.2</v>
      </c>
      <c r="O16" s="150">
        <v>1004.2</v>
      </c>
      <c r="P16" s="150">
        <v>1004.8</v>
      </c>
      <c r="Q16" s="150">
        <v>1005.3</v>
      </c>
      <c r="R16" s="150">
        <v>1005.7</v>
      </c>
      <c r="S16" s="150">
        <v>1006</v>
      </c>
      <c r="T16" s="150">
        <v>1006.3</v>
      </c>
      <c r="U16" s="150">
        <v>1006.5</v>
      </c>
      <c r="V16" s="150">
        <v>1006.3</v>
      </c>
      <c r="W16" s="150">
        <v>1006.2</v>
      </c>
      <c r="X16" s="150">
        <v>1006.2</v>
      </c>
      <c r="Y16" s="150">
        <v>1005.5</v>
      </c>
      <c r="Z16" s="58">
        <f t="shared" si="0"/>
        <v>1004.3000000000001</v>
      </c>
      <c r="AA16" s="154">
        <v>1006.6</v>
      </c>
      <c r="AB16" s="160" t="s">
        <v>116</v>
      </c>
      <c r="AC16" s="60">
        <v>14</v>
      </c>
      <c r="AD16" s="154">
        <v>997.6</v>
      </c>
      <c r="AE16" s="157" t="s">
        <v>100</v>
      </c>
    </row>
    <row r="17" spans="1:31" ht="13.5" customHeight="1">
      <c r="A17" s="68">
        <v>15</v>
      </c>
      <c r="B17" s="149">
        <v>1005.3</v>
      </c>
      <c r="C17" s="150">
        <v>1004.7</v>
      </c>
      <c r="D17" s="150">
        <v>1004.1</v>
      </c>
      <c r="E17" s="150">
        <v>1004.1</v>
      </c>
      <c r="F17" s="150">
        <v>1003.9</v>
      </c>
      <c r="G17" s="150">
        <v>1004.5</v>
      </c>
      <c r="H17" s="150">
        <v>1004.7</v>
      </c>
      <c r="I17" s="150">
        <v>1004.9</v>
      </c>
      <c r="J17" s="150">
        <v>1004.9</v>
      </c>
      <c r="K17" s="150">
        <v>1005.2</v>
      </c>
      <c r="L17" s="150">
        <v>1004.9</v>
      </c>
      <c r="M17" s="150">
        <v>1004.3</v>
      </c>
      <c r="N17" s="150">
        <v>1003.5</v>
      </c>
      <c r="O17" s="150">
        <v>1003.7</v>
      </c>
      <c r="P17" s="150">
        <v>1004</v>
      </c>
      <c r="Q17" s="150">
        <v>1005.2</v>
      </c>
      <c r="R17" s="150">
        <v>1006.9</v>
      </c>
      <c r="S17" s="150">
        <v>1005.2</v>
      </c>
      <c r="T17" s="150">
        <v>1004.5</v>
      </c>
      <c r="U17" s="150">
        <v>1003.8</v>
      </c>
      <c r="V17" s="150">
        <v>1004</v>
      </c>
      <c r="W17" s="150">
        <v>1004.6</v>
      </c>
      <c r="X17" s="150">
        <v>1004.2</v>
      </c>
      <c r="Y17" s="150">
        <v>1006</v>
      </c>
      <c r="Z17" s="58">
        <f t="shared" si="0"/>
        <v>1004.6291666666666</v>
      </c>
      <c r="AA17" s="154">
        <v>1006.9</v>
      </c>
      <c r="AB17" s="160" t="s">
        <v>117</v>
      </c>
      <c r="AC17" s="60">
        <v>15</v>
      </c>
      <c r="AD17" s="154">
        <v>1002.9</v>
      </c>
      <c r="AE17" s="157" t="s">
        <v>134</v>
      </c>
    </row>
    <row r="18" spans="1:31" ht="13.5" customHeight="1">
      <c r="A18" s="68">
        <v>16</v>
      </c>
      <c r="B18" s="149">
        <v>1007.2</v>
      </c>
      <c r="C18" s="150">
        <v>1006.8</v>
      </c>
      <c r="D18" s="150">
        <v>1006.9</v>
      </c>
      <c r="E18" s="150">
        <v>1007.8</v>
      </c>
      <c r="F18" s="150">
        <v>1008.2</v>
      </c>
      <c r="G18" s="150">
        <v>1008.3</v>
      </c>
      <c r="H18" s="150">
        <v>1008.6</v>
      </c>
      <c r="I18" s="150">
        <v>1009</v>
      </c>
      <c r="J18" s="150">
        <v>1009.2</v>
      </c>
      <c r="K18" s="150">
        <v>1008.8</v>
      </c>
      <c r="L18" s="150">
        <v>1008.5</v>
      </c>
      <c r="M18" s="150">
        <v>1007.7</v>
      </c>
      <c r="N18" s="150">
        <v>1006.9</v>
      </c>
      <c r="O18" s="150">
        <v>1006.2</v>
      </c>
      <c r="P18" s="150">
        <v>1006</v>
      </c>
      <c r="Q18" s="150">
        <v>1006.2</v>
      </c>
      <c r="R18" s="150">
        <v>1006.5</v>
      </c>
      <c r="S18" s="150">
        <v>1006.9</v>
      </c>
      <c r="T18" s="150">
        <v>1007.4</v>
      </c>
      <c r="U18" s="150">
        <v>1007.7</v>
      </c>
      <c r="V18" s="150">
        <v>1007.9</v>
      </c>
      <c r="W18" s="150">
        <v>1008.1</v>
      </c>
      <c r="X18" s="150">
        <v>1008.2</v>
      </c>
      <c r="Y18" s="150">
        <v>1008.2</v>
      </c>
      <c r="Z18" s="58">
        <f t="shared" si="0"/>
        <v>1007.6333333333337</v>
      </c>
      <c r="AA18" s="154">
        <v>1009.3</v>
      </c>
      <c r="AB18" s="160" t="s">
        <v>118</v>
      </c>
      <c r="AC18" s="60">
        <v>16</v>
      </c>
      <c r="AD18" s="154">
        <v>1005.6</v>
      </c>
      <c r="AE18" s="157" t="s">
        <v>100</v>
      </c>
    </row>
    <row r="19" spans="1:31" ht="13.5" customHeight="1">
      <c r="A19" s="68">
        <v>17</v>
      </c>
      <c r="B19" s="149">
        <v>1008.4</v>
      </c>
      <c r="C19" s="150">
        <v>1008.4</v>
      </c>
      <c r="D19" s="150">
        <v>1008</v>
      </c>
      <c r="E19" s="150">
        <v>1007.7</v>
      </c>
      <c r="F19" s="150">
        <v>1008</v>
      </c>
      <c r="G19" s="150">
        <v>1008.1</v>
      </c>
      <c r="H19" s="150">
        <v>1008.2</v>
      </c>
      <c r="I19" s="150">
        <v>1008.8</v>
      </c>
      <c r="J19" s="150">
        <v>1008.8</v>
      </c>
      <c r="K19" s="150">
        <v>1008.5</v>
      </c>
      <c r="L19" s="150">
        <v>1008.5</v>
      </c>
      <c r="M19" s="150">
        <v>1007.5</v>
      </c>
      <c r="N19" s="150">
        <v>1006.8</v>
      </c>
      <c r="O19" s="150">
        <v>1006.8</v>
      </c>
      <c r="P19" s="150">
        <v>1006.8</v>
      </c>
      <c r="Q19" s="150">
        <v>1006.8</v>
      </c>
      <c r="R19" s="150">
        <v>1007.1</v>
      </c>
      <c r="S19" s="150">
        <v>1007.1</v>
      </c>
      <c r="T19" s="150">
        <v>1007.4</v>
      </c>
      <c r="U19" s="150">
        <v>1007.2</v>
      </c>
      <c r="V19" s="150">
        <v>1006.7</v>
      </c>
      <c r="W19" s="150">
        <v>1006.1</v>
      </c>
      <c r="X19" s="150">
        <v>1005.5</v>
      </c>
      <c r="Y19" s="150">
        <v>1004.8</v>
      </c>
      <c r="Z19" s="58">
        <f t="shared" si="0"/>
        <v>1007.4166666666665</v>
      </c>
      <c r="AA19" s="154">
        <v>1008.8</v>
      </c>
      <c r="AB19" s="160" t="s">
        <v>40</v>
      </c>
      <c r="AC19" s="60">
        <v>17</v>
      </c>
      <c r="AD19" s="154">
        <v>1004.8</v>
      </c>
      <c r="AE19" s="157">
        <v>1</v>
      </c>
    </row>
    <row r="20" spans="1:31" ht="13.5" customHeight="1">
      <c r="A20" s="68">
        <v>18</v>
      </c>
      <c r="B20" s="149">
        <v>1004.4</v>
      </c>
      <c r="C20" s="150">
        <v>1003.9</v>
      </c>
      <c r="D20" s="150">
        <v>1003.3</v>
      </c>
      <c r="E20" s="150">
        <v>1003.5</v>
      </c>
      <c r="F20" s="150">
        <v>1002.9</v>
      </c>
      <c r="G20" s="150">
        <v>1002.5</v>
      </c>
      <c r="H20" s="150">
        <v>1002.5</v>
      </c>
      <c r="I20" s="150">
        <v>1002.4</v>
      </c>
      <c r="J20" s="150">
        <v>1002.7</v>
      </c>
      <c r="K20" s="150">
        <v>1002.4</v>
      </c>
      <c r="L20" s="150">
        <v>1001.7</v>
      </c>
      <c r="M20" s="150">
        <v>1000.8</v>
      </c>
      <c r="N20" s="150">
        <v>1000</v>
      </c>
      <c r="O20" s="150">
        <v>1000.4</v>
      </c>
      <c r="P20" s="150">
        <v>1000.3</v>
      </c>
      <c r="Q20" s="150">
        <v>1000.6</v>
      </c>
      <c r="R20" s="150">
        <v>1001.3</v>
      </c>
      <c r="S20" s="150">
        <v>1001.9</v>
      </c>
      <c r="T20" s="150">
        <v>1002.5</v>
      </c>
      <c r="U20" s="150">
        <v>1002.9</v>
      </c>
      <c r="V20" s="150">
        <v>1003</v>
      </c>
      <c r="W20" s="150">
        <v>1002.9</v>
      </c>
      <c r="X20" s="150">
        <v>1002.6</v>
      </c>
      <c r="Y20" s="150">
        <v>1002.6</v>
      </c>
      <c r="Z20" s="58">
        <f t="shared" si="0"/>
        <v>1002.25</v>
      </c>
      <c r="AA20" s="154">
        <v>1004.9</v>
      </c>
      <c r="AB20" s="160" t="s">
        <v>119</v>
      </c>
      <c r="AC20" s="60">
        <v>18</v>
      </c>
      <c r="AD20" s="154">
        <v>999.9</v>
      </c>
      <c r="AE20" s="157" t="s">
        <v>135</v>
      </c>
    </row>
    <row r="21" spans="1:31" ht="13.5" customHeight="1">
      <c r="A21" s="68">
        <v>19</v>
      </c>
      <c r="B21" s="149">
        <v>1002.5</v>
      </c>
      <c r="C21" s="150">
        <v>1002.6</v>
      </c>
      <c r="D21" s="150">
        <v>1002.4</v>
      </c>
      <c r="E21" s="150">
        <v>1002.5</v>
      </c>
      <c r="F21" s="150">
        <v>1002.7</v>
      </c>
      <c r="G21" s="150">
        <v>1002.9</v>
      </c>
      <c r="H21" s="150">
        <v>1003.1</v>
      </c>
      <c r="I21" s="150">
        <v>1003.8</v>
      </c>
      <c r="J21" s="150">
        <v>1004.3</v>
      </c>
      <c r="K21" s="150">
        <v>1004.3</v>
      </c>
      <c r="L21" s="150">
        <v>1004.4</v>
      </c>
      <c r="M21" s="150">
        <v>1004.3</v>
      </c>
      <c r="N21" s="150">
        <v>1003.9</v>
      </c>
      <c r="O21" s="150">
        <v>1004.3</v>
      </c>
      <c r="P21" s="150">
        <v>1004.9</v>
      </c>
      <c r="Q21" s="150">
        <v>1005.3</v>
      </c>
      <c r="R21" s="150">
        <v>1006.1</v>
      </c>
      <c r="S21" s="150">
        <v>1007.2</v>
      </c>
      <c r="T21" s="150">
        <v>1007.7</v>
      </c>
      <c r="U21" s="150">
        <v>1008.7</v>
      </c>
      <c r="V21" s="150">
        <v>1009.2</v>
      </c>
      <c r="W21" s="150">
        <v>1009.3</v>
      </c>
      <c r="X21" s="150">
        <v>1009.6</v>
      </c>
      <c r="Y21" s="150">
        <v>1010.3</v>
      </c>
      <c r="Z21" s="58">
        <f t="shared" si="0"/>
        <v>1005.2624999999998</v>
      </c>
      <c r="AA21" s="154">
        <v>1010.3</v>
      </c>
      <c r="AB21" s="160">
        <v>1</v>
      </c>
      <c r="AC21" s="60">
        <v>19</v>
      </c>
      <c r="AD21" s="154">
        <v>1002.3</v>
      </c>
      <c r="AE21" s="157" t="s">
        <v>136</v>
      </c>
    </row>
    <row r="22" spans="1:31" ht="13.5" customHeight="1">
      <c r="A22" s="68">
        <v>20</v>
      </c>
      <c r="B22" s="149">
        <v>1010.9</v>
      </c>
      <c r="C22" s="150">
        <v>1011.3</v>
      </c>
      <c r="D22" s="150">
        <v>1011.3</v>
      </c>
      <c r="E22" s="150">
        <v>1011.7</v>
      </c>
      <c r="F22" s="150">
        <v>1012.2</v>
      </c>
      <c r="G22" s="150">
        <v>1013.1</v>
      </c>
      <c r="H22" s="150">
        <v>1013.7</v>
      </c>
      <c r="I22" s="150">
        <v>1014.4</v>
      </c>
      <c r="J22" s="150">
        <v>1014.8</v>
      </c>
      <c r="K22" s="150">
        <v>1015</v>
      </c>
      <c r="L22" s="150">
        <v>1015.2</v>
      </c>
      <c r="M22" s="150">
        <v>1015.1</v>
      </c>
      <c r="N22" s="150">
        <v>1014.5</v>
      </c>
      <c r="O22" s="150">
        <v>1014.8</v>
      </c>
      <c r="P22" s="150">
        <v>1015.6</v>
      </c>
      <c r="Q22" s="150">
        <v>1016.4</v>
      </c>
      <c r="R22" s="150">
        <v>1017</v>
      </c>
      <c r="S22" s="150">
        <v>1017.9</v>
      </c>
      <c r="T22" s="150">
        <v>1018.5</v>
      </c>
      <c r="U22" s="150">
        <v>1019.1</v>
      </c>
      <c r="V22" s="150">
        <v>1019.6</v>
      </c>
      <c r="W22" s="150">
        <v>1019.8</v>
      </c>
      <c r="X22" s="150">
        <v>1019.9</v>
      </c>
      <c r="Y22" s="150">
        <v>1020</v>
      </c>
      <c r="Z22" s="58">
        <f t="shared" si="0"/>
        <v>1015.4916666666667</v>
      </c>
      <c r="AA22" s="154">
        <v>1020.1</v>
      </c>
      <c r="AB22" s="160" t="s">
        <v>120</v>
      </c>
      <c r="AC22" s="60">
        <v>20</v>
      </c>
      <c r="AD22" s="154">
        <v>1010.2</v>
      </c>
      <c r="AE22" s="157" t="s">
        <v>103</v>
      </c>
    </row>
    <row r="23" spans="1:31" ht="13.5" customHeight="1">
      <c r="A23" s="67">
        <v>21</v>
      </c>
      <c r="B23" s="151">
        <v>1020.4</v>
      </c>
      <c r="C23" s="152">
        <v>1020.6</v>
      </c>
      <c r="D23" s="152">
        <v>1020.7</v>
      </c>
      <c r="E23" s="152">
        <v>1021.1</v>
      </c>
      <c r="F23" s="152">
        <v>1021.3</v>
      </c>
      <c r="G23" s="152">
        <v>1021.7</v>
      </c>
      <c r="H23" s="152">
        <v>1022.3</v>
      </c>
      <c r="I23" s="152">
        <v>1022.8</v>
      </c>
      <c r="J23" s="152">
        <v>1023</v>
      </c>
      <c r="K23" s="152">
        <v>1022.8</v>
      </c>
      <c r="L23" s="152">
        <v>1022.7</v>
      </c>
      <c r="M23" s="152">
        <v>1022.3</v>
      </c>
      <c r="N23" s="152">
        <v>1022</v>
      </c>
      <c r="O23" s="152">
        <v>1022</v>
      </c>
      <c r="P23" s="152">
        <v>1022.3</v>
      </c>
      <c r="Q23" s="152">
        <v>1022.3</v>
      </c>
      <c r="R23" s="152">
        <v>1022.3</v>
      </c>
      <c r="S23" s="152">
        <v>1022.7</v>
      </c>
      <c r="T23" s="152">
        <v>1023.1</v>
      </c>
      <c r="U23" s="152">
        <v>1023.6</v>
      </c>
      <c r="V23" s="152">
        <v>1023.7</v>
      </c>
      <c r="W23" s="152">
        <v>1023.3</v>
      </c>
      <c r="X23" s="152">
        <v>1022.8</v>
      </c>
      <c r="Y23" s="152">
        <v>1022.6</v>
      </c>
      <c r="Z23" s="106">
        <f t="shared" si="0"/>
        <v>1022.2666666666664</v>
      </c>
      <c r="AA23" s="155">
        <v>1023.7</v>
      </c>
      <c r="AB23" s="161" t="s">
        <v>121</v>
      </c>
      <c r="AC23" s="108">
        <v>21</v>
      </c>
      <c r="AD23" s="155">
        <v>1020</v>
      </c>
      <c r="AE23" s="158" t="s">
        <v>137</v>
      </c>
    </row>
    <row r="24" spans="1:31" ht="13.5" customHeight="1">
      <c r="A24" s="68">
        <v>22</v>
      </c>
      <c r="B24" s="149">
        <v>1022.6</v>
      </c>
      <c r="C24" s="150">
        <v>1021.8</v>
      </c>
      <c r="D24" s="150">
        <v>1021.3</v>
      </c>
      <c r="E24" s="150">
        <v>1021.3</v>
      </c>
      <c r="F24" s="150">
        <v>1021.3</v>
      </c>
      <c r="G24" s="150">
        <v>1020.9</v>
      </c>
      <c r="H24" s="150">
        <v>1020.6</v>
      </c>
      <c r="I24" s="150">
        <v>1021.2</v>
      </c>
      <c r="J24" s="150">
        <v>1021</v>
      </c>
      <c r="K24" s="150">
        <v>1020.6</v>
      </c>
      <c r="L24" s="150">
        <v>1019.9</v>
      </c>
      <c r="M24" s="150">
        <v>1018.6</v>
      </c>
      <c r="N24" s="150">
        <v>1017.5</v>
      </c>
      <c r="O24" s="150">
        <v>1016.6</v>
      </c>
      <c r="P24" s="150">
        <v>1015.9</v>
      </c>
      <c r="Q24" s="150">
        <v>1014.8</v>
      </c>
      <c r="R24" s="150">
        <v>1013.4</v>
      </c>
      <c r="S24" s="150">
        <v>1013.1</v>
      </c>
      <c r="T24" s="150">
        <v>1012.4</v>
      </c>
      <c r="U24" s="150">
        <v>1011.7</v>
      </c>
      <c r="V24" s="150">
        <v>1011.1</v>
      </c>
      <c r="W24" s="150">
        <v>1010.5</v>
      </c>
      <c r="X24" s="150">
        <v>1009.3</v>
      </c>
      <c r="Y24" s="150">
        <v>1008.9</v>
      </c>
      <c r="Z24" s="58">
        <f t="shared" si="0"/>
        <v>1016.9291666666667</v>
      </c>
      <c r="AA24" s="154">
        <v>1022.7</v>
      </c>
      <c r="AB24" s="160" t="s">
        <v>122</v>
      </c>
      <c r="AC24" s="60">
        <v>22</v>
      </c>
      <c r="AD24" s="154">
        <v>1008.9</v>
      </c>
      <c r="AE24" s="157">
        <v>1</v>
      </c>
    </row>
    <row r="25" spans="1:31" ht="13.5" customHeight="1">
      <c r="A25" s="68">
        <v>23</v>
      </c>
      <c r="B25" s="149">
        <v>1008.1</v>
      </c>
      <c r="C25" s="150">
        <v>1007.3</v>
      </c>
      <c r="D25" s="150">
        <v>1005.9</v>
      </c>
      <c r="E25" s="150">
        <v>1005.7</v>
      </c>
      <c r="F25" s="150">
        <v>1005.6</v>
      </c>
      <c r="G25" s="150">
        <v>1004.9</v>
      </c>
      <c r="H25" s="150">
        <v>1005</v>
      </c>
      <c r="I25" s="150">
        <v>1005</v>
      </c>
      <c r="J25" s="150">
        <v>1005.4</v>
      </c>
      <c r="K25" s="150">
        <v>1005.4</v>
      </c>
      <c r="L25" s="150">
        <v>1005.3</v>
      </c>
      <c r="M25" s="150">
        <v>1004.5</v>
      </c>
      <c r="N25" s="150">
        <v>1003.7</v>
      </c>
      <c r="O25" s="150">
        <v>1003.2</v>
      </c>
      <c r="P25" s="150">
        <v>1003.4</v>
      </c>
      <c r="Q25" s="150">
        <v>1003.5</v>
      </c>
      <c r="R25" s="150">
        <v>1004</v>
      </c>
      <c r="S25" s="150">
        <v>1005</v>
      </c>
      <c r="T25" s="150">
        <v>1004.6</v>
      </c>
      <c r="U25" s="150">
        <v>1004.7</v>
      </c>
      <c r="V25" s="150">
        <v>1005.9</v>
      </c>
      <c r="W25" s="150">
        <v>1006</v>
      </c>
      <c r="X25" s="150">
        <v>1006.2</v>
      </c>
      <c r="Y25" s="150">
        <v>1006.2</v>
      </c>
      <c r="Z25" s="58">
        <f t="shared" si="0"/>
        <v>1005.1875000000001</v>
      </c>
      <c r="AA25" s="154">
        <v>1008.9</v>
      </c>
      <c r="AB25" s="160" t="s">
        <v>105</v>
      </c>
      <c r="AC25" s="60">
        <v>23</v>
      </c>
      <c r="AD25" s="154">
        <v>1003.1</v>
      </c>
      <c r="AE25" s="157" t="s">
        <v>138</v>
      </c>
    </row>
    <row r="26" spans="1:31" ht="13.5" customHeight="1">
      <c r="A26" s="68">
        <v>24</v>
      </c>
      <c r="B26" s="149">
        <v>1006.5</v>
      </c>
      <c r="C26" s="150">
        <v>1006.4</v>
      </c>
      <c r="D26" s="150">
        <v>1006.6</v>
      </c>
      <c r="E26" s="150">
        <v>1006.7</v>
      </c>
      <c r="F26" s="150">
        <v>1007.2</v>
      </c>
      <c r="G26" s="150">
        <v>1006.8</v>
      </c>
      <c r="H26" s="150">
        <v>1007.4</v>
      </c>
      <c r="I26" s="150">
        <v>1007.8</v>
      </c>
      <c r="J26" s="150">
        <v>1008.2</v>
      </c>
      <c r="K26" s="150">
        <v>1008.2</v>
      </c>
      <c r="L26" s="150">
        <v>1008</v>
      </c>
      <c r="M26" s="150">
        <v>1007.2</v>
      </c>
      <c r="N26" s="150">
        <v>1006.5</v>
      </c>
      <c r="O26" s="150">
        <v>1005.9</v>
      </c>
      <c r="P26" s="150">
        <v>1006.5</v>
      </c>
      <c r="Q26" s="150">
        <v>1006.4</v>
      </c>
      <c r="R26" s="150">
        <v>1007.2</v>
      </c>
      <c r="S26" s="150">
        <v>1007.6</v>
      </c>
      <c r="T26" s="150">
        <v>1007.9</v>
      </c>
      <c r="U26" s="150">
        <v>1008.1</v>
      </c>
      <c r="V26" s="150">
        <v>1008.7</v>
      </c>
      <c r="W26" s="150">
        <v>1008.6</v>
      </c>
      <c r="X26" s="150">
        <v>1009</v>
      </c>
      <c r="Y26" s="150">
        <v>1009.3</v>
      </c>
      <c r="Z26" s="58">
        <f t="shared" si="0"/>
        <v>1007.4458333333332</v>
      </c>
      <c r="AA26" s="154">
        <v>1009.3</v>
      </c>
      <c r="AB26" s="160">
        <v>1</v>
      </c>
      <c r="AC26" s="60">
        <v>24</v>
      </c>
      <c r="AD26" s="154">
        <v>1005.8</v>
      </c>
      <c r="AE26" s="157" t="s">
        <v>139</v>
      </c>
    </row>
    <row r="27" spans="1:31" ht="13.5" customHeight="1">
      <c r="A27" s="68">
        <v>25</v>
      </c>
      <c r="B27" s="149">
        <v>1009.6</v>
      </c>
      <c r="C27" s="150">
        <v>1009.6</v>
      </c>
      <c r="D27" s="150">
        <v>1009.5</v>
      </c>
      <c r="E27" s="150">
        <v>1010.4</v>
      </c>
      <c r="F27" s="150">
        <v>1011.1</v>
      </c>
      <c r="G27" s="150">
        <v>1011.5</v>
      </c>
      <c r="H27" s="150">
        <v>1012.5</v>
      </c>
      <c r="I27" s="150">
        <v>1013.2</v>
      </c>
      <c r="J27" s="150">
        <v>1013.3</v>
      </c>
      <c r="K27" s="150">
        <v>1014</v>
      </c>
      <c r="L27" s="150">
        <v>1014.3</v>
      </c>
      <c r="M27" s="150">
        <v>1013.6</v>
      </c>
      <c r="N27" s="150">
        <v>1013.8</v>
      </c>
      <c r="O27" s="150">
        <v>1013.7</v>
      </c>
      <c r="P27" s="150">
        <v>1013.8</v>
      </c>
      <c r="Q27" s="150">
        <v>1014.1</v>
      </c>
      <c r="R27" s="150">
        <v>1014.8</v>
      </c>
      <c r="S27" s="150">
        <v>1015.7</v>
      </c>
      <c r="T27" s="150">
        <v>1016.4</v>
      </c>
      <c r="U27" s="150">
        <v>1016.5</v>
      </c>
      <c r="V27" s="150">
        <v>1016.9</v>
      </c>
      <c r="W27" s="150">
        <v>1016.9</v>
      </c>
      <c r="X27" s="150">
        <v>1017</v>
      </c>
      <c r="Y27" s="150">
        <v>1016.6</v>
      </c>
      <c r="Z27" s="58">
        <f t="shared" si="0"/>
        <v>1013.7000000000002</v>
      </c>
      <c r="AA27" s="154">
        <v>1017.2</v>
      </c>
      <c r="AB27" s="160" t="s">
        <v>123</v>
      </c>
      <c r="AC27" s="60">
        <v>25</v>
      </c>
      <c r="AD27" s="154">
        <v>1009.2</v>
      </c>
      <c r="AE27" s="157" t="s">
        <v>140</v>
      </c>
    </row>
    <row r="28" spans="1:31" ht="13.5" customHeight="1">
      <c r="A28" s="68">
        <v>26</v>
      </c>
      <c r="B28" s="149">
        <v>1016.7</v>
      </c>
      <c r="C28" s="150">
        <v>1016.4</v>
      </c>
      <c r="D28" s="150">
        <v>1016.2</v>
      </c>
      <c r="E28" s="150">
        <v>1016.5</v>
      </c>
      <c r="F28" s="150">
        <v>1016.3</v>
      </c>
      <c r="G28" s="150">
        <v>1016.6</v>
      </c>
      <c r="H28" s="150">
        <v>1017</v>
      </c>
      <c r="I28" s="150">
        <v>1017.2</v>
      </c>
      <c r="J28" s="150">
        <v>1017</v>
      </c>
      <c r="K28" s="150">
        <v>1016.6</v>
      </c>
      <c r="L28" s="150">
        <v>1016.1</v>
      </c>
      <c r="M28" s="150">
        <v>1014.4</v>
      </c>
      <c r="N28" s="150">
        <v>1013.2</v>
      </c>
      <c r="O28" s="150">
        <v>1011.9</v>
      </c>
      <c r="P28" s="150">
        <v>1011.4</v>
      </c>
      <c r="Q28" s="150">
        <v>1010.7</v>
      </c>
      <c r="R28" s="150">
        <v>1009.4</v>
      </c>
      <c r="S28" s="150">
        <v>1007.8</v>
      </c>
      <c r="T28" s="150">
        <v>1006.5</v>
      </c>
      <c r="U28" s="150">
        <v>1005.8</v>
      </c>
      <c r="V28" s="150">
        <v>1004.1</v>
      </c>
      <c r="W28" s="150">
        <v>1001.9</v>
      </c>
      <c r="X28" s="150">
        <v>1001</v>
      </c>
      <c r="Y28" s="150">
        <v>999.2</v>
      </c>
      <c r="Z28" s="58">
        <f t="shared" si="0"/>
        <v>1011.6625</v>
      </c>
      <c r="AA28" s="154">
        <v>1017.5</v>
      </c>
      <c r="AB28" s="160" t="s">
        <v>124</v>
      </c>
      <c r="AC28" s="60">
        <v>26</v>
      </c>
      <c r="AD28" s="154">
        <v>999.2</v>
      </c>
      <c r="AE28" s="157">
        <v>1</v>
      </c>
    </row>
    <row r="29" spans="1:31" ht="13.5" customHeight="1">
      <c r="A29" s="68">
        <v>27</v>
      </c>
      <c r="B29" s="149">
        <v>998.7</v>
      </c>
      <c r="C29" s="150">
        <v>997.7</v>
      </c>
      <c r="D29" s="150">
        <v>997.2</v>
      </c>
      <c r="E29" s="150">
        <v>997.4</v>
      </c>
      <c r="F29" s="150">
        <v>998.1</v>
      </c>
      <c r="G29" s="150">
        <v>998.6</v>
      </c>
      <c r="H29" s="150">
        <v>999.3</v>
      </c>
      <c r="I29" s="150">
        <v>1000.3</v>
      </c>
      <c r="J29" s="150">
        <v>1000.5</v>
      </c>
      <c r="K29" s="150">
        <v>1000.7</v>
      </c>
      <c r="L29" s="150">
        <v>1000.7</v>
      </c>
      <c r="M29" s="150">
        <v>1000.9</v>
      </c>
      <c r="N29" s="150">
        <v>1000.5</v>
      </c>
      <c r="O29" s="150">
        <v>1000.8</v>
      </c>
      <c r="P29" s="150">
        <v>1001.9</v>
      </c>
      <c r="Q29" s="150">
        <v>1002.8</v>
      </c>
      <c r="R29" s="150">
        <v>1003.3</v>
      </c>
      <c r="S29" s="150">
        <v>1004</v>
      </c>
      <c r="T29" s="150">
        <v>1006.5</v>
      </c>
      <c r="U29" s="150">
        <v>1008</v>
      </c>
      <c r="V29" s="150">
        <v>1008.5</v>
      </c>
      <c r="W29" s="150">
        <v>1008.9</v>
      </c>
      <c r="X29" s="150">
        <v>1008.7</v>
      </c>
      <c r="Y29" s="150">
        <v>1008.6</v>
      </c>
      <c r="Z29" s="58">
        <f t="shared" si="0"/>
        <v>1002.1916666666667</v>
      </c>
      <c r="AA29" s="154">
        <v>1009</v>
      </c>
      <c r="AB29" s="160" t="s">
        <v>125</v>
      </c>
      <c r="AC29" s="60">
        <v>27</v>
      </c>
      <c r="AD29" s="154">
        <v>997.2</v>
      </c>
      <c r="AE29" s="157" t="s">
        <v>141</v>
      </c>
    </row>
    <row r="30" spans="1:31" ht="13.5" customHeight="1">
      <c r="A30" s="68">
        <v>28</v>
      </c>
      <c r="B30" s="149">
        <v>1008.8</v>
      </c>
      <c r="C30" s="150">
        <v>1009.9</v>
      </c>
      <c r="D30" s="150">
        <v>1010.8</v>
      </c>
      <c r="E30" s="150">
        <v>1012.5</v>
      </c>
      <c r="F30" s="150">
        <v>1014.2</v>
      </c>
      <c r="G30" s="150">
        <v>1015.3</v>
      </c>
      <c r="H30" s="150">
        <v>1014.9</v>
      </c>
      <c r="I30" s="150">
        <v>1016.8</v>
      </c>
      <c r="J30" s="150">
        <v>1018</v>
      </c>
      <c r="K30" s="150">
        <v>1018.6</v>
      </c>
      <c r="L30" s="150">
        <v>1019.1</v>
      </c>
      <c r="M30" s="150">
        <v>1018.2</v>
      </c>
      <c r="N30" s="150">
        <v>1017.6</v>
      </c>
      <c r="O30" s="150">
        <v>1017.7</v>
      </c>
      <c r="P30" s="150">
        <v>1018.2</v>
      </c>
      <c r="Q30" s="150">
        <v>1018.8</v>
      </c>
      <c r="R30" s="150">
        <v>1019.3</v>
      </c>
      <c r="S30" s="150">
        <v>1020.3</v>
      </c>
      <c r="T30" s="150">
        <v>1020.8</v>
      </c>
      <c r="U30" s="150">
        <v>1021.7</v>
      </c>
      <c r="V30" s="150">
        <v>1021.7</v>
      </c>
      <c r="W30" s="150">
        <v>1022.2</v>
      </c>
      <c r="X30" s="150">
        <v>1021.6</v>
      </c>
      <c r="Y30" s="150">
        <v>1021</v>
      </c>
      <c r="Z30" s="58">
        <f t="shared" si="0"/>
        <v>1017.4166666666669</v>
      </c>
      <c r="AA30" s="154">
        <v>1022.2</v>
      </c>
      <c r="AB30" s="160" t="s">
        <v>126</v>
      </c>
      <c r="AC30" s="60">
        <v>28</v>
      </c>
      <c r="AD30" s="154">
        <v>1008.2</v>
      </c>
      <c r="AE30" s="157" t="s">
        <v>142</v>
      </c>
    </row>
    <row r="31" spans="1:31" ht="13.5" customHeight="1">
      <c r="A31" s="68">
        <v>29</v>
      </c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58" t="e">
        <f t="shared" si="0"/>
        <v>#DIV/0!</v>
      </c>
      <c r="AA31" s="56"/>
      <c r="AB31" s="119"/>
      <c r="AC31" s="60">
        <v>29</v>
      </c>
      <c r="AD31" s="56"/>
      <c r="AE31" s="122"/>
    </row>
    <row r="32" spans="1:31" ht="13.5" customHeight="1">
      <c r="A32" s="68">
        <v>30</v>
      </c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58"/>
      <c r="AA32" s="56"/>
      <c r="AB32" s="119"/>
      <c r="AC32" s="60">
        <v>30</v>
      </c>
      <c r="AD32" s="56"/>
      <c r="AE32" s="122"/>
    </row>
    <row r="33" spans="1:31" ht="13.5" customHeight="1">
      <c r="A33" s="68">
        <v>31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1008.4571428571428</v>
      </c>
      <c r="C34" s="99">
        <f t="shared" si="1"/>
        <v>1008.3892857142857</v>
      </c>
      <c r="D34" s="99">
        <f t="shared" si="1"/>
        <v>1008.2142857142859</v>
      </c>
      <c r="E34" s="99">
        <f t="shared" si="1"/>
        <v>1008.3678571428572</v>
      </c>
      <c r="F34" s="99">
        <f t="shared" si="1"/>
        <v>1008.6035714285714</v>
      </c>
      <c r="G34" s="99">
        <f t="shared" si="1"/>
        <v>1008.8071428571428</v>
      </c>
      <c r="H34" s="99">
        <f t="shared" si="1"/>
        <v>1009.2285714285715</v>
      </c>
      <c r="I34" s="99">
        <f t="shared" si="1"/>
        <v>1009.7857142857144</v>
      </c>
      <c r="J34" s="99">
        <f t="shared" si="1"/>
        <v>1009.9678571428573</v>
      </c>
      <c r="K34" s="99">
        <f t="shared" si="1"/>
        <v>1009.9499999999999</v>
      </c>
      <c r="L34" s="99">
        <f t="shared" si="1"/>
        <v>1009.6142857142859</v>
      </c>
      <c r="M34" s="99">
        <f t="shared" si="1"/>
        <v>1008.7714285714284</v>
      </c>
      <c r="N34" s="99">
        <f t="shared" si="1"/>
        <v>1008.1071428571429</v>
      </c>
      <c r="O34" s="99">
        <f t="shared" si="1"/>
        <v>1007.8678571428572</v>
      </c>
      <c r="P34" s="99">
        <f t="shared" si="1"/>
        <v>1007.9857142857145</v>
      </c>
      <c r="Q34" s="99">
        <f t="shared" si="1"/>
        <v>1008.2178571428569</v>
      </c>
      <c r="R34" s="99">
        <f aca="true" t="shared" si="2" ref="R34:Y34">AVERAGE(R3:R33)</f>
        <v>1008.5678571428571</v>
      </c>
      <c r="S34" s="99">
        <f t="shared" si="2"/>
        <v>1008.8428571428573</v>
      </c>
      <c r="T34" s="99">
        <f t="shared" si="2"/>
        <v>1009.1714285714287</v>
      </c>
      <c r="U34" s="99">
        <f t="shared" si="2"/>
        <v>1009.4035714285714</v>
      </c>
      <c r="V34" s="99">
        <f t="shared" si="2"/>
        <v>1009.4428571428572</v>
      </c>
      <c r="W34" s="99">
        <f t="shared" si="2"/>
        <v>1009.2392857142859</v>
      </c>
      <c r="X34" s="99">
        <f t="shared" si="2"/>
        <v>1009.1035714285714</v>
      </c>
      <c r="Y34" s="99">
        <f t="shared" si="2"/>
        <v>1008.9285714285713</v>
      </c>
      <c r="Z34" s="61">
        <f>AVERAGE(B3:Y33)</f>
        <v>1008.876488095238</v>
      </c>
      <c r="AA34" s="62">
        <f>AVERAGE(AA3:AA33)</f>
        <v>1012.4642857142859</v>
      </c>
      <c r="AB34" s="63"/>
      <c r="AC34" s="64"/>
      <c r="AD34" s="62">
        <f>AVERAGE(AD3:AD33)</f>
        <v>1004.9285714285716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1015.4</v>
      </c>
      <c r="C39" s="148">
        <v>1015.8</v>
      </c>
      <c r="D39" s="148">
        <v>1015.7</v>
      </c>
      <c r="E39" s="148">
        <v>1015.8</v>
      </c>
      <c r="F39" s="148">
        <v>1015.7</v>
      </c>
      <c r="G39" s="148">
        <v>1015.6</v>
      </c>
      <c r="H39" s="148">
        <v>1016.8</v>
      </c>
      <c r="I39" s="148">
        <v>1019.4</v>
      </c>
      <c r="J39" s="148">
        <v>1020.4</v>
      </c>
      <c r="K39" s="148">
        <v>1020.2</v>
      </c>
      <c r="L39" s="148">
        <v>1020.1</v>
      </c>
      <c r="M39" s="148">
        <v>1019.5</v>
      </c>
      <c r="N39" s="148">
        <v>1018.9</v>
      </c>
      <c r="O39" s="148">
        <v>1018.7</v>
      </c>
      <c r="P39" s="148">
        <v>1019.6</v>
      </c>
      <c r="Q39" s="148">
        <v>1020.1</v>
      </c>
      <c r="R39" s="148">
        <v>1020.7</v>
      </c>
      <c r="S39" s="148">
        <v>1021.3</v>
      </c>
      <c r="T39" s="148">
        <v>1021.6</v>
      </c>
      <c r="U39" s="148">
        <v>1022.3</v>
      </c>
      <c r="V39" s="148">
        <v>1022.3</v>
      </c>
      <c r="W39" s="148">
        <v>1022.6</v>
      </c>
      <c r="X39" s="148">
        <v>1022.4</v>
      </c>
      <c r="Y39" s="148">
        <v>1022.2</v>
      </c>
      <c r="Z39" s="101">
        <f aca="true" t="shared" si="3" ref="Z39:Z67">AVERAGE(B39:Y39)</f>
        <v>1019.2958333333332</v>
      </c>
      <c r="AA39" s="153">
        <v>1022.6</v>
      </c>
      <c r="AB39" s="159">
        <v>0.9208333333333334</v>
      </c>
      <c r="AC39" s="55">
        <v>1</v>
      </c>
      <c r="AD39" s="153">
        <v>1015.1</v>
      </c>
      <c r="AE39" s="156">
        <v>0.23124999999999998</v>
      </c>
    </row>
    <row r="40" spans="1:31" ht="13.5" customHeight="1">
      <c r="A40" s="68">
        <v>2</v>
      </c>
      <c r="B40" s="149">
        <v>1022.3</v>
      </c>
      <c r="C40" s="150">
        <v>1022.3</v>
      </c>
      <c r="D40" s="150">
        <v>1021.9</v>
      </c>
      <c r="E40" s="150">
        <v>1021.8</v>
      </c>
      <c r="F40" s="150">
        <v>1022</v>
      </c>
      <c r="G40" s="150">
        <v>1022.4</v>
      </c>
      <c r="H40" s="150">
        <v>1023</v>
      </c>
      <c r="I40" s="150">
        <v>1023.6</v>
      </c>
      <c r="J40" s="150">
        <v>1023.8</v>
      </c>
      <c r="K40" s="150">
        <v>1023.8</v>
      </c>
      <c r="L40" s="150">
        <v>1022.6</v>
      </c>
      <c r="M40" s="150">
        <v>1022.1</v>
      </c>
      <c r="N40" s="150">
        <v>1021.7</v>
      </c>
      <c r="O40" s="150">
        <v>1021.6</v>
      </c>
      <c r="P40" s="150">
        <v>1021.9</v>
      </c>
      <c r="Q40" s="150">
        <v>1022.3</v>
      </c>
      <c r="R40" s="150">
        <v>1023.2</v>
      </c>
      <c r="S40" s="150">
        <v>1023.6</v>
      </c>
      <c r="T40" s="150">
        <v>1023.6</v>
      </c>
      <c r="U40" s="150">
        <v>1023.4</v>
      </c>
      <c r="V40" s="150">
        <v>1023.8</v>
      </c>
      <c r="W40" s="150">
        <v>1023.9</v>
      </c>
      <c r="X40" s="150">
        <v>1024.3</v>
      </c>
      <c r="Y40" s="150">
        <v>1024</v>
      </c>
      <c r="Z40" s="103">
        <f t="shared" si="3"/>
        <v>1022.8708333333333</v>
      </c>
      <c r="AA40" s="154">
        <v>1024.3</v>
      </c>
      <c r="AB40" s="160">
        <v>0.9840277777777778</v>
      </c>
      <c r="AC40" s="60">
        <v>2</v>
      </c>
      <c r="AD40" s="154">
        <v>1021.4</v>
      </c>
      <c r="AE40" s="157">
        <v>0.5750000000000001</v>
      </c>
    </row>
    <row r="41" spans="1:31" ht="13.5" customHeight="1">
      <c r="A41" s="68">
        <v>3</v>
      </c>
      <c r="B41" s="149">
        <v>1023.9</v>
      </c>
      <c r="C41" s="150">
        <v>1023.9</v>
      </c>
      <c r="D41" s="150">
        <v>1023.7</v>
      </c>
      <c r="E41" s="150">
        <v>1023.6</v>
      </c>
      <c r="F41" s="150">
        <v>1023.9</v>
      </c>
      <c r="G41" s="150">
        <v>1024.2</v>
      </c>
      <c r="H41" s="150">
        <v>1024.8</v>
      </c>
      <c r="I41" s="150">
        <v>1025.2</v>
      </c>
      <c r="J41" s="150">
        <v>1025.2</v>
      </c>
      <c r="K41" s="150">
        <v>1025</v>
      </c>
      <c r="L41" s="150">
        <v>1024.3</v>
      </c>
      <c r="M41" s="150">
        <v>1023.2</v>
      </c>
      <c r="N41" s="150">
        <v>1022.2</v>
      </c>
      <c r="O41" s="150">
        <v>1022</v>
      </c>
      <c r="P41" s="150">
        <v>1021.8</v>
      </c>
      <c r="Q41" s="150">
        <v>1022.1</v>
      </c>
      <c r="R41" s="150">
        <v>1022.7</v>
      </c>
      <c r="S41" s="150">
        <v>1023.1</v>
      </c>
      <c r="T41" s="150">
        <v>1023.3</v>
      </c>
      <c r="U41" s="150">
        <v>1023.7</v>
      </c>
      <c r="V41" s="150">
        <v>1023.6</v>
      </c>
      <c r="W41" s="150">
        <v>1023.5</v>
      </c>
      <c r="X41" s="150">
        <v>1023.6</v>
      </c>
      <c r="Y41" s="150">
        <v>1023</v>
      </c>
      <c r="Z41" s="103">
        <f t="shared" si="3"/>
        <v>1023.5624999999999</v>
      </c>
      <c r="AA41" s="154">
        <v>1025.3</v>
      </c>
      <c r="AB41" s="160">
        <v>0.36874999999999997</v>
      </c>
      <c r="AC41" s="60">
        <v>3</v>
      </c>
      <c r="AD41" s="154">
        <v>1021.7</v>
      </c>
      <c r="AE41" s="157">
        <v>0.63125</v>
      </c>
    </row>
    <row r="42" spans="1:31" ht="13.5" customHeight="1">
      <c r="A42" s="68">
        <v>4</v>
      </c>
      <c r="B42" s="149">
        <v>1022.8</v>
      </c>
      <c r="C42" s="150">
        <v>1022.6</v>
      </c>
      <c r="D42" s="150">
        <v>1022.5</v>
      </c>
      <c r="E42" s="150">
        <v>1022.3</v>
      </c>
      <c r="F42" s="150">
        <v>1022.5</v>
      </c>
      <c r="G42" s="150">
        <v>1022.5</v>
      </c>
      <c r="H42" s="150">
        <v>1023</v>
      </c>
      <c r="I42" s="150">
        <v>1023.2</v>
      </c>
      <c r="J42" s="150">
        <v>1023.4</v>
      </c>
      <c r="K42" s="150">
        <v>1023.2</v>
      </c>
      <c r="L42" s="150">
        <v>1022.8</v>
      </c>
      <c r="M42" s="150">
        <v>1022.1</v>
      </c>
      <c r="N42" s="150">
        <v>1021</v>
      </c>
      <c r="O42" s="150">
        <v>1020.6</v>
      </c>
      <c r="P42" s="150">
        <v>1020.6</v>
      </c>
      <c r="Q42" s="150">
        <v>1020.6</v>
      </c>
      <c r="R42" s="150">
        <v>1020.9</v>
      </c>
      <c r="S42" s="150">
        <v>1020.9</v>
      </c>
      <c r="T42" s="150">
        <v>1021.7</v>
      </c>
      <c r="U42" s="150">
        <v>1021.8</v>
      </c>
      <c r="V42" s="150">
        <v>1021.7</v>
      </c>
      <c r="W42" s="150">
        <v>1021.2</v>
      </c>
      <c r="X42" s="150">
        <v>1021.2</v>
      </c>
      <c r="Y42" s="150">
        <v>1020.5</v>
      </c>
      <c r="Z42" s="103">
        <f t="shared" si="3"/>
        <v>1021.9000000000002</v>
      </c>
      <c r="AA42" s="154">
        <v>1023.4</v>
      </c>
      <c r="AB42" s="160">
        <v>0.40347222222222223</v>
      </c>
      <c r="AC42" s="60">
        <v>4</v>
      </c>
      <c r="AD42" s="154">
        <v>1020.5</v>
      </c>
      <c r="AE42" s="157">
        <v>1</v>
      </c>
    </row>
    <row r="43" spans="1:31" ht="13.5" customHeight="1">
      <c r="A43" s="68">
        <v>5</v>
      </c>
      <c r="B43" s="149">
        <v>1019.9</v>
      </c>
      <c r="C43" s="150">
        <v>1019.4</v>
      </c>
      <c r="D43" s="150">
        <v>1018.9</v>
      </c>
      <c r="E43" s="150">
        <v>1018.5</v>
      </c>
      <c r="F43" s="150">
        <v>1018</v>
      </c>
      <c r="G43" s="150">
        <v>1017.7</v>
      </c>
      <c r="H43" s="150">
        <v>1018.1</v>
      </c>
      <c r="I43" s="150">
        <v>1018.1</v>
      </c>
      <c r="J43" s="150">
        <v>1017.6</v>
      </c>
      <c r="K43" s="150">
        <v>1017.8</v>
      </c>
      <c r="L43" s="150">
        <v>1017.1</v>
      </c>
      <c r="M43" s="150">
        <v>1015.2</v>
      </c>
      <c r="N43" s="150">
        <v>1014.3</v>
      </c>
      <c r="O43" s="150">
        <v>1013.4</v>
      </c>
      <c r="P43" s="150">
        <v>1012.8</v>
      </c>
      <c r="Q43" s="150">
        <v>1012.6</v>
      </c>
      <c r="R43" s="150">
        <v>1012.6</v>
      </c>
      <c r="S43" s="150">
        <v>1012.5</v>
      </c>
      <c r="T43" s="150">
        <v>1013</v>
      </c>
      <c r="U43" s="150">
        <v>1013.1</v>
      </c>
      <c r="V43" s="150">
        <v>1013.3</v>
      </c>
      <c r="W43" s="150">
        <v>1012.8</v>
      </c>
      <c r="X43" s="150">
        <v>1012.8</v>
      </c>
      <c r="Y43" s="150">
        <v>1012.8</v>
      </c>
      <c r="Z43" s="103">
        <f t="shared" si="3"/>
        <v>1015.5124999999998</v>
      </c>
      <c r="AA43" s="154">
        <v>1020.5</v>
      </c>
      <c r="AB43" s="160">
        <v>0.004166666666666667</v>
      </c>
      <c r="AC43" s="60">
        <v>5</v>
      </c>
      <c r="AD43" s="154">
        <v>1012.4</v>
      </c>
      <c r="AE43" s="157">
        <v>0.751388888888889</v>
      </c>
    </row>
    <row r="44" spans="1:31" ht="13.5" customHeight="1">
      <c r="A44" s="68">
        <v>6</v>
      </c>
      <c r="B44" s="149">
        <v>1012.8</v>
      </c>
      <c r="C44" s="150">
        <v>1013.1</v>
      </c>
      <c r="D44" s="150">
        <v>1012.6</v>
      </c>
      <c r="E44" s="150">
        <v>1012.7</v>
      </c>
      <c r="F44" s="150">
        <v>1013</v>
      </c>
      <c r="G44" s="150">
        <v>1013.9</v>
      </c>
      <c r="H44" s="150">
        <v>1014.9</v>
      </c>
      <c r="I44" s="150">
        <v>1015.6</v>
      </c>
      <c r="J44" s="150">
        <v>1015.9</v>
      </c>
      <c r="K44" s="150">
        <v>1016.4</v>
      </c>
      <c r="L44" s="150">
        <v>1016.5</v>
      </c>
      <c r="M44" s="150">
        <v>1016.2</v>
      </c>
      <c r="N44" s="150">
        <v>1016.5</v>
      </c>
      <c r="O44" s="150">
        <v>1017</v>
      </c>
      <c r="P44" s="150">
        <v>1017.3</v>
      </c>
      <c r="Q44" s="150">
        <v>1018.3</v>
      </c>
      <c r="R44" s="150">
        <v>1019.2</v>
      </c>
      <c r="S44" s="150">
        <v>1019.9</v>
      </c>
      <c r="T44" s="150">
        <v>1020.8</v>
      </c>
      <c r="U44" s="150">
        <v>1021.5</v>
      </c>
      <c r="V44" s="150">
        <v>1022.5</v>
      </c>
      <c r="W44" s="150">
        <v>1022.9</v>
      </c>
      <c r="X44" s="150">
        <v>1023</v>
      </c>
      <c r="Y44" s="150">
        <v>1023.7</v>
      </c>
      <c r="Z44" s="103">
        <f t="shared" si="3"/>
        <v>1017.3416666666667</v>
      </c>
      <c r="AA44" s="154">
        <v>1023.7</v>
      </c>
      <c r="AB44" s="160">
        <v>1</v>
      </c>
      <c r="AC44" s="60">
        <v>6</v>
      </c>
      <c r="AD44" s="154">
        <v>1012.6</v>
      </c>
      <c r="AE44" s="157">
        <v>0.17708333333333334</v>
      </c>
    </row>
    <row r="45" spans="1:31" ht="13.5" customHeight="1">
      <c r="A45" s="68">
        <v>7</v>
      </c>
      <c r="B45" s="149">
        <v>1024</v>
      </c>
      <c r="C45" s="150">
        <v>1024.3</v>
      </c>
      <c r="D45" s="150">
        <v>1024.1</v>
      </c>
      <c r="E45" s="150">
        <v>1024.3</v>
      </c>
      <c r="F45" s="150">
        <v>1024.6</v>
      </c>
      <c r="G45" s="150">
        <v>1024.7</v>
      </c>
      <c r="H45" s="150">
        <v>1024.9</v>
      </c>
      <c r="I45" s="150">
        <v>1025.5</v>
      </c>
      <c r="J45" s="150">
        <v>1025.6</v>
      </c>
      <c r="K45" s="150">
        <v>1026.1</v>
      </c>
      <c r="L45" s="150">
        <v>1025.8</v>
      </c>
      <c r="M45" s="150">
        <v>1024.6</v>
      </c>
      <c r="N45" s="150">
        <v>1023.8</v>
      </c>
      <c r="O45" s="150">
        <v>1023.5</v>
      </c>
      <c r="P45" s="150">
        <v>1023.5</v>
      </c>
      <c r="Q45" s="150">
        <v>1023.7</v>
      </c>
      <c r="R45" s="150">
        <v>1023.6</v>
      </c>
      <c r="S45" s="150">
        <v>1023.8</v>
      </c>
      <c r="T45" s="150">
        <v>1023.9</v>
      </c>
      <c r="U45" s="150">
        <v>1023.7</v>
      </c>
      <c r="V45" s="150">
        <v>1023.2</v>
      </c>
      <c r="W45" s="150">
        <v>1022.3</v>
      </c>
      <c r="X45" s="150">
        <v>1021.9</v>
      </c>
      <c r="Y45" s="150">
        <v>1020.6</v>
      </c>
      <c r="Z45" s="103">
        <f t="shared" si="3"/>
        <v>1024</v>
      </c>
      <c r="AA45" s="154">
        <v>1026.1</v>
      </c>
      <c r="AB45" s="160">
        <v>0.44236111111111115</v>
      </c>
      <c r="AC45" s="60">
        <v>7</v>
      </c>
      <c r="AD45" s="154">
        <v>1020.6</v>
      </c>
      <c r="AE45" s="157">
        <v>1</v>
      </c>
    </row>
    <row r="46" spans="1:31" ht="13.5" customHeight="1">
      <c r="A46" s="68">
        <v>8</v>
      </c>
      <c r="B46" s="149">
        <v>1020.1</v>
      </c>
      <c r="C46" s="150">
        <v>1019.1</v>
      </c>
      <c r="D46" s="150">
        <v>1018.7</v>
      </c>
      <c r="E46" s="150">
        <v>1017.8</v>
      </c>
      <c r="F46" s="150">
        <v>1017.3</v>
      </c>
      <c r="G46" s="150">
        <v>1016.7</v>
      </c>
      <c r="H46" s="150">
        <v>1016.5</v>
      </c>
      <c r="I46" s="150">
        <v>1016</v>
      </c>
      <c r="J46" s="150">
        <v>1014.8</v>
      </c>
      <c r="K46" s="150">
        <v>1014.1</v>
      </c>
      <c r="L46" s="150">
        <v>1012.4</v>
      </c>
      <c r="M46" s="150">
        <v>1010.7</v>
      </c>
      <c r="N46" s="150">
        <v>1009</v>
      </c>
      <c r="O46" s="150">
        <v>1007.7</v>
      </c>
      <c r="P46" s="150">
        <v>1007</v>
      </c>
      <c r="Q46" s="150">
        <v>1006.3</v>
      </c>
      <c r="R46" s="150">
        <v>1005.4</v>
      </c>
      <c r="S46" s="150">
        <v>1005.7</v>
      </c>
      <c r="T46" s="150">
        <v>1006.7</v>
      </c>
      <c r="U46" s="150">
        <v>1006.2</v>
      </c>
      <c r="V46" s="150">
        <v>1006.1</v>
      </c>
      <c r="W46" s="150">
        <v>1005.5</v>
      </c>
      <c r="X46" s="150">
        <v>1005.3</v>
      </c>
      <c r="Y46" s="150">
        <v>1005.9</v>
      </c>
      <c r="Z46" s="103">
        <f t="shared" si="3"/>
        <v>1011.2916666666669</v>
      </c>
      <c r="AA46" s="154">
        <v>1020.7</v>
      </c>
      <c r="AB46" s="160">
        <v>0.006944444444444444</v>
      </c>
      <c r="AC46" s="60">
        <v>8</v>
      </c>
      <c r="AD46" s="154">
        <v>1005.1</v>
      </c>
      <c r="AE46" s="157">
        <v>0.7305555555555556</v>
      </c>
    </row>
    <row r="47" spans="1:31" ht="13.5" customHeight="1">
      <c r="A47" s="68">
        <v>9</v>
      </c>
      <c r="B47" s="149">
        <v>1006.5</v>
      </c>
      <c r="C47" s="150">
        <v>1006.9</v>
      </c>
      <c r="D47" s="150">
        <v>1007.9</v>
      </c>
      <c r="E47" s="150">
        <v>1008.8</v>
      </c>
      <c r="F47" s="150">
        <v>1010.1</v>
      </c>
      <c r="G47" s="150">
        <v>1011.2</v>
      </c>
      <c r="H47" s="150">
        <v>1012.2</v>
      </c>
      <c r="I47" s="150">
        <v>1012.7</v>
      </c>
      <c r="J47" s="150">
        <v>1013.2</v>
      </c>
      <c r="K47" s="150">
        <v>1013.2</v>
      </c>
      <c r="L47" s="150">
        <v>1012.9</v>
      </c>
      <c r="M47" s="150">
        <v>1011.4</v>
      </c>
      <c r="N47" s="150">
        <v>1010.7</v>
      </c>
      <c r="O47" s="150">
        <v>1009.9</v>
      </c>
      <c r="P47" s="150">
        <v>1009.6</v>
      </c>
      <c r="Q47" s="150">
        <v>1009.8</v>
      </c>
      <c r="R47" s="150">
        <v>1010.3</v>
      </c>
      <c r="S47" s="150">
        <v>1010.6</v>
      </c>
      <c r="T47" s="150">
        <v>1010.9</v>
      </c>
      <c r="U47" s="150">
        <v>1011.3</v>
      </c>
      <c r="V47" s="150">
        <v>1011.2</v>
      </c>
      <c r="W47" s="150">
        <v>1011.7</v>
      </c>
      <c r="X47" s="150">
        <v>1012.1</v>
      </c>
      <c r="Y47" s="150">
        <v>1012</v>
      </c>
      <c r="Z47" s="103">
        <f t="shared" si="3"/>
        <v>1010.7125</v>
      </c>
      <c r="AA47" s="154">
        <v>1013.4</v>
      </c>
      <c r="AB47" s="160">
        <v>0.40138888888888885</v>
      </c>
      <c r="AC47" s="60">
        <v>9</v>
      </c>
      <c r="AD47" s="154">
        <v>1005.8</v>
      </c>
      <c r="AE47" s="157">
        <v>0.006944444444444444</v>
      </c>
    </row>
    <row r="48" spans="1:31" ht="13.5" customHeight="1">
      <c r="A48" s="68">
        <v>10</v>
      </c>
      <c r="B48" s="149">
        <v>1011.4</v>
      </c>
      <c r="C48" s="150">
        <v>1011</v>
      </c>
      <c r="D48" s="150">
        <v>1011.2</v>
      </c>
      <c r="E48" s="150">
        <v>1011.5</v>
      </c>
      <c r="F48" s="150">
        <v>1012</v>
      </c>
      <c r="G48" s="150">
        <v>1011.8</v>
      </c>
      <c r="H48" s="150">
        <v>1012.1</v>
      </c>
      <c r="I48" s="150">
        <v>1012.4</v>
      </c>
      <c r="J48" s="150">
        <v>1012.7</v>
      </c>
      <c r="K48" s="150">
        <v>1012.5</v>
      </c>
      <c r="L48" s="150">
        <v>1012</v>
      </c>
      <c r="M48" s="150">
        <v>1011</v>
      </c>
      <c r="N48" s="150">
        <v>1010.3</v>
      </c>
      <c r="O48" s="150">
        <v>1010.2</v>
      </c>
      <c r="P48" s="150">
        <v>1010.3</v>
      </c>
      <c r="Q48" s="150">
        <v>1010.6</v>
      </c>
      <c r="R48" s="150">
        <v>1011.6</v>
      </c>
      <c r="S48" s="150">
        <v>1012.6</v>
      </c>
      <c r="T48" s="150">
        <v>1013.2</v>
      </c>
      <c r="U48" s="150">
        <v>1013.6</v>
      </c>
      <c r="V48" s="150">
        <v>1013.7</v>
      </c>
      <c r="W48" s="150">
        <v>1013.8</v>
      </c>
      <c r="X48" s="150">
        <v>1014.2</v>
      </c>
      <c r="Y48" s="150">
        <v>1014.2</v>
      </c>
      <c r="Z48" s="103">
        <f t="shared" si="3"/>
        <v>1012.0791666666665</v>
      </c>
      <c r="AA48" s="154">
        <v>1014.2</v>
      </c>
      <c r="AB48" s="160">
        <v>1</v>
      </c>
      <c r="AC48" s="60">
        <v>10</v>
      </c>
      <c r="AD48" s="154">
        <v>1010</v>
      </c>
      <c r="AE48" s="157">
        <v>0.6083333333333333</v>
      </c>
    </row>
    <row r="49" spans="1:31" ht="13.5" customHeight="1">
      <c r="A49" s="67">
        <v>11</v>
      </c>
      <c r="B49" s="151">
        <v>1014.3</v>
      </c>
      <c r="C49" s="152">
        <v>1014.5</v>
      </c>
      <c r="D49" s="152">
        <v>1014.6</v>
      </c>
      <c r="E49" s="152">
        <v>1014.6</v>
      </c>
      <c r="F49" s="152">
        <v>1014.9</v>
      </c>
      <c r="G49" s="152">
        <v>1015.2</v>
      </c>
      <c r="H49" s="152">
        <v>1015.6</v>
      </c>
      <c r="I49" s="152">
        <v>1016.1</v>
      </c>
      <c r="J49" s="152">
        <v>1016.1</v>
      </c>
      <c r="K49" s="152">
        <v>1015.9</v>
      </c>
      <c r="L49" s="152">
        <v>1015</v>
      </c>
      <c r="M49" s="152">
        <v>1013.8</v>
      </c>
      <c r="N49" s="152">
        <v>1013.2</v>
      </c>
      <c r="O49" s="152">
        <v>1012.7</v>
      </c>
      <c r="P49" s="152">
        <v>1012.5</v>
      </c>
      <c r="Q49" s="152">
        <v>1012.5</v>
      </c>
      <c r="R49" s="152">
        <v>1012.4</v>
      </c>
      <c r="S49" s="152">
        <v>1012.5</v>
      </c>
      <c r="T49" s="152">
        <v>1012.7</v>
      </c>
      <c r="U49" s="152">
        <v>1012.4</v>
      </c>
      <c r="V49" s="152">
        <v>1012.5</v>
      </c>
      <c r="W49" s="152">
        <v>1011.6</v>
      </c>
      <c r="X49" s="152">
        <v>1011.2</v>
      </c>
      <c r="Y49" s="152">
        <v>1010.7</v>
      </c>
      <c r="Z49" s="109">
        <f t="shared" si="3"/>
        <v>1013.6458333333335</v>
      </c>
      <c r="AA49" s="155">
        <v>1016.3</v>
      </c>
      <c r="AB49" s="161">
        <v>0.37013888888888885</v>
      </c>
      <c r="AC49" s="108">
        <v>11</v>
      </c>
      <c r="AD49" s="155">
        <v>1010.7</v>
      </c>
      <c r="AE49" s="158">
        <v>1</v>
      </c>
    </row>
    <row r="50" spans="1:31" ht="13.5" customHeight="1">
      <c r="A50" s="68">
        <v>12</v>
      </c>
      <c r="B50" s="149">
        <v>1010.3</v>
      </c>
      <c r="C50" s="150">
        <v>1010.3</v>
      </c>
      <c r="D50" s="150">
        <v>1009.5</v>
      </c>
      <c r="E50" s="150">
        <v>1008.9</v>
      </c>
      <c r="F50" s="150">
        <v>1008.6</v>
      </c>
      <c r="G50" s="150">
        <v>1008.5</v>
      </c>
      <c r="H50" s="150">
        <v>1008.6</v>
      </c>
      <c r="I50" s="150">
        <v>1008.6</v>
      </c>
      <c r="J50" s="150">
        <v>1008.4</v>
      </c>
      <c r="K50" s="150">
        <v>1007.7</v>
      </c>
      <c r="L50" s="150">
        <v>1007</v>
      </c>
      <c r="M50" s="150">
        <v>1005.6</v>
      </c>
      <c r="N50" s="150">
        <v>1005.1</v>
      </c>
      <c r="O50" s="150">
        <v>1004.5</v>
      </c>
      <c r="P50" s="150">
        <v>1004</v>
      </c>
      <c r="Q50" s="150">
        <v>1004.3</v>
      </c>
      <c r="R50" s="150">
        <v>1004.2</v>
      </c>
      <c r="S50" s="150">
        <v>1004.5</v>
      </c>
      <c r="T50" s="150">
        <v>1004.3</v>
      </c>
      <c r="U50" s="150">
        <v>1004.2</v>
      </c>
      <c r="V50" s="150">
        <v>1004.1</v>
      </c>
      <c r="W50" s="150">
        <v>1003.6</v>
      </c>
      <c r="X50" s="150">
        <v>1003.3</v>
      </c>
      <c r="Y50" s="150">
        <v>1002.8</v>
      </c>
      <c r="Z50" s="103">
        <f t="shared" si="3"/>
        <v>1006.2874999999999</v>
      </c>
      <c r="AA50" s="154">
        <v>1010.8</v>
      </c>
      <c r="AB50" s="160">
        <v>0.02361111111111111</v>
      </c>
      <c r="AC50" s="60">
        <v>12</v>
      </c>
      <c r="AD50" s="154">
        <v>1002.8</v>
      </c>
      <c r="AE50" s="157">
        <v>1</v>
      </c>
    </row>
    <row r="51" spans="1:31" ht="13.5" customHeight="1">
      <c r="A51" s="68">
        <v>13</v>
      </c>
      <c r="B51" s="149">
        <v>1002.3</v>
      </c>
      <c r="C51" s="150">
        <v>1001.9</v>
      </c>
      <c r="D51" s="150">
        <v>1001.3</v>
      </c>
      <c r="E51" s="150">
        <v>1001</v>
      </c>
      <c r="F51" s="150">
        <v>1001.2</v>
      </c>
      <c r="G51" s="150">
        <v>1001.9</v>
      </c>
      <c r="H51" s="150">
        <v>1002.6</v>
      </c>
      <c r="I51" s="150">
        <v>1002.4</v>
      </c>
      <c r="J51" s="150">
        <v>1002.4</v>
      </c>
      <c r="K51" s="150">
        <v>1002.3</v>
      </c>
      <c r="L51" s="150">
        <v>1002.1</v>
      </c>
      <c r="M51" s="150">
        <v>1001.8</v>
      </c>
      <c r="N51" s="150">
        <v>1001.7</v>
      </c>
      <c r="O51" s="150">
        <v>1002</v>
      </c>
      <c r="P51" s="150">
        <v>1002.8</v>
      </c>
      <c r="Q51" s="150">
        <v>1003.6</v>
      </c>
      <c r="R51" s="150">
        <v>1004.8</v>
      </c>
      <c r="S51" s="150">
        <v>1004.9</v>
      </c>
      <c r="T51" s="150">
        <v>1005.6</v>
      </c>
      <c r="U51" s="150">
        <v>1007.2</v>
      </c>
      <c r="V51" s="150">
        <v>1006.5</v>
      </c>
      <c r="W51" s="150">
        <v>1005.4</v>
      </c>
      <c r="X51" s="150">
        <v>1005.3</v>
      </c>
      <c r="Y51" s="150">
        <v>1005.1</v>
      </c>
      <c r="Z51" s="103">
        <f t="shared" si="3"/>
        <v>1003.2541666666666</v>
      </c>
      <c r="AA51" s="154">
        <v>1007.6</v>
      </c>
      <c r="AB51" s="160">
        <v>0.8527777777777777</v>
      </c>
      <c r="AC51" s="60">
        <v>13</v>
      </c>
      <c r="AD51" s="154">
        <v>1000.9</v>
      </c>
      <c r="AE51" s="157">
        <v>0.1875</v>
      </c>
    </row>
    <row r="52" spans="1:31" ht="13.5" customHeight="1">
      <c r="A52" s="68">
        <v>14</v>
      </c>
      <c r="B52" s="149">
        <v>1006</v>
      </c>
      <c r="C52" s="150">
        <v>1007.8</v>
      </c>
      <c r="D52" s="150">
        <v>1008.6</v>
      </c>
      <c r="E52" s="150">
        <v>1009.1</v>
      </c>
      <c r="F52" s="150">
        <v>1009.6</v>
      </c>
      <c r="G52" s="150">
        <v>1010.4</v>
      </c>
      <c r="H52" s="150">
        <v>1011.2</v>
      </c>
      <c r="I52" s="150">
        <v>1012.3</v>
      </c>
      <c r="J52" s="150">
        <v>1012.8</v>
      </c>
      <c r="K52" s="150">
        <v>1013.1</v>
      </c>
      <c r="L52" s="150">
        <v>1012.7</v>
      </c>
      <c r="M52" s="150">
        <v>1012.1</v>
      </c>
      <c r="N52" s="150">
        <v>1011.5</v>
      </c>
      <c r="O52" s="150">
        <v>1011.5</v>
      </c>
      <c r="P52" s="150">
        <v>1012.1</v>
      </c>
      <c r="Q52" s="150">
        <v>1012.7</v>
      </c>
      <c r="R52" s="150">
        <v>1013.1</v>
      </c>
      <c r="S52" s="150">
        <v>1013.4</v>
      </c>
      <c r="T52" s="150">
        <v>1013.7</v>
      </c>
      <c r="U52" s="150">
        <v>1014</v>
      </c>
      <c r="V52" s="150">
        <v>1013.8</v>
      </c>
      <c r="W52" s="150">
        <v>1013.7</v>
      </c>
      <c r="X52" s="150">
        <v>1013.7</v>
      </c>
      <c r="Y52" s="150">
        <v>1013</v>
      </c>
      <c r="Z52" s="103">
        <f t="shared" si="3"/>
        <v>1011.7458333333335</v>
      </c>
      <c r="AA52" s="154">
        <v>1014</v>
      </c>
      <c r="AB52" s="160">
        <v>0.9013888888888889</v>
      </c>
      <c r="AC52" s="60">
        <v>14</v>
      </c>
      <c r="AD52" s="154">
        <v>1005</v>
      </c>
      <c r="AE52" s="157">
        <v>0.008333333333333333</v>
      </c>
    </row>
    <row r="53" spans="1:31" ht="13.5" customHeight="1">
      <c r="A53" s="68">
        <v>15</v>
      </c>
      <c r="B53" s="149">
        <v>1012.7</v>
      </c>
      <c r="C53" s="150">
        <v>1012.1</v>
      </c>
      <c r="D53" s="150">
        <v>1011.5</v>
      </c>
      <c r="E53" s="150">
        <v>1011.5</v>
      </c>
      <c r="F53" s="150">
        <v>1011.4</v>
      </c>
      <c r="G53" s="150">
        <v>1011.9</v>
      </c>
      <c r="H53" s="150">
        <v>1012.1</v>
      </c>
      <c r="I53" s="150">
        <v>1012.3</v>
      </c>
      <c r="J53" s="150">
        <v>1012.3</v>
      </c>
      <c r="K53" s="150">
        <v>1012.6</v>
      </c>
      <c r="L53" s="150">
        <v>1012.2</v>
      </c>
      <c r="M53" s="150">
        <v>1011.6</v>
      </c>
      <c r="N53" s="150">
        <v>1010.8</v>
      </c>
      <c r="O53" s="150">
        <v>1011</v>
      </c>
      <c r="P53" s="150">
        <v>1011.3</v>
      </c>
      <c r="Q53" s="150">
        <v>1012.5</v>
      </c>
      <c r="R53" s="150">
        <v>1014.4</v>
      </c>
      <c r="S53" s="150">
        <v>1012.6</v>
      </c>
      <c r="T53" s="150">
        <v>1012</v>
      </c>
      <c r="U53" s="150">
        <v>1011.2</v>
      </c>
      <c r="V53" s="150">
        <v>1011.5</v>
      </c>
      <c r="W53" s="150">
        <v>1012</v>
      </c>
      <c r="X53" s="150">
        <v>1011.7</v>
      </c>
      <c r="Y53" s="150">
        <v>1013.4</v>
      </c>
      <c r="Z53" s="103">
        <f t="shared" si="3"/>
        <v>1012.0250000000001</v>
      </c>
      <c r="AA53" s="154">
        <v>1014.4</v>
      </c>
      <c r="AB53" s="160">
        <v>0.7097222222222223</v>
      </c>
      <c r="AC53" s="60">
        <v>15</v>
      </c>
      <c r="AD53" s="154">
        <v>1010.2</v>
      </c>
      <c r="AE53" s="157">
        <v>0.5777777777777778</v>
      </c>
    </row>
    <row r="54" spans="1:31" ht="13.5" customHeight="1">
      <c r="A54" s="68">
        <v>16</v>
      </c>
      <c r="B54" s="149">
        <v>1014.6</v>
      </c>
      <c r="C54" s="150">
        <v>1014.3</v>
      </c>
      <c r="D54" s="150">
        <v>1014.3</v>
      </c>
      <c r="E54" s="150">
        <v>1015.3</v>
      </c>
      <c r="F54" s="150">
        <v>1015.7</v>
      </c>
      <c r="G54" s="150">
        <v>1015.8</v>
      </c>
      <c r="H54" s="150">
        <v>1016.1</v>
      </c>
      <c r="I54" s="150">
        <v>1016.5</v>
      </c>
      <c r="J54" s="150">
        <v>1016.6</v>
      </c>
      <c r="K54" s="150">
        <v>1016.1</v>
      </c>
      <c r="L54" s="150">
        <v>1015.8</v>
      </c>
      <c r="M54" s="150">
        <v>1015</v>
      </c>
      <c r="N54" s="150">
        <v>1014.2</v>
      </c>
      <c r="O54" s="150">
        <v>1013.4</v>
      </c>
      <c r="P54" s="150">
        <v>1013.3</v>
      </c>
      <c r="Q54" s="150">
        <v>1013.5</v>
      </c>
      <c r="R54" s="150">
        <v>1013.8</v>
      </c>
      <c r="S54" s="150">
        <v>1014.3</v>
      </c>
      <c r="T54" s="150">
        <v>1014.8</v>
      </c>
      <c r="U54" s="150">
        <v>1015.2</v>
      </c>
      <c r="V54" s="150">
        <v>1015.4</v>
      </c>
      <c r="W54" s="150">
        <v>1015.6</v>
      </c>
      <c r="X54" s="150">
        <v>1015.7</v>
      </c>
      <c r="Y54" s="150">
        <v>1015.7</v>
      </c>
      <c r="Z54" s="103">
        <f t="shared" si="3"/>
        <v>1015.0416666666666</v>
      </c>
      <c r="AA54" s="154">
        <v>1016.7</v>
      </c>
      <c r="AB54" s="160">
        <v>0.3743055555555555</v>
      </c>
      <c r="AC54" s="60">
        <v>16</v>
      </c>
      <c r="AD54" s="154">
        <v>1013.1</v>
      </c>
      <c r="AE54" s="157">
        <v>0.009027777777777779</v>
      </c>
    </row>
    <row r="55" spans="1:31" ht="13.5" customHeight="1">
      <c r="A55" s="68">
        <v>17</v>
      </c>
      <c r="B55" s="149">
        <v>1015.9</v>
      </c>
      <c r="C55" s="150">
        <v>1016</v>
      </c>
      <c r="D55" s="150">
        <v>1015.5</v>
      </c>
      <c r="E55" s="150">
        <v>1015.2</v>
      </c>
      <c r="F55" s="150">
        <v>1015.4</v>
      </c>
      <c r="G55" s="150">
        <v>1015.6</v>
      </c>
      <c r="H55" s="150">
        <v>1015.7</v>
      </c>
      <c r="I55" s="150">
        <v>1016.2</v>
      </c>
      <c r="J55" s="150">
        <v>1016.2</v>
      </c>
      <c r="K55" s="150">
        <v>1015.9</v>
      </c>
      <c r="L55" s="150">
        <v>1015.8</v>
      </c>
      <c r="M55" s="150">
        <v>1014.9</v>
      </c>
      <c r="N55" s="150">
        <v>1014.2</v>
      </c>
      <c r="O55" s="150">
        <v>1014.1</v>
      </c>
      <c r="P55" s="150">
        <v>1014.2</v>
      </c>
      <c r="Q55" s="150">
        <v>1014.2</v>
      </c>
      <c r="R55" s="150">
        <v>1014.5</v>
      </c>
      <c r="S55" s="150">
        <v>1014.6</v>
      </c>
      <c r="T55" s="150">
        <v>1014.9</v>
      </c>
      <c r="U55" s="150">
        <v>1014.6</v>
      </c>
      <c r="V55" s="150">
        <v>1014.1</v>
      </c>
      <c r="W55" s="150">
        <v>1013.5</v>
      </c>
      <c r="X55" s="150">
        <v>1013</v>
      </c>
      <c r="Y55" s="150">
        <v>1012.3</v>
      </c>
      <c r="Z55" s="103">
        <f t="shared" si="3"/>
        <v>1014.8541666666665</v>
      </c>
      <c r="AA55" s="154">
        <v>1016.3</v>
      </c>
      <c r="AB55" s="160">
        <v>0.34097222222222223</v>
      </c>
      <c r="AC55" s="60">
        <v>17</v>
      </c>
      <c r="AD55" s="154">
        <v>1012.2</v>
      </c>
      <c r="AE55" s="157">
        <v>1</v>
      </c>
    </row>
    <row r="56" spans="1:31" ht="13.5" customHeight="1">
      <c r="A56" s="68">
        <v>18</v>
      </c>
      <c r="B56" s="149">
        <v>1011.8</v>
      </c>
      <c r="C56" s="150">
        <v>1011.3</v>
      </c>
      <c r="D56" s="150">
        <v>1010.7</v>
      </c>
      <c r="E56" s="150">
        <v>1011</v>
      </c>
      <c r="F56" s="150">
        <v>1010.3</v>
      </c>
      <c r="G56" s="150">
        <v>1010</v>
      </c>
      <c r="H56" s="150">
        <v>1009.9</v>
      </c>
      <c r="I56" s="150">
        <v>1009.9</v>
      </c>
      <c r="J56" s="150">
        <v>1010.2</v>
      </c>
      <c r="K56" s="150">
        <v>1009.8</v>
      </c>
      <c r="L56" s="150">
        <v>1009.1</v>
      </c>
      <c r="M56" s="150">
        <v>1008.2</v>
      </c>
      <c r="N56" s="150">
        <v>1007.4</v>
      </c>
      <c r="O56" s="150">
        <v>1007.8</v>
      </c>
      <c r="P56" s="150">
        <v>1007.7</v>
      </c>
      <c r="Q56" s="150">
        <v>1008.1</v>
      </c>
      <c r="R56" s="150">
        <v>1008.7</v>
      </c>
      <c r="S56" s="150">
        <v>1009.3</v>
      </c>
      <c r="T56" s="150">
        <v>1009.9</v>
      </c>
      <c r="U56" s="150">
        <v>1010.4</v>
      </c>
      <c r="V56" s="150">
        <v>1010.5</v>
      </c>
      <c r="W56" s="150">
        <v>1010.3</v>
      </c>
      <c r="X56" s="150">
        <v>1010</v>
      </c>
      <c r="Y56" s="150">
        <v>1010</v>
      </c>
      <c r="Z56" s="103">
        <f t="shared" si="3"/>
        <v>1009.6791666666668</v>
      </c>
      <c r="AA56" s="154">
        <v>1012.3</v>
      </c>
      <c r="AB56" s="160">
        <v>0.014583333333333332</v>
      </c>
      <c r="AC56" s="60">
        <v>18</v>
      </c>
      <c r="AD56" s="154">
        <v>1007.3</v>
      </c>
      <c r="AE56" s="157">
        <v>0.5520833333333334</v>
      </c>
    </row>
    <row r="57" spans="1:31" ht="13.5" customHeight="1">
      <c r="A57" s="68">
        <v>19</v>
      </c>
      <c r="B57" s="149">
        <v>1009.9</v>
      </c>
      <c r="C57" s="150">
        <v>1010.1</v>
      </c>
      <c r="D57" s="150">
        <v>1009.8</v>
      </c>
      <c r="E57" s="150">
        <v>1009.9</v>
      </c>
      <c r="F57" s="150">
        <v>1010.1</v>
      </c>
      <c r="G57" s="150">
        <v>1010.3</v>
      </c>
      <c r="H57" s="150">
        <v>1010.5</v>
      </c>
      <c r="I57" s="150">
        <v>1011.2</v>
      </c>
      <c r="J57" s="150">
        <v>1011.7</v>
      </c>
      <c r="K57" s="150">
        <v>1011.7</v>
      </c>
      <c r="L57" s="150">
        <v>1011.7</v>
      </c>
      <c r="M57" s="150">
        <v>1011.6</v>
      </c>
      <c r="N57" s="150">
        <v>1011.3</v>
      </c>
      <c r="O57" s="150">
        <v>1011.6</v>
      </c>
      <c r="P57" s="150">
        <v>1012.3</v>
      </c>
      <c r="Q57" s="150">
        <v>1012.7</v>
      </c>
      <c r="R57" s="150">
        <v>1013.4</v>
      </c>
      <c r="S57" s="150">
        <v>1014.6</v>
      </c>
      <c r="T57" s="150">
        <v>1015.2</v>
      </c>
      <c r="U57" s="150">
        <v>1016.2</v>
      </c>
      <c r="V57" s="150">
        <v>1016.6</v>
      </c>
      <c r="W57" s="150">
        <v>1016.8</v>
      </c>
      <c r="X57" s="150">
        <v>1017</v>
      </c>
      <c r="Y57" s="150">
        <v>1017.8</v>
      </c>
      <c r="Z57" s="103">
        <f t="shared" si="3"/>
        <v>1012.6666666666666</v>
      </c>
      <c r="AA57" s="154">
        <v>1017.8</v>
      </c>
      <c r="AB57" s="160">
        <v>1</v>
      </c>
      <c r="AC57" s="60">
        <v>19</v>
      </c>
      <c r="AD57" s="154">
        <v>1009.8</v>
      </c>
      <c r="AE57" s="157">
        <v>0.13819444444444443</v>
      </c>
    </row>
    <row r="58" spans="1:31" ht="13.5" customHeight="1">
      <c r="A58" s="68">
        <v>20</v>
      </c>
      <c r="B58" s="149">
        <v>1018.4</v>
      </c>
      <c r="C58" s="150">
        <v>1018.7</v>
      </c>
      <c r="D58" s="150">
        <v>1018.8</v>
      </c>
      <c r="E58" s="150">
        <v>1019.2</v>
      </c>
      <c r="F58" s="150">
        <v>1019.7</v>
      </c>
      <c r="G58" s="150">
        <v>1020.6</v>
      </c>
      <c r="H58" s="150">
        <v>1021.2</v>
      </c>
      <c r="I58" s="150">
        <v>1021.9</v>
      </c>
      <c r="J58" s="150">
        <v>1022.3</v>
      </c>
      <c r="K58" s="150">
        <v>1022.4</v>
      </c>
      <c r="L58" s="150">
        <v>1022.6</v>
      </c>
      <c r="M58" s="150">
        <v>1022.5</v>
      </c>
      <c r="N58" s="150">
        <v>1022</v>
      </c>
      <c r="O58" s="150">
        <v>1022.3</v>
      </c>
      <c r="P58" s="150">
        <v>1023.1</v>
      </c>
      <c r="Q58" s="150">
        <v>1023.9</v>
      </c>
      <c r="R58" s="150">
        <v>1024.5</v>
      </c>
      <c r="S58" s="150">
        <v>1025.4</v>
      </c>
      <c r="T58" s="150">
        <v>1026.1</v>
      </c>
      <c r="U58" s="150">
        <v>1026.7</v>
      </c>
      <c r="V58" s="150">
        <v>1027.2</v>
      </c>
      <c r="W58" s="150">
        <v>1027.4</v>
      </c>
      <c r="X58" s="150">
        <v>1027.5</v>
      </c>
      <c r="Y58" s="150">
        <v>1027.6</v>
      </c>
      <c r="Z58" s="103">
        <f t="shared" si="3"/>
        <v>1023</v>
      </c>
      <c r="AA58" s="154">
        <v>1027.7</v>
      </c>
      <c r="AB58" s="160">
        <v>0.9979166666666667</v>
      </c>
      <c r="AC58" s="60">
        <v>20</v>
      </c>
      <c r="AD58" s="154">
        <v>1017.7</v>
      </c>
      <c r="AE58" s="157">
        <v>0.011111111111111112</v>
      </c>
    </row>
    <row r="59" spans="1:31" ht="13.5" customHeight="1">
      <c r="A59" s="67">
        <v>21</v>
      </c>
      <c r="B59" s="151">
        <v>1028</v>
      </c>
      <c r="C59" s="152">
        <v>1028.3</v>
      </c>
      <c r="D59" s="152">
        <v>1028.3</v>
      </c>
      <c r="E59" s="152">
        <v>1028.7</v>
      </c>
      <c r="F59" s="152">
        <v>1029</v>
      </c>
      <c r="G59" s="152">
        <v>1029.3</v>
      </c>
      <c r="H59" s="152">
        <v>1030</v>
      </c>
      <c r="I59" s="152">
        <v>1030.3</v>
      </c>
      <c r="J59" s="152">
        <v>1030.5</v>
      </c>
      <c r="K59" s="152">
        <v>1030.3</v>
      </c>
      <c r="L59" s="152">
        <v>1030.2</v>
      </c>
      <c r="M59" s="152">
        <v>1029.9</v>
      </c>
      <c r="N59" s="152">
        <v>1029.5</v>
      </c>
      <c r="O59" s="152">
        <v>1029.5</v>
      </c>
      <c r="P59" s="152">
        <v>1029.8</v>
      </c>
      <c r="Q59" s="152">
        <v>1029.8</v>
      </c>
      <c r="R59" s="152">
        <v>1029.8</v>
      </c>
      <c r="S59" s="152">
        <v>1030.3</v>
      </c>
      <c r="T59" s="152">
        <v>1030.7</v>
      </c>
      <c r="U59" s="152">
        <v>1031.3</v>
      </c>
      <c r="V59" s="152">
        <v>1031.3</v>
      </c>
      <c r="W59" s="152">
        <v>1030.9</v>
      </c>
      <c r="X59" s="152">
        <v>1030.4</v>
      </c>
      <c r="Y59" s="152">
        <v>1030.2</v>
      </c>
      <c r="Z59" s="109">
        <f t="shared" si="3"/>
        <v>1029.8458333333333</v>
      </c>
      <c r="AA59" s="155">
        <v>1031.3</v>
      </c>
      <c r="AB59" s="161">
        <v>0.8854166666666666</v>
      </c>
      <c r="AC59" s="108">
        <v>21</v>
      </c>
      <c r="AD59" s="155">
        <v>1027.6</v>
      </c>
      <c r="AE59" s="158">
        <v>0.013888888888888888</v>
      </c>
    </row>
    <row r="60" spans="1:31" ht="13.5" customHeight="1">
      <c r="A60" s="68">
        <v>22</v>
      </c>
      <c r="B60" s="149">
        <v>1030.2</v>
      </c>
      <c r="C60" s="150">
        <v>1029.4</v>
      </c>
      <c r="D60" s="150">
        <v>1028.9</v>
      </c>
      <c r="E60" s="150">
        <v>1028.9</v>
      </c>
      <c r="F60" s="150">
        <v>1028.9</v>
      </c>
      <c r="G60" s="150">
        <v>1028.4</v>
      </c>
      <c r="H60" s="150">
        <v>1028.2</v>
      </c>
      <c r="I60" s="150">
        <v>1028.7</v>
      </c>
      <c r="J60" s="150">
        <v>1028.5</v>
      </c>
      <c r="K60" s="150">
        <v>1028.1</v>
      </c>
      <c r="L60" s="150">
        <v>1027.4</v>
      </c>
      <c r="M60" s="150">
        <v>1026</v>
      </c>
      <c r="N60" s="150">
        <v>1024.9</v>
      </c>
      <c r="O60" s="150">
        <v>1024</v>
      </c>
      <c r="P60" s="150">
        <v>1023.3</v>
      </c>
      <c r="Q60" s="150">
        <v>1022.2</v>
      </c>
      <c r="R60" s="150">
        <v>1020.8</v>
      </c>
      <c r="S60" s="150">
        <v>1020.5</v>
      </c>
      <c r="T60" s="150">
        <v>1019.8</v>
      </c>
      <c r="U60" s="150">
        <v>1019.1</v>
      </c>
      <c r="V60" s="150">
        <v>1018.4</v>
      </c>
      <c r="W60" s="150">
        <v>1017.9</v>
      </c>
      <c r="X60" s="150">
        <v>1016.6</v>
      </c>
      <c r="Y60" s="150">
        <v>1016.2</v>
      </c>
      <c r="Z60" s="103">
        <f t="shared" si="3"/>
        <v>1024.3875</v>
      </c>
      <c r="AA60" s="154">
        <v>1030.3</v>
      </c>
      <c r="AB60" s="160">
        <v>0.04791666666666666</v>
      </c>
      <c r="AC60" s="60">
        <v>22</v>
      </c>
      <c r="AD60" s="154">
        <v>1016.2</v>
      </c>
      <c r="AE60" s="157">
        <v>1</v>
      </c>
    </row>
    <row r="61" spans="1:31" ht="13.5" customHeight="1">
      <c r="A61" s="68">
        <v>23</v>
      </c>
      <c r="B61" s="149">
        <v>1015.4</v>
      </c>
      <c r="C61" s="150">
        <v>1014.5</v>
      </c>
      <c r="D61" s="150">
        <v>1013.1</v>
      </c>
      <c r="E61" s="150">
        <v>1012.9</v>
      </c>
      <c r="F61" s="150">
        <v>1012.8</v>
      </c>
      <c r="G61" s="150">
        <v>1012.1</v>
      </c>
      <c r="H61" s="150">
        <v>1012.2</v>
      </c>
      <c r="I61" s="150">
        <v>1012.2</v>
      </c>
      <c r="J61" s="150">
        <v>1012.7</v>
      </c>
      <c r="K61" s="150">
        <v>1012.6</v>
      </c>
      <c r="L61" s="150">
        <v>1012.6</v>
      </c>
      <c r="M61" s="150">
        <v>1011.8</v>
      </c>
      <c r="N61" s="150">
        <v>1010.9</v>
      </c>
      <c r="O61" s="150">
        <v>1010.4</v>
      </c>
      <c r="P61" s="150">
        <v>1010.6</v>
      </c>
      <c r="Q61" s="150">
        <v>1010.7</v>
      </c>
      <c r="R61" s="150">
        <v>1011.3</v>
      </c>
      <c r="S61" s="150">
        <v>1012.3</v>
      </c>
      <c r="T61" s="150">
        <v>1011.9</v>
      </c>
      <c r="U61" s="150">
        <v>1012</v>
      </c>
      <c r="V61" s="150">
        <v>1013.2</v>
      </c>
      <c r="W61" s="150">
        <v>1013.4</v>
      </c>
      <c r="X61" s="150">
        <v>1013.5</v>
      </c>
      <c r="Y61" s="150">
        <v>1013.6</v>
      </c>
      <c r="Z61" s="103">
        <f t="shared" si="3"/>
        <v>1012.4458333333333</v>
      </c>
      <c r="AA61" s="154">
        <v>1016.2</v>
      </c>
      <c r="AB61" s="160">
        <v>0.0020833333333333333</v>
      </c>
      <c r="AC61" s="60">
        <v>23</v>
      </c>
      <c r="AD61" s="154">
        <v>1010.3</v>
      </c>
      <c r="AE61" s="157">
        <v>0.5819444444444445</v>
      </c>
    </row>
    <row r="62" spans="1:31" ht="13.5" customHeight="1">
      <c r="A62" s="68">
        <v>24</v>
      </c>
      <c r="B62" s="149">
        <v>1013.9</v>
      </c>
      <c r="C62" s="150">
        <v>1013.8</v>
      </c>
      <c r="D62" s="150">
        <v>1014</v>
      </c>
      <c r="E62" s="150">
        <v>1014.1</v>
      </c>
      <c r="F62" s="150">
        <v>1014.5</v>
      </c>
      <c r="G62" s="150">
        <v>1014.2</v>
      </c>
      <c r="H62" s="150">
        <v>1014.8</v>
      </c>
      <c r="I62" s="150">
        <v>1015.2</v>
      </c>
      <c r="J62" s="150">
        <v>1015.5</v>
      </c>
      <c r="K62" s="150">
        <v>1015.5</v>
      </c>
      <c r="L62" s="150">
        <v>1015.2</v>
      </c>
      <c r="M62" s="150">
        <v>1014.5</v>
      </c>
      <c r="N62" s="150">
        <v>1013.8</v>
      </c>
      <c r="O62" s="150">
        <v>1013.1</v>
      </c>
      <c r="P62" s="150">
        <v>1013.7</v>
      </c>
      <c r="Q62" s="150">
        <v>1013.7</v>
      </c>
      <c r="R62" s="150">
        <v>1014.5</v>
      </c>
      <c r="S62" s="150">
        <v>1014.9</v>
      </c>
      <c r="T62" s="150">
        <v>1015.3</v>
      </c>
      <c r="U62" s="150">
        <v>1015.4</v>
      </c>
      <c r="V62" s="150">
        <v>1016</v>
      </c>
      <c r="W62" s="150">
        <v>1016</v>
      </c>
      <c r="X62" s="150">
        <v>1016.4</v>
      </c>
      <c r="Y62" s="150">
        <v>1016.7</v>
      </c>
      <c r="Z62" s="103">
        <f t="shared" si="3"/>
        <v>1014.7791666666668</v>
      </c>
      <c r="AA62" s="154">
        <v>1016.7</v>
      </c>
      <c r="AB62" s="160">
        <v>1</v>
      </c>
      <c r="AC62" s="60">
        <v>24</v>
      </c>
      <c r="AD62" s="154">
        <v>1013.1</v>
      </c>
      <c r="AE62" s="157">
        <v>0.5930555555555556</v>
      </c>
    </row>
    <row r="63" spans="1:31" ht="13.5" customHeight="1">
      <c r="A63" s="68">
        <v>25</v>
      </c>
      <c r="B63" s="149">
        <v>1017</v>
      </c>
      <c r="C63" s="150">
        <v>1017</v>
      </c>
      <c r="D63" s="150">
        <v>1016.9</v>
      </c>
      <c r="E63" s="150">
        <v>1017.8</v>
      </c>
      <c r="F63" s="150">
        <v>1018.5</v>
      </c>
      <c r="G63" s="150">
        <v>1018.9</v>
      </c>
      <c r="H63" s="150">
        <v>1019.9</v>
      </c>
      <c r="I63" s="150">
        <v>1020.7</v>
      </c>
      <c r="J63" s="150">
        <v>1020.7</v>
      </c>
      <c r="K63" s="150">
        <v>1021.4</v>
      </c>
      <c r="L63" s="150">
        <v>1021.7</v>
      </c>
      <c r="M63" s="150">
        <v>1021</v>
      </c>
      <c r="N63" s="150">
        <v>1021.2</v>
      </c>
      <c r="O63" s="150">
        <v>1021.1</v>
      </c>
      <c r="P63" s="150">
        <v>1021.2</v>
      </c>
      <c r="Q63" s="150">
        <v>1021.5</v>
      </c>
      <c r="R63" s="150">
        <v>1022.2</v>
      </c>
      <c r="S63" s="150">
        <v>1023.1</v>
      </c>
      <c r="T63" s="150">
        <v>1023.9</v>
      </c>
      <c r="U63" s="150">
        <v>1023.9</v>
      </c>
      <c r="V63" s="150">
        <v>1024.4</v>
      </c>
      <c r="W63" s="150">
        <v>1024.4</v>
      </c>
      <c r="X63" s="150">
        <v>1024.4</v>
      </c>
      <c r="Y63" s="150">
        <v>1024.1</v>
      </c>
      <c r="Z63" s="103">
        <f t="shared" si="3"/>
        <v>1021.1208333333335</v>
      </c>
      <c r="AA63" s="154">
        <v>1024.6</v>
      </c>
      <c r="AB63" s="160">
        <v>0.9562499999999999</v>
      </c>
      <c r="AC63" s="60">
        <v>25</v>
      </c>
      <c r="AD63" s="154">
        <v>1016.6</v>
      </c>
      <c r="AE63" s="157">
        <v>0.022222222222222223</v>
      </c>
    </row>
    <row r="64" spans="1:31" ht="13.5" customHeight="1">
      <c r="A64" s="68">
        <v>26</v>
      </c>
      <c r="B64" s="149">
        <v>1024.2</v>
      </c>
      <c r="C64" s="150">
        <v>1023.9</v>
      </c>
      <c r="D64" s="150">
        <v>1023.6</v>
      </c>
      <c r="E64" s="150">
        <v>1024</v>
      </c>
      <c r="F64" s="150">
        <v>1023.8</v>
      </c>
      <c r="G64" s="150">
        <v>1024.1</v>
      </c>
      <c r="H64" s="150">
        <v>1024.5</v>
      </c>
      <c r="I64" s="150">
        <v>1024.7</v>
      </c>
      <c r="J64" s="150">
        <v>1024.4</v>
      </c>
      <c r="K64" s="150">
        <v>1024</v>
      </c>
      <c r="L64" s="150">
        <v>1023.5</v>
      </c>
      <c r="M64" s="150">
        <v>1021.8</v>
      </c>
      <c r="N64" s="150">
        <v>1020.6</v>
      </c>
      <c r="O64" s="150">
        <v>1019.3</v>
      </c>
      <c r="P64" s="150">
        <v>1018.8</v>
      </c>
      <c r="Q64" s="150">
        <v>1018.1</v>
      </c>
      <c r="R64" s="150">
        <v>1016.8</v>
      </c>
      <c r="S64" s="150">
        <v>1015.2</v>
      </c>
      <c r="T64" s="150">
        <v>1013.8</v>
      </c>
      <c r="U64" s="150">
        <v>1013.1</v>
      </c>
      <c r="V64" s="150">
        <v>1011.4</v>
      </c>
      <c r="W64" s="150">
        <v>1009.2</v>
      </c>
      <c r="X64" s="150">
        <v>1008.3</v>
      </c>
      <c r="Y64" s="150">
        <v>1006.5</v>
      </c>
      <c r="Z64" s="103">
        <f t="shared" si="3"/>
        <v>1019.0666666666666</v>
      </c>
      <c r="AA64" s="154">
        <v>1025</v>
      </c>
      <c r="AB64" s="160">
        <v>0.35694444444444445</v>
      </c>
      <c r="AC64" s="60">
        <v>26</v>
      </c>
      <c r="AD64" s="154">
        <v>1006.5</v>
      </c>
      <c r="AE64" s="157">
        <v>1</v>
      </c>
    </row>
    <row r="65" spans="1:31" ht="13.5" customHeight="1">
      <c r="A65" s="68">
        <v>27</v>
      </c>
      <c r="B65" s="149">
        <v>1006</v>
      </c>
      <c r="C65" s="150">
        <v>1005</v>
      </c>
      <c r="D65" s="150">
        <v>1004.5</v>
      </c>
      <c r="E65" s="150">
        <v>1004.7</v>
      </c>
      <c r="F65" s="150">
        <v>1005.4</v>
      </c>
      <c r="G65" s="150">
        <v>1005.9</v>
      </c>
      <c r="H65" s="150">
        <v>1006.6</v>
      </c>
      <c r="I65" s="150">
        <v>1007.6</v>
      </c>
      <c r="J65" s="150">
        <v>1007.8</v>
      </c>
      <c r="K65" s="150">
        <v>1007.9</v>
      </c>
      <c r="L65" s="150">
        <v>1007.9</v>
      </c>
      <c r="M65" s="150">
        <v>1008.1</v>
      </c>
      <c r="N65" s="150">
        <v>1007.7</v>
      </c>
      <c r="O65" s="150">
        <v>1008</v>
      </c>
      <c r="P65" s="150">
        <v>1009.2</v>
      </c>
      <c r="Q65" s="150">
        <v>1010</v>
      </c>
      <c r="R65" s="150">
        <v>1010.6</v>
      </c>
      <c r="S65" s="150">
        <v>1011.4</v>
      </c>
      <c r="T65" s="150">
        <v>1013.9</v>
      </c>
      <c r="U65" s="150">
        <v>1015.5</v>
      </c>
      <c r="V65" s="150">
        <v>1016</v>
      </c>
      <c r="W65" s="150">
        <v>1016.3</v>
      </c>
      <c r="X65" s="150">
        <v>1016.1</v>
      </c>
      <c r="Y65" s="150">
        <v>1016.1</v>
      </c>
      <c r="Z65" s="103">
        <f t="shared" si="3"/>
        <v>1009.5083333333333</v>
      </c>
      <c r="AA65" s="154">
        <v>1016.4</v>
      </c>
      <c r="AB65" s="160">
        <v>0.936111111111111</v>
      </c>
      <c r="AC65" s="60">
        <v>27</v>
      </c>
      <c r="AD65" s="154">
        <v>1004.5</v>
      </c>
      <c r="AE65" s="157">
        <v>0.13402777777777777</v>
      </c>
    </row>
    <row r="66" spans="1:31" ht="13.5" customHeight="1">
      <c r="A66" s="68">
        <v>28</v>
      </c>
      <c r="B66" s="149">
        <v>1016.3</v>
      </c>
      <c r="C66" s="150">
        <v>1017.4</v>
      </c>
      <c r="D66" s="150">
        <v>1018.3</v>
      </c>
      <c r="E66" s="150">
        <v>1020.1</v>
      </c>
      <c r="F66" s="150">
        <v>1021.8</v>
      </c>
      <c r="G66" s="150">
        <v>1022.9</v>
      </c>
      <c r="H66" s="150">
        <v>1022.4</v>
      </c>
      <c r="I66" s="150">
        <v>1024.3</v>
      </c>
      <c r="J66" s="150">
        <v>1025.5</v>
      </c>
      <c r="K66" s="150">
        <v>1026</v>
      </c>
      <c r="L66" s="150">
        <v>1026.4</v>
      </c>
      <c r="M66" s="150">
        <v>1025.6</v>
      </c>
      <c r="N66" s="150">
        <v>1025</v>
      </c>
      <c r="O66" s="150">
        <v>1025.1</v>
      </c>
      <c r="P66" s="150">
        <v>1025.6</v>
      </c>
      <c r="Q66" s="150">
        <v>1026.2</v>
      </c>
      <c r="R66" s="150">
        <v>1026.7</v>
      </c>
      <c r="S66" s="150">
        <v>1027.7</v>
      </c>
      <c r="T66" s="150">
        <v>1028.4</v>
      </c>
      <c r="U66" s="150">
        <v>1029.2</v>
      </c>
      <c r="V66" s="150">
        <v>1029.2</v>
      </c>
      <c r="W66" s="150">
        <v>1029.7</v>
      </c>
      <c r="X66" s="150">
        <v>1029.2</v>
      </c>
      <c r="Y66" s="150">
        <v>1028.6</v>
      </c>
      <c r="Z66" s="103">
        <f t="shared" si="3"/>
        <v>1024.9000000000003</v>
      </c>
      <c r="AA66" s="154">
        <v>1029.8</v>
      </c>
      <c r="AB66" s="160">
        <v>0.9118055555555555</v>
      </c>
      <c r="AC66" s="60">
        <v>28</v>
      </c>
      <c r="AD66" s="154">
        <v>1015.7</v>
      </c>
      <c r="AE66" s="157">
        <v>0.030555555555555555</v>
      </c>
    </row>
    <row r="67" spans="1:31" ht="13.5" customHeight="1">
      <c r="A67" s="68">
        <v>29</v>
      </c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3" t="e">
        <f t="shared" si="3"/>
        <v>#DIV/0!</v>
      </c>
      <c r="AA67" s="56"/>
      <c r="AB67" s="119"/>
      <c r="AC67" s="60">
        <v>29</v>
      </c>
      <c r="AD67" s="56"/>
      <c r="AE67" s="122"/>
    </row>
    <row r="68" spans="1:31" ht="13.5" customHeight="1">
      <c r="A68" s="68">
        <v>30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3"/>
      <c r="AA68" s="56"/>
      <c r="AB68" s="119"/>
      <c r="AC68" s="60">
        <v>30</v>
      </c>
      <c r="AD68" s="56"/>
      <c r="AE68" s="122"/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1015.9392857142859</v>
      </c>
      <c r="C70" s="99">
        <f t="shared" si="4"/>
        <v>1015.8821428571429</v>
      </c>
      <c r="D70" s="99">
        <f t="shared" si="4"/>
        <v>1015.6928571428571</v>
      </c>
      <c r="E70" s="99">
        <f t="shared" si="4"/>
        <v>1015.857142857143</v>
      </c>
      <c r="F70" s="99">
        <f t="shared" si="4"/>
        <v>1016.0964285714286</v>
      </c>
      <c r="G70" s="99">
        <f t="shared" si="4"/>
        <v>1016.3107142857142</v>
      </c>
      <c r="H70" s="99">
        <f t="shared" si="4"/>
        <v>1016.7285714285717</v>
      </c>
      <c r="I70" s="99">
        <f t="shared" si="4"/>
        <v>1017.2428571428572</v>
      </c>
      <c r="J70" s="99">
        <f t="shared" si="4"/>
        <v>1017.4</v>
      </c>
      <c r="K70" s="99">
        <f t="shared" si="4"/>
        <v>1017.3428571428573</v>
      </c>
      <c r="L70" s="99">
        <f t="shared" si="4"/>
        <v>1016.9785714285716</v>
      </c>
      <c r="M70" s="99">
        <f t="shared" si="4"/>
        <v>1016.1357142857141</v>
      </c>
      <c r="N70" s="99">
        <f t="shared" si="4"/>
        <v>1015.4785714285716</v>
      </c>
      <c r="O70" s="99">
        <f t="shared" si="4"/>
        <v>1015.2142857142854</v>
      </c>
      <c r="P70" s="99">
        <f t="shared" si="4"/>
        <v>1015.3535714285712</v>
      </c>
      <c r="Q70" s="99">
        <f t="shared" si="4"/>
        <v>1015.5928571428573</v>
      </c>
      <c r="R70" s="99">
        <f aca="true" t="shared" si="5" ref="R70:Y70">AVERAGE(R39:R69)</f>
        <v>1015.9535714285714</v>
      </c>
      <c r="S70" s="99">
        <f t="shared" si="5"/>
        <v>1016.2678571428571</v>
      </c>
      <c r="T70" s="99">
        <f t="shared" si="5"/>
        <v>1016.6285714285716</v>
      </c>
      <c r="U70" s="99">
        <f t="shared" si="5"/>
        <v>1016.8642857142859</v>
      </c>
      <c r="V70" s="99">
        <f t="shared" si="5"/>
        <v>1016.9107142857144</v>
      </c>
      <c r="W70" s="99">
        <f t="shared" si="5"/>
        <v>1016.7107142857145</v>
      </c>
      <c r="X70" s="99">
        <f t="shared" si="5"/>
        <v>1016.5750000000002</v>
      </c>
      <c r="Y70" s="99">
        <f t="shared" si="5"/>
        <v>1016.4035714285712</v>
      </c>
      <c r="Z70" s="98">
        <f>AVERAGE(B39:Y69)</f>
        <v>1016.3150297619045</v>
      </c>
      <c r="AA70" s="62">
        <f>AVERAGE(AA39:AA69)</f>
        <v>1019.9428571428571</v>
      </c>
      <c r="AB70" s="63"/>
      <c r="AC70" s="64"/>
      <c r="AD70" s="62">
        <f>AVERAGE(AD39:AD69)</f>
        <v>1012.3357142857142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21</v>
      </c>
      <c r="D77" s="162">
        <v>0.8854166666666666</v>
      </c>
      <c r="E77" s="57"/>
      <c r="F77" s="115"/>
      <c r="G77" s="105" t="e">
        <f>#REF!</f>
        <v>#REF!</v>
      </c>
      <c r="H77" s="141">
        <v>13</v>
      </c>
      <c r="I77" s="162">
        <v>0.1875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3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1020.7</v>
      </c>
      <c r="C3" s="148">
        <v>1019.7</v>
      </c>
      <c r="D3" s="148">
        <v>1019.1</v>
      </c>
      <c r="E3" s="148">
        <v>1018.5</v>
      </c>
      <c r="F3" s="148">
        <v>1018</v>
      </c>
      <c r="G3" s="148">
        <v>1017.5</v>
      </c>
      <c r="H3" s="148">
        <v>1017</v>
      </c>
      <c r="I3" s="148">
        <v>1016.6</v>
      </c>
      <c r="J3" s="148">
        <v>1015.7</v>
      </c>
      <c r="K3" s="148">
        <v>1014.4</v>
      </c>
      <c r="L3" s="148">
        <v>1013.3</v>
      </c>
      <c r="M3" s="148">
        <v>1011.6</v>
      </c>
      <c r="N3" s="148">
        <v>1009</v>
      </c>
      <c r="O3" s="148">
        <v>1006.8</v>
      </c>
      <c r="P3" s="148">
        <v>1005.2</v>
      </c>
      <c r="Q3" s="148">
        <v>1003.2</v>
      </c>
      <c r="R3" s="148">
        <v>1001.4</v>
      </c>
      <c r="S3" s="148">
        <v>999.9</v>
      </c>
      <c r="T3" s="148">
        <v>998.5</v>
      </c>
      <c r="U3" s="148">
        <v>995.6</v>
      </c>
      <c r="V3" s="148">
        <v>991.7</v>
      </c>
      <c r="W3" s="148">
        <v>989.4</v>
      </c>
      <c r="X3" s="148">
        <v>988.8</v>
      </c>
      <c r="Y3" s="148">
        <v>989.1</v>
      </c>
      <c r="Z3" s="54">
        <f aca="true" t="shared" si="0" ref="Z3:Z31">AVERAGE(B3:Y3)</f>
        <v>1007.5291666666667</v>
      </c>
      <c r="AA3" s="153">
        <v>1021</v>
      </c>
      <c r="AB3" s="163" t="s">
        <v>143</v>
      </c>
      <c r="AC3" s="55">
        <v>1</v>
      </c>
      <c r="AD3" s="153">
        <v>988.3</v>
      </c>
      <c r="AE3" s="166" t="s">
        <v>162</v>
      </c>
    </row>
    <row r="4" spans="1:31" ht="13.5" customHeight="1">
      <c r="A4" s="68">
        <v>2</v>
      </c>
      <c r="B4" s="149">
        <v>990.1</v>
      </c>
      <c r="C4" s="150">
        <v>991.8</v>
      </c>
      <c r="D4" s="150">
        <v>994</v>
      </c>
      <c r="E4" s="150">
        <v>995.3</v>
      </c>
      <c r="F4" s="150">
        <v>997.1</v>
      </c>
      <c r="G4" s="150">
        <v>998.6</v>
      </c>
      <c r="H4" s="150">
        <v>1000</v>
      </c>
      <c r="I4" s="150">
        <v>1001.8</v>
      </c>
      <c r="J4" s="150">
        <v>1003.6</v>
      </c>
      <c r="K4" s="150">
        <v>1004.6</v>
      </c>
      <c r="L4" s="150">
        <v>1005.3</v>
      </c>
      <c r="M4" s="150">
        <v>1005.6</v>
      </c>
      <c r="N4" s="150">
        <v>1005.4</v>
      </c>
      <c r="O4" s="150">
        <v>1006</v>
      </c>
      <c r="P4" s="150">
        <v>1006.6</v>
      </c>
      <c r="Q4" s="150">
        <v>1007.2</v>
      </c>
      <c r="R4" s="150">
        <v>1008.1</v>
      </c>
      <c r="S4" s="150">
        <v>1008.8</v>
      </c>
      <c r="T4" s="150">
        <v>1009.4</v>
      </c>
      <c r="U4" s="150">
        <v>1010.3</v>
      </c>
      <c r="V4" s="150">
        <v>1011</v>
      </c>
      <c r="W4" s="150">
        <v>1011.6</v>
      </c>
      <c r="X4" s="150">
        <v>1012</v>
      </c>
      <c r="Y4" s="150">
        <v>1012.6</v>
      </c>
      <c r="Z4" s="58">
        <f t="shared" si="0"/>
        <v>1004.0333333333333</v>
      </c>
      <c r="AA4" s="154">
        <v>1012.6</v>
      </c>
      <c r="AB4" s="164" t="s">
        <v>144</v>
      </c>
      <c r="AC4" s="60">
        <v>2</v>
      </c>
      <c r="AD4" s="154">
        <v>988.8</v>
      </c>
      <c r="AE4" s="167" t="s">
        <v>59</v>
      </c>
    </row>
    <row r="5" spans="1:31" ht="13.5" customHeight="1">
      <c r="A5" s="68">
        <v>3</v>
      </c>
      <c r="B5" s="149">
        <v>1013.2</v>
      </c>
      <c r="C5" s="150">
        <v>1013.3</v>
      </c>
      <c r="D5" s="150">
        <v>1014.2</v>
      </c>
      <c r="E5" s="150">
        <v>1014.5</v>
      </c>
      <c r="F5" s="150">
        <v>1014.6</v>
      </c>
      <c r="G5" s="150">
        <v>1013.8</v>
      </c>
      <c r="H5" s="150">
        <v>1014.3</v>
      </c>
      <c r="I5" s="150">
        <v>1016.1</v>
      </c>
      <c r="J5" s="150">
        <v>1015.7</v>
      </c>
      <c r="K5" s="150">
        <v>1016.9</v>
      </c>
      <c r="L5" s="150">
        <v>1016.6</v>
      </c>
      <c r="M5" s="150">
        <v>1015.7</v>
      </c>
      <c r="N5" s="150">
        <v>1015.2</v>
      </c>
      <c r="O5" s="150">
        <v>1015.6</v>
      </c>
      <c r="P5" s="150">
        <v>1015</v>
      </c>
      <c r="Q5" s="150">
        <v>1014</v>
      </c>
      <c r="R5" s="150">
        <v>1013.3</v>
      </c>
      <c r="S5" s="150">
        <v>1013</v>
      </c>
      <c r="T5" s="150">
        <v>1012.6</v>
      </c>
      <c r="U5" s="150">
        <v>1011.5</v>
      </c>
      <c r="V5" s="150">
        <v>1010.8</v>
      </c>
      <c r="W5" s="150">
        <v>1010.1</v>
      </c>
      <c r="X5" s="150">
        <v>1008.7</v>
      </c>
      <c r="Y5" s="150">
        <v>1007.4</v>
      </c>
      <c r="Z5" s="58">
        <f t="shared" si="0"/>
        <v>1013.5875000000001</v>
      </c>
      <c r="AA5" s="154">
        <v>1017</v>
      </c>
      <c r="AB5" s="164" t="s">
        <v>145</v>
      </c>
      <c r="AC5" s="60">
        <v>3</v>
      </c>
      <c r="AD5" s="154">
        <v>1007.3</v>
      </c>
      <c r="AE5" s="167" t="s">
        <v>120</v>
      </c>
    </row>
    <row r="6" spans="1:31" ht="13.5" customHeight="1">
      <c r="A6" s="68">
        <v>4</v>
      </c>
      <c r="B6" s="149">
        <v>1007</v>
      </c>
      <c r="C6" s="150">
        <v>1005</v>
      </c>
      <c r="D6" s="150">
        <v>1002.8</v>
      </c>
      <c r="E6" s="150">
        <v>1001.5</v>
      </c>
      <c r="F6" s="150">
        <v>999.4</v>
      </c>
      <c r="G6" s="150">
        <v>997</v>
      </c>
      <c r="H6" s="150">
        <v>995.2</v>
      </c>
      <c r="I6" s="150">
        <v>994.4</v>
      </c>
      <c r="J6" s="150">
        <v>995</v>
      </c>
      <c r="K6" s="150">
        <v>995.4</v>
      </c>
      <c r="L6" s="150">
        <v>995.9</v>
      </c>
      <c r="M6" s="150">
        <v>996.4</v>
      </c>
      <c r="N6" s="150">
        <v>996.6</v>
      </c>
      <c r="O6" s="150">
        <v>997</v>
      </c>
      <c r="P6" s="150">
        <v>997.6</v>
      </c>
      <c r="Q6" s="150">
        <v>998.2</v>
      </c>
      <c r="R6" s="150">
        <v>998.5</v>
      </c>
      <c r="S6" s="150">
        <v>999.3</v>
      </c>
      <c r="T6" s="150">
        <v>1000</v>
      </c>
      <c r="U6" s="150">
        <v>1000.7</v>
      </c>
      <c r="V6" s="150">
        <v>1001.5</v>
      </c>
      <c r="W6" s="150">
        <v>1001.4</v>
      </c>
      <c r="X6" s="150">
        <v>1001.6</v>
      </c>
      <c r="Y6" s="150">
        <v>1002</v>
      </c>
      <c r="Z6" s="58">
        <f t="shared" si="0"/>
        <v>999.1416666666668</v>
      </c>
      <c r="AA6" s="154">
        <v>1007.7</v>
      </c>
      <c r="AB6" s="164" t="s">
        <v>146</v>
      </c>
      <c r="AC6" s="60">
        <v>4</v>
      </c>
      <c r="AD6" s="154">
        <v>994.2</v>
      </c>
      <c r="AE6" s="167" t="s">
        <v>163</v>
      </c>
    </row>
    <row r="7" spans="1:31" ht="13.5" customHeight="1">
      <c r="A7" s="68">
        <v>5</v>
      </c>
      <c r="B7" s="149">
        <v>1002.3</v>
      </c>
      <c r="C7" s="150">
        <v>1002.6</v>
      </c>
      <c r="D7" s="150">
        <v>1003.1</v>
      </c>
      <c r="E7" s="150">
        <v>1003.8</v>
      </c>
      <c r="F7" s="150">
        <v>1005</v>
      </c>
      <c r="G7" s="150">
        <v>1005.8</v>
      </c>
      <c r="H7" s="150">
        <v>1006.5</v>
      </c>
      <c r="I7" s="150">
        <v>1007.5</v>
      </c>
      <c r="J7" s="150">
        <v>1008.4</v>
      </c>
      <c r="K7" s="150">
        <v>1009</v>
      </c>
      <c r="L7" s="150">
        <v>1008.9</v>
      </c>
      <c r="M7" s="150">
        <v>1009.1</v>
      </c>
      <c r="N7" s="150">
        <v>1008.7</v>
      </c>
      <c r="O7" s="150">
        <v>1008.9</v>
      </c>
      <c r="P7" s="150">
        <v>1009.5</v>
      </c>
      <c r="Q7" s="150">
        <v>1010.2</v>
      </c>
      <c r="R7" s="150">
        <v>1011.2</v>
      </c>
      <c r="S7" s="150">
        <v>1012.4</v>
      </c>
      <c r="T7" s="150">
        <v>1013</v>
      </c>
      <c r="U7" s="150">
        <v>1013.8</v>
      </c>
      <c r="V7" s="150">
        <v>1014.6</v>
      </c>
      <c r="W7" s="150">
        <v>1015.5</v>
      </c>
      <c r="X7" s="150">
        <v>1015.3</v>
      </c>
      <c r="Y7" s="150">
        <v>1015.6</v>
      </c>
      <c r="Z7" s="58">
        <f t="shared" si="0"/>
        <v>1009.1958333333332</v>
      </c>
      <c r="AA7" s="154">
        <v>1015.8</v>
      </c>
      <c r="AB7" s="164" t="s">
        <v>120</v>
      </c>
      <c r="AC7" s="60">
        <v>5</v>
      </c>
      <c r="AD7" s="154">
        <v>1001.9</v>
      </c>
      <c r="AE7" s="167" t="s">
        <v>94</v>
      </c>
    </row>
    <row r="8" spans="1:31" ht="13.5" customHeight="1">
      <c r="A8" s="68">
        <v>6</v>
      </c>
      <c r="B8" s="149">
        <v>1016.3</v>
      </c>
      <c r="C8" s="150">
        <v>1016.4</v>
      </c>
      <c r="D8" s="150">
        <v>1016.7</v>
      </c>
      <c r="E8" s="150">
        <v>1017</v>
      </c>
      <c r="F8" s="150">
        <v>1017.5</v>
      </c>
      <c r="G8" s="150">
        <v>1018.2</v>
      </c>
      <c r="H8" s="150">
        <v>1018.9</v>
      </c>
      <c r="I8" s="150">
        <v>1019.6</v>
      </c>
      <c r="J8" s="150">
        <v>1020</v>
      </c>
      <c r="K8" s="150">
        <v>1019.9</v>
      </c>
      <c r="L8" s="150">
        <v>1019.7</v>
      </c>
      <c r="M8" s="150">
        <v>1019.3</v>
      </c>
      <c r="N8" s="150">
        <v>1018.6</v>
      </c>
      <c r="O8" s="150">
        <v>1018.3</v>
      </c>
      <c r="P8" s="150">
        <v>1018.2</v>
      </c>
      <c r="Q8" s="150">
        <v>1018.5</v>
      </c>
      <c r="R8" s="150">
        <v>1018.9</v>
      </c>
      <c r="S8" s="150">
        <v>1019.3</v>
      </c>
      <c r="T8" s="150">
        <v>1019.5</v>
      </c>
      <c r="U8" s="150">
        <v>1020</v>
      </c>
      <c r="V8" s="150">
        <v>1020.1</v>
      </c>
      <c r="W8" s="150">
        <v>1020</v>
      </c>
      <c r="X8" s="150">
        <v>1019.8</v>
      </c>
      <c r="Y8" s="150">
        <v>1019.6</v>
      </c>
      <c r="Z8" s="58">
        <f t="shared" si="0"/>
        <v>1018.7624999999998</v>
      </c>
      <c r="AA8" s="154">
        <v>1020.1</v>
      </c>
      <c r="AB8" s="164" t="s">
        <v>147</v>
      </c>
      <c r="AC8" s="60">
        <v>6</v>
      </c>
      <c r="AD8" s="154">
        <v>1015.5</v>
      </c>
      <c r="AE8" s="167" t="s">
        <v>164</v>
      </c>
    </row>
    <row r="9" spans="1:31" ht="13.5" customHeight="1">
      <c r="A9" s="68">
        <v>7</v>
      </c>
      <c r="B9" s="149">
        <v>1019.5</v>
      </c>
      <c r="C9" s="150">
        <v>1019.3</v>
      </c>
      <c r="D9" s="150">
        <v>1018.5</v>
      </c>
      <c r="E9" s="150">
        <v>1018.8</v>
      </c>
      <c r="F9" s="150">
        <v>1018.9</v>
      </c>
      <c r="G9" s="150">
        <v>1019.2</v>
      </c>
      <c r="H9" s="150">
        <v>1019.9</v>
      </c>
      <c r="I9" s="150">
        <v>1020.6</v>
      </c>
      <c r="J9" s="150">
        <v>1020.5</v>
      </c>
      <c r="K9" s="150">
        <v>1020.6</v>
      </c>
      <c r="L9" s="150">
        <v>1020.2</v>
      </c>
      <c r="M9" s="150">
        <v>1019.5</v>
      </c>
      <c r="N9" s="150">
        <v>1018.5</v>
      </c>
      <c r="O9" s="150">
        <v>1017.6</v>
      </c>
      <c r="P9" s="150">
        <v>1017.6</v>
      </c>
      <c r="Q9" s="150">
        <v>1017.3</v>
      </c>
      <c r="R9" s="150">
        <v>1016.7</v>
      </c>
      <c r="S9" s="150">
        <v>1016.7</v>
      </c>
      <c r="T9" s="150">
        <v>1016.8</v>
      </c>
      <c r="U9" s="150">
        <v>1017</v>
      </c>
      <c r="V9" s="150">
        <v>1017.1</v>
      </c>
      <c r="W9" s="150">
        <v>1017.1</v>
      </c>
      <c r="X9" s="150">
        <v>1016.8</v>
      </c>
      <c r="Y9" s="150">
        <v>1016.6</v>
      </c>
      <c r="Z9" s="58">
        <f t="shared" si="0"/>
        <v>1018.3874999999998</v>
      </c>
      <c r="AA9" s="154">
        <v>1020.7</v>
      </c>
      <c r="AB9" s="164" t="s">
        <v>148</v>
      </c>
      <c r="AC9" s="60">
        <v>7</v>
      </c>
      <c r="AD9" s="154">
        <v>1016.4</v>
      </c>
      <c r="AE9" s="167" t="s">
        <v>86</v>
      </c>
    </row>
    <row r="10" spans="1:31" ht="13.5" customHeight="1">
      <c r="A10" s="68">
        <v>8</v>
      </c>
      <c r="B10" s="149">
        <v>1016.2</v>
      </c>
      <c r="C10" s="150">
        <v>1015.8</v>
      </c>
      <c r="D10" s="150">
        <v>1015.2</v>
      </c>
      <c r="E10" s="150">
        <v>1014.8</v>
      </c>
      <c r="F10" s="150">
        <v>1015</v>
      </c>
      <c r="G10" s="150">
        <v>1015.5</v>
      </c>
      <c r="H10" s="150">
        <v>1015.8</v>
      </c>
      <c r="I10" s="150">
        <v>1016</v>
      </c>
      <c r="J10" s="150">
        <v>1016.4</v>
      </c>
      <c r="K10" s="150">
        <v>1016.4</v>
      </c>
      <c r="L10" s="150">
        <v>1016.2</v>
      </c>
      <c r="M10" s="150">
        <v>1015.8</v>
      </c>
      <c r="N10" s="150">
        <v>1015.2</v>
      </c>
      <c r="O10" s="150">
        <v>1015</v>
      </c>
      <c r="P10" s="150">
        <v>1015.4</v>
      </c>
      <c r="Q10" s="150">
        <v>1015.5</v>
      </c>
      <c r="R10" s="150">
        <v>1015.4</v>
      </c>
      <c r="S10" s="150">
        <v>1016.2</v>
      </c>
      <c r="T10" s="150">
        <v>1016.8</v>
      </c>
      <c r="U10" s="150">
        <v>1017.4</v>
      </c>
      <c r="V10" s="150">
        <v>1017.7</v>
      </c>
      <c r="W10" s="150">
        <v>1017.2</v>
      </c>
      <c r="X10" s="150">
        <v>1017.2</v>
      </c>
      <c r="Y10" s="150">
        <v>1017.1</v>
      </c>
      <c r="Z10" s="58">
        <f t="shared" si="0"/>
        <v>1016.0500000000002</v>
      </c>
      <c r="AA10" s="154">
        <v>1017.8</v>
      </c>
      <c r="AB10" s="164" t="s">
        <v>149</v>
      </c>
      <c r="AC10" s="60">
        <v>8</v>
      </c>
      <c r="AD10" s="154">
        <v>1014.8</v>
      </c>
      <c r="AE10" s="167" t="s">
        <v>165</v>
      </c>
    </row>
    <row r="11" spans="1:31" ht="13.5" customHeight="1">
      <c r="A11" s="68">
        <v>9</v>
      </c>
      <c r="B11" s="149">
        <v>1016.8</v>
      </c>
      <c r="C11" s="150">
        <v>1016.4</v>
      </c>
      <c r="D11" s="150">
        <v>1015.7</v>
      </c>
      <c r="E11" s="150">
        <v>1015.1</v>
      </c>
      <c r="F11" s="150">
        <v>1015.5</v>
      </c>
      <c r="G11" s="150">
        <v>1015.2</v>
      </c>
      <c r="H11" s="150">
        <v>1014.8</v>
      </c>
      <c r="I11" s="150">
        <v>1014.5</v>
      </c>
      <c r="J11" s="150">
        <v>1014.5</v>
      </c>
      <c r="K11" s="150">
        <v>1013.9</v>
      </c>
      <c r="L11" s="150">
        <v>1013</v>
      </c>
      <c r="M11" s="150">
        <v>1011.7</v>
      </c>
      <c r="N11" s="150">
        <v>1009.5</v>
      </c>
      <c r="O11" s="150">
        <v>1008.3</v>
      </c>
      <c r="P11" s="150">
        <v>1007.4</v>
      </c>
      <c r="Q11" s="150">
        <v>1005.8</v>
      </c>
      <c r="R11" s="150">
        <v>1004.2</v>
      </c>
      <c r="S11" s="150">
        <v>1003.1</v>
      </c>
      <c r="T11" s="150">
        <v>1001.3</v>
      </c>
      <c r="U11" s="150">
        <v>999.4</v>
      </c>
      <c r="V11" s="150">
        <v>997</v>
      </c>
      <c r="W11" s="150">
        <v>994.5</v>
      </c>
      <c r="X11" s="150">
        <v>992.3</v>
      </c>
      <c r="Y11" s="150">
        <v>990.4</v>
      </c>
      <c r="Z11" s="58">
        <f t="shared" si="0"/>
        <v>1007.9291666666667</v>
      </c>
      <c r="AA11" s="154">
        <v>1017.1</v>
      </c>
      <c r="AB11" s="164" t="s">
        <v>94</v>
      </c>
      <c r="AC11" s="60">
        <v>9</v>
      </c>
      <c r="AD11" s="154">
        <v>990.4</v>
      </c>
      <c r="AE11" s="167" t="s">
        <v>144</v>
      </c>
    </row>
    <row r="12" spans="1:31" ht="13.5" customHeight="1">
      <c r="A12" s="68">
        <v>10</v>
      </c>
      <c r="B12" s="149">
        <v>989.3</v>
      </c>
      <c r="C12" s="150">
        <v>988.1</v>
      </c>
      <c r="D12" s="150">
        <v>986.8</v>
      </c>
      <c r="E12" s="150">
        <v>986.4</v>
      </c>
      <c r="F12" s="150">
        <v>986.4</v>
      </c>
      <c r="G12" s="150">
        <v>985.8</v>
      </c>
      <c r="H12" s="150">
        <v>986.7</v>
      </c>
      <c r="I12" s="150">
        <v>987.9</v>
      </c>
      <c r="J12" s="150">
        <v>988.3</v>
      </c>
      <c r="K12" s="150">
        <v>988.4</v>
      </c>
      <c r="L12" s="150">
        <v>988.4</v>
      </c>
      <c r="M12" s="150">
        <v>987.9</v>
      </c>
      <c r="N12" s="150">
        <v>987.8</v>
      </c>
      <c r="O12" s="150">
        <v>988.1</v>
      </c>
      <c r="P12" s="150">
        <v>989.1</v>
      </c>
      <c r="Q12" s="150">
        <v>990.3</v>
      </c>
      <c r="R12" s="150">
        <v>991.3</v>
      </c>
      <c r="S12" s="150">
        <v>993</v>
      </c>
      <c r="T12" s="150">
        <v>993.9</v>
      </c>
      <c r="U12" s="150">
        <v>994.9</v>
      </c>
      <c r="V12" s="150">
        <v>995.8</v>
      </c>
      <c r="W12" s="150">
        <v>997.4</v>
      </c>
      <c r="X12" s="150">
        <v>998.3</v>
      </c>
      <c r="Y12" s="150">
        <v>998.6</v>
      </c>
      <c r="Z12" s="58">
        <f t="shared" si="0"/>
        <v>990.3708333333333</v>
      </c>
      <c r="AA12" s="154">
        <v>998.7</v>
      </c>
      <c r="AB12" s="164" t="s">
        <v>150</v>
      </c>
      <c r="AC12" s="60">
        <v>10</v>
      </c>
      <c r="AD12" s="154">
        <v>985.6</v>
      </c>
      <c r="AE12" s="167" t="s">
        <v>166</v>
      </c>
    </row>
    <row r="13" spans="1:31" ht="13.5" customHeight="1">
      <c r="A13" s="67">
        <v>11</v>
      </c>
      <c r="B13" s="151">
        <v>998.6</v>
      </c>
      <c r="C13" s="152">
        <v>998.7</v>
      </c>
      <c r="D13" s="152">
        <v>998.8</v>
      </c>
      <c r="E13" s="152">
        <v>999.9</v>
      </c>
      <c r="F13" s="152">
        <v>1000.5</v>
      </c>
      <c r="G13" s="152">
        <v>1000.5</v>
      </c>
      <c r="H13" s="152">
        <v>1000.7</v>
      </c>
      <c r="I13" s="152">
        <v>1000.8</v>
      </c>
      <c r="J13" s="152">
        <v>1001.2</v>
      </c>
      <c r="K13" s="152">
        <v>1000.9</v>
      </c>
      <c r="L13" s="152">
        <v>1000.8</v>
      </c>
      <c r="M13" s="152">
        <v>1000.3</v>
      </c>
      <c r="N13" s="152">
        <v>999.4</v>
      </c>
      <c r="O13" s="152">
        <v>999.3</v>
      </c>
      <c r="P13" s="152">
        <v>999.3</v>
      </c>
      <c r="Q13" s="152">
        <v>999.7</v>
      </c>
      <c r="R13" s="152">
        <v>999.9</v>
      </c>
      <c r="S13" s="152">
        <v>1001</v>
      </c>
      <c r="T13" s="152">
        <v>1002.3</v>
      </c>
      <c r="U13" s="152">
        <v>1003.4</v>
      </c>
      <c r="V13" s="152">
        <v>1004.5</v>
      </c>
      <c r="W13" s="152">
        <v>1005</v>
      </c>
      <c r="X13" s="152">
        <v>1005.1</v>
      </c>
      <c r="Y13" s="152">
        <v>1005</v>
      </c>
      <c r="Z13" s="106">
        <f t="shared" si="0"/>
        <v>1001.0666666666666</v>
      </c>
      <c r="AA13" s="155">
        <v>1005.1</v>
      </c>
      <c r="AB13" s="165" t="s">
        <v>151</v>
      </c>
      <c r="AC13" s="108">
        <v>11</v>
      </c>
      <c r="AD13" s="155">
        <v>998.5</v>
      </c>
      <c r="AE13" s="168" t="s">
        <v>122</v>
      </c>
    </row>
    <row r="14" spans="1:31" ht="13.5" customHeight="1">
      <c r="A14" s="68">
        <v>12</v>
      </c>
      <c r="B14" s="149">
        <v>1005.2</v>
      </c>
      <c r="C14" s="150">
        <v>1004.6</v>
      </c>
      <c r="D14" s="150">
        <v>1004</v>
      </c>
      <c r="E14" s="150">
        <v>1003.9</v>
      </c>
      <c r="F14" s="150">
        <v>1004</v>
      </c>
      <c r="G14" s="150">
        <v>1003.7</v>
      </c>
      <c r="H14" s="150">
        <v>1003.9</v>
      </c>
      <c r="I14" s="150">
        <v>1004</v>
      </c>
      <c r="J14" s="150">
        <v>1004.1</v>
      </c>
      <c r="K14" s="150">
        <v>1004</v>
      </c>
      <c r="L14" s="150">
        <v>1003.5</v>
      </c>
      <c r="M14" s="150">
        <v>1003.3</v>
      </c>
      <c r="N14" s="150">
        <v>1002.8</v>
      </c>
      <c r="O14" s="150">
        <v>1002.6</v>
      </c>
      <c r="P14" s="150">
        <v>1003</v>
      </c>
      <c r="Q14" s="150">
        <v>1003.3</v>
      </c>
      <c r="R14" s="150">
        <v>1004</v>
      </c>
      <c r="S14" s="150">
        <v>1005</v>
      </c>
      <c r="T14" s="150">
        <v>1005.9</v>
      </c>
      <c r="U14" s="150">
        <v>1006.3</v>
      </c>
      <c r="V14" s="150">
        <v>1007</v>
      </c>
      <c r="W14" s="150">
        <v>1007.4</v>
      </c>
      <c r="X14" s="150">
        <v>1007.7</v>
      </c>
      <c r="Y14" s="150">
        <v>1007.8</v>
      </c>
      <c r="Z14" s="58">
        <f t="shared" si="0"/>
        <v>1004.625</v>
      </c>
      <c r="AA14" s="154">
        <v>1007.8</v>
      </c>
      <c r="AB14" s="164" t="s">
        <v>144</v>
      </c>
      <c r="AC14" s="60">
        <v>12</v>
      </c>
      <c r="AD14" s="154">
        <v>1002.5</v>
      </c>
      <c r="AE14" s="167" t="s">
        <v>167</v>
      </c>
    </row>
    <row r="15" spans="1:31" ht="13.5" customHeight="1">
      <c r="A15" s="68">
        <v>13</v>
      </c>
      <c r="B15" s="149">
        <v>1008.1</v>
      </c>
      <c r="C15" s="150">
        <v>1008.5</v>
      </c>
      <c r="D15" s="150">
        <v>1008.8</v>
      </c>
      <c r="E15" s="150">
        <v>1009.4</v>
      </c>
      <c r="F15" s="150">
        <v>1009.6</v>
      </c>
      <c r="G15" s="150">
        <v>1009.8</v>
      </c>
      <c r="H15" s="150">
        <v>1010.3</v>
      </c>
      <c r="I15" s="150">
        <v>1010.7</v>
      </c>
      <c r="J15" s="150">
        <v>1010.7</v>
      </c>
      <c r="K15" s="150">
        <v>1010.5</v>
      </c>
      <c r="L15" s="150">
        <v>1009.9</v>
      </c>
      <c r="M15" s="150">
        <v>1009.8</v>
      </c>
      <c r="N15" s="150">
        <v>1009.1</v>
      </c>
      <c r="O15" s="150">
        <v>1008.8</v>
      </c>
      <c r="P15" s="150">
        <v>1009.1</v>
      </c>
      <c r="Q15" s="150">
        <v>1009.1</v>
      </c>
      <c r="R15" s="150">
        <v>1009</v>
      </c>
      <c r="S15" s="150">
        <v>1009.1</v>
      </c>
      <c r="T15" s="150">
        <v>1009.4</v>
      </c>
      <c r="U15" s="150">
        <v>1009.2</v>
      </c>
      <c r="V15" s="150">
        <v>1009.1</v>
      </c>
      <c r="W15" s="150">
        <v>1008.9</v>
      </c>
      <c r="X15" s="150">
        <v>1009.3</v>
      </c>
      <c r="Y15" s="150">
        <v>1009.8</v>
      </c>
      <c r="Z15" s="58">
        <f t="shared" si="0"/>
        <v>1009.4166666666665</v>
      </c>
      <c r="AA15" s="154">
        <v>1010.8</v>
      </c>
      <c r="AB15" s="164" t="s">
        <v>152</v>
      </c>
      <c r="AC15" s="60">
        <v>13</v>
      </c>
      <c r="AD15" s="154">
        <v>1007.6</v>
      </c>
      <c r="AE15" s="167" t="s">
        <v>47</v>
      </c>
    </row>
    <row r="16" spans="1:31" ht="13.5" customHeight="1">
      <c r="A16" s="68">
        <v>14</v>
      </c>
      <c r="B16" s="149">
        <v>1010.3</v>
      </c>
      <c r="C16" s="150">
        <v>1010.7</v>
      </c>
      <c r="D16" s="150">
        <v>1010.7</v>
      </c>
      <c r="E16" s="150">
        <v>1010.7</v>
      </c>
      <c r="F16" s="150">
        <v>1011.4</v>
      </c>
      <c r="G16" s="150">
        <v>1012</v>
      </c>
      <c r="H16" s="150">
        <v>1012.6</v>
      </c>
      <c r="I16" s="150">
        <v>1013.3</v>
      </c>
      <c r="J16" s="150">
        <v>1013.8</v>
      </c>
      <c r="K16" s="150">
        <v>1014</v>
      </c>
      <c r="L16" s="150">
        <v>1014.1</v>
      </c>
      <c r="M16" s="150">
        <v>1013.8</v>
      </c>
      <c r="N16" s="150">
        <v>1013.7</v>
      </c>
      <c r="O16" s="150">
        <v>1013.8</v>
      </c>
      <c r="P16" s="150">
        <v>1013.8</v>
      </c>
      <c r="Q16" s="150">
        <v>1014.4</v>
      </c>
      <c r="R16" s="150">
        <v>1015.1</v>
      </c>
      <c r="S16" s="150">
        <v>1016</v>
      </c>
      <c r="T16" s="150">
        <v>1016.8</v>
      </c>
      <c r="U16" s="150">
        <v>1017.8</v>
      </c>
      <c r="V16" s="150">
        <v>1018.1</v>
      </c>
      <c r="W16" s="150">
        <v>1018.9</v>
      </c>
      <c r="X16" s="150">
        <v>1018.5</v>
      </c>
      <c r="Y16" s="150">
        <v>1019.5</v>
      </c>
      <c r="Z16" s="58">
        <f t="shared" si="0"/>
        <v>1014.3249999999998</v>
      </c>
      <c r="AA16" s="154">
        <v>1019.5</v>
      </c>
      <c r="AB16" s="164" t="s">
        <v>144</v>
      </c>
      <c r="AC16" s="60">
        <v>14</v>
      </c>
      <c r="AD16" s="154">
        <v>1009.8</v>
      </c>
      <c r="AE16" s="167" t="s">
        <v>65</v>
      </c>
    </row>
    <row r="17" spans="1:31" ht="13.5" customHeight="1">
      <c r="A17" s="68">
        <v>15</v>
      </c>
      <c r="B17" s="149">
        <v>1019.7</v>
      </c>
      <c r="C17" s="150">
        <v>1019.8</v>
      </c>
      <c r="D17" s="150">
        <v>1020</v>
      </c>
      <c r="E17" s="150">
        <v>1019.7</v>
      </c>
      <c r="F17" s="150">
        <v>1020</v>
      </c>
      <c r="G17" s="150">
        <v>1020.9</v>
      </c>
      <c r="H17" s="150">
        <v>1021.4</v>
      </c>
      <c r="I17" s="150">
        <v>1021.8</v>
      </c>
      <c r="J17" s="150">
        <v>1022.2</v>
      </c>
      <c r="K17" s="150">
        <v>1021.9</v>
      </c>
      <c r="L17" s="150">
        <v>1021.3</v>
      </c>
      <c r="M17" s="150">
        <v>1020.5</v>
      </c>
      <c r="N17" s="150">
        <v>1019.4</v>
      </c>
      <c r="O17" s="150">
        <v>1018.5</v>
      </c>
      <c r="P17" s="150">
        <v>1018.5</v>
      </c>
      <c r="Q17" s="150">
        <v>1018.2</v>
      </c>
      <c r="R17" s="150">
        <v>1017.3</v>
      </c>
      <c r="S17" s="150">
        <v>1017.2</v>
      </c>
      <c r="T17" s="150">
        <v>1017.1</v>
      </c>
      <c r="U17" s="150">
        <v>1017</v>
      </c>
      <c r="V17" s="150">
        <v>1016.9</v>
      </c>
      <c r="W17" s="150">
        <v>1016.7</v>
      </c>
      <c r="X17" s="150">
        <v>1016.6</v>
      </c>
      <c r="Y17" s="150">
        <v>1016.3</v>
      </c>
      <c r="Z17" s="58">
        <f t="shared" si="0"/>
        <v>1019.1208333333333</v>
      </c>
      <c r="AA17" s="154">
        <v>1022.3</v>
      </c>
      <c r="AB17" s="164" t="s">
        <v>153</v>
      </c>
      <c r="AC17" s="60">
        <v>15</v>
      </c>
      <c r="AD17" s="154">
        <v>1016.3</v>
      </c>
      <c r="AE17" s="167" t="s">
        <v>144</v>
      </c>
    </row>
    <row r="18" spans="1:31" ht="13.5" customHeight="1">
      <c r="A18" s="68">
        <v>16</v>
      </c>
      <c r="B18" s="149">
        <v>1016.5</v>
      </c>
      <c r="C18" s="150">
        <v>1016.7</v>
      </c>
      <c r="D18" s="150">
        <v>1016.3</v>
      </c>
      <c r="E18" s="150">
        <v>1016.8</v>
      </c>
      <c r="F18" s="150">
        <v>1017.5</v>
      </c>
      <c r="G18" s="150">
        <v>1017.8</v>
      </c>
      <c r="H18" s="150">
        <v>1018.2</v>
      </c>
      <c r="I18" s="150">
        <v>1018.9</v>
      </c>
      <c r="J18" s="150">
        <v>1019</v>
      </c>
      <c r="K18" s="150">
        <v>1019.2</v>
      </c>
      <c r="L18" s="150">
        <v>1018.6</v>
      </c>
      <c r="M18" s="150">
        <v>1018</v>
      </c>
      <c r="N18" s="150">
        <v>1017.1</v>
      </c>
      <c r="O18" s="150">
        <v>1016.4</v>
      </c>
      <c r="P18" s="150">
        <v>1016.4</v>
      </c>
      <c r="Q18" s="150">
        <v>1017</v>
      </c>
      <c r="R18" s="150">
        <v>1016.7</v>
      </c>
      <c r="S18" s="150">
        <v>1016.8</v>
      </c>
      <c r="T18" s="150">
        <v>1017.5</v>
      </c>
      <c r="U18" s="150">
        <v>1017.4</v>
      </c>
      <c r="V18" s="150">
        <v>1017.4</v>
      </c>
      <c r="W18" s="150">
        <v>1017.2</v>
      </c>
      <c r="X18" s="150">
        <v>1016.3</v>
      </c>
      <c r="Y18" s="150">
        <v>1015.5</v>
      </c>
      <c r="Z18" s="58">
        <f t="shared" si="0"/>
        <v>1017.3000000000002</v>
      </c>
      <c r="AA18" s="154">
        <v>1019.3</v>
      </c>
      <c r="AB18" s="164" t="s">
        <v>154</v>
      </c>
      <c r="AC18" s="60">
        <v>16</v>
      </c>
      <c r="AD18" s="154">
        <v>1015.5</v>
      </c>
      <c r="AE18" s="167" t="s">
        <v>144</v>
      </c>
    </row>
    <row r="19" spans="1:31" ht="13.5" customHeight="1">
      <c r="A19" s="68">
        <v>17</v>
      </c>
      <c r="B19" s="149">
        <v>1015.2</v>
      </c>
      <c r="C19" s="150">
        <v>1014.5</v>
      </c>
      <c r="D19" s="150">
        <v>1014.2</v>
      </c>
      <c r="E19" s="150">
        <v>1014</v>
      </c>
      <c r="F19" s="150">
        <v>1014.2</v>
      </c>
      <c r="G19" s="150">
        <v>1014.2</v>
      </c>
      <c r="H19" s="150">
        <v>1014.3</v>
      </c>
      <c r="I19" s="150">
        <v>1014.9</v>
      </c>
      <c r="J19" s="150">
        <v>1014.8</v>
      </c>
      <c r="K19" s="150">
        <v>1014</v>
      </c>
      <c r="L19" s="150">
        <v>1013.3</v>
      </c>
      <c r="M19" s="150">
        <v>1012.1</v>
      </c>
      <c r="N19" s="150">
        <v>1011</v>
      </c>
      <c r="O19" s="150">
        <v>1010.2</v>
      </c>
      <c r="P19" s="150">
        <v>1010.2</v>
      </c>
      <c r="Q19" s="150">
        <v>1010.4</v>
      </c>
      <c r="R19" s="150">
        <v>1010.5</v>
      </c>
      <c r="S19" s="150">
        <v>1011</v>
      </c>
      <c r="T19" s="150">
        <v>1011.2</v>
      </c>
      <c r="U19" s="150">
        <v>1011.3</v>
      </c>
      <c r="V19" s="150">
        <v>1010.9</v>
      </c>
      <c r="W19" s="150">
        <v>1010.7</v>
      </c>
      <c r="X19" s="150">
        <v>1010.9</v>
      </c>
      <c r="Y19" s="150">
        <v>1010.8</v>
      </c>
      <c r="Z19" s="58">
        <f t="shared" si="0"/>
        <v>1012.4500000000002</v>
      </c>
      <c r="AA19" s="154">
        <v>1015.5</v>
      </c>
      <c r="AB19" s="164" t="s">
        <v>155</v>
      </c>
      <c r="AC19" s="60">
        <v>17</v>
      </c>
      <c r="AD19" s="154">
        <v>1009.9</v>
      </c>
      <c r="AE19" s="167" t="s">
        <v>168</v>
      </c>
    </row>
    <row r="20" spans="1:31" ht="13.5" customHeight="1">
      <c r="A20" s="68">
        <v>18</v>
      </c>
      <c r="B20" s="149">
        <v>1010.4</v>
      </c>
      <c r="C20" s="150">
        <v>1010.6</v>
      </c>
      <c r="D20" s="150">
        <v>1010.4</v>
      </c>
      <c r="E20" s="150">
        <v>1010.8</v>
      </c>
      <c r="F20" s="150">
        <v>1011.5</v>
      </c>
      <c r="G20" s="150">
        <v>1012.3</v>
      </c>
      <c r="H20" s="150">
        <v>1012.6</v>
      </c>
      <c r="I20" s="150">
        <v>1013.4</v>
      </c>
      <c r="J20" s="150">
        <v>1014.6</v>
      </c>
      <c r="K20" s="150">
        <v>1015.4</v>
      </c>
      <c r="L20" s="150">
        <v>1015</v>
      </c>
      <c r="M20" s="150">
        <v>1014.7</v>
      </c>
      <c r="N20" s="150">
        <v>1014</v>
      </c>
      <c r="O20" s="150">
        <v>1013.5</v>
      </c>
      <c r="P20" s="150">
        <v>1013.9</v>
      </c>
      <c r="Q20" s="150">
        <v>1013.9</v>
      </c>
      <c r="R20" s="150">
        <v>1013.5</v>
      </c>
      <c r="S20" s="150">
        <v>1013.6</v>
      </c>
      <c r="T20" s="150">
        <v>1014</v>
      </c>
      <c r="U20" s="150">
        <v>1013.8</v>
      </c>
      <c r="V20" s="150">
        <v>1013.3</v>
      </c>
      <c r="W20" s="150">
        <v>1012.7</v>
      </c>
      <c r="X20" s="150">
        <v>1011.9</v>
      </c>
      <c r="Y20" s="150">
        <v>1011.3</v>
      </c>
      <c r="Z20" s="58">
        <f t="shared" si="0"/>
        <v>1012.9625</v>
      </c>
      <c r="AA20" s="154">
        <v>1015.5</v>
      </c>
      <c r="AB20" s="164" t="s">
        <v>154</v>
      </c>
      <c r="AC20" s="60">
        <v>18</v>
      </c>
      <c r="AD20" s="154">
        <v>1010.3</v>
      </c>
      <c r="AE20" s="167" t="s">
        <v>169</v>
      </c>
    </row>
    <row r="21" spans="1:31" ht="13.5" customHeight="1">
      <c r="A21" s="68">
        <v>19</v>
      </c>
      <c r="B21" s="149">
        <v>1010.6</v>
      </c>
      <c r="C21" s="150">
        <v>1009.3</v>
      </c>
      <c r="D21" s="150">
        <v>1007.7</v>
      </c>
      <c r="E21" s="150">
        <v>1006.1</v>
      </c>
      <c r="F21" s="150">
        <v>1005.4</v>
      </c>
      <c r="G21" s="150">
        <v>1004.4</v>
      </c>
      <c r="H21" s="150">
        <v>1003.9</v>
      </c>
      <c r="I21" s="150">
        <v>1003.7</v>
      </c>
      <c r="J21" s="150">
        <v>1003.5</v>
      </c>
      <c r="K21" s="150">
        <v>1003</v>
      </c>
      <c r="L21" s="150">
        <v>1002.2</v>
      </c>
      <c r="M21" s="150">
        <v>1001.7</v>
      </c>
      <c r="N21" s="150">
        <v>1000.8</v>
      </c>
      <c r="O21" s="150">
        <v>1000.8</v>
      </c>
      <c r="P21" s="150">
        <v>1000.7</v>
      </c>
      <c r="Q21" s="150">
        <v>1001.1</v>
      </c>
      <c r="R21" s="150">
        <v>1001.3</v>
      </c>
      <c r="S21" s="150">
        <v>1001.8</v>
      </c>
      <c r="T21" s="150">
        <v>1002.2</v>
      </c>
      <c r="U21" s="150">
        <v>1002.8</v>
      </c>
      <c r="V21" s="150">
        <v>1004.5</v>
      </c>
      <c r="W21" s="150">
        <v>1004.5</v>
      </c>
      <c r="X21" s="150">
        <v>1005.6</v>
      </c>
      <c r="Y21" s="150">
        <v>1005.9</v>
      </c>
      <c r="Z21" s="58">
        <f t="shared" si="0"/>
        <v>1003.8958333333334</v>
      </c>
      <c r="AA21" s="154">
        <v>1011.3</v>
      </c>
      <c r="AB21" s="164" t="s">
        <v>78</v>
      </c>
      <c r="AC21" s="60">
        <v>19</v>
      </c>
      <c r="AD21" s="154">
        <v>1000.6</v>
      </c>
      <c r="AE21" s="167" t="s">
        <v>170</v>
      </c>
    </row>
    <row r="22" spans="1:31" ht="13.5" customHeight="1">
      <c r="A22" s="68">
        <v>20</v>
      </c>
      <c r="B22" s="149">
        <v>1006.1</v>
      </c>
      <c r="C22" s="150">
        <v>1006.2</v>
      </c>
      <c r="D22" s="150">
        <v>1006.1</v>
      </c>
      <c r="E22" s="150">
        <v>1006.7</v>
      </c>
      <c r="F22" s="150">
        <v>1007.7</v>
      </c>
      <c r="G22" s="150">
        <v>1008.8</v>
      </c>
      <c r="H22" s="150">
        <v>1009.4</v>
      </c>
      <c r="I22" s="150">
        <v>1009.3</v>
      </c>
      <c r="J22" s="150">
        <v>1009.9</v>
      </c>
      <c r="K22" s="150">
        <v>1009.7</v>
      </c>
      <c r="L22" s="150">
        <v>1009.5</v>
      </c>
      <c r="M22" s="150">
        <v>1009</v>
      </c>
      <c r="N22" s="150">
        <v>1008.2</v>
      </c>
      <c r="O22" s="150">
        <v>1007.5</v>
      </c>
      <c r="P22" s="150">
        <v>1007.7</v>
      </c>
      <c r="Q22" s="150">
        <v>1008</v>
      </c>
      <c r="R22" s="150">
        <v>1008.2</v>
      </c>
      <c r="S22" s="150">
        <v>1008.7</v>
      </c>
      <c r="T22" s="150">
        <v>1009.5</v>
      </c>
      <c r="U22" s="150">
        <v>1009.4</v>
      </c>
      <c r="V22" s="150">
        <v>1010</v>
      </c>
      <c r="W22" s="150">
        <v>1010.2</v>
      </c>
      <c r="X22" s="150">
        <v>1010.2</v>
      </c>
      <c r="Y22" s="150">
        <v>1010.2</v>
      </c>
      <c r="Z22" s="58">
        <f t="shared" si="0"/>
        <v>1008.591666666667</v>
      </c>
      <c r="AA22" s="154">
        <v>1010.3</v>
      </c>
      <c r="AB22" s="164" t="s">
        <v>156</v>
      </c>
      <c r="AC22" s="60">
        <v>20</v>
      </c>
      <c r="AD22" s="154">
        <v>1005.7</v>
      </c>
      <c r="AE22" s="167" t="s">
        <v>171</v>
      </c>
    </row>
    <row r="23" spans="1:31" ht="13.5" customHeight="1">
      <c r="A23" s="67">
        <v>21</v>
      </c>
      <c r="B23" s="151">
        <v>1010.3</v>
      </c>
      <c r="C23" s="152">
        <v>1010.4</v>
      </c>
      <c r="D23" s="152">
        <v>1009.8</v>
      </c>
      <c r="E23" s="152">
        <v>1010.2</v>
      </c>
      <c r="F23" s="152">
        <v>1010.8</v>
      </c>
      <c r="G23" s="152">
        <v>1010.8</v>
      </c>
      <c r="H23" s="152">
        <v>1011.5</v>
      </c>
      <c r="I23" s="152">
        <v>1011.8</v>
      </c>
      <c r="J23" s="152">
        <v>1012</v>
      </c>
      <c r="K23" s="152">
        <v>1011.9</v>
      </c>
      <c r="L23" s="152">
        <v>1011.6</v>
      </c>
      <c r="M23" s="152">
        <v>1011.3</v>
      </c>
      <c r="N23" s="152">
        <v>1010.5</v>
      </c>
      <c r="O23" s="152">
        <v>1010.2</v>
      </c>
      <c r="P23" s="152">
        <v>1010.2</v>
      </c>
      <c r="Q23" s="152">
        <v>1010.3</v>
      </c>
      <c r="R23" s="152">
        <v>1010.5</v>
      </c>
      <c r="S23" s="152">
        <v>1010.8</v>
      </c>
      <c r="T23" s="152">
        <v>1011</v>
      </c>
      <c r="U23" s="152">
        <v>1011.6</v>
      </c>
      <c r="V23" s="152">
        <v>1011.4</v>
      </c>
      <c r="W23" s="152">
        <v>1011</v>
      </c>
      <c r="X23" s="152">
        <v>1010.9</v>
      </c>
      <c r="Y23" s="152">
        <v>1010.4</v>
      </c>
      <c r="Z23" s="106">
        <f t="shared" si="0"/>
        <v>1010.8833333333333</v>
      </c>
      <c r="AA23" s="155">
        <v>1012.2</v>
      </c>
      <c r="AB23" s="165" t="s">
        <v>157</v>
      </c>
      <c r="AC23" s="108">
        <v>21</v>
      </c>
      <c r="AD23" s="155">
        <v>1009.8</v>
      </c>
      <c r="AE23" s="168" t="s">
        <v>172</v>
      </c>
    </row>
    <row r="24" spans="1:31" ht="13.5" customHeight="1">
      <c r="A24" s="68">
        <v>22</v>
      </c>
      <c r="B24" s="149">
        <v>1009.7</v>
      </c>
      <c r="C24" s="150">
        <v>1009.3</v>
      </c>
      <c r="D24" s="150">
        <v>1008.9</v>
      </c>
      <c r="E24" s="150">
        <v>1008.9</v>
      </c>
      <c r="F24" s="150">
        <v>1009.1</v>
      </c>
      <c r="G24" s="150">
        <v>1009</v>
      </c>
      <c r="H24" s="150">
        <v>1008.8</v>
      </c>
      <c r="I24" s="150">
        <v>1008.7</v>
      </c>
      <c r="J24" s="150">
        <v>1008.5</v>
      </c>
      <c r="K24" s="150">
        <v>1008.1</v>
      </c>
      <c r="L24" s="150">
        <v>1007.3</v>
      </c>
      <c r="M24" s="150">
        <v>1006.6</v>
      </c>
      <c r="N24" s="150">
        <v>1005.5</v>
      </c>
      <c r="O24" s="150">
        <v>1004.7</v>
      </c>
      <c r="P24" s="150">
        <v>1004.5</v>
      </c>
      <c r="Q24" s="150">
        <v>1004.3</v>
      </c>
      <c r="R24" s="150">
        <v>1004.2</v>
      </c>
      <c r="S24" s="150">
        <v>1004.3</v>
      </c>
      <c r="T24" s="150">
        <v>1004.1</v>
      </c>
      <c r="U24" s="150">
        <v>1004</v>
      </c>
      <c r="V24" s="150">
        <v>1004.2</v>
      </c>
      <c r="W24" s="150">
        <v>1004</v>
      </c>
      <c r="X24" s="150">
        <v>1003.9</v>
      </c>
      <c r="Y24" s="150">
        <v>1004.4</v>
      </c>
      <c r="Z24" s="58">
        <f t="shared" si="0"/>
        <v>1006.4583333333335</v>
      </c>
      <c r="AA24" s="154">
        <v>1010.5</v>
      </c>
      <c r="AB24" s="164" t="s">
        <v>47</v>
      </c>
      <c r="AC24" s="60">
        <v>22</v>
      </c>
      <c r="AD24" s="154">
        <v>1003.9</v>
      </c>
      <c r="AE24" s="167" t="s">
        <v>173</v>
      </c>
    </row>
    <row r="25" spans="1:31" ht="13.5" customHeight="1">
      <c r="A25" s="68">
        <v>23</v>
      </c>
      <c r="B25" s="149">
        <v>1004.5</v>
      </c>
      <c r="C25" s="150">
        <v>1004.1</v>
      </c>
      <c r="D25" s="150">
        <v>1003.9</v>
      </c>
      <c r="E25" s="150">
        <v>1004.4</v>
      </c>
      <c r="F25" s="150">
        <v>1004.9</v>
      </c>
      <c r="G25" s="150">
        <v>1005.4</v>
      </c>
      <c r="H25" s="150">
        <v>1005.6</v>
      </c>
      <c r="I25" s="150">
        <v>1005.9</v>
      </c>
      <c r="J25" s="150">
        <v>1006.1</v>
      </c>
      <c r="K25" s="150">
        <v>1006.1</v>
      </c>
      <c r="L25" s="150">
        <v>1005.7</v>
      </c>
      <c r="M25" s="150">
        <v>1005.6</v>
      </c>
      <c r="N25" s="150">
        <v>1005.6</v>
      </c>
      <c r="O25" s="150">
        <v>1005.7</v>
      </c>
      <c r="P25" s="150">
        <v>1006.1</v>
      </c>
      <c r="Q25" s="150">
        <v>1006.9</v>
      </c>
      <c r="R25" s="150">
        <v>1007.3</v>
      </c>
      <c r="S25" s="150">
        <v>1007.5</v>
      </c>
      <c r="T25" s="150">
        <v>1008.6</v>
      </c>
      <c r="U25" s="150">
        <v>1008.9</v>
      </c>
      <c r="V25" s="150">
        <v>1009.1</v>
      </c>
      <c r="W25" s="150">
        <v>1008.6</v>
      </c>
      <c r="X25" s="150">
        <v>1009.1</v>
      </c>
      <c r="Y25" s="150">
        <v>1009</v>
      </c>
      <c r="Z25" s="58">
        <f t="shared" si="0"/>
        <v>1006.4416666666666</v>
      </c>
      <c r="AA25" s="154">
        <v>1009.2</v>
      </c>
      <c r="AB25" s="164" t="s">
        <v>158</v>
      </c>
      <c r="AC25" s="60">
        <v>23</v>
      </c>
      <c r="AD25" s="154">
        <v>1003.7</v>
      </c>
      <c r="AE25" s="167" t="s">
        <v>174</v>
      </c>
    </row>
    <row r="26" spans="1:31" ht="13.5" customHeight="1">
      <c r="A26" s="68">
        <v>24</v>
      </c>
      <c r="B26" s="149">
        <v>1009.3</v>
      </c>
      <c r="C26" s="150">
        <v>1009.2</v>
      </c>
      <c r="D26" s="150">
        <v>1008.9</v>
      </c>
      <c r="E26" s="150">
        <v>1008.7</v>
      </c>
      <c r="F26" s="150">
        <v>1008.6</v>
      </c>
      <c r="G26" s="150">
        <v>1009</v>
      </c>
      <c r="H26" s="150">
        <v>1009.7</v>
      </c>
      <c r="I26" s="150">
        <v>1009.8</v>
      </c>
      <c r="J26" s="150">
        <v>1010.3</v>
      </c>
      <c r="K26" s="150">
        <v>1009.7</v>
      </c>
      <c r="L26" s="150">
        <v>1009.2</v>
      </c>
      <c r="M26" s="150">
        <v>1009.7</v>
      </c>
      <c r="N26" s="150">
        <v>1009.6</v>
      </c>
      <c r="O26" s="150">
        <v>1009.6</v>
      </c>
      <c r="P26" s="150">
        <v>1010.2</v>
      </c>
      <c r="Q26" s="150">
        <v>1011</v>
      </c>
      <c r="R26" s="150">
        <v>1011.5</v>
      </c>
      <c r="S26" s="150">
        <v>1011.9</v>
      </c>
      <c r="T26" s="150">
        <v>1012.1</v>
      </c>
      <c r="U26" s="150">
        <v>1012.6</v>
      </c>
      <c r="V26" s="150">
        <v>1013.3</v>
      </c>
      <c r="W26" s="150">
        <v>1013.7</v>
      </c>
      <c r="X26" s="150">
        <v>1014.6</v>
      </c>
      <c r="Y26" s="150">
        <v>1015</v>
      </c>
      <c r="Z26" s="58">
        <f t="shared" si="0"/>
        <v>1010.7166666666667</v>
      </c>
      <c r="AA26" s="154">
        <v>1015</v>
      </c>
      <c r="AB26" s="164" t="s">
        <v>144</v>
      </c>
      <c r="AC26" s="60">
        <v>24</v>
      </c>
      <c r="AD26" s="154">
        <v>1008.5</v>
      </c>
      <c r="AE26" s="167" t="s">
        <v>175</v>
      </c>
    </row>
    <row r="27" spans="1:31" ht="13.5" customHeight="1">
      <c r="A27" s="68">
        <v>25</v>
      </c>
      <c r="B27" s="149">
        <v>1015.3</v>
      </c>
      <c r="C27" s="150">
        <v>1015.1</v>
      </c>
      <c r="D27" s="150">
        <v>1015.5</v>
      </c>
      <c r="E27" s="150">
        <v>1016.2</v>
      </c>
      <c r="F27" s="150">
        <v>1016.9</v>
      </c>
      <c r="G27" s="150">
        <v>1017.7</v>
      </c>
      <c r="H27" s="150">
        <v>1018.3</v>
      </c>
      <c r="I27" s="150">
        <v>1018.9</v>
      </c>
      <c r="J27" s="150">
        <v>1019.3</v>
      </c>
      <c r="K27" s="150">
        <v>1019.1</v>
      </c>
      <c r="L27" s="150">
        <v>1019</v>
      </c>
      <c r="M27" s="150">
        <v>1018.9</v>
      </c>
      <c r="N27" s="150">
        <v>1018.6</v>
      </c>
      <c r="O27" s="150">
        <v>1018.6</v>
      </c>
      <c r="P27" s="150">
        <v>1018.9</v>
      </c>
      <c r="Q27" s="150">
        <v>1019.3</v>
      </c>
      <c r="R27" s="150">
        <v>1020.5</v>
      </c>
      <c r="S27" s="150">
        <v>1021.4</v>
      </c>
      <c r="T27" s="150">
        <v>1021.8</v>
      </c>
      <c r="U27" s="150">
        <v>1022.2</v>
      </c>
      <c r="V27" s="150">
        <v>1022.5</v>
      </c>
      <c r="W27" s="150">
        <v>1022.7</v>
      </c>
      <c r="X27" s="150">
        <v>1023.4</v>
      </c>
      <c r="Y27" s="150">
        <v>1023.7</v>
      </c>
      <c r="Z27" s="58">
        <f t="shared" si="0"/>
        <v>1019.3250000000002</v>
      </c>
      <c r="AA27" s="154">
        <v>1023.7</v>
      </c>
      <c r="AB27" s="164" t="s">
        <v>144</v>
      </c>
      <c r="AC27" s="60">
        <v>25</v>
      </c>
      <c r="AD27" s="154">
        <v>1015</v>
      </c>
      <c r="AE27" s="167" t="s">
        <v>176</v>
      </c>
    </row>
    <row r="28" spans="1:31" ht="13.5" customHeight="1">
      <c r="A28" s="68">
        <v>26</v>
      </c>
      <c r="B28" s="149">
        <v>1023.8</v>
      </c>
      <c r="C28" s="150">
        <v>1023.6</v>
      </c>
      <c r="D28" s="150">
        <v>1023.7</v>
      </c>
      <c r="E28" s="150">
        <v>1024.1</v>
      </c>
      <c r="F28" s="150">
        <v>1024.7</v>
      </c>
      <c r="G28" s="150">
        <v>1025.2</v>
      </c>
      <c r="H28" s="150">
        <v>1025.4</v>
      </c>
      <c r="I28" s="150">
        <v>1025.5</v>
      </c>
      <c r="J28" s="150">
        <v>1025.4</v>
      </c>
      <c r="K28" s="150">
        <v>1024.7</v>
      </c>
      <c r="L28" s="150">
        <v>1024</v>
      </c>
      <c r="M28" s="150">
        <v>1023.6</v>
      </c>
      <c r="N28" s="150">
        <v>1023</v>
      </c>
      <c r="O28" s="150">
        <v>1022.4</v>
      </c>
      <c r="P28" s="150">
        <v>1022.1</v>
      </c>
      <c r="Q28" s="150">
        <v>1022</v>
      </c>
      <c r="R28" s="150">
        <v>1022.1</v>
      </c>
      <c r="S28" s="150">
        <v>1022.5</v>
      </c>
      <c r="T28" s="150">
        <v>1022.9</v>
      </c>
      <c r="U28" s="150">
        <v>1023.3</v>
      </c>
      <c r="V28" s="150">
        <v>1022.9</v>
      </c>
      <c r="W28" s="150">
        <v>1022.6</v>
      </c>
      <c r="X28" s="150">
        <v>1022.3</v>
      </c>
      <c r="Y28" s="150">
        <v>1021.8</v>
      </c>
      <c r="Z28" s="58">
        <f t="shared" si="0"/>
        <v>1023.4833333333332</v>
      </c>
      <c r="AA28" s="154">
        <v>1025.6</v>
      </c>
      <c r="AB28" s="164" t="s">
        <v>159</v>
      </c>
      <c r="AC28" s="60">
        <v>26</v>
      </c>
      <c r="AD28" s="154">
        <v>1021.8</v>
      </c>
      <c r="AE28" s="167" t="s">
        <v>144</v>
      </c>
    </row>
    <row r="29" spans="1:31" ht="13.5" customHeight="1">
      <c r="A29" s="68">
        <v>27</v>
      </c>
      <c r="B29" s="149">
        <v>1021.2</v>
      </c>
      <c r="C29" s="150">
        <v>1020.7</v>
      </c>
      <c r="D29" s="150">
        <v>1020.3</v>
      </c>
      <c r="E29" s="150">
        <v>1019.8</v>
      </c>
      <c r="F29" s="150">
        <v>1019.6</v>
      </c>
      <c r="G29" s="150">
        <v>1020</v>
      </c>
      <c r="H29" s="150">
        <v>1019.7</v>
      </c>
      <c r="I29" s="150">
        <v>1019.6</v>
      </c>
      <c r="J29" s="150">
        <v>1019.1</v>
      </c>
      <c r="K29" s="150">
        <v>1018.3</v>
      </c>
      <c r="L29" s="150">
        <v>1017.2</v>
      </c>
      <c r="M29" s="150">
        <v>1016.6</v>
      </c>
      <c r="N29" s="150">
        <v>1015.7</v>
      </c>
      <c r="O29" s="150">
        <v>1015</v>
      </c>
      <c r="P29" s="150">
        <v>1014.5</v>
      </c>
      <c r="Q29" s="150">
        <v>1014.2</v>
      </c>
      <c r="R29" s="150">
        <v>1014.2</v>
      </c>
      <c r="S29" s="150">
        <v>1014.3</v>
      </c>
      <c r="T29" s="150">
        <v>1014.8</v>
      </c>
      <c r="U29" s="150">
        <v>1015.2</v>
      </c>
      <c r="V29" s="150">
        <v>1015.1</v>
      </c>
      <c r="W29" s="150">
        <v>1015.2</v>
      </c>
      <c r="X29" s="150">
        <v>1015</v>
      </c>
      <c r="Y29" s="150">
        <v>1014.6</v>
      </c>
      <c r="Z29" s="58">
        <f t="shared" si="0"/>
        <v>1017.0791666666665</v>
      </c>
      <c r="AA29" s="154">
        <v>1021.8</v>
      </c>
      <c r="AB29" s="164" t="s">
        <v>65</v>
      </c>
      <c r="AC29" s="60">
        <v>27</v>
      </c>
      <c r="AD29" s="154">
        <v>1014</v>
      </c>
      <c r="AE29" s="167" t="s">
        <v>177</v>
      </c>
    </row>
    <row r="30" spans="1:31" ht="13.5" customHeight="1">
      <c r="A30" s="68">
        <v>28</v>
      </c>
      <c r="B30" s="149">
        <v>1014</v>
      </c>
      <c r="C30" s="150">
        <v>1013.4</v>
      </c>
      <c r="D30" s="150">
        <v>1013.3</v>
      </c>
      <c r="E30" s="150">
        <v>1013.4</v>
      </c>
      <c r="F30" s="150">
        <v>1013.5</v>
      </c>
      <c r="G30" s="150">
        <v>1013.7</v>
      </c>
      <c r="H30" s="150">
        <v>1014.3</v>
      </c>
      <c r="I30" s="150">
        <v>1014</v>
      </c>
      <c r="J30" s="150">
        <v>1014.3</v>
      </c>
      <c r="K30" s="150">
        <v>1014.2</v>
      </c>
      <c r="L30" s="150">
        <v>1013.7</v>
      </c>
      <c r="M30" s="150">
        <v>1012.8</v>
      </c>
      <c r="N30" s="150">
        <v>1011.8</v>
      </c>
      <c r="O30" s="150">
        <v>1011</v>
      </c>
      <c r="P30" s="150">
        <v>1010.8</v>
      </c>
      <c r="Q30" s="150">
        <v>1010.7</v>
      </c>
      <c r="R30" s="150">
        <v>1010.5</v>
      </c>
      <c r="S30" s="150">
        <v>1010.2</v>
      </c>
      <c r="T30" s="150">
        <v>1010.7</v>
      </c>
      <c r="U30" s="150">
        <v>1011.1</v>
      </c>
      <c r="V30" s="150">
        <v>1011.1</v>
      </c>
      <c r="W30" s="150">
        <v>1010.8</v>
      </c>
      <c r="X30" s="150">
        <v>1010.8</v>
      </c>
      <c r="Y30" s="150">
        <v>1010.5</v>
      </c>
      <c r="Z30" s="58">
        <f t="shared" si="0"/>
        <v>1012.275</v>
      </c>
      <c r="AA30" s="154">
        <v>1014.6</v>
      </c>
      <c r="AB30" s="164" t="s">
        <v>47</v>
      </c>
      <c r="AC30" s="60">
        <v>28</v>
      </c>
      <c r="AD30" s="154">
        <v>1010.2</v>
      </c>
      <c r="AE30" s="167" t="s">
        <v>178</v>
      </c>
    </row>
    <row r="31" spans="1:31" ht="13.5" customHeight="1">
      <c r="A31" s="68">
        <v>29</v>
      </c>
      <c r="B31" s="149">
        <v>1010.7</v>
      </c>
      <c r="C31" s="150">
        <v>1010.4</v>
      </c>
      <c r="D31" s="150">
        <v>1010.1</v>
      </c>
      <c r="E31" s="150">
        <v>1010.5</v>
      </c>
      <c r="F31" s="150">
        <v>1010.5</v>
      </c>
      <c r="G31" s="150">
        <v>1010.4</v>
      </c>
      <c r="H31" s="150">
        <v>1010.3</v>
      </c>
      <c r="I31" s="150">
        <v>1010.3</v>
      </c>
      <c r="J31" s="150">
        <v>1009.9</v>
      </c>
      <c r="K31" s="150">
        <v>1009.1</v>
      </c>
      <c r="L31" s="150">
        <v>1008.7</v>
      </c>
      <c r="M31" s="150">
        <v>1007.7</v>
      </c>
      <c r="N31" s="150">
        <v>1007.4</v>
      </c>
      <c r="O31" s="150">
        <v>1006.3</v>
      </c>
      <c r="P31" s="150">
        <v>1005.3</v>
      </c>
      <c r="Q31" s="150">
        <v>1005.9</v>
      </c>
      <c r="R31" s="150">
        <v>1005.4</v>
      </c>
      <c r="S31" s="150">
        <v>1006.2</v>
      </c>
      <c r="T31" s="150">
        <v>1005.6</v>
      </c>
      <c r="U31" s="150">
        <v>1007.2</v>
      </c>
      <c r="V31" s="150">
        <v>1006.9</v>
      </c>
      <c r="W31" s="150">
        <v>1007.3</v>
      </c>
      <c r="X31" s="150">
        <v>1007.7</v>
      </c>
      <c r="Y31" s="150">
        <v>1007.7</v>
      </c>
      <c r="Z31" s="58">
        <f t="shared" si="0"/>
        <v>1008.2291666666669</v>
      </c>
      <c r="AA31" s="154">
        <v>1010.7</v>
      </c>
      <c r="AB31" s="164" t="s">
        <v>160</v>
      </c>
      <c r="AC31" s="60">
        <v>29</v>
      </c>
      <c r="AD31" s="154">
        <v>1004.5</v>
      </c>
      <c r="AE31" s="167" t="s">
        <v>179</v>
      </c>
    </row>
    <row r="32" spans="1:31" ht="13.5" customHeight="1">
      <c r="A32" s="68">
        <v>30</v>
      </c>
      <c r="B32" s="149">
        <v>1007.7</v>
      </c>
      <c r="C32" s="150">
        <v>1007.9</v>
      </c>
      <c r="D32" s="150">
        <v>1007.8</v>
      </c>
      <c r="E32" s="150">
        <v>1008.4</v>
      </c>
      <c r="F32" s="150">
        <v>1009.1</v>
      </c>
      <c r="G32" s="150">
        <v>1009.9</v>
      </c>
      <c r="H32" s="150">
        <v>1010.6</v>
      </c>
      <c r="I32" s="150">
        <v>1010.7</v>
      </c>
      <c r="J32" s="150">
        <v>1011.5</v>
      </c>
      <c r="K32" s="150">
        <v>1012.3</v>
      </c>
      <c r="L32" s="150">
        <v>1012.5</v>
      </c>
      <c r="M32" s="150">
        <v>1012.5</v>
      </c>
      <c r="N32" s="150">
        <v>1012.2</v>
      </c>
      <c r="O32" s="150">
        <v>1012.6</v>
      </c>
      <c r="P32" s="150">
        <v>1012.8</v>
      </c>
      <c r="Q32" s="150">
        <v>1013.4</v>
      </c>
      <c r="R32" s="150">
        <v>1014.1</v>
      </c>
      <c r="S32" s="150">
        <v>1014.6</v>
      </c>
      <c r="T32" s="150">
        <v>1015.4</v>
      </c>
      <c r="U32" s="150">
        <v>1016.1</v>
      </c>
      <c r="V32" s="150">
        <v>1016.3</v>
      </c>
      <c r="W32" s="150">
        <v>1016.6</v>
      </c>
      <c r="X32" s="150">
        <v>1016.3</v>
      </c>
      <c r="Y32" s="150">
        <v>1016.1</v>
      </c>
      <c r="Z32" s="58">
        <f>AVERAGE(B32:Y32)</f>
        <v>1012.3916666666663</v>
      </c>
      <c r="AA32" s="154">
        <v>1016.7</v>
      </c>
      <c r="AB32" s="164" t="s">
        <v>161</v>
      </c>
      <c r="AC32" s="60">
        <v>30</v>
      </c>
      <c r="AD32" s="154">
        <v>1007.6</v>
      </c>
      <c r="AE32" s="167" t="s">
        <v>180</v>
      </c>
    </row>
    <row r="33" spans="1:31" ht="13.5" customHeight="1">
      <c r="A33" s="68">
        <v>31</v>
      </c>
      <c r="B33" s="149">
        <v>1015.8</v>
      </c>
      <c r="C33" s="150">
        <v>1015.2</v>
      </c>
      <c r="D33" s="150">
        <v>1015</v>
      </c>
      <c r="E33" s="150">
        <v>1014.9</v>
      </c>
      <c r="F33" s="150">
        <v>1015.2</v>
      </c>
      <c r="G33" s="150">
        <v>1015.3</v>
      </c>
      <c r="H33" s="150">
        <v>1015.1</v>
      </c>
      <c r="I33" s="150">
        <v>1015</v>
      </c>
      <c r="J33" s="150">
        <v>1014.7</v>
      </c>
      <c r="K33" s="150">
        <v>1014.3</v>
      </c>
      <c r="L33" s="150">
        <v>1013.4</v>
      </c>
      <c r="M33" s="150">
        <v>1012.1</v>
      </c>
      <c r="N33" s="150">
        <v>1011.1</v>
      </c>
      <c r="O33" s="150">
        <v>1009.9</v>
      </c>
      <c r="P33" s="150">
        <v>1009.1</v>
      </c>
      <c r="Q33" s="150">
        <v>1009.2</v>
      </c>
      <c r="R33" s="150">
        <v>1008.8</v>
      </c>
      <c r="S33" s="150">
        <v>1009.4</v>
      </c>
      <c r="T33" s="150">
        <v>1009.5</v>
      </c>
      <c r="U33" s="150">
        <v>1010</v>
      </c>
      <c r="V33" s="150">
        <v>1010.1</v>
      </c>
      <c r="W33" s="150">
        <v>1009.4</v>
      </c>
      <c r="X33" s="150">
        <v>1009</v>
      </c>
      <c r="Y33" s="150">
        <v>1008.4</v>
      </c>
      <c r="Z33" s="58">
        <f>AVERAGE(B33:Y33)</f>
        <v>1012.0791666666669</v>
      </c>
      <c r="AA33" s="154">
        <v>1016.2</v>
      </c>
      <c r="AB33" s="164" t="s">
        <v>73</v>
      </c>
      <c r="AC33" s="60">
        <v>31</v>
      </c>
      <c r="AD33" s="154">
        <v>1008.4</v>
      </c>
      <c r="AE33" s="167" t="s">
        <v>144</v>
      </c>
    </row>
    <row r="34" spans="1:31" ht="13.5" customHeight="1">
      <c r="A34" s="82" t="s">
        <v>9</v>
      </c>
      <c r="B34" s="98">
        <f aca="true" t="shared" si="1" ref="B34:Q34">AVERAGE(B3:B33)</f>
        <v>1010.7870967741935</v>
      </c>
      <c r="C34" s="99">
        <f t="shared" si="1"/>
        <v>1010.5580645161291</v>
      </c>
      <c r="D34" s="99">
        <f t="shared" si="1"/>
        <v>1010.332258064516</v>
      </c>
      <c r="E34" s="99">
        <f t="shared" si="1"/>
        <v>1010.4258064516131</v>
      </c>
      <c r="F34" s="99">
        <f t="shared" si="1"/>
        <v>1010.7129032258064</v>
      </c>
      <c r="G34" s="99">
        <f t="shared" si="1"/>
        <v>1010.8838709677419</v>
      </c>
      <c r="H34" s="99">
        <f t="shared" si="1"/>
        <v>1011.1516129032257</v>
      </c>
      <c r="I34" s="99">
        <f t="shared" si="1"/>
        <v>1011.483870967742</v>
      </c>
      <c r="J34" s="99">
        <f t="shared" si="1"/>
        <v>1011.7096774193549</v>
      </c>
      <c r="K34" s="99">
        <f t="shared" si="1"/>
        <v>1011.6096774193547</v>
      </c>
      <c r="L34" s="99">
        <f t="shared" si="1"/>
        <v>1011.2258064516129</v>
      </c>
      <c r="M34" s="99">
        <f t="shared" si="1"/>
        <v>1010.748387096774</v>
      </c>
      <c r="N34" s="99">
        <f t="shared" si="1"/>
        <v>1010.032258064516</v>
      </c>
      <c r="O34" s="99">
        <f t="shared" si="1"/>
        <v>1009.6451612903224</v>
      </c>
      <c r="P34" s="99">
        <f t="shared" si="1"/>
        <v>1009.6354838709676</v>
      </c>
      <c r="Q34" s="99">
        <f t="shared" si="1"/>
        <v>1009.7580645161291</v>
      </c>
      <c r="R34" s="99">
        <f aca="true" t="shared" si="2" ref="R34:Y34">AVERAGE(R3:R33)</f>
        <v>1009.7935483870967</v>
      </c>
      <c r="S34" s="99">
        <f t="shared" si="2"/>
        <v>1010.1612903225806</v>
      </c>
      <c r="T34" s="99">
        <f t="shared" si="2"/>
        <v>1010.4580645161288</v>
      </c>
      <c r="U34" s="99">
        <f t="shared" si="2"/>
        <v>1010.6838709677419</v>
      </c>
      <c r="V34" s="99">
        <f t="shared" si="2"/>
        <v>1010.7064516129032</v>
      </c>
      <c r="W34" s="99">
        <f t="shared" si="2"/>
        <v>1010.5903225806452</v>
      </c>
      <c r="X34" s="99">
        <f t="shared" si="2"/>
        <v>1010.5129032258066</v>
      </c>
      <c r="Y34" s="99">
        <f t="shared" si="2"/>
        <v>1010.409677419355</v>
      </c>
      <c r="Z34" s="61">
        <f>AVERAGE(B3:Y33)</f>
        <v>1010.5840053763432</v>
      </c>
      <c r="AA34" s="62">
        <f>AVERAGE(AA3:AA33)</f>
        <v>1014.9064516129032</v>
      </c>
      <c r="AB34" s="63"/>
      <c r="AC34" s="64"/>
      <c r="AD34" s="62">
        <f>AVERAGE(AD3:AD33)</f>
        <v>1006.0419354838709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3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1028.2</v>
      </c>
      <c r="C39" s="148">
        <v>1027.3</v>
      </c>
      <c r="D39" s="148">
        <v>1026.6</v>
      </c>
      <c r="E39" s="148">
        <v>1026.1</v>
      </c>
      <c r="F39" s="148">
        <v>1025.6</v>
      </c>
      <c r="G39" s="148">
        <v>1025</v>
      </c>
      <c r="H39" s="148">
        <v>1024.5</v>
      </c>
      <c r="I39" s="148">
        <v>1024</v>
      </c>
      <c r="J39" s="148">
        <v>1023.1</v>
      </c>
      <c r="K39" s="148">
        <v>1021.8</v>
      </c>
      <c r="L39" s="148">
        <v>1020.6</v>
      </c>
      <c r="M39" s="148">
        <v>1018.9</v>
      </c>
      <c r="N39" s="148">
        <v>1016.3</v>
      </c>
      <c r="O39" s="148">
        <v>1014.2</v>
      </c>
      <c r="P39" s="148">
        <v>1012.5</v>
      </c>
      <c r="Q39" s="148">
        <v>1010.5</v>
      </c>
      <c r="R39" s="148">
        <v>1008.6</v>
      </c>
      <c r="S39" s="148">
        <v>1007.1</v>
      </c>
      <c r="T39" s="148">
        <v>1005.8</v>
      </c>
      <c r="U39" s="148">
        <v>1002.7</v>
      </c>
      <c r="V39" s="148">
        <v>998.8</v>
      </c>
      <c r="W39" s="148">
        <v>996.6</v>
      </c>
      <c r="X39" s="148">
        <v>996</v>
      </c>
      <c r="Y39" s="148">
        <v>996.3</v>
      </c>
      <c r="Z39" s="101">
        <f aca="true" t="shared" si="3" ref="Z39:Z67">AVERAGE(B39:Y39)</f>
        <v>1014.8791666666665</v>
      </c>
      <c r="AA39" s="153">
        <v>1028.6</v>
      </c>
      <c r="AB39" s="163" t="s">
        <v>100</v>
      </c>
      <c r="AC39" s="55">
        <v>1</v>
      </c>
      <c r="AD39" s="153">
        <v>995.5</v>
      </c>
      <c r="AE39" s="156">
        <v>0.9486111111111111</v>
      </c>
    </row>
    <row r="40" spans="1:31" ht="13.5" customHeight="1">
      <c r="A40" s="68">
        <v>2</v>
      </c>
      <c r="B40" s="149">
        <v>997.3</v>
      </c>
      <c r="C40" s="150">
        <v>999</v>
      </c>
      <c r="D40" s="150">
        <v>1001.3</v>
      </c>
      <c r="E40" s="150">
        <v>1002.5</v>
      </c>
      <c r="F40" s="150">
        <v>1004.4</v>
      </c>
      <c r="G40" s="150">
        <v>1005.9</v>
      </c>
      <c r="H40" s="150">
        <v>1007.3</v>
      </c>
      <c r="I40" s="150">
        <v>1009.1</v>
      </c>
      <c r="J40" s="150">
        <v>1010.9</v>
      </c>
      <c r="K40" s="150">
        <v>1011.9</v>
      </c>
      <c r="L40" s="150">
        <v>1012.5</v>
      </c>
      <c r="M40" s="150">
        <v>1012.9</v>
      </c>
      <c r="N40" s="150">
        <v>1012.7</v>
      </c>
      <c r="O40" s="150">
        <v>1013.3</v>
      </c>
      <c r="P40" s="150">
        <v>1013.8</v>
      </c>
      <c r="Q40" s="150">
        <v>1014.5</v>
      </c>
      <c r="R40" s="150">
        <v>1015.4</v>
      </c>
      <c r="S40" s="150">
        <v>1016.1</v>
      </c>
      <c r="T40" s="150">
        <v>1016.8</v>
      </c>
      <c r="U40" s="150">
        <v>1017.7</v>
      </c>
      <c r="V40" s="150">
        <v>1018.4</v>
      </c>
      <c r="W40" s="150">
        <v>1019</v>
      </c>
      <c r="X40" s="150">
        <v>1019.4</v>
      </c>
      <c r="Y40" s="150">
        <v>1020.1</v>
      </c>
      <c r="Z40" s="103">
        <f t="shared" si="3"/>
        <v>1011.3416666666667</v>
      </c>
      <c r="AA40" s="154">
        <v>1020.1</v>
      </c>
      <c r="AB40" s="164" t="s">
        <v>144</v>
      </c>
      <c r="AC40" s="60">
        <v>2</v>
      </c>
      <c r="AD40" s="154">
        <v>996</v>
      </c>
      <c r="AE40" s="157">
        <v>0.015277777777777777</v>
      </c>
    </row>
    <row r="41" spans="1:31" ht="13.5" customHeight="1">
      <c r="A41" s="68">
        <v>3</v>
      </c>
      <c r="B41" s="149">
        <v>1020.8</v>
      </c>
      <c r="C41" s="150">
        <v>1020.8</v>
      </c>
      <c r="D41" s="150">
        <v>1021.7</v>
      </c>
      <c r="E41" s="150">
        <v>1022</v>
      </c>
      <c r="F41" s="150">
        <v>1022.1</v>
      </c>
      <c r="G41" s="150">
        <v>1021.3</v>
      </c>
      <c r="H41" s="150">
        <v>1021.8</v>
      </c>
      <c r="I41" s="150">
        <v>1023.6</v>
      </c>
      <c r="J41" s="150">
        <v>1023.2</v>
      </c>
      <c r="K41" s="150">
        <v>1024.3</v>
      </c>
      <c r="L41" s="150">
        <v>1024</v>
      </c>
      <c r="M41" s="150">
        <v>1023.2</v>
      </c>
      <c r="N41" s="150">
        <v>1022.7</v>
      </c>
      <c r="O41" s="150">
        <v>1023</v>
      </c>
      <c r="P41" s="150">
        <v>1022.5</v>
      </c>
      <c r="Q41" s="150">
        <v>1021.5</v>
      </c>
      <c r="R41" s="150">
        <v>1020.7</v>
      </c>
      <c r="S41" s="150">
        <v>1020.5</v>
      </c>
      <c r="T41" s="150">
        <v>1020.1</v>
      </c>
      <c r="U41" s="150">
        <v>1019</v>
      </c>
      <c r="V41" s="150">
        <v>1018.2</v>
      </c>
      <c r="W41" s="150">
        <v>1017.5</v>
      </c>
      <c r="X41" s="150">
        <v>1016.1</v>
      </c>
      <c r="Y41" s="150">
        <v>1014.8</v>
      </c>
      <c r="Z41" s="103">
        <f t="shared" si="3"/>
        <v>1021.0583333333333</v>
      </c>
      <c r="AA41" s="154">
        <v>1024.5</v>
      </c>
      <c r="AB41" s="164" t="s">
        <v>181</v>
      </c>
      <c r="AC41" s="60">
        <v>3</v>
      </c>
      <c r="AD41" s="154">
        <v>1014.7</v>
      </c>
      <c r="AE41" s="157">
        <v>0.9979166666666667</v>
      </c>
    </row>
    <row r="42" spans="1:31" ht="13.5" customHeight="1">
      <c r="A42" s="68">
        <v>4</v>
      </c>
      <c r="B42" s="149">
        <v>1014.4</v>
      </c>
      <c r="C42" s="150">
        <v>1012.3</v>
      </c>
      <c r="D42" s="150">
        <v>1010.1</v>
      </c>
      <c r="E42" s="150">
        <v>1008.9</v>
      </c>
      <c r="F42" s="150">
        <v>1006.7</v>
      </c>
      <c r="G42" s="150">
        <v>1004.3</v>
      </c>
      <c r="H42" s="150">
        <v>1002.5</v>
      </c>
      <c r="I42" s="150">
        <v>1001.7</v>
      </c>
      <c r="J42" s="150">
        <v>1002.2</v>
      </c>
      <c r="K42" s="150">
        <v>1002.6</v>
      </c>
      <c r="L42" s="150">
        <v>1003.1</v>
      </c>
      <c r="M42" s="150">
        <v>1003.6</v>
      </c>
      <c r="N42" s="150">
        <v>1003.8</v>
      </c>
      <c r="O42" s="150">
        <v>1004.2</v>
      </c>
      <c r="P42" s="150">
        <v>1004.8</v>
      </c>
      <c r="Q42" s="150">
        <v>1005.4</v>
      </c>
      <c r="R42" s="150">
        <v>1005.7</v>
      </c>
      <c r="S42" s="150">
        <v>1006.5</v>
      </c>
      <c r="T42" s="150">
        <v>1007.3</v>
      </c>
      <c r="U42" s="150">
        <v>1007.9</v>
      </c>
      <c r="V42" s="150">
        <v>1008.8</v>
      </c>
      <c r="W42" s="150">
        <v>1008.7</v>
      </c>
      <c r="X42" s="150">
        <v>1008.9</v>
      </c>
      <c r="Y42" s="150">
        <v>1009.3</v>
      </c>
      <c r="Z42" s="103">
        <f t="shared" si="3"/>
        <v>1006.4041666666667</v>
      </c>
      <c r="AA42" s="154">
        <v>1015.1</v>
      </c>
      <c r="AB42" s="164" t="s">
        <v>146</v>
      </c>
      <c r="AC42" s="60">
        <v>4</v>
      </c>
      <c r="AD42" s="154">
        <v>1001.4</v>
      </c>
      <c r="AE42" s="157">
        <v>0.3423611111111111</v>
      </c>
    </row>
    <row r="43" spans="1:31" ht="13.5" customHeight="1">
      <c r="A43" s="68">
        <v>5</v>
      </c>
      <c r="B43" s="149">
        <v>1009.6</v>
      </c>
      <c r="C43" s="150">
        <v>1009.9</v>
      </c>
      <c r="D43" s="150">
        <v>1010.5</v>
      </c>
      <c r="E43" s="150">
        <v>1011.1</v>
      </c>
      <c r="F43" s="150">
        <v>1012.3</v>
      </c>
      <c r="G43" s="150">
        <v>1013.2</v>
      </c>
      <c r="H43" s="150">
        <v>1013.8</v>
      </c>
      <c r="I43" s="150">
        <v>1014.8</v>
      </c>
      <c r="J43" s="150">
        <v>1015.7</v>
      </c>
      <c r="K43" s="150">
        <v>1016.2</v>
      </c>
      <c r="L43" s="150">
        <v>1016.1</v>
      </c>
      <c r="M43" s="150">
        <v>1016.3</v>
      </c>
      <c r="N43" s="150">
        <v>1015.9</v>
      </c>
      <c r="O43" s="150">
        <v>1016.2</v>
      </c>
      <c r="P43" s="150">
        <v>1016.8</v>
      </c>
      <c r="Q43" s="150">
        <v>1017.5</v>
      </c>
      <c r="R43" s="150">
        <v>1018.5</v>
      </c>
      <c r="S43" s="150">
        <v>1019.8</v>
      </c>
      <c r="T43" s="150">
        <v>1020.3</v>
      </c>
      <c r="U43" s="150">
        <v>1021.2</v>
      </c>
      <c r="V43" s="150">
        <v>1022</v>
      </c>
      <c r="W43" s="150">
        <v>1022.9</v>
      </c>
      <c r="X43" s="150">
        <v>1022.8</v>
      </c>
      <c r="Y43" s="150">
        <v>1023.1</v>
      </c>
      <c r="Z43" s="103">
        <f t="shared" si="3"/>
        <v>1016.5208333333334</v>
      </c>
      <c r="AA43" s="154">
        <v>1023.3</v>
      </c>
      <c r="AB43" s="164" t="s">
        <v>182</v>
      </c>
      <c r="AC43" s="60">
        <v>5</v>
      </c>
      <c r="AD43" s="154">
        <v>1009.2</v>
      </c>
      <c r="AE43" s="157">
        <v>0.003472222222222222</v>
      </c>
    </row>
    <row r="44" spans="1:31" ht="13.5" customHeight="1">
      <c r="A44" s="68">
        <v>6</v>
      </c>
      <c r="B44" s="149">
        <v>1023.8</v>
      </c>
      <c r="C44" s="150">
        <v>1023.9</v>
      </c>
      <c r="D44" s="150">
        <v>1024.2</v>
      </c>
      <c r="E44" s="150">
        <v>1024.5</v>
      </c>
      <c r="F44" s="150">
        <v>1024.9</v>
      </c>
      <c r="G44" s="150">
        <v>1025.7</v>
      </c>
      <c r="H44" s="150">
        <v>1026.4</v>
      </c>
      <c r="I44" s="150">
        <v>1027</v>
      </c>
      <c r="J44" s="150">
        <v>1027.4</v>
      </c>
      <c r="K44" s="150">
        <v>1027.3</v>
      </c>
      <c r="L44" s="150">
        <v>1027.2</v>
      </c>
      <c r="M44" s="150">
        <v>1026.7</v>
      </c>
      <c r="N44" s="150">
        <v>1026</v>
      </c>
      <c r="O44" s="150">
        <v>1025.8</v>
      </c>
      <c r="P44" s="150">
        <v>1025.6</v>
      </c>
      <c r="Q44" s="150">
        <v>1025.9</v>
      </c>
      <c r="R44" s="150">
        <v>1026.3</v>
      </c>
      <c r="S44" s="150">
        <v>1026.8</v>
      </c>
      <c r="T44" s="150">
        <v>1027</v>
      </c>
      <c r="U44" s="150">
        <v>1027.4</v>
      </c>
      <c r="V44" s="150">
        <v>1027.6</v>
      </c>
      <c r="W44" s="150">
        <v>1027.4</v>
      </c>
      <c r="X44" s="150">
        <v>1027.3</v>
      </c>
      <c r="Y44" s="150">
        <v>1027.1</v>
      </c>
      <c r="Z44" s="103">
        <f t="shared" si="3"/>
        <v>1026.2166666666665</v>
      </c>
      <c r="AA44" s="154">
        <v>1027.6</v>
      </c>
      <c r="AB44" s="164" t="s">
        <v>147</v>
      </c>
      <c r="AC44" s="60">
        <v>6</v>
      </c>
      <c r="AD44" s="154">
        <v>1022.9</v>
      </c>
      <c r="AE44" s="157">
        <v>0.004861111111111111</v>
      </c>
    </row>
    <row r="45" spans="1:31" ht="13.5" customHeight="1">
      <c r="A45" s="68">
        <v>7</v>
      </c>
      <c r="B45" s="149">
        <v>1027</v>
      </c>
      <c r="C45" s="150">
        <v>1026.8</v>
      </c>
      <c r="D45" s="150">
        <v>1026</v>
      </c>
      <c r="E45" s="150">
        <v>1026.3</v>
      </c>
      <c r="F45" s="150">
        <v>1026.4</v>
      </c>
      <c r="G45" s="150">
        <v>1026.7</v>
      </c>
      <c r="H45" s="150">
        <v>1027.5</v>
      </c>
      <c r="I45" s="150">
        <v>1028.2</v>
      </c>
      <c r="J45" s="150">
        <v>1028.1</v>
      </c>
      <c r="K45" s="150">
        <v>1028.2</v>
      </c>
      <c r="L45" s="150">
        <v>1027.7</v>
      </c>
      <c r="M45" s="150">
        <v>1026.9</v>
      </c>
      <c r="N45" s="150">
        <v>1025.9</v>
      </c>
      <c r="O45" s="150">
        <v>1025.1</v>
      </c>
      <c r="P45" s="150">
        <v>1025.1</v>
      </c>
      <c r="Q45" s="150">
        <v>1024.7</v>
      </c>
      <c r="R45" s="150">
        <v>1024.1</v>
      </c>
      <c r="S45" s="150">
        <v>1024.2</v>
      </c>
      <c r="T45" s="150">
        <v>1024.2</v>
      </c>
      <c r="U45" s="150">
        <v>1024.5</v>
      </c>
      <c r="V45" s="150">
        <v>1024.5</v>
      </c>
      <c r="W45" s="150">
        <v>1024.6</v>
      </c>
      <c r="X45" s="150">
        <v>1024.3</v>
      </c>
      <c r="Y45" s="150">
        <v>1024</v>
      </c>
      <c r="Z45" s="103">
        <f t="shared" si="3"/>
        <v>1025.875</v>
      </c>
      <c r="AA45" s="154">
        <v>1028.3</v>
      </c>
      <c r="AB45" s="164" t="s">
        <v>97</v>
      </c>
      <c r="AC45" s="60">
        <v>7</v>
      </c>
      <c r="AD45" s="154">
        <v>1023.8</v>
      </c>
      <c r="AE45" s="157">
        <v>0.9909722222222223</v>
      </c>
    </row>
    <row r="46" spans="1:31" ht="13.5" customHeight="1">
      <c r="A46" s="68">
        <v>8</v>
      </c>
      <c r="B46" s="149">
        <v>1023.6</v>
      </c>
      <c r="C46" s="150">
        <v>1023.2</v>
      </c>
      <c r="D46" s="150">
        <v>1022.6</v>
      </c>
      <c r="E46" s="150">
        <v>1022.2</v>
      </c>
      <c r="F46" s="150">
        <v>1022.5</v>
      </c>
      <c r="G46" s="150">
        <v>1022.9</v>
      </c>
      <c r="H46" s="150">
        <v>1023.2</v>
      </c>
      <c r="I46" s="150">
        <v>1023.4</v>
      </c>
      <c r="J46" s="150">
        <v>1023.8</v>
      </c>
      <c r="K46" s="150">
        <v>1023.8</v>
      </c>
      <c r="L46" s="150">
        <v>1023.6</v>
      </c>
      <c r="M46" s="150">
        <v>1023.2</v>
      </c>
      <c r="N46" s="150">
        <v>1022.5</v>
      </c>
      <c r="O46" s="150">
        <v>1022.4</v>
      </c>
      <c r="P46" s="150">
        <v>1022.7</v>
      </c>
      <c r="Q46" s="150">
        <v>1022.8</v>
      </c>
      <c r="R46" s="150">
        <v>1022.7</v>
      </c>
      <c r="S46" s="150">
        <v>1023.6</v>
      </c>
      <c r="T46" s="150">
        <v>1024.2</v>
      </c>
      <c r="U46" s="150">
        <v>1024.8</v>
      </c>
      <c r="V46" s="150">
        <v>1025.1</v>
      </c>
      <c r="W46" s="150">
        <v>1024.6</v>
      </c>
      <c r="X46" s="150">
        <v>1024.6</v>
      </c>
      <c r="Y46" s="150">
        <v>1024.5</v>
      </c>
      <c r="Z46" s="103">
        <f t="shared" si="3"/>
        <v>1023.4374999999997</v>
      </c>
      <c r="AA46" s="154">
        <v>1025.2</v>
      </c>
      <c r="AB46" s="164" t="s">
        <v>149</v>
      </c>
      <c r="AC46" s="60">
        <v>8</v>
      </c>
      <c r="AD46" s="154">
        <v>1022.2</v>
      </c>
      <c r="AE46" s="157">
        <v>0.17500000000000002</v>
      </c>
    </row>
    <row r="47" spans="1:31" ht="13.5" customHeight="1">
      <c r="A47" s="68">
        <v>9</v>
      </c>
      <c r="B47" s="149">
        <v>1024.2</v>
      </c>
      <c r="C47" s="150">
        <v>1023.8</v>
      </c>
      <c r="D47" s="150">
        <v>1023.1</v>
      </c>
      <c r="E47" s="150">
        <v>1022.5</v>
      </c>
      <c r="F47" s="150">
        <v>1022.9</v>
      </c>
      <c r="G47" s="150">
        <v>1022.6</v>
      </c>
      <c r="H47" s="150">
        <v>1022.2</v>
      </c>
      <c r="I47" s="150">
        <v>1021.9</v>
      </c>
      <c r="J47" s="150">
        <v>1021.8</v>
      </c>
      <c r="K47" s="150">
        <v>1021.2</v>
      </c>
      <c r="L47" s="150">
        <v>1020.3</v>
      </c>
      <c r="M47" s="150">
        <v>1019</v>
      </c>
      <c r="N47" s="150">
        <v>1016.8</v>
      </c>
      <c r="O47" s="150">
        <v>1015.6</v>
      </c>
      <c r="P47" s="150">
        <v>1014.6</v>
      </c>
      <c r="Q47" s="150">
        <v>1013.1</v>
      </c>
      <c r="R47" s="150">
        <v>1011.5</v>
      </c>
      <c r="S47" s="150">
        <v>1010.4</v>
      </c>
      <c r="T47" s="150">
        <v>1008.5</v>
      </c>
      <c r="U47" s="150">
        <v>1006.6</v>
      </c>
      <c r="V47" s="150">
        <v>1004.2</v>
      </c>
      <c r="W47" s="150">
        <v>1001.7</v>
      </c>
      <c r="X47" s="150">
        <v>999.4</v>
      </c>
      <c r="Y47" s="150">
        <v>997.5</v>
      </c>
      <c r="Z47" s="103">
        <f t="shared" si="3"/>
        <v>1015.225</v>
      </c>
      <c r="AA47" s="154">
        <v>1024.5</v>
      </c>
      <c r="AB47" s="164" t="s">
        <v>78</v>
      </c>
      <c r="AC47" s="60">
        <v>9</v>
      </c>
      <c r="AD47" s="154">
        <v>997.5</v>
      </c>
      <c r="AE47" s="157">
        <v>1</v>
      </c>
    </row>
    <row r="48" spans="1:31" ht="13.5" customHeight="1">
      <c r="A48" s="68">
        <v>10</v>
      </c>
      <c r="B48" s="149">
        <v>996.4</v>
      </c>
      <c r="C48" s="150">
        <v>995.3</v>
      </c>
      <c r="D48" s="150">
        <v>993.9</v>
      </c>
      <c r="E48" s="150">
        <v>993.6</v>
      </c>
      <c r="F48" s="150">
        <v>993.6</v>
      </c>
      <c r="G48" s="150">
        <v>993</v>
      </c>
      <c r="H48" s="150">
        <v>993.9</v>
      </c>
      <c r="I48" s="150">
        <v>995.1</v>
      </c>
      <c r="J48" s="150">
        <v>995.4</v>
      </c>
      <c r="K48" s="150">
        <v>995.4</v>
      </c>
      <c r="L48" s="150">
        <v>995.5</v>
      </c>
      <c r="M48" s="150">
        <v>994.9</v>
      </c>
      <c r="N48" s="150">
        <v>994.9</v>
      </c>
      <c r="O48" s="150">
        <v>995.2</v>
      </c>
      <c r="P48" s="150">
        <v>996.3</v>
      </c>
      <c r="Q48" s="150">
        <v>997.5</v>
      </c>
      <c r="R48" s="150">
        <v>998.5</v>
      </c>
      <c r="S48" s="150">
        <v>1000.2</v>
      </c>
      <c r="T48" s="150">
        <v>1001.3</v>
      </c>
      <c r="U48" s="150">
        <v>1002.3</v>
      </c>
      <c r="V48" s="150">
        <v>1003.1</v>
      </c>
      <c r="W48" s="150">
        <v>1004.8</v>
      </c>
      <c r="X48" s="150">
        <v>1005.8</v>
      </c>
      <c r="Y48" s="150">
        <v>1006.1</v>
      </c>
      <c r="Z48" s="103">
        <f t="shared" si="3"/>
        <v>997.5833333333331</v>
      </c>
      <c r="AA48" s="154">
        <v>1006.1</v>
      </c>
      <c r="AB48" s="164" t="s">
        <v>144</v>
      </c>
      <c r="AC48" s="60">
        <v>10</v>
      </c>
      <c r="AD48" s="154">
        <v>992.8</v>
      </c>
      <c r="AE48" s="157">
        <v>0.2388888888888889</v>
      </c>
    </row>
    <row r="49" spans="1:31" ht="13.5" customHeight="1">
      <c r="A49" s="67">
        <v>11</v>
      </c>
      <c r="B49" s="151">
        <v>1006.1</v>
      </c>
      <c r="C49" s="152">
        <v>1006.1</v>
      </c>
      <c r="D49" s="152">
        <v>1006.3</v>
      </c>
      <c r="E49" s="152">
        <v>1007.4</v>
      </c>
      <c r="F49" s="152">
        <v>1008</v>
      </c>
      <c r="G49" s="152">
        <v>1008</v>
      </c>
      <c r="H49" s="152">
        <v>1008.1</v>
      </c>
      <c r="I49" s="152">
        <v>1008.2</v>
      </c>
      <c r="J49" s="152">
        <v>1008.6</v>
      </c>
      <c r="K49" s="152">
        <v>1008.2</v>
      </c>
      <c r="L49" s="152">
        <v>1008.1</v>
      </c>
      <c r="M49" s="152">
        <v>1007.6</v>
      </c>
      <c r="N49" s="152">
        <v>1006.6</v>
      </c>
      <c r="O49" s="152">
        <v>1006.6</v>
      </c>
      <c r="P49" s="152">
        <v>1006.6</v>
      </c>
      <c r="Q49" s="152">
        <v>1006.9</v>
      </c>
      <c r="R49" s="152">
        <v>1007.1</v>
      </c>
      <c r="S49" s="152">
        <v>1008.3</v>
      </c>
      <c r="T49" s="152">
        <v>1009.7</v>
      </c>
      <c r="U49" s="152">
        <v>1010.7</v>
      </c>
      <c r="V49" s="152">
        <v>1011.9</v>
      </c>
      <c r="W49" s="152">
        <v>1012.5</v>
      </c>
      <c r="X49" s="152">
        <v>1012.6</v>
      </c>
      <c r="Y49" s="152">
        <v>1012.5</v>
      </c>
      <c r="Z49" s="109">
        <f t="shared" si="3"/>
        <v>1008.4458333333333</v>
      </c>
      <c r="AA49" s="155">
        <v>1012.6</v>
      </c>
      <c r="AB49" s="165" t="s">
        <v>151</v>
      </c>
      <c r="AC49" s="108">
        <v>11</v>
      </c>
      <c r="AD49" s="155">
        <v>1006</v>
      </c>
      <c r="AE49" s="158">
        <v>0.09930555555555555</v>
      </c>
    </row>
    <row r="50" spans="1:31" ht="13.5" customHeight="1">
      <c r="A50" s="68">
        <v>12</v>
      </c>
      <c r="B50" s="149">
        <v>1012.6</v>
      </c>
      <c r="C50" s="150">
        <v>1012.1</v>
      </c>
      <c r="D50" s="150">
        <v>1011.5</v>
      </c>
      <c r="E50" s="150">
        <v>1011.3</v>
      </c>
      <c r="F50" s="150">
        <v>1011.4</v>
      </c>
      <c r="G50" s="150">
        <v>1011.2</v>
      </c>
      <c r="H50" s="150">
        <v>1011.3</v>
      </c>
      <c r="I50" s="150">
        <v>1011.4</v>
      </c>
      <c r="J50" s="150">
        <v>1011.4</v>
      </c>
      <c r="K50" s="150">
        <v>1011.2</v>
      </c>
      <c r="L50" s="150">
        <v>1010.7</v>
      </c>
      <c r="M50" s="150">
        <v>1010.5</v>
      </c>
      <c r="N50" s="150">
        <v>1010</v>
      </c>
      <c r="O50" s="150">
        <v>1009.9</v>
      </c>
      <c r="P50" s="150">
        <v>1010.3</v>
      </c>
      <c r="Q50" s="150">
        <v>1010.6</v>
      </c>
      <c r="R50" s="150">
        <v>1011.3</v>
      </c>
      <c r="S50" s="150">
        <v>1012.3</v>
      </c>
      <c r="T50" s="150">
        <v>1013.3</v>
      </c>
      <c r="U50" s="150">
        <v>1013.7</v>
      </c>
      <c r="V50" s="150">
        <v>1014.3</v>
      </c>
      <c r="W50" s="150">
        <v>1014.8</v>
      </c>
      <c r="X50" s="150">
        <v>1015.1</v>
      </c>
      <c r="Y50" s="150">
        <v>1015.2</v>
      </c>
      <c r="Z50" s="103">
        <f t="shared" si="3"/>
        <v>1011.9749999999999</v>
      </c>
      <c r="AA50" s="154">
        <v>1015.2</v>
      </c>
      <c r="AB50" s="164" t="s">
        <v>144</v>
      </c>
      <c r="AC50" s="60">
        <v>12</v>
      </c>
      <c r="AD50" s="154">
        <v>1009.8</v>
      </c>
      <c r="AE50" s="157">
        <v>0.5777777777777778</v>
      </c>
    </row>
    <row r="51" spans="1:31" ht="13.5" customHeight="1">
      <c r="A51" s="68">
        <v>13</v>
      </c>
      <c r="B51" s="149">
        <v>1015.5</v>
      </c>
      <c r="C51" s="150">
        <v>1016</v>
      </c>
      <c r="D51" s="150">
        <v>1016.3</v>
      </c>
      <c r="E51" s="150">
        <v>1016.8</v>
      </c>
      <c r="F51" s="150">
        <v>1017.1</v>
      </c>
      <c r="G51" s="150">
        <v>1017.4</v>
      </c>
      <c r="H51" s="150">
        <v>1017.8</v>
      </c>
      <c r="I51" s="150">
        <v>1018.1</v>
      </c>
      <c r="J51" s="150">
        <v>1018</v>
      </c>
      <c r="K51" s="150">
        <v>1017.9</v>
      </c>
      <c r="L51" s="150">
        <v>1017.2</v>
      </c>
      <c r="M51" s="150">
        <v>1017</v>
      </c>
      <c r="N51" s="150">
        <v>1016.3</v>
      </c>
      <c r="O51" s="150">
        <v>1016</v>
      </c>
      <c r="P51" s="150">
        <v>1016.3</v>
      </c>
      <c r="Q51" s="150">
        <v>1016.4</v>
      </c>
      <c r="R51" s="150">
        <v>1016.3</v>
      </c>
      <c r="S51" s="150">
        <v>1016.5</v>
      </c>
      <c r="T51" s="150">
        <v>1016.8</v>
      </c>
      <c r="U51" s="150">
        <v>1016.6</v>
      </c>
      <c r="V51" s="150">
        <v>1016.5</v>
      </c>
      <c r="W51" s="150">
        <v>1016.3</v>
      </c>
      <c r="X51" s="150">
        <v>1016.7</v>
      </c>
      <c r="Y51" s="150">
        <v>1017.1</v>
      </c>
      <c r="Z51" s="103">
        <f t="shared" si="3"/>
        <v>1016.7874999999998</v>
      </c>
      <c r="AA51" s="154">
        <v>1018.2</v>
      </c>
      <c r="AB51" s="164" t="s">
        <v>183</v>
      </c>
      <c r="AC51" s="60"/>
      <c r="AD51" s="154">
        <v>1015</v>
      </c>
      <c r="AE51" s="157">
        <v>0.003472222222222222</v>
      </c>
    </row>
    <row r="52" spans="1:31" ht="13.5" customHeight="1">
      <c r="A52" s="68">
        <v>14</v>
      </c>
      <c r="B52" s="149">
        <v>1017.8</v>
      </c>
      <c r="C52" s="150">
        <v>1018.1</v>
      </c>
      <c r="D52" s="150">
        <v>1018.1</v>
      </c>
      <c r="E52" s="150">
        <v>1018.2</v>
      </c>
      <c r="F52" s="150">
        <v>1018.9</v>
      </c>
      <c r="G52" s="150">
        <v>1019.5</v>
      </c>
      <c r="H52" s="150">
        <v>1020.1</v>
      </c>
      <c r="I52" s="150">
        <v>1020.7</v>
      </c>
      <c r="J52" s="150">
        <v>1021.2</v>
      </c>
      <c r="K52" s="150">
        <v>1021.4</v>
      </c>
      <c r="L52" s="150">
        <v>1021.5</v>
      </c>
      <c r="M52" s="150">
        <v>1021.2</v>
      </c>
      <c r="N52" s="150">
        <v>1021.1</v>
      </c>
      <c r="O52" s="150">
        <v>1021.2</v>
      </c>
      <c r="P52" s="150">
        <v>1021.2</v>
      </c>
      <c r="Q52" s="150">
        <v>1021.9</v>
      </c>
      <c r="R52" s="150">
        <v>1022.6</v>
      </c>
      <c r="S52" s="150">
        <v>1023.4</v>
      </c>
      <c r="T52" s="150">
        <v>1024.3</v>
      </c>
      <c r="U52" s="150">
        <v>1025.3</v>
      </c>
      <c r="V52" s="150">
        <v>1025.6</v>
      </c>
      <c r="W52" s="150">
        <v>1026.5</v>
      </c>
      <c r="X52" s="150">
        <v>1026.1</v>
      </c>
      <c r="Y52" s="150">
        <v>1027.1</v>
      </c>
      <c r="Z52" s="103">
        <f t="shared" si="3"/>
        <v>1021.7916666666665</v>
      </c>
      <c r="AA52" s="154">
        <v>1027.1</v>
      </c>
      <c r="AB52" s="164" t="s">
        <v>144</v>
      </c>
      <c r="AC52" s="60">
        <v>14</v>
      </c>
      <c r="AD52" s="154">
        <v>1017.1</v>
      </c>
      <c r="AE52" s="157">
        <v>0.0006944444444444445</v>
      </c>
    </row>
    <row r="53" spans="1:31" ht="13.5" customHeight="1">
      <c r="A53" s="68">
        <v>15</v>
      </c>
      <c r="B53" s="149">
        <v>1027.2</v>
      </c>
      <c r="C53" s="150">
        <v>1027.4</v>
      </c>
      <c r="D53" s="150">
        <v>1027.6</v>
      </c>
      <c r="E53" s="150">
        <v>1027.3</v>
      </c>
      <c r="F53" s="150">
        <v>1027.5</v>
      </c>
      <c r="G53" s="150">
        <v>1028.5</v>
      </c>
      <c r="H53" s="150">
        <v>1029</v>
      </c>
      <c r="I53" s="150">
        <v>1029.3</v>
      </c>
      <c r="J53" s="150">
        <v>1029.7</v>
      </c>
      <c r="K53" s="150">
        <v>1029.3</v>
      </c>
      <c r="L53" s="150">
        <v>1028.8</v>
      </c>
      <c r="M53" s="150">
        <v>1027.9</v>
      </c>
      <c r="N53" s="150">
        <v>1026.9</v>
      </c>
      <c r="O53" s="150">
        <v>1025.9</v>
      </c>
      <c r="P53" s="150">
        <v>1025.9</v>
      </c>
      <c r="Q53" s="150">
        <v>1025.6</v>
      </c>
      <c r="R53" s="150">
        <v>1024.7</v>
      </c>
      <c r="S53" s="150">
        <v>1024.6</v>
      </c>
      <c r="T53" s="150">
        <v>1024.5</v>
      </c>
      <c r="U53" s="150">
        <v>1024.5</v>
      </c>
      <c r="V53" s="150">
        <v>1024.4</v>
      </c>
      <c r="W53" s="150">
        <v>1024.2</v>
      </c>
      <c r="X53" s="150">
        <v>1024</v>
      </c>
      <c r="Y53" s="150">
        <v>1023.7</v>
      </c>
      <c r="Z53" s="103">
        <f t="shared" si="3"/>
        <v>1026.6</v>
      </c>
      <c r="AA53" s="154">
        <v>1029.8</v>
      </c>
      <c r="AB53" s="164" t="s">
        <v>184</v>
      </c>
      <c r="AC53" s="60">
        <v>15</v>
      </c>
      <c r="AD53" s="154">
        <v>1023.7</v>
      </c>
      <c r="AE53" s="157">
        <v>1</v>
      </c>
    </row>
    <row r="54" spans="1:31" ht="13.5" customHeight="1">
      <c r="A54" s="68">
        <v>16</v>
      </c>
      <c r="B54" s="149">
        <v>1024</v>
      </c>
      <c r="C54" s="150">
        <v>1024.2</v>
      </c>
      <c r="D54" s="150">
        <v>1023.7</v>
      </c>
      <c r="E54" s="150">
        <v>1024.3</v>
      </c>
      <c r="F54" s="150">
        <v>1025</v>
      </c>
      <c r="G54" s="150">
        <v>1025.3</v>
      </c>
      <c r="H54" s="150">
        <v>1025.7</v>
      </c>
      <c r="I54" s="150">
        <v>1026.3</v>
      </c>
      <c r="J54" s="150">
        <v>1026.4</v>
      </c>
      <c r="K54" s="150">
        <v>1026.6</v>
      </c>
      <c r="L54" s="150">
        <v>1026</v>
      </c>
      <c r="M54" s="150">
        <v>1025.3</v>
      </c>
      <c r="N54" s="150">
        <v>1024.3</v>
      </c>
      <c r="O54" s="150">
        <v>1023.7</v>
      </c>
      <c r="P54" s="150">
        <v>1023.7</v>
      </c>
      <c r="Q54" s="150">
        <v>1024.3</v>
      </c>
      <c r="R54" s="150">
        <v>1024</v>
      </c>
      <c r="S54" s="150">
        <v>1024.1</v>
      </c>
      <c r="T54" s="150">
        <v>1024.8</v>
      </c>
      <c r="U54" s="150">
        <v>1024.8</v>
      </c>
      <c r="V54" s="150">
        <v>1024.7</v>
      </c>
      <c r="W54" s="150">
        <v>1024.6</v>
      </c>
      <c r="X54" s="150">
        <v>1023.7</v>
      </c>
      <c r="Y54" s="150">
        <v>1022.8</v>
      </c>
      <c r="Z54" s="103">
        <f t="shared" si="3"/>
        <v>1024.6791666666666</v>
      </c>
      <c r="AA54" s="154">
        <v>1026.6</v>
      </c>
      <c r="AB54" s="164" t="s">
        <v>185</v>
      </c>
      <c r="AC54" s="60">
        <v>16</v>
      </c>
      <c r="AD54" s="154">
        <v>1022.8</v>
      </c>
      <c r="AE54" s="157">
        <v>1</v>
      </c>
    </row>
    <row r="55" spans="1:31" ht="13.5" customHeight="1">
      <c r="A55" s="68">
        <v>17</v>
      </c>
      <c r="B55" s="149">
        <v>1022.5</v>
      </c>
      <c r="C55" s="150">
        <v>1021.8</v>
      </c>
      <c r="D55" s="150">
        <v>1021.5</v>
      </c>
      <c r="E55" s="150">
        <v>1021.4</v>
      </c>
      <c r="F55" s="150">
        <v>1021.5</v>
      </c>
      <c r="G55" s="150">
        <v>1021.6</v>
      </c>
      <c r="H55" s="150">
        <v>1021.6</v>
      </c>
      <c r="I55" s="150">
        <v>1022.2</v>
      </c>
      <c r="J55" s="150">
        <v>1022.1</v>
      </c>
      <c r="K55" s="150">
        <v>1021.2</v>
      </c>
      <c r="L55" s="150">
        <v>1020.5</v>
      </c>
      <c r="M55" s="150">
        <v>1019.2</v>
      </c>
      <c r="N55" s="150">
        <v>1018.1</v>
      </c>
      <c r="O55" s="150">
        <v>1017.3</v>
      </c>
      <c r="P55" s="150">
        <v>1017.3</v>
      </c>
      <c r="Q55" s="150">
        <v>1017.6</v>
      </c>
      <c r="R55" s="150">
        <v>1017.7</v>
      </c>
      <c r="S55" s="150">
        <v>1018.2</v>
      </c>
      <c r="T55" s="150">
        <v>1018.4</v>
      </c>
      <c r="U55" s="150">
        <v>1018.5</v>
      </c>
      <c r="V55" s="150">
        <v>1018.1</v>
      </c>
      <c r="W55" s="150">
        <v>1017.9</v>
      </c>
      <c r="X55" s="150">
        <v>1018.1</v>
      </c>
      <c r="Y55" s="150">
        <v>1018</v>
      </c>
      <c r="Z55" s="103">
        <f t="shared" si="3"/>
        <v>1019.6791666666668</v>
      </c>
      <c r="AA55" s="154">
        <v>1022.8</v>
      </c>
      <c r="AB55" s="164" t="s">
        <v>155</v>
      </c>
      <c r="AC55" s="60">
        <v>17</v>
      </c>
      <c r="AD55" s="154">
        <v>1017</v>
      </c>
      <c r="AE55" s="157">
        <v>0.6118055555555556</v>
      </c>
    </row>
    <row r="56" spans="1:31" ht="13.5" customHeight="1">
      <c r="A56" s="68">
        <v>18</v>
      </c>
      <c r="B56" s="149">
        <v>1017.7</v>
      </c>
      <c r="C56" s="150">
        <v>1017.9</v>
      </c>
      <c r="D56" s="150">
        <v>1017.7</v>
      </c>
      <c r="E56" s="150">
        <v>1018.1</v>
      </c>
      <c r="F56" s="150">
        <v>1018.8</v>
      </c>
      <c r="G56" s="150">
        <v>1019.6</v>
      </c>
      <c r="H56" s="150">
        <v>1019.9</v>
      </c>
      <c r="I56" s="150">
        <v>1020.6</v>
      </c>
      <c r="J56" s="150">
        <v>1021.8</v>
      </c>
      <c r="K56" s="150">
        <v>1022.6</v>
      </c>
      <c r="L56" s="150">
        <v>1022.2</v>
      </c>
      <c r="M56" s="150">
        <v>1021.9</v>
      </c>
      <c r="N56" s="150">
        <v>1021.1</v>
      </c>
      <c r="O56" s="150">
        <v>1020.7</v>
      </c>
      <c r="P56" s="150">
        <v>1021.1</v>
      </c>
      <c r="Q56" s="150">
        <v>1021.1</v>
      </c>
      <c r="R56" s="150">
        <v>1020.8</v>
      </c>
      <c r="S56" s="150">
        <v>1020.8</v>
      </c>
      <c r="T56" s="150">
        <v>1021.3</v>
      </c>
      <c r="U56" s="150">
        <v>1021.1</v>
      </c>
      <c r="V56" s="150">
        <v>1020.6</v>
      </c>
      <c r="W56" s="150">
        <v>1019.9</v>
      </c>
      <c r="X56" s="150">
        <v>1019.2</v>
      </c>
      <c r="Y56" s="150">
        <v>1018.5</v>
      </c>
      <c r="Z56" s="103">
        <f t="shared" si="3"/>
        <v>1020.2083333333334</v>
      </c>
      <c r="AA56" s="154">
        <v>1022.7</v>
      </c>
      <c r="AB56" s="164" t="s">
        <v>186</v>
      </c>
      <c r="AC56" s="60">
        <v>18</v>
      </c>
      <c r="AD56" s="154">
        <v>1017.5</v>
      </c>
      <c r="AE56" s="157">
        <v>0.12291666666666667</v>
      </c>
    </row>
    <row r="57" spans="1:31" ht="13.5" customHeight="1">
      <c r="A57" s="68">
        <v>19</v>
      </c>
      <c r="B57" s="149">
        <v>1017.8</v>
      </c>
      <c r="C57" s="150">
        <v>1016.6</v>
      </c>
      <c r="D57" s="150">
        <v>1015</v>
      </c>
      <c r="E57" s="150">
        <v>1013.4</v>
      </c>
      <c r="F57" s="150">
        <v>1012.6</v>
      </c>
      <c r="G57" s="150">
        <v>1011.6</v>
      </c>
      <c r="H57" s="150">
        <v>1011.2</v>
      </c>
      <c r="I57" s="150">
        <v>1010.9</v>
      </c>
      <c r="J57" s="150">
        <v>1010.8</v>
      </c>
      <c r="K57" s="150">
        <v>1010.3</v>
      </c>
      <c r="L57" s="150">
        <v>1009.5</v>
      </c>
      <c r="M57" s="150">
        <v>1008.9</v>
      </c>
      <c r="N57" s="150">
        <v>1008.1</v>
      </c>
      <c r="O57" s="150">
        <v>1008.1</v>
      </c>
      <c r="P57" s="150">
        <v>1007.9</v>
      </c>
      <c r="Q57" s="150">
        <v>1008.4</v>
      </c>
      <c r="R57" s="150">
        <v>1008.6</v>
      </c>
      <c r="S57" s="150">
        <v>1009</v>
      </c>
      <c r="T57" s="150">
        <v>1009.5</v>
      </c>
      <c r="U57" s="150">
        <v>1010</v>
      </c>
      <c r="V57" s="150">
        <v>1011.8</v>
      </c>
      <c r="W57" s="150">
        <v>1011.7</v>
      </c>
      <c r="X57" s="150">
        <v>1012.9</v>
      </c>
      <c r="Y57" s="150">
        <v>1013.2</v>
      </c>
      <c r="Z57" s="103">
        <f t="shared" si="3"/>
        <v>1011.1583333333333</v>
      </c>
      <c r="AA57" s="154">
        <v>1018.6</v>
      </c>
      <c r="AB57" s="164" t="s">
        <v>65</v>
      </c>
      <c r="AC57" s="60">
        <v>19</v>
      </c>
      <c r="AD57" s="154">
        <v>1007.8</v>
      </c>
      <c r="AE57" s="157">
        <v>0.6229166666666667</v>
      </c>
    </row>
    <row r="58" spans="1:31" ht="13.5" customHeight="1">
      <c r="A58" s="68">
        <v>20</v>
      </c>
      <c r="B58" s="149">
        <v>1013.4</v>
      </c>
      <c r="C58" s="150">
        <v>1013.5</v>
      </c>
      <c r="D58" s="150">
        <v>1013.4</v>
      </c>
      <c r="E58" s="150">
        <v>1014</v>
      </c>
      <c r="F58" s="150">
        <v>1015</v>
      </c>
      <c r="G58" s="150">
        <v>1016.2</v>
      </c>
      <c r="H58" s="150">
        <v>1016.8</v>
      </c>
      <c r="I58" s="150">
        <v>1016.7</v>
      </c>
      <c r="J58" s="150">
        <v>1017.3</v>
      </c>
      <c r="K58" s="150">
        <v>1017.1</v>
      </c>
      <c r="L58" s="150">
        <v>1016.8</v>
      </c>
      <c r="M58" s="150">
        <v>1016.3</v>
      </c>
      <c r="N58" s="150">
        <v>1015.5</v>
      </c>
      <c r="O58" s="150">
        <v>1014.9</v>
      </c>
      <c r="P58" s="150">
        <v>1015</v>
      </c>
      <c r="Q58" s="150">
        <v>1015.3</v>
      </c>
      <c r="R58" s="150">
        <v>1015.5</v>
      </c>
      <c r="S58" s="150">
        <v>1016</v>
      </c>
      <c r="T58" s="150">
        <v>1016.9</v>
      </c>
      <c r="U58" s="150">
        <v>1016.7</v>
      </c>
      <c r="V58" s="150">
        <v>1017.3</v>
      </c>
      <c r="W58" s="150">
        <v>1017.6</v>
      </c>
      <c r="X58" s="150">
        <v>1017.6</v>
      </c>
      <c r="Y58" s="150">
        <v>1017.6</v>
      </c>
      <c r="Z58" s="103">
        <f t="shared" si="3"/>
        <v>1015.933333333333</v>
      </c>
      <c r="AA58" s="154">
        <v>1017.7</v>
      </c>
      <c r="AB58" s="164" t="s">
        <v>156</v>
      </c>
      <c r="AC58" s="60">
        <v>20</v>
      </c>
      <c r="AD58" s="154">
        <v>1013</v>
      </c>
      <c r="AE58" s="157">
        <v>0.11041666666666666</v>
      </c>
    </row>
    <row r="59" spans="1:31" ht="13.5" customHeight="1">
      <c r="A59" s="67">
        <v>21</v>
      </c>
      <c r="B59" s="151">
        <v>1017.7</v>
      </c>
      <c r="C59" s="152">
        <v>1017.8</v>
      </c>
      <c r="D59" s="152">
        <v>1017.2</v>
      </c>
      <c r="E59" s="152">
        <v>1017.7</v>
      </c>
      <c r="F59" s="152">
        <v>1018.3</v>
      </c>
      <c r="G59" s="152">
        <v>1018.2</v>
      </c>
      <c r="H59" s="152">
        <v>1018.9</v>
      </c>
      <c r="I59" s="152">
        <v>1019.1</v>
      </c>
      <c r="J59" s="152">
        <v>1019.3</v>
      </c>
      <c r="K59" s="152">
        <v>1019.2</v>
      </c>
      <c r="L59" s="152">
        <v>1018.9</v>
      </c>
      <c r="M59" s="152">
        <v>1018.6</v>
      </c>
      <c r="N59" s="152">
        <v>1017.8</v>
      </c>
      <c r="O59" s="152">
        <v>1017.5</v>
      </c>
      <c r="P59" s="152">
        <v>1017.5</v>
      </c>
      <c r="Q59" s="152">
        <v>1017.7</v>
      </c>
      <c r="R59" s="152">
        <v>1017.8</v>
      </c>
      <c r="S59" s="152">
        <v>1018.2</v>
      </c>
      <c r="T59" s="152">
        <v>1018.4</v>
      </c>
      <c r="U59" s="152">
        <v>1019</v>
      </c>
      <c r="V59" s="152">
        <v>1018.8</v>
      </c>
      <c r="W59" s="152">
        <v>1018.5</v>
      </c>
      <c r="X59" s="152">
        <v>1018.4</v>
      </c>
      <c r="Y59" s="152">
        <v>1017.9</v>
      </c>
      <c r="Z59" s="109">
        <f t="shared" si="3"/>
        <v>1018.2666666666669</v>
      </c>
      <c r="AA59" s="155">
        <v>1019.5</v>
      </c>
      <c r="AB59" s="165" t="s">
        <v>157</v>
      </c>
      <c r="AC59" s="108">
        <v>21</v>
      </c>
      <c r="AD59" s="155">
        <v>1017.2</v>
      </c>
      <c r="AE59" s="158">
        <v>0.15</v>
      </c>
    </row>
    <row r="60" spans="1:31" ht="13.5" customHeight="1">
      <c r="A60" s="68">
        <v>22</v>
      </c>
      <c r="B60" s="149">
        <v>1017.1</v>
      </c>
      <c r="C60" s="150">
        <v>1016.7</v>
      </c>
      <c r="D60" s="150">
        <v>1016.4</v>
      </c>
      <c r="E60" s="150">
        <v>1016.2</v>
      </c>
      <c r="F60" s="150">
        <v>1016.5</v>
      </c>
      <c r="G60" s="150">
        <v>1016.4</v>
      </c>
      <c r="H60" s="150">
        <v>1016.1</v>
      </c>
      <c r="I60" s="150">
        <v>1016</v>
      </c>
      <c r="J60" s="150">
        <v>1015.7</v>
      </c>
      <c r="K60" s="150">
        <v>1015.3</v>
      </c>
      <c r="L60" s="150">
        <v>1014.5</v>
      </c>
      <c r="M60" s="150">
        <v>1013.8</v>
      </c>
      <c r="N60" s="150">
        <v>1012.7</v>
      </c>
      <c r="O60" s="150">
        <v>1011.9</v>
      </c>
      <c r="P60" s="150">
        <v>1011.6</v>
      </c>
      <c r="Q60" s="150">
        <v>1011.5</v>
      </c>
      <c r="R60" s="150">
        <v>1011.4</v>
      </c>
      <c r="S60" s="150">
        <v>1011.5</v>
      </c>
      <c r="T60" s="150">
        <v>1011.3</v>
      </c>
      <c r="U60" s="150">
        <v>1011.2</v>
      </c>
      <c r="V60" s="150">
        <v>1011.4</v>
      </c>
      <c r="W60" s="150">
        <v>1011.2</v>
      </c>
      <c r="X60" s="150">
        <v>1011.1</v>
      </c>
      <c r="Y60" s="150">
        <v>1011.6</v>
      </c>
      <c r="Z60" s="103">
        <f t="shared" si="3"/>
        <v>1013.7125</v>
      </c>
      <c r="AA60" s="154">
        <v>1017.9</v>
      </c>
      <c r="AB60" s="164" t="s">
        <v>67</v>
      </c>
      <c r="AC60" s="60">
        <v>22</v>
      </c>
      <c r="AD60" s="154">
        <v>1011.1</v>
      </c>
      <c r="AE60" s="157">
        <v>0.9680555555555556</v>
      </c>
    </row>
    <row r="61" spans="1:31" ht="13.5" customHeight="1">
      <c r="A61" s="68">
        <v>23</v>
      </c>
      <c r="B61" s="149">
        <v>1011.7</v>
      </c>
      <c r="C61" s="150">
        <v>1011.3</v>
      </c>
      <c r="D61" s="150">
        <v>1011.1</v>
      </c>
      <c r="E61" s="150">
        <v>1011.8</v>
      </c>
      <c r="F61" s="150">
        <v>1012.3</v>
      </c>
      <c r="G61" s="150">
        <v>1012.7</v>
      </c>
      <c r="H61" s="150">
        <v>1012.9</v>
      </c>
      <c r="I61" s="150">
        <v>1013.2</v>
      </c>
      <c r="J61" s="150">
        <v>1013.4</v>
      </c>
      <c r="K61" s="150">
        <v>1013.3</v>
      </c>
      <c r="L61" s="150">
        <v>1012.9</v>
      </c>
      <c r="M61" s="150">
        <v>1012.9</v>
      </c>
      <c r="N61" s="150">
        <v>1012.9</v>
      </c>
      <c r="O61" s="150">
        <v>1013.1</v>
      </c>
      <c r="P61" s="150">
        <v>1013.5</v>
      </c>
      <c r="Q61" s="150">
        <v>1014.3</v>
      </c>
      <c r="R61" s="150">
        <v>1014.8</v>
      </c>
      <c r="S61" s="150">
        <v>1014.9</v>
      </c>
      <c r="T61" s="150">
        <v>1016</v>
      </c>
      <c r="U61" s="150">
        <v>1016.3</v>
      </c>
      <c r="V61" s="150">
        <v>1016.6</v>
      </c>
      <c r="W61" s="150">
        <v>1016.1</v>
      </c>
      <c r="X61" s="150">
        <v>1016.6</v>
      </c>
      <c r="Y61" s="150">
        <v>1016.5</v>
      </c>
      <c r="Z61" s="103">
        <f t="shared" si="3"/>
        <v>1013.7958333333331</v>
      </c>
      <c r="AA61" s="154">
        <v>1016.7</v>
      </c>
      <c r="AB61" s="164" t="s">
        <v>158</v>
      </c>
      <c r="AC61" s="60">
        <v>23</v>
      </c>
      <c r="AD61" s="154">
        <v>1011</v>
      </c>
      <c r="AE61" s="157">
        <v>0.10972222222222222</v>
      </c>
    </row>
    <row r="62" spans="1:31" ht="13.5" customHeight="1">
      <c r="A62" s="68">
        <v>24</v>
      </c>
      <c r="B62" s="149">
        <v>1016.7</v>
      </c>
      <c r="C62" s="150">
        <v>1016.7</v>
      </c>
      <c r="D62" s="150">
        <v>1016.4</v>
      </c>
      <c r="E62" s="150">
        <v>1016.2</v>
      </c>
      <c r="F62" s="150">
        <v>1016.1</v>
      </c>
      <c r="G62" s="150">
        <v>1016.5</v>
      </c>
      <c r="H62" s="150">
        <v>1017.1</v>
      </c>
      <c r="I62" s="150">
        <v>1017.2</v>
      </c>
      <c r="J62" s="150">
        <v>1017.7</v>
      </c>
      <c r="K62" s="150">
        <v>1017</v>
      </c>
      <c r="L62" s="150">
        <v>1016.5</v>
      </c>
      <c r="M62" s="150">
        <v>1017</v>
      </c>
      <c r="N62" s="150">
        <v>1016.9</v>
      </c>
      <c r="O62" s="150">
        <v>1016.8</v>
      </c>
      <c r="P62" s="150">
        <v>1017.4</v>
      </c>
      <c r="Q62" s="150">
        <v>1018.3</v>
      </c>
      <c r="R62" s="150">
        <v>1018.9</v>
      </c>
      <c r="S62" s="150">
        <v>1019.3</v>
      </c>
      <c r="T62" s="150">
        <v>1019.5</v>
      </c>
      <c r="U62" s="150">
        <v>1020</v>
      </c>
      <c r="V62" s="150">
        <v>1020.8</v>
      </c>
      <c r="W62" s="150">
        <v>1021.2</v>
      </c>
      <c r="X62" s="150">
        <v>1022.1</v>
      </c>
      <c r="Y62" s="150">
        <v>1022.5</v>
      </c>
      <c r="Z62" s="103">
        <f t="shared" si="3"/>
        <v>1018.1166666666664</v>
      </c>
      <c r="AA62" s="154">
        <v>1022.6</v>
      </c>
      <c r="AB62" s="164" t="s">
        <v>144</v>
      </c>
      <c r="AC62" s="60">
        <v>24</v>
      </c>
      <c r="AD62" s="154">
        <v>1016</v>
      </c>
      <c r="AE62" s="157">
        <v>0.20555555555555557</v>
      </c>
    </row>
    <row r="63" spans="1:31" ht="13.5" customHeight="1">
      <c r="A63" s="68">
        <v>25</v>
      </c>
      <c r="B63" s="149">
        <v>1022.9</v>
      </c>
      <c r="C63" s="150">
        <v>1022.7</v>
      </c>
      <c r="D63" s="150">
        <v>1023.1</v>
      </c>
      <c r="E63" s="150">
        <v>1023.8</v>
      </c>
      <c r="F63" s="150">
        <v>1024.5</v>
      </c>
      <c r="G63" s="150">
        <v>1025.3</v>
      </c>
      <c r="H63" s="150">
        <v>1025.8</v>
      </c>
      <c r="I63" s="150">
        <v>1026.4</v>
      </c>
      <c r="J63" s="150">
        <v>1026.8</v>
      </c>
      <c r="K63" s="150">
        <v>1026.5</v>
      </c>
      <c r="L63" s="150">
        <v>1026.3</v>
      </c>
      <c r="M63" s="150">
        <v>1026.2</v>
      </c>
      <c r="N63" s="150">
        <v>1025.9</v>
      </c>
      <c r="O63" s="150">
        <v>1025.9</v>
      </c>
      <c r="P63" s="150">
        <v>1026.2</v>
      </c>
      <c r="Q63" s="150">
        <v>1026.7</v>
      </c>
      <c r="R63" s="150">
        <v>1027.9</v>
      </c>
      <c r="S63" s="150">
        <v>1028.9</v>
      </c>
      <c r="T63" s="150">
        <v>1029.3</v>
      </c>
      <c r="U63" s="150">
        <v>1029.6</v>
      </c>
      <c r="V63" s="150">
        <v>1030</v>
      </c>
      <c r="W63" s="150">
        <v>1030.3</v>
      </c>
      <c r="X63" s="150">
        <v>1030.9</v>
      </c>
      <c r="Y63" s="150">
        <v>1031.3</v>
      </c>
      <c r="Z63" s="103">
        <f t="shared" si="3"/>
        <v>1026.8</v>
      </c>
      <c r="AA63" s="154">
        <v>1031.3</v>
      </c>
      <c r="AB63" s="164" t="s">
        <v>144</v>
      </c>
      <c r="AC63" s="60">
        <v>25</v>
      </c>
      <c r="AD63" s="154">
        <v>1022.5</v>
      </c>
      <c r="AE63" s="157">
        <v>0.0020833333333333333</v>
      </c>
    </row>
    <row r="64" spans="1:31" ht="13.5" customHeight="1">
      <c r="A64" s="68">
        <v>26</v>
      </c>
      <c r="B64" s="149">
        <v>1031.4</v>
      </c>
      <c r="C64" s="150">
        <v>1031.3</v>
      </c>
      <c r="D64" s="150">
        <v>1031.3</v>
      </c>
      <c r="E64" s="150">
        <v>1031.8</v>
      </c>
      <c r="F64" s="150">
        <v>1032.4</v>
      </c>
      <c r="G64" s="150">
        <v>1032.9</v>
      </c>
      <c r="H64" s="150">
        <v>1032.9</v>
      </c>
      <c r="I64" s="150">
        <v>1033</v>
      </c>
      <c r="J64" s="150">
        <v>1032.9</v>
      </c>
      <c r="K64" s="150">
        <v>1032.1</v>
      </c>
      <c r="L64" s="150">
        <v>1031.4</v>
      </c>
      <c r="M64" s="150">
        <v>1031</v>
      </c>
      <c r="N64" s="150">
        <v>1030.4</v>
      </c>
      <c r="O64" s="150">
        <v>1029.8</v>
      </c>
      <c r="P64" s="150">
        <v>1029.5</v>
      </c>
      <c r="Q64" s="150">
        <v>1029.4</v>
      </c>
      <c r="R64" s="150">
        <v>1029.6</v>
      </c>
      <c r="S64" s="150">
        <v>1029.9</v>
      </c>
      <c r="T64" s="150">
        <v>1030.4</v>
      </c>
      <c r="U64" s="150">
        <v>1030.9</v>
      </c>
      <c r="V64" s="150">
        <v>1030.4</v>
      </c>
      <c r="W64" s="150">
        <v>1030.2</v>
      </c>
      <c r="X64" s="150">
        <v>1029.8</v>
      </c>
      <c r="Y64" s="150">
        <v>1029.3</v>
      </c>
      <c r="Z64" s="103">
        <f t="shared" si="3"/>
        <v>1031.0000000000002</v>
      </c>
      <c r="AA64" s="154">
        <v>1033.1</v>
      </c>
      <c r="AB64" s="164" t="s">
        <v>159</v>
      </c>
      <c r="AC64" s="60">
        <v>26</v>
      </c>
      <c r="AD64" s="154">
        <v>1029.2</v>
      </c>
      <c r="AE64" s="157">
        <v>0.6868055555555556</v>
      </c>
    </row>
    <row r="65" spans="1:31" ht="13.5" customHeight="1">
      <c r="A65" s="68">
        <v>27</v>
      </c>
      <c r="B65" s="149">
        <v>1028.8</v>
      </c>
      <c r="C65" s="150">
        <v>1028.2</v>
      </c>
      <c r="D65" s="150">
        <v>1027.9</v>
      </c>
      <c r="E65" s="150">
        <v>1027.3</v>
      </c>
      <c r="F65" s="150">
        <v>1027.2</v>
      </c>
      <c r="G65" s="150">
        <v>1027.5</v>
      </c>
      <c r="H65" s="150">
        <v>1027.2</v>
      </c>
      <c r="I65" s="150">
        <v>1027</v>
      </c>
      <c r="J65" s="150">
        <v>1026.4</v>
      </c>
      <c r="K65" s="150">
        <v>1025.5</v>
      </c>
      <c r="L65" s="150">
        <v>1024.3</v>
      </c>
      <c r="M65" s="150">
        <v>1023.7</v>
      </c>
      <c r="N65" s="150">
        <v>1022.8</v>
      </c>
      <c r="O65" s="150">
        <v>1022.2</v>
      </c>
      <c r="P65" s="150">
        <v>1021.7</v>
      </c>
      <c r="Q65" s="150">
        <v>1021.3</v>
      </c>
      <c r="R65" s="150">
        <v>1021.4</v>
      </c>
      <c r="S65" s="150">
        <v>1021.6</v>
      </c>
      <c r="T65" s="150">
        <v>1022.1</v>
      </c>
      <c r="U65" s="150">
        <v>1022.4</v>
      </c>
      <c r="V65" s="150">
        <v>1022.3</v>
      </c>
      <c r="W65" s="150">
        <v>1022.4</v>
      </c>
      <c r="X65" s="150">
        <v>1022.3</v>
      </c>
      <c r="Y65" s="150">
        <v>1022</v>
      </c>
      <c r="Z65" s="103">
        <f t="shared" si="3"/>
        <v>1024.3958333333333</v>
      </c>
      <c r="AA65" s="154">
        <v>1029.3</v>
      </c>
      <c r="AB65" s="164" t="s">
        <v>78</v>
      </c>
      <c r="AC65" s="60">
        <v>27</v>
      </c>
      <c r="AD65" s="154">
        <v>1021.2</v>
      </c>
      <c r="AE65" s="157">
        <v>0.7013888888888888</v>
      </c>
    </row>
    <row r="66" spans="1:31" ht="13.5" customHeight="1">
      <c r="A66" s="68">
        <v>28</v>
      </c>
      <c r="B66" s="149">
        <v>1021.4</v>
      </c>
      <c r="C66" s="150">
        <v>1020.8</v>
      </c>
      <c r="D66" s="150">
        <v>1020.7</v>
      </c>
      <c r="E66" s="150">
        <v>1020.9</v>
      </c>
      <c r="F66" s="150">
        <v>1020.9</v>
      </c>
      <c r="G66" s="150">
        <v>1021.1</v>
      </c>
      <c r="H66" s="150">
        <v>1021.7</v>
      </c>
      <c r="I66" s="150">
        <v>1021.2</v>
      </c>
      <c r="J66" s="150">
        <v>1021.4</v>
      </c>
      <c r="K66" s="150">
        <v>1021.4</v>
      </c>
      <c r="L66" s="150">
        <v>1020.9</v>
      </c>
      <c r="M66" s="150">
        <v>1019.9</v>
      </c>
      <c r="N66" s="150">
        <v>1019</v>
      </c>
      <c r="O66" s="150">
        <v>1018.2</v>
      </c>
      <c r="P66" s="150">
        <v>1018</v>
      </c>
      <c r="Q66" s="150">
        <v>1017.8</v>
      </c>
      <c r="R66" s="150">
        <v>1017.7</v>
      </c>
      <c r="S66" s="150">
        <v>1017.5</v>
      </c>
      <c r="T66" s="150">
        <v>1018</v>
      </c>
      <c r="U66" s="150">
        <v>1018.4</v>
      </c>
      <c r="V66" s="150">
        <v>1018.4</v>
      </c>
      <c r="W66" s="150">
        <v>1018.1</v>
      </c>
      <c r="X66" s="150">
        <v>1018.1</v>
      </c>
      <c r="Y66" s="150">
        <v>1017.8</v>
      </c>
      <c r="Z66" s="103">
        <f t="shared" si="3"/>
        <v>1019.5541666666667</v>
      </c>
      <c r="AA66" s="154">
        <v>1022</v>
      </c>
      <c r="AB66" s="164" t="s">
        <v>65</v>
      </c>
      <c r="AC66" s="60">
        <v>28</v>
      </c>
      <c r="AD66" s="154">
        <v>1017.4</v>
      </c>
      <c r="AE66" s="157">
        <v>0.7583333333333333</v>
      </c>
    </row>
    <row r="67" spans="1:31" ht="13.5" customHeight="1">
      <c r="A67" s="68">
        <v>29</v>
      </c>
      <c r="B67" s="149">
        <v>1018.1</v>
      </c>
      <c r="C67" s="150">
        <v>1017.7</v>
      </c>
      <c r="D67" s="150">
        <v>1017.5</v>
      </c>
      <c r="E67" s="150">
        <v>1017.9</v>
      </c>
      <c r="F67" s="150">
        <v>1017.8</v>
      </c>
      <c r="G67" s="150">
        <v>1017.8</v>
      </c>
      <c r="H67" s="150">
        <v>1017.6</v>
      </c>
      <c r="I67" s="150">
        <v>1017.6</v>
      </c>
      <c r="J67" s="150">
        <v>1017.1</v>
      </c>
      <c r="K67" s="150">
        <v>1016.2</v>
      </c>
      <c r="L67" s="150">
        <v>1015.9</v>
      </c>
      <c r="M67" s="150">
        <v>1014.7</v>
      </c>
      <c r="N67" s="150">
        <v>1014.5</v>
      </c>
      <c r="O67" s="150">
        <v>1013.4</v>
      </c>
      <c r="P67" s="150">
        <v>1012.3</v>
      </c>
      <c r="Q67" s="150">
        <v>1013</v>
      </c>
      <c r="R67" s="150">
        <v>1012.4</v>
      </c>
      <c r="S67" s="150">
        <v>1013.3</v>
      </c>
      <c r="T67" s="150">
        <v>1012.7</v>
      </c>
      <c r="U67" s="150">
        <v>1014.3</v>
      </c>
      <c r="V67" s="150">
        <v>1014</v>
      </c>
      <c r="W67" s="150">
        <v>1014.5</v>
      </c>
      <c r="X67" s="150">
        <v>1014.9</v>
      </c>
      <c r="Y67" s="150">
        <v>1014.9</v>
      </c>
      <c r="Z67" s="103">
        <f t="shared" si="3"/>
        <v>1015.4208333333335</v>
      </c>
      <c r="AA67" s="154">
        <v>1018.1</v>
      </c>
      <c r="AB67" s="164" t="s">
        <v>187</v>
      </c>
      <c r="AC67" s="60">
        <v>29</v>
      </c>
      <c r="AD67" s="154">
        <v>1011.5</v>
      </c>
      <c r="AE67" s="157">
        <v>0.6104166666666667</v>
      </c>
    </row>
    <row r="68" spans="1:31" ht="13.5" customHeight="1">
      <c r="A68" s="68">
        <v>30</v>
      </c>
      <c r="B68" s="149">
        <v>1015</v>
      </c>
      <c r="C68" s="150">
        <v>1015.2</v>
      </c>
      <c r="D68" s="150">
        <v>1015.1</v>
      </c>
      <c r="E68" s="150">
        <v>1015.7</v>
      </c>
      <c r="F68" s="150">
        <v>1016.4</v>
      </c>
      <c r="G68" s="150">
        <v>1017.2</v>
      </c>
      <c r="H68" s="150">
        <v>1017.8</v>
      </c>
      <c r="I68" s="150">
        <v>1017.9</v>
      </c>
      <c r="J68" s="150">
        <v>1018.6</v>
      </c>
      <c r="K68" s="150">
        <v>1019.5</v>
      </c>
      <c r="L68" s="150">
        <v>1019.6</v>
      </c>
      <c r="M68" s="150">
        <v>1019.7</v>
      </c>
      <c r="N68" s="150">
        <v>1019.3</v>
      </c>
      <c r="O68" s="150">
        <v>1019.8</v>
      </c>
      <c r="P68" s="150">
        <v>1020.1</v>
      </c>
      <c r="Q68" s="150">
        <v>1020.6</v>
      </c>
      <c r="R68" s="150">
        <v>1021.4</v>
      </c>
      <c r="S68" s="150">
        <v>1021.8</v>
      </c>
      <c r="T68" s="150">
        <v>1022.7</v>
      </c>
      <c r="U68" s="150">
        <v>1023.5</v>
      </c>
      <c r="V68" s="150">
        <v>1023.6</v>
      </c>
      <c r="W68" s="150">
        <v>1024</v>
      </c>
      <c r="X68" s="150">
        <v>1023.7</v>
      </c>
      <c r="Y68" s="150">
        <v>1023.5</v>
      </c>
      <c r="Z68" s="103">
        <f>AVERAGE(B68:Y68)</f>
        <v>1019.6541666666667</v>
      </c>
      <c r="AA68" s="154">
        <v>1024</v>
      </c>
      <c r="AB68" s="164" t="s">
        <v>188</v>
      </c>
      <c r="AC68" s="60">
        <v>30</v>
      </c>
      <c r="AD68" s="154">
        <v>1014.8</v>
      </c>
      <c r="AE68" s="157">
        <v>0.008333333333333333</v>
      </c>
    </row>
    <row r="69" spans="1:31" ht="13.5" customHeight="1">
      <c r="A69" s="68">
        <v>31</v>
      </c>
      <c r="B69" s="149">
        <v>1023.2</v>
      </c>
      <c r="C69" s="150">
        <v>1022.6</v>
      </c>
      <c r="D69" s="150">
        <v>1022.3</v>
      </c>
      <c r="E69" s="150">
        <v>1022.3</v>
      </c>
      <c r="F69" s="150">
        <v>1022.5</v>
      </c>
      <c r="G69" s="150">
        <v>1022.7</v>
      </c>
      <c r="H69" s="150">
        <v>1022.4</v>
      </c>
      <c r="I69" s="150">
        <v>1022.2</v>
      </c>
      <c r="J69" s="150">
        <v>1021.8</v>
      </c>
      <c r="K69" s="150">
        <v>1021.4</v>
      </c>
      <c r="L69" s="150">
        <v>1020.5</v>
      </c>
      <c r="M69" s="150">
        <v>1019.1</v>
      </c>
      <c r="N69" s="150">
        <v>1018.2</v>
      </c>
      <c r="O69" s="150">
        <v>1016.8</v>
      </c>
      <c r="P69" s="150">
        <v>1016.1</v>
      </c>
      <c r="Q69" s="150">
        <v>1016.2</v>
      </c>
      <c r="R69" s="150">
        <v>1015.8</v>
      </c>
      <c r="S69" s="150">
        <v>1016.5</v>
      </c>
      <c r="T69" s="150">
        <v>1016.6</v>
      </c>
      <c r="U69" s="150">
        <v>1017.2</v>
      </c>
      <c r="V69" s="150">
        <v>1017.3</v>
      </c>
      <c r="W69" s="150">
        <v>1016.5</v>
      </c>
      <c r="X69" s="150">
        <v>1016.1</v>
      </c>
      <c r="Y69" s="150">
        <v>1015.6</v>
      </c>
      <c r="Z69" s="103">
        <f>AVERAGE(B69:Y69)</f>
        <v>1019.2458333333333</v>
      </c>
      <c r="AA69" s="154">
        <v>1023.5</v>
      </c>
      <c r="AB69" s="164" t="s">
        <v>140</v>
      </c>
      <c r="AC69" s="60">
        <v>31</v>
      </c>
      <c r="AD69" s="154">
        <v>1015.6</v>
      </c>
      <c r="AE69" s="157">
        <v>1</v>
      </c>
    </row>
    <row r="70" spans="1:31" ht="13.5" customHeight="1">
      <c r="A70" s="82" t="s">
        <v>9</v>
      </c>
      <c r="B70" s="98">
        <f aca="true" t="shared" si="4" ref="B70:Q70">AVERAGE(B39:B69)</f>
        <v>1018.1903225806453</v>
      </c>
      <c r="C70" s="99">
        <f t="shared" si="4"/>
        <v>1017.9677419354839</v>
      </c>
      <c r="D70" s="99">
        <f t="shared" si="4"/>
        <v>1017.7451612903227</v>
      </c>
      <c r="E70" s="99">
        <f t="shared" si="4"/>
        <v>1017.8548387096774</v>
      </c>
      <c r="F70" s="99">
        <f t="shared" si="4"/>
        <v>1018.1322580645161</v>
      </c>
      <c r="G70" s="99">
        <f t="shared" si="4"/>
        <v>1018.316129032258</v>
      </c>
      <c r="H70" s="99">
        <f t="shared" si="4"/>
        <v>1018.5483870967741</v>
      </c>
      <c r="I70" s="99">
        <f t="shared" si="4"/>
        <v>1018.8387096774195</v>
      </c>
      <c r="J70" s="99">
        <f t="shared" si="4"/>
        <v>1019.0322580645161</v>
      </c>
      <c r="K70" s="99">
        <f t="shared" si="4"/>
        <v>1018.9</v>
      </c>
      <c r="L70" s="99">
        <f t="shared" si="4"/>
        <v>1018.5032258064518</v>
      </c>
      <c r="M70" s="99">
        <f t="shared" si="4"/>
        <v>1018.0000000000001</v>
      </c>
      <c r="N70" s="99">
        <f t="shared" si="4"/>
        <v>1017.2870967741935</v>
      </c>
      <c r="O70" s="99">
        <f t="shared" si="4"/>
        <v>1016.9258064516131</v>
      </c>
      <c r="P70" s="99">
        <f t="shared" si="4"/>
        <v>1016.9</v>
      </c>
      <c r="Q70" s="99">
        <f t="shared" si="4"/>
        <v>1017.0419354838708</v>
      </c>
      <c r="R70" s="99">
        <f aca="true" t="shared" si="5" ref="R70:Y70">AVERAGE(R39:R69)</f>
        <v>1017.0870967741937</v>
      </c>
      <c r="S70" s="99">
        <f t="shared" si="5"/>
        <v>1017.4774193548387</v>
      </c>
      <c r="T70" s="99">
        <f t="shared" si="5"/>
        <v>1017.8064516129032</v>
      </c>
      <c r="U70" s="99">
        <f t="shared" si="5"/>
        <v>1018.0258064516129</v>
      </c>
      <c r="V70" s="99">
        <f t="shared" si="5"/>
        <v>1018.048387096774</v>
      </c>
      <c r="W70" s="99">
        <f t="shared" si="5"/>
        <v>1017.9612903225808</v>
      </c>
      <c r="X70" s="99">
        <f t="shared" si="5"/>
        <v>1017.8903225806451</v>
      </c>
      <c r="Y70" s="99">
        <f t="shared" si="5"/>
        <v>1017.7870967741936</v>
      </c>
      <c r="Z70" s="98">
        <f>AVERAGE(B39:Y69)</f>
        <v>1017.927822580646</v>
      </c>
      <c r="AA70" s="62">
        <f>AVERAGE(AA39:AA69)</f>
        <v>1022.3419354838709</v>
      </c>
      <c r="AB70" s="63"/>
      <c r="AC70" s="64"/>
      <c r="AD70" s="62">
        <f>AVERAGE(AD39:AD69)</f>
        <v>1013.3290322580646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26</v>
      </c>
      <c r="D77" s="146" t="s">
        <v>159</v>
      </c>
      <c r="E77" s="57"/>
      <c r="F77" s="115"/>
      <c r="G77" s="105" t="e">
        <f>#REF!</f>
        <v>#REF!</v>
      </c>
      <c r="H77" s="141">
        <v>10</v>
      </c>
      <c r="I77" s="162">
        <v>0.2388888888888889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4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1007.8</v>
      </c>
      <c r="C3" s="148">
        <v>1007.1</v>
      </c>
      <c r="D3" s="148">
        <v>1006.7</v>
      </c>
      <c r="E3" s="148">
        <v>1006.5</v>
      </c>
      <c r="F3" s="148">
        <v>1006.5</v>
      </c>
      <c r="G3" s="148">
        <v>1006.9</v>
      </c>
      <c r="H3" s="148">
        <v>1006.6</v>
      </c>
      <c r="I3" s="148">
        <v>1006.7</v>
      </c>
      <c r="J3" s="148">
        <v>1006.5</v>
      </c>
      <c r="K3" s="148">
        <v>1005.8</v>
      </c>
      <c r="L3" s="148">
        <v>1005.3</v>
      </c>
      <c r="M3" s="148">
        <v>1005.2</v>
      </c>
      <c r="N3" s="148">
        <v>1004.6</v>
      </c>
      <c r="O3" s="148">
        <v>1003.6</v>
      </c>
      <c r="P3" s="148">
        <v>1003.2</v>
      </c>
      <c r="Q3" s="148">
        <v>1003</v>
      </c>
      <c r="R3" s="148">
        <v>1003.4</v>
      </c>
      <c r="S3" s="148">
        <v>1004.4</v>
      </c>
      <c r="T3" s="148">
        <v>1005.2</v>
      </c>
      <c r="U3" s="148">
        <v>1006.3</v>
      </c>
      <c r="V3" s="148">
        <v>1006.7</v>
      </c>
      <c r="W3" s="148">
        <v>1007.6</v>
      </c>
      <c r="X3" s="148">
        <v>1008</v>
      </c>
      <c r="Y3" s="148">
        <v>1008.5</v>
      </c>
      <c r="Z3" s="54">
        <f aca="true" t="shared" si="0" ref="Z3:Z32">AVERAGE(B3:Y3)</f>
        <v>1005.9208333333335</v>
      </c>
      <c r="AA3" s="153">
        <v>1008.6</v>
      </c>
      <c r="AB3" s="159" t="s">
        <v>120</v>
      </c>
      <c r="AC3" s="55">
        <v>1</v>
      </c>
      <c r="AD3" s="153">
        <v>1002.8</v>
      </c>
      <c r="AE3" s="156" t="s">
        <v>206</v>
      </c>
    </row>
    <row r="4" spans="1:31" ht="13.5" customHeight="1">
      <c r="A4" s="68">
        <v>2</v>
      </c>
      <c r="B4" s="149">
        <v>1009.4</v>
      </c>
      <c r="C4" s="150">
        <v>1010.4</v>
      </c>
      <c r="D4" s="150">
        <v>1010.6</v>
      </c>
      <c r="E4" s="150">
        <v>1011.5</v>
      </c>
      <c r="F4" s="150">
        <v>1012.5</v>
      </c>
      <c r="G4" s="150">
        <v>1013.6</v>
      </c>
      <c r="H4" s="150">
        <v>1014.3</v>
      </c>
      <c r="I4" s="150">
        <v>1014.8</v>
      </c>
      <c r="J4" s="150">
        <v>1015.3</v>
      </c>
      <c r="K4" s="150">
        <v>1015.5</v>
      </c>
      <c r="L4" s="150">
        <v>1015.6</v>
      </c>
      <c r="M4" s="150">
        <v>1015.3</v>
      </c>
      <c r="N4" s="150">
        <v>1014.7</v>
      </c>
      <c r="O4" s="150">
        <v>1014.1</v>
      </c>
      <c r="P4" s="150">
        <v>1013.6</v>
      </c>
      <c r="Q4" s="150">
        <v>1013.7</v>
      </c>
      <c r="R4" s="150">
        <v>1014</v>
      </c>
      <c r="S4" s="150">
        <v>1014</v>
      </c>
      <c r="T4" s="150">
        <v>1014.7</v>
      </c>
      <c r="U4" s="150">
        <v>1014.8</v>
      </c>
      <c r="V4" s="150">
        <v>1014.3</v>
      </c>
      <c r="W4" s="150">
        <v>1013.7</v>
      </c>
      <c r="X4" s="150">
        <v>1012.9</v>
      </c>
      <c r="Y4" s="150">
        <v>1012</v>
      </c>
      <c r="Z4" s="58">
        <f t="shared" si="0"/>
        <v>1013.5541666666668</v>
      </c>
      <c r="AA4" s="154">
        <v>1016.1</v>
      </c>
      <c r="AB4" s="160" t="s">
        <v>189</v>
      </c>
      <c r="AC4" s="60">
        <v>2</v>
      </c>
      <c r="AD4" s="154">
        <v>1008.3</v>
      </c>
      <c r="AE4" s="157" t="s">
        <v>100</v>
      </c>
    </row>
    <row r="5" spans="1:31" ht="13.5" customHeight="1">
      <c r="A5" s="68">
        <v>3</v>
      </c>
      <c r="B5" s="149">
        <v>1010.8</v>
      </c>
      <c r="C5" s="150">
        <v>1009.6</v>
      </c>
      <c r="D5" s="150">
        <v>1008.8</v>
      </c>
      <c r="E5" s="150">
        <v>1008.2</v>
      </c>
      <c r="F5" s="150">
        <v>1006.9</v>
      </c>
      <c r="G5" s="150">
        <v>1006.8</v>
      </c>
      <c r="H5" s="150">
        <v>1006.5</v>
      </c>
      <c r="I5" s="150">
        <v>1005.6</v>
      </c>
      <c r="J5" s="150">
        <v>1004.8</v>
      </c>
      <c r="K5" s="150">
        <v>1003.8</v>
      </c>
      <c r="L5" s="150">
        <v>1002.6</v>
      </c>
      <c r="M5" s="150">
        <v>1001.9</v>
      </c>
      <c r="N5" s="150">
        <v>1000.5</v>
      </c>
      <c r="O5" s="150">
        <v>999.4</v>
      </c>
      <c r="P5" s="150">
        <v>998.5</v>
      </c>
      <c r="Q5" s="150">
        <v>998</v>
      </c>
      <c r="R5" s="150">
        <v>998.3</v>
      </c>
      <c r="S5" s="150">
        <v>996.6</v>
      </c>
      <c r="T5" s="150">
        <v>998.3</v>
      </c>
      <c r="U5" s="150">
        <v>999.6</v>
      </c>
      <c r="V5" s="150">
        <v>1001.3</v>
      </c>
      <c r="W5" s="150">
        <v>1001.2</v>
      </c>
      <c r="X5" s="150">
        <v>1002.1</v>
      </c>
      <c r="Y5" s="150">
        <v>1002.7</v>
      </c>
      <c r="Z5" s="58">
        <f t="shared" si="0"/>
        <v>1003.0333333333332</v>
      </c>
      <c r="AA5" s="154">
        <v>1012</v>
      </c>
      <c r="AB5" s="160" t="s">
        <v>67</v>
      </c>
      <c r="AC5" s="60">
        <v>3</v>
      </c>
      <c r="AD5" s="154">
        <v>996.1</v>
      </c>
      <c r="AE5" s="157" t="s">
        <v>207</v>
      </c>
    </row>
    <row r="6" spans="1:31" ht="13.5" customHeight="1">
      <c r="A6" s="68">
        <v>4</v>
      </c>
      <c r="B6" s="149">
        <v>1003.7</v>
      </c>
      <c r="C6" s="150">
        <v>1004.5</v>
      </c>
      <c r="D6" s="150">
        <v>1005.7</v>
      </c>
      <c r="E6" s="150">
        <v>1007.6</v>
      </c>
      <c r="F6" s="150">
        <v>1009.4</v>
      </c>
      <c r="G6" s="150">
        <v>1010.6</v>
      </c>
      <c r="H6" s="150">
        <v>1011.5</v>
      </c>
      <c r="I6" s="150">
        <v>1013.1</v>
      </c>
      <c r="J6" s="150">
        <v>1014.2</v>
      </c>
      <c r="K6" s="150">
        <v>1014.8</v>
      </c>
      <c r="L6" s="150">
        <v>1015.9</v>
      </c>
      <c r="M6" s="150">
        <v>1016.1</v>
      </c>
      <c r="N6" s="150">
        <v>1015.7</v>
      </c>
      <c r="O6" s="150">
        <v>1015.8</v>
      </c>
      <c r="P6" s="150">
        <v>1016.5</v>
      </c>
      <c r="Q6" s="150">
        <v>1017.2</v>
      </c>
      <c r="R6" s="150">
        <v>1017.4</v>
      </c>
      <c r="S6" s="150">
        <v>1017.9</v>
      </c>
      <c r="T6" s="150">
        <v>1018.1</v>
      </c>
      <c r="U6" s="150">
        <v>1018.8</v>
      </c>
      <c r="V6" s="150">
        <v>1018.3</v>
      </c>
      <c r="W6" s="150">
        <v>1017.6</v>
      </c>
      <c r="X6" s="150">
        <v>1017.3</v>
      </c>
      <c r="Y6" s="150">
        <v>1016.8</v>
      </c>
      <c r="Z6" s="58">
        <f t="shared" si="0"/>
        <v>1013.9374999999999</v>
      </c>
      <c r="AA6" s="154">
        <v>1019.3</v>
      </c>
      <c r="AB6" s="160" t="s">
        <v>190</v>
      </c>
      <c r="AC6" s="60">
        <v>4</v>
      </c>
      <c r="AD6" s="154">
        <v>1002.7</v>
      </c>
      <c r="AE6" s="157" t="s">
        <v>65</v>
      </c>
    </row>
    <row r="7" spans="1:31" ht="13.5" customHeight="1">
      <c r="A7" s="68">
        <v>5</v>
      </c>
      <c r="B7" s="149">
        <v>1016.3</v>
      </c>
      <c r="C7" s="150">
        <v>1016</v>
      </c>
      <c r="D7" s="150">
        <v>1015</v>
      </c>
      <c r="E7" s="150">
        <v>1014.5</v>
      </c>
      <c r="F7" s="150">
        <v>1014.3</v>
      </c>
      <c r="G7" s="150">
        <v>1014.3</v>
      </c>
      <c r="H7" s="150">
        <v>1014.2</v>
      </c>
      <c r="I7" s="150">
        <v>1013.7</v>
      </c>
      <c r="J7" s="150">
        <v>1013.6</v>
      </c>
      <c r="K7" s="150">
        <v>1012.7</v>
      </c>
      <c r="L7" s="150">
        <v>1011.8</v>
      </c>
      <c r="M7" s="150">
        <v>1011</v>
      </c>
      <c r="N7" s="150">
        <v>1009.6</v>
      </c>
      <c r="O7" s="150">
        <v>1008.6</v>
      </c>
      <c r="P7" s="150">
        <v>1007.9</v>
      </c>
      <c r="Q7" s="150">
        <v>1007.6</v>
      </c>
      <c r="R7" s="150">
        <v>1007.4</v>
      </c>
      <c r="S7" s="150">
        <v>1007.4</v>
      </c>
      <c r="T7" s="150">
        <v>1007.5</v>
      </c>
      <c r="U7" s="150">
        <v>1007.6</v>
      </c>
      <c r="V7" s="150">
        <v>1007.3</v>
      </c>
      <c r="W7" s="150">
        <v>1006.7</v>
      </c>
      <c r="X7" s="150">
        <v>1006.3</v>
      </c>
      <c r="Y7" s="150">
        <v>1006</v>
      </c>
      <c r="Z7" s="58">
        <f t="shared" si="0"/>
        <v>1010.7208333333333</v>
      </c>
      <c r="AA7" s="154">
        <v>1016.8</v>
      </c>
      <c r="AB7" s="160" t="s">
        <v>110</v>
      </c>
      <c r="AC7" s="60">
        <v>5</v>
      </c>
      <c r="AD7" s="154">
        <v>1005.9</v>
      </c>
      <c r="AE7" s="157" t="s">
        <v>208</v>
      </c>
    </row>
    <row r="8" spans="1:31" ht="13.5" customHeight="1">
      <c r="A8" s="68">
        <v>6</v>
      </c>
      <c r="B8" s="149">
        <v>1004.8</v>
      </c>
      <c r="C8" s="150">
        <v>1004.4</v>
      </c>
      <c r="D8" s="150">
        <v>1003.7</v>
      </c>
      <c r="E8" s="150">
        <v>1004</v>
      </c>
      <c r="F8" s="150">
        <v>1004.1</v>
      </c>
      <c r="G8" s="150">
        <v>1004.9</v>
      </c>
      <c r="H8" s="150">
        <v>1005.1</v>
      </c>
      <c r="I8" s="150">
        <v>1005.6</v>
      </c>
      <c r="J8" s="150">
        <v>1006.1</v>
      </c>
      <c r="K8" s="150">
        <v>1006.5</v>
      </c>
      <c r="L8" s="150">
        <v>1006.5</v>
      </c>
      <c r="M8" s="150">
        <v>1006.1</v>
      </c>
      <c r="N8" s="150">
        <v>1005.9</v>
      </c>
      <c r="O8" s="150">
        <v>1006</v>
      </c>
      <c r="P8" s="150">
        <v>1006.3</v>
      </c>
      <c r="Q8" s="150">
        <v>1006.7</v>
      </c>
      <c r="R8" s="150">
        <v>1007</v>
      </c>
      <c r="S8" s="150">
        <v>1007.2</v>
      </c>
      <c r="T8" s="150">
        <v>1007.9</v>
      </c>
      <c r="U8" s="150">
        <v>1008.2</v>
      </c>
      <c r="V8" s="150">
        <v>1008.3</v>
      </c>
      <c r="W8" s="150">
        <v>1008.1</v>
      </c>
      <c r="X8" s="150">
        <v>1008.1</v>
      </c>
      <c r="Y8" s="150">
        <v>1008</v>
      </c>
      <c r="Z8" s="58">
        <f t="shared" si="0"/>
        <v>1006.2291666666666</v>
      </c>
      <c r="AA8" s="154">
        <v>1008.4</v>
      </c>
      <c r="AB8" s="160" t="s">
        <v>191</v>
      </c>
      <c r="AC8" s="60">
        <v>6</v>
      </c>
      <c r="AD8" s="154">
        <v>1003.4</v>
      </c>
      <c r="AE8" s="157" t="s">
        <v>209</v>
      </c>
    </row>
    <row r="9" spans="1:31" ht="13.5" customHeight="1">
      <c r="A9" s="68">
        <v>7</v>
      </c>
      <c r="B9" s="149">
        <v>1008</v>
      </c>
      <c r="C9" s="150">
        <v>1007.9</v>
      </c>
      <c r="D9" s="150">
        <v>1007.7</v>
      </c>
      <c r="E9" s="150">
        <v>1008</v>
      </c>
      <c r="F9" s="150">
        <v>1007.8</v>
      </c>
      <c r="G9" s="150">
        <v>1009</v>
      </c>
      <c r="H9" s="150">
        <v>1009.4</v>
      </c>
      <c r="I9" s="150">
        <v>1010.5</v>
      </c>
      <c r="J9" s="150">
        <v>1010.6</v>
      </c>
      <c r="K9" s="150">
        <v>1011.1</v>
      </c>
      <c r="L9" s="150">
        <v>1011.4</v>
      </c>
      <c r="M9" s="150">
        <v>1011.9</v>
      </c>
      <c r="N9" s="150">
        <v>1011.9</v>
      </c>
      <c r="O9" s="150">
        <v>1011.7</v>
      </c>
      <c r="P9" s="150">
        <v>1011.7</v>
      </c>
      <c r="Q9" s="150">
        <v>1012.3</v>
      </c>
      <c r="R9" s="150">
        <v>1013.2</v>
      </c>
      <c r="S9" s="150">
        <v>1013.7</v>
      </c>
      <c r="T9" s="150">
        <v>1014.7</v>
      </c>
      <c r="U9" s="150">
        <v>1015.5</v>
      </c>
      <c r="V9" s="150">
        <v>1015.4</v>
      </c>
      <c r="W9" s="150">
        <v>1015.8</v>
      </c>
      <c r="X9" s="150">
        <v>1015.9</v>
      </c>
      <c r="Y9" s="150">
        <v>1015.6</v>
      </c>
      <c r="Z9" s="58">
        <f t="shared" si="0"/>
        <v>1011.6958333333333</v>
      </c>
      <c r="AA9" s="154">
        <v>1016.2</v>
      </c>
      <c r="AB9" s="160" t="s">
        <v>192</v>
      </c>
      <c r="AC9" s="60">
        <v>7</v>
      </c>
      <c r="AD9" s="154">
        <v>1007.3</v>
      </c>
      <c r="AE9" s="157" t="s">
        <v>210</v>
      </c>
    </row>
    <row r="10" spans="1:31" ht="13.5" customHeight="1">
      <c r="A10" s="68">
        <v>8</v>
      </c>
      <c r="B10" s="149">
        <v>1015.8</v>
      </c>
      <c r="C10" s="150">
        <v>1016.3</v>
      </c>
      <c r="D10" s="150">
        <v>1016.8</v>
      </c>
      <c r="E10" s="150">
        <v>1017</v>
      </c>
      <c r="F10" s="150">
        <v>1017.7</v>
      </c>
      <c r="G10" s="150">
        <v>1019.1</v>
      </c>
      <c r="H10" s="150">
        <v>1019.4</v>
      </c>
      <c r="I10" s="150">
        <v>1020</v>
      </c>
      <c r="J10" s="150">
        <v>1020.3</v>
      </c>
      <c r="K10" s="150">
        <v>1020.5</v>
      </c>
      <c r="L10" s="150">
        <v>1020.1</v>
      </c>
      <c r="M10" s="150">
        <v>1020.2</v>
      </c>
      <c r="N10" s="150">
        <v>1020.2</v>
      </c>
      <c r="O10" s="150">
        <v>1019.7</v>
      </c>
      <c r="P10" s="150">
        <v>1020.1</v>
      </c>
      <c r="Q10" s="150">
        <v>1020.2</v>
      </c>
      <c r="R10" s="150">
        <v>1020.4</v>
      </c>
      <c r="S10" s="150">
        <v>1020.7</v>
      </c>
      <c r="T10" s="150">
        <v>1020.9</v>
      </c>
      <c r="U10" s="150">
        <v>1021.7</v>
      </c>
      <c r="V10" s="150">
        <v>1021.8</v>
      </c>
      <c r="W10" s="150">
        <v>1021.8</v>
      </c>
      <c r="X10" s="150">
        <v>1022.1</v>
      </c>
      <c r="Y10" s="150">
        <v>1022</v>
      </c>
      <c r="Z10" s="58">
        <f t="shared" si="0"/>
        <v>1019.7833333333334</v>
      </c>
      <c r="AA10" s="154">
        <v>1022.2</v>
      </c>
      <c r="AB10" s="160" t="s">
        <v>193</v>
      </c>
      <c r="AC10" s="60">
        <v>8</v>
      </c>
      <c r="AD10" s="154">
        <v>1015.3</v>
      </c>
      <c r="AE10" s="157" t="s">
        <v>119</v>
      </c>
    </row>
    <row r="11" spans="1:31" ht="13.5" customHeight="1">
      <c r="A11" s="68">
        <v>9</v>
      </c>
      <c r="B11" s="149">
        <v>1022</v>
      </c>
      <c r="C11" s="150">
        <v>1021.9</v>
      </c>
      <c r="D11" s="150">
        <v>1021.5</v>
      </c>
      <c r="E11" s="150">
        <v>1021.6</v>
      </c>
      <c r="F11" s="150">
        <v>1022.5</v>
      </c>
      <c r="G11" s="150">
        <v>1023</v>
      </c>
      <c r="H11" s="150">
        <v>1023.4</v>
      </c>
      <c r="I11" s="150">
        <v>1023.2</v>
      </c>
      <c r="J11" s="150">
        <v>1023.5</v>
      </c>
      <c r="K11" s="150">
        <v>1024</v>
      </c>
      <c r="L11" s="150">
        <v>1023.5</v>
      </c>
      <c r="M11" s="150">
        <v>1023.1</v>
      </c>
      <c r="N11" s="150">
        <v>1022.8</v>
      </c>
      <c r="O11" s="150">
        <v>1022.5</v>
      </c>
      <c r="P11" s="150">
        <v>1022.3</v>
      </c>
      <c r="Q11" s="150">
        <v>1022.6</v>
      </c>
      <c r="R11" s="150">
        <v>1022.3</v>
      </c>
      <c r="S11" s="150">
        <v>1022.4</v>
      </c>
      <c r="T11" s="150">
        <v>1022.8</v>
      </c>
      <c r="U11" s="150">
        <v>1023.3</v>
      </c>
      <c r="V11" s="150">
        <v>1023.1</v>
      </c>
      <c r="W11" s="150">
        <v>1023.1</v>
      </c>
      <c r="X11" s="150">
        <v>1022.8</v>
      </c>
      <c r="Y11" s="150">
        <v>1022.1</v>
      </c>
      <c r="Z11" s="58">
        <f t="shared" si="0"/>
        <v>1022.720833333333</v>
      </c>
      <c r="AA11" s="154">
        <v>1024.1</v>
      </c>
      <c r="AB11" s="160" t="s">
        <v>194</v>
      </c>
      <c r="AC11" s="60">
        <v>9</v>
      </c>
      <c r="AD11" s="154">
        <v>1021.4</v>
      </c>
      <c r="AE11" s="157" t="s">
        <v>211</v>
      </c>
    </row>
    <row r="12" spans="1:31" ht="13.5" customHeight="1">
      <c r="A12" s="68">
        <v>10</v>
      </c>
      <c r="B12" s="149">
        <v>1021.4</v>
      </c>
      <c r="C12" s="150">
        <v>1020.8</v>
      </c>
      <c r="D12" s="150">
        <v>1021</v>
      </c>
      <c r="E12" s="150">
        <v>1020.9</v>
      </c>
      <c r="F12" s="150">
        <v>1020.7</v>
      </c>
      <c r="G12" s="150">
        <v>1021</v>
      </c>
      <c r="H12" s="150">
        <v>1020.4</v>
      </c>
      <c r="I12" s="150">
        <v>1020.4</v>
      </c>
      <c r="J12" s="150">
        <v>1020.5</v>
      </c>
      <c r="K12" s="150">
        <v>1020</v>
      </c>
      <c r="L12" s="150">
        <v>1019.5</v>
      </c>
      <c r="M12" s="150">
        <v>1019</v>
      </c>
      <c r="N12" s="150">
        <v>1019</v>
      </c>
      <c r="O12" s="150">
        <v>1018.7</v>
      </c>
      <c r="P12" s="150">
        <v>1018</v>
      </c>
      <c r="Q12" s="150">
        <v>1017.7</v>
      </c>
      <c r="R12" s="150">
        <v>1018</v>
      </c>
      <c r="S12" s="150">
        <v>1018.1</v>
      </c>
      <c r="T12" s="150">
        <v>1018.2</v>
      </c>
      <c r="U12" s="150">
        <v>1018.1</v>
      </c>
      <c r="V12" s="150">
        <v>1018</v>
      </c>
      <c r="W12" s="150">
        <v>1017.3</v>
      </c>
      <c r="X12" s="150">
        <v>1016.4</v>
      </c>
      <c r="Y12" s="150">
        <v>1015.9</v>
      </c>
      <c r="Z12" s="58">
        <f t="shared" si="0"/>
        <v>1019.125</v>
      </c>
      <c r="AA12" s="154">
        <v>1022.1</v>
      </c>
      <c r="AB12" s="160" t="s">
        <v>103</v>
      </c>
      <c r="AC12" s="60">
        <v>10</v>
      </c>
      <c r="AD12" s="154">
        <v>1015.9</v>
      </c>
      <c r="AE12" s="157" t="s">
        <v>144</v>
      </c>
    </row>
    <row r="13" spans="1:31" ht="13.5" customHeight="1">
      <c r="A13" s="67">
        <v>11</v>
      </c>
      <c r="B13" s="151">
        <v>1015</v>
      </c>
      <c r="C13" s="152">
        <v>1014</v>
      </c>
      <c r="D13" s="152">
        <v>1013.2</v>
      </c>
      <c r="E13" s="152">
        <v>1013</v>
      </c>
      <c r="F13" s="152">
        <v>1012.8</v>
      </c>
      <c r="G13" s="152">
        <v>1013.1</v>
      </c>
      <c r="H13" s="152">
        <v>1013.5</v>
      </c>
      <c r="I13" s="152">
        <v>1013.7</v>
      </c>
      <c r="J13" s="152">
        <v>1014.1</v>
      </c>
      <c r="K13" s="152">
        <v>1014</v>
      </c>
      <c r="L13" s="152">
        <v>1014.3</v>
      </c>
      <c r="M13" s="152">
        <v>1014.3</v>
      </c>
      <c r="N13" s="152">
        <v>1014.2</v>
      </c>
      <c r="O13" s="152">
        <v>1014.3</v>
      </c>
      <c r="P13" s="152">
        <v>1014.5</v>
      </c>
      <c r="Q13" s="152">
        <v>1015.3</v>
      </c>
      <c r="R13" s="152">
        <v>1016.1</v>
      </c>
      <c r="S13" s="152">
        <v>1016.9</v>
      </c>
      <c r="T13" s="152">
        <v>1017.9</v>
      </c>
      <c r="U13" s="152">
        <v>1018.8</v>
      </c>
      <c r="V13" s="152">
        <v>1019.6</v>
      </c>
      <c r="W13" s="152">
        <v>1020.4</v>
      </c>
      <c r="X13" s="152">
        <v>1020.6</v>
      </c>
      <c r="Y13" s="152">
        <v>1020.8</v>
      </c>
      <c r="Z13" s="106">
        <f t="shared" si="0"/>
        <v>1015.5999999999999</v>
      </c>
      <c r="AA13" s="155">
        <v>1021</v>
      </c>
      <c r="AB13" s="161" t="s">
        <v>195</v>
      </c>
      <c r="AC13" s="108">
        <v>11</v>
      </c>
      <c r="AD13" s="155">
        <v>1012.7</v>
      </c>
      <c r="AE13" s="158" t="s">
        <v>212</v>
      </c>
    </row>
    <row r="14" spans="1:31" ht="13.5" customHeight="1">
      <c r="A14" s="68">
        <v>12</v>
      </c>
      <c r="B14" s="149">
        <v>1020.7</v>
      </c>
      <c r="C14" s="150">
        <v>1021.1</v>
      </c>
      <c r="D14" s="150">
        <v>1021.7</v>
      </c>
      <c r="E14" s="150">
        <v>1022.6</v>
      </c>
      <c r="F14" s="150">
        <v>1022.8</v>
      </c>
      <c r="G14" s="150">
        <v>1023.7</v>
      </c>
      <c r="H14" s="150">
        <v>1024.6</v>
      </c>
      <c r="I14" s="150">
        <v>1024.9</v>
      </c>
      <c r="J14" s="150">
        <v>1025.4</v>
      </c>
      <c r="K14" s="150">
        <v>1025.9</v>
      </c>
      <c r="L14" s="150">
        <v>1025.6</v>
      </c>
      <c r="M14" s="150">
        <v>1025.4</v>
      </c>
      <c r="N14" s="150">
        <v>1025.2</v>
      </c>
      <c r="O14" s="150">
        <v>1025</v>
      </c>
      <c r="P14" s="150">
        <v>1024.6</v>
      </c>
      <c r="Q14" s="150">
        <v>1024.4</v>
      </c>
      <c r="R14" s="150">
        <v>1024.6</v>
      </c>
      <c r="S14" s="150">
        <v>1025</v>
      </c>
      <c r="T14" s="150">
        <v>1025.4</v>
      </c>
      <c r="U14" s="150">
        <v>1026.1</v>
      </c>
      <c r="V14" s="150">
        <v>1026</v>
      </c>
      <c r="W14" s="150">
        <v>1025.5</v>
      </c>
      <c r="X14" s="150">
        <v>1025.1</v>
      </c>
      <c r="Y14" s="150">
        <v>1025</v>
      </c>
      <c r="Z14" s="58">
        <f t="shared" si="0"/>
        <v>1024.4291666666666</v>
      </c>
      <c r="AA14" s="154">
        <v>1026.2</v>
      </c>
      <c r="AB14" s="160" t="s">
        <v>196</v>
      </c>
      <c r="AC14" s="60">
        <v>12</v>
      </c>
      <c r="AD14" s="154">
        <v>1020.4</v>
      </c>
      <c r="AE14" s="157" t="s">
        <v>200</v>
      </c>
    </row>
    <row r="15" spans="1:31" ht="13.5" customHeight="1">
      <c r="A15" s="68">
        <v>13</v>
      </c>
      <c r="B15" s="149">
        <v>1024.4</v>
      </c>
      <c r="C15" s="150">
        <v>1023.9</v>
      </c>
      <c r="D15" s="150">
        <v>1023.7</v>
      </c>
      <c r="E15" s="150">
        <v>1023.5</v>
      </c>
      <c r="F15" s="150">
        <v>1023.5</v>
      </c>
      <c r="G15" s="150">
        <v>1023.4</v>
      </c>
      <c r="H15" s="150">
        <v>1023.3</v>
      </c>
      <c r="I15" s="150">
        <v>1023</v>
      </c>
      <c r="J15" s="150">
        <v>1022.9</v>
      </c>
      <c r="K15" s="150">
        <v>1023.2</v>
      </c>
      <c r="L15" s="150">
        <v>1022.3</v>
      </c>
      <c r="M15" s="150">
        <v>1021</v>
      </c>
      <c r="N15" s="150">
        <v>1020.1</v>
      </c>
      <c r="O15" s="150">
        <v>1019</v>
      </c>
      <c r="P15" s="150">
        <v>1017.7</v>
      </c>
      <c r="Q15" s="150">
        <v>1017.1</v>
      </c>
      <c r="R15" s="150">
        <v>1016.2</v>
      </c>
      <c r="S15" s="150">
        <v>1015.6</v>
      </c>
      <c r="T15" s="150">
        <v>1015</v>
      </c>
      <c r="U15" s="150">
        <v>1014.7</v>
      </c>
      <c r="V15" s="150">
        <v>1013.6</v>
      </c>
      <c r="W15" s="150">
        <v>1012.9</v>
      </c>
      <c r="X15" s="150">
        <v>1010.8</v>
      </c>
      <c r="Y15" s="150">
        <v>1009.4</v>
      </c>
      <c r="Z15" s="58">
        <f t="shared" si="0"/>
        <v>1019.1750000000001</v>
      </c>
      <c r="AA15" s="154">
        <v>1025</v>
      </c>
      <c r="AB15" s="160" t="s">
        <v>110</v>
      </c>
      <c r="AC15" s="60">
        <v>13</v>
      </c>
      <c r="AD15" s="154">
        <v>1009.3</v>
      </c>
      <c r="AE15" s="157" t="s">
        <v>144</v>
      </c>
    </row>
    <row r="16" spans="1:31" ht="13.5" customHeight="1">
      <c r="A16" s="68">
        <v>14</v>
      </c>
      <c r="B16" s="149">
        <v>1008</v>
      </c>
      <c r="C16" s="150">
        <v>1006.9</v>
      </c>
      <c r="D16" s="150">
        <v>1005.8</v>
      </c>
      <c r="E16" s="150">
        <v>1005.4</v>
      </c>
      <c r="F16" s="150">
        <v>1005.6</v>
      </c>
      <c r="G16" s="150">
        <v>1005.8</v>
      </c>
      <c r="H16" s="150">
        <v>1005.5</v>
      </c>
      <c r="I16" s="150">
        <v>1006.2</v>
      </c>
      <c r="J16" s="150">
        <v>1006.2</v>
      </c>
      <c r="K16" s="150">
        <v>1006.3</v>
      </c>
      <c r="L16" s="150">
        <v>1006.3</v>
      </c>
      <c r="M16" s="150">
        <v>1006</v>
      </c>
      <c r="N16" s="150">
        <v>1005.6</v>
      </c>
      <c r="O16" s="150">
        <v>1005.6</v>
      </c>
      <c r="P16" s="150">
        <v>1004.4</v>
      </c>
      <c r="Q16" s="150">
        <v>1003.8</v>
      </c>
      <c r="R16" s="150">
        <v>1003.6</v>
      </c>
      <c r="S16" s="150">
        <v>1003.1</v>
      </c>
      <c r="T16" s="150">
        <v>1003.5</v>
      </c>
      <c r="U16" s="150">
        <v>1003.6</v>
      </c>
      <c r="V16" s="150">
        <v>1002.2</v>
      </c>
      <c r="W16" s="150">
        <v>1001.6</v>
      </c>
      <c r="X16" s="150">
        <v>999.9</v>
      </c>
      <c r="Y16" s="150">
        <v>998.2</v>
      </c>
      <c r="Z16" s="58">
        <f t="shared" si="0"/>
        <v>1004.5458333333331</v>
      </c>
      <c r="AA16" s="154">
        <v>1009.4</v>
      </c>
      <c r="AB16" s="160" t="s">
        <v>78</v>
      </c>
      <c r="AC16" s="60">
        <v>14</v>
      </c>
      <c r="AD16" s="154">
        <v>998.2</v>
      </c>
      <c r="AE16" s="157" t="s">
        <v>144</v>
      </c>
    </row>
    <row r="17" spans="1:31" ht="13.5" customHeight="1">
      <c r="A17" s="68">
        <v>15</v>
      </c>
      <c r="B17" s="149">
        <v>997.3</v>
      </c>
      <c r="C17" s="150">
        <v>996.8</v>
      </c>
      <c r="D17" s="150">
        <v>997.1</v>
      </c>
      <c r="E17" s="150">
        <v>996.6</v>
      </c>
      <c r="F17" s="150">
        <v>996.6</v>
      </c>
      <c r="G17" s="150">
        <v>996.1</v>
      </c>
      <c r="H17" s="150">
        <v>997.7</v>
      </c>
      <c r="I17" s="150">
        <v>997.6</v>
      </c>
      <c r="J17" s="150">
        <v>997.5</v>
      </c>
      <c r="K17" s="150">
        <v>997.6</v>
      </c>
      <c r="L17" s="150">
        <v>997.3</v>
      </c>
      <c r="M17" s="150">
        <v>996.3</v>
      </c>
      <c r="N17" s="150">
        <v>994.8</v>
      </c>
      <c r="O17" s="150">
        <v>993.9</v>
      </c>
      <c r="P17" s="150">
        <v>993</v>
      </c>
      <c r="Q17" s="150">
        <v>992.2</v>
      </c>
      <c r="R17" s="150">
        <v>992.6</v>
      </c>
      <c r="S17" s="150">
        <v>993.5</v>
      </c>
      <c r="T17" s="150">
        <v>994.7</v>
      </c>
      <c r="U17" s="150">
        <v>997.8</v>
      </c>
      <c r="V17" s="150">
        <v>998.4</v>
      </c>
      <c r="W17" s="150">
        <v>999.3</v>
      </c>
      <c r="X17" s="150">
        <v>1000.6</v>
      </c>
      <c r="Y17" s="150">
        <v>1001.3</v>
      </c>
      <c r="Z17" s="58">
        <f t="shared" si="0"/>
        <v>996.5249999999997</v>
      </c>
      <c r="AA17" s="154">
        <v>1001.3</v>
      </c>
      <c r="AB17" s="160" t="s">
        <v>144</v>
      </c>
      <c r="AC17" s="60">
        <v>15</v>
      </c>
      <c r="AD17" s="154">
        <v>992.2</v>
      </c>
      <c r="AE17" s="157" t="s">
        <v>213</v>
      </c>
    </row>
    <row r="18" spans="1:31" ht="13.5" customHeight="1">
      <c r="A18" s="68">
        <v>16</v>
      </c>
      <c r="B18" s="149">
        <v>1001.9</v>
      </c>
      <c r="C18" s="150">
        <v>1001.5</v>
      </c>
      <c r="D18" s="150">
        <v>1002.3</v>
      </c>
      <c r="E18" s="150">
        <v>1002.6</v>
      </c>
      <c r="F18" s="150">
        <v>1003.2</v>
      </c>
      <c r="G18" s="150">
        <v>1003.7</v>
      </c>
      <c r="H18" s="150">
        <v>1004.9</v>
      </c>
      <c r="I18" s="150">
        <v>1005.6</v>
      </c>
      <c r="J18" s="150">
        <v>1006</v>
      </c>
      <c r="K18" s="150">
        <v>1006.2</v>
      </c>
      <c r="L18" s="150">
        <v>1006.2</v>
      </c>
      <c r="M18" s="150">
        <v>1005.9</v>
      </c>
      <c r="N18" s="150">
        <v>1006</v>
      </c>
      <c r="O18" s="150">
        <v>1005.6</v>
      </c>
      <c r="P18" s="150">
        <v>1005.2</v>
      </c>
      <c r="Q18" s="150">
        <v>1005.1</v>
      </c>
      <c r="R18" s="150">
        <v>1004.9</v>
      </c>
      <c r="S18" s="150">
        <v>1005.3</v>
      </c>
      <c r="T18" s="150">
        <v>1005.5</v>
      </c>
      <c r="U18" s="150">
        <v>1006.4</v>
      </c>
      <c r="V18" s="150">
        <v>1006.5</v>
      </c>
      <c r="W18" s="150">
        <v>1005.7</v>
      </c>
      <c r="X18" s="150">
        <v>1005.3</v>
      </c>
      <c r="Y18" s="150">
        <v>1005</v>
      </c>
      <c r="Z18" s="58">
        <f t="shared" si="0"/>
        <v>1004.8541666666669</v>
      </c>
      <c r="AA18" s="154">
        <v>1006.5</v>
      </c>
      <c r="AB18" s="160" t="s">
        <v>197</v>
      </c>
      <c r="AC18" s="60">
        <v>16</v>
      </c>
      <c r="AD18" s="154">
        <v>1001.3</v>
      </c>
      <c r="AE18" s="157" t="s">
        <v>176</v>
      </c>
    </row>
    <row r="19" spans="1:31" ht="13.5" customHeight="1">
      <c r="A19" s="68">
        <v>17</v>
      </c>
      <c r="B19" s="149">
        <v>1004.6</v>
      </c>
      <c r="C19" s="150">
        <v>1004.4</v>
      </c>
      <c r="D19" s="150">
        <v>1004.4</v>
      </c>
      <c r="E19" s="150">
        <v>1004</v>
      </c>
      <c r="F19" s="150">
        <v>1004.8</v>
      </c>
      <c r="G19" s="150">
        <v>1004.9</v>
      </c>
      <c r="H19" s="150">
        <v>1005</v>
      </c>
      <c r="I19" s="150">
        <v>1004.8</v>
      </c>
      <c r="J19" s="150">
        <v>1004.8</v>
      </c>
      <c r="K19" s="150">
        <v>1004.9</v>
      </c>
      <c r="L19" s="150">
        <v>1004.5</v>
      </c>
      <c r="M19" s="150">
        <v>1004.3</v>
      </c>
      <c r="N19" s="150">
        <v>1004.1</v>
      </c>
      <c r="O19" s="150">
        <v>1003.8</v>
      </c>
      <c r="P19" s="150">
        <v>1003.3</v>
      </c>
      <c r="Q19" s="150">
        <v>1003.6</v>
      </c>
      <c r="R19" s="150">
        <v>1003.2</v>
      </c>
      <c r="S19" s="150">
        <v>1004.4</v>
      </c>
      <c r="T19" s="150">
        <v>1005.6</v>
      </c>
      <c r="U19" s="150">
        <v>1006.4</v>
      </c>
      <c r="V19" s="150">
        <v>1007.8</v>
      </c>
      <c r="W19" s="150">
        <v>1008.7</v>
      </c>
      <c r="X19" s="150">
        <v>1009.9</v>
      </c>
      <c r="Y19" s="150">
        <v>1010.7</v>
      </c>
      <c r="Z19" s="58">
        <f t="shared" si="0"/>
        <v>1005.2875</v>
      </c>
      <c r="AA19" s="154">
        <v>1010.7</v>
      </c>
      <c r="AB19" s="160" t="s">
        <v>144</v>
      </c>
      <c r="AC19" s="60">
        <v>17</v>
      </c>
      <c r="AD19" s="154">
        <v>1003</v>
      </c>
      <c r="AE19" s="157" t="s">
        <v>214</v>
      </c>
    </row>
    <row r="20" spans="1:31" ht="13.5" customHeight="1">
      <c r="A20" s="68">
        <v>18</v>
      </c>
      <c r="B20" s="149">
        <v>1011</v>
      </c>
      <c r="C20" s="150">
        <v>1011.8</v>
      </c>
      <c r="D20" s="150">
        <v>1012</v>
      </c>
      <c r="E20" s="150">
        <v>1011.8</v>
      </c>
      <c r="F20" s="150">
        <v>1012.2</v>
      </c>
      <c r="G20" s="150">
        <v>1012.4</v>
      </c>
      <c r="H20" s="150">
        <v>1012.6</v>
      </c>
      <c r="I20" s="150">
        <v>1012</v>
      </c>
      <c r="J20" s="150">
        <v>1012.3</v>
      </c>
      <c r="K20" s="150">
        <v>1012.1</v>
      </c>
      <c r="L20" s="150">
        <v>1011.3</v>
      </c>
      <c r="M20" s="150">
        <v>1010.5</v>
      </c>
      <c r="N20" s="150">
        <v>1009.7</v>
      </c>
      <c r="O20" s="150">
        <v>1008.6</v>
      </c>
      <c r="P20" s="150">
        <v>1008.1</v>
      </c>
      <c r="Q20" s="150">
        <v>1008.1</v>
      </c>
      <c r="R20" s="150">
        <v>1008.2</v>
      </c>
      <c r="S20" s="150">
        <v>1008.5</v>
      </c>
      <c r="T20" s="150">
        <v>1009.2</v>
      </c>
      <c r="U20" s="150">
        <v>1010.4</v>
      </c>
      <c r="V20" s="150">
        <v>1011.1</v>
      </c>
      <c r="W20" s="150">
        <v>1011.3</v>
      </c>
      <c r="X20" s="150">
        <v>1011.2</v>
      </c>
      <c r="Y20" s="150">
        <v>1011.4</v>
      </c>
      <c r="Z20" s="58">
        <f t="shared" si="0"/>
        <v>1010.7416666666668</v>
      </c>
      <c r="AA20" s="154">
        <v>1012.7</v>
      </c>
      <c r="AB20" s="160" t="s">
        <v>198</v>
      </c>
      <c r="AC20" s="60">
        <v>18</v>
      </c>
      <c r="AD20" s="154">
        <v>1008</v>
      </c>
      <c r="AE20" s="157" t="s">
        <v>215</v>
      </c>
    </row>
    <row r="21" spans="1:31" ht="13.5" customHeight="1">
      <c r="A21" s="68">
        <v>19</v>
      </c>
      <c r="B21" s="149">
        <v>1011.2</v>
      </c>
      <c r="C21" s="150">
        <v>1010.9</v>
      </c>
      <c r="D21" s="150">
        <v>1010.8</v>
      </c>
      <c r="E21" s="150">
        <v>1010.8</v>
      </c>
      <c r="F21" s="150">
        <v>1011.3</v>
      </c>
      <c r="G21" s="150">
        <v>1011.7</v>
      </c>
      <c r="H21" s="150">
        <v>1011.9</v>
      </c>
      <c r="I21" s="150">
        <v>1011.9</v>
      </c>
      <c r="J21" s="150">
        <v>1012</v>
      </c>
      <c r="K21" s="150">
        <v>1011.9</v>
      </c>
      <c r="L21" s="150">
        <v>1011.5</v>
      </c>
      <c r="M21" s="150">
        <v>1011.2</v>
      </c>
      <c r="N21" s="150">
        <v>1010.8</v>
      </c>
      <c r="O21" s="150">
        <v>1010.7</v>
      </c>
      <c r="P21" s="150">
        <v>1010</v>
      </c>
      <c r="Q21" s="150">
        <v>1010.3</v>
      </c>
      <c r="R21" s="150">
        <v>1010.1</v>
      </c>
      <c r="S21" s="150">
        <v>1010.5</v>
      </c>
      <c r="T21" s="150">
        <v>1010.3</v>
      </c>
      <c r="U21" s="150">
        <v>1010.4</v>
      </c>
      <c r="V21" s="150">
        <v>1010.2</v>
      </c>
      <c r="W21" s="150">
        <v>1009.9</v>
      </c>
      <c r="X21" s="150">
        <v>1009.5</v>
      </c>
      <c r="Y21" s="150">
        <v>1009.1</v>
      </c>
      <c r="Z21" s="58">
        <f t="shared" si="0"/>
        <v>1010.7875</v>
      </c>
      <c r="AA21" s="154">
        <v>1012.1</v>
      </c>
      <c r="AB21" s="160" t="s">
        <v>199</v>
      </c>
      <c r="AC21" s="60">
        <v>19</v>
      </c>
      <c r="AD21" s="154">
        <v>1008.9</v>
      </c>
      <c r="AE21" s="157" t="s">
        <v>216</v>
      </c>
    </row>
    <row r="22" spans="1:31" ht="13.5" customHeight="1">
      <c r="A22" s="68">
        <v>20</v>
      </c>
      <c r="B22" s="149">
        <v>1008.9</v>
      </c>
      <c r="C22" s="150">
        <v>1008.6</v>
      </c>
      <c r="D22" s="150">
        <v>1008.5</v>
      </c>
      <c r="E22" s="150">
        <v>1008.5</v>
      </c>
      <c r="F22" s="150">
        <v>1007.9</v>
      </c>
      <c r="G22" s="150">
        <v>1007.8</v>
      </c>
      <c r="H22" s="150">
        <v>1007.6</v>
      </c>
      <c r="I22" s="150">
        <v>1007</v>
      </c>
      <c r="J22" s="150">
        <v>1006.6</v>
      </c>
      <c r="K22" s="150">
        <v>1005.8</v>
      </c>
      <c r="L22" s="150">
        <v>1004.9</v>
      </c>
      <c r="M22" s="150">
        <v>1003.4</v>
      </c>
      <c r="N22" s="150">
        <v>1002.5</v>
      </c>
      <c r="O22" s="150">
        <v>1001.5</v>
      </c>
      <c r="P22" s="150">
        <v>1000.4</v>
      </c>
      <c r="Q22" s="150">
        <v>999.7</v>
      </c>
      <c r="R22" s="150">
        <v>998.9</v>
      </c>
      <c r="S22" s="150">
        <v>998.1</v>
      </c>
      <c r="T22" s="150">
        <v>997.1</v>
      </c>
      <c r="U22" s="150">
        <v>996.6</v>
      </c>
      <c r="V22" s="150">
        <v>996.1</v>
      </c>
      <c r="W22" s="150">
        <v>995.3</v>
      </c>
      <c r="X22" s="150">
        <v>994.7</v>
      </c>
      <c r="Y22" s="150">
        <v>994.4</v>
      </c>
      <c r="Z22" s="58">
        <f t="shared" si="0"/>
        <v>1002.5333333333332</v>
      </c>
      <c r="AA22" s="154">
        <v>1010</v>
      </c>
      <c r="AB22" s="160" t="s">
        <v>200</v>
      </c>
      <c r="AC22" s="60">
        <v>20</v>
      </c>
      <c r="AD22" s="154">
        <v>994.3</v>
      </c>
      <c r="AE22" s="157" t="s">
        <v>144</v>
      </c>
    </row>
    <row r="23" spans="1:31" ht="13.5" customHeight="1">
      <c r="A23" s="67">
        <v>21</v>
      </c>
      <c r="B23" s="151">
        <v>993.9</v>
      </c>
      <c r="C23" s="152">
        <v>992.9</v>
      </c>
      <c r="D23" s="152">
        <v>992.8</v>
      </c>
      <c r="E23" s="152">
        <v>994</v>
      </c>
      <c r="F23" s="152">
        <v>995.1</v>
      </c>
      <c r="G23" s="152">
        <v>996.4</v>
      </c>
      <c r="H23" s="152">
        <v>997.3</v>
      </c>
      <c r="I23" s="152">
        <v>998.3</v>
      </c>
      <c r="J23" s="152">
        <v>999.2</v>
      </c>
      <c r="K23" s="152">
        <v>1000.7</v>
      </c>
      <c r="L23" s="152">
        <v>1000.8</v>
      </c>
      <c r="M23" s="152">
        <v>1001.6</v>
      </c>
      <c r="N23" s="152">
        <v>1002.1</v>
      </c>
      <c r="O23" s="152">
        <v>1003</v>
      </c>
      <c r="P23" s="152">
        <v>1003.9</v>
      </c>
      <c r="Q23" s="152">
        <v>1005.2</v>
      </c>
      <c r="R23" s="152">
        <v>1006.6</v>
      </c>
      <c r="S23" s="152">
        <v>1007.3</v>
      </c>
      <c r="T23" s="152">
        <v>1008.4</v>
      </c>
      <c r="U23" s="152">
        <v>1009.6</v>
      </c>
      <c r="V23" s="152">
        <v>1010.7</v>
      </c>
      <c r="W23" s="152">
        <v>1010.7</v>
      </c>
      <c r="X23" s="152">
        <v>1011.2</v>
      </c>
      <c r="Y23" s="152">
        <v>1011.3</v>
      </c>
      <c r="Z23" s="106">
        <f t="shared" si="0"/>
        <v>1002.2083333333334</v>
      </c>
      <c r="AA23" s="155">
        <v>1011.6</v>
      </c>
      <c r="AB23" s="161" t="s">
        <v>104</v>
      </c>
      <c r="AC23" s="108">
        <v>21</v>
      </c>
      <c r="AD23" s="155">
        <v>992.3</v>
      </c>
      <c r="AE23" s="158" t="s">
        <v>217</v>
      </c>
    </row>
    <row r="24" spans="1:31" ht="13.5" customHeight="1">
      <c r="A24" s="68">
        <v>22</v>
      </c>
      <c r="B24" s="149">
        <v>1012.1</v>
      </c>
      <c r="C24" s="150">
        <v>1012.5</v>
      </c>
      <c r="D24" s="150">
        <v>1013.1</v>
      </c>
      <c r="E24" s="150">
        <v>1013.1</v>
      </c>
      <c r="F24" s="150">
        <v>1013.9</v>
      </c>
      <c r="G24" s="150">
        <v>1014.6</v>
      </c>
      <c r="H24" s="150">
        <v>1015.2</v>
      </c>
      <c r="I24" s="150">
        <v>1015.2</v>
      </c>
      <c r="J24" s="150">
        <v>1015.1</v>
      </c>
      <c r="K24" s="150">
        <v>1015</v>
      </c>
      <c r="L24" s="150">
        <v>1014.6</v>
      </c>
      <c r="M24" s="150">
        <v>1014.3</v>
      </c>
      <c r="N24" s="150">
        <v>1013.9</v>
      </c>
      <c r="O24" s="150">
        <v>1013.3</v>
      </c>
      <c r="P24" s="150">
        <v>1012.9</v>
      </c>
      <c r="Q24" s="150">
        <v>1012.9</v>
      </c>
      <c r="R24" s="150">
        <v>1012.8</v>
      </c>
      <c r="S24" s="150">
        <v>1012.8</v>
      </c>
      <c r="T24" s="150">
        <v>1012.8</v>
      </c>
      <c r="U24" s="150">
        <v>1013.3</v>
      </c>
      <c r="V24" s="150">
        <v>1012.7</v>
      </c>
      <c r="W24" s="150">
        <v>1012.5</v>
      </c>
      <c r="X24" s="150">
        <v>1012.3</v>
      </c>
      <c r="Y24" s="150">
        <v>1011.7</v>
      </c>
      <c r="Z24" s="58">
        <f t="shared" si="0"/>
        <v>1013.4416666666665</v>
      </c>
      <c r="AA24" s="154">
        <v>1015.3</v>
      </c>
      <c r="AB24" s="160" t="s">
        <v>201</v>
      </c>
      <c r="AC24" s="60">
        <v>22</v>
      </c>
      <c r="AD24" s="154">
        <v>1011.3</v>
      </c>
      <c r="AE24" s="157" t="s">
        <v>105</v>
      </c>
    </row>
    <row r="25" spans="1:31" ht="13.5" customHeight="1">
      <c r="A25" s="68">
        <v>23</v>
      </c>
      <c r="B25" s="149">
        <v>1011.1</v>
      </c>
      <c r="C25" s="150">
        <v>1011.2</v>
      </c>
      <c r="D25" s="150">
        <v>1011.1</v>
      </c>
      <c r="E25" s="150">
        <v>1011.2</v>
      </c>
      <c r="F25" s="150">
        <v>1012</v>
      </c>
      <c r="G25" s="150">
        <v>1012.7</v>
      </c>
      <c r="H25" s="150">
        <v>1013.3</v>
      </c>
      <c r="I25" s="150">
        <v>1013.8</v>
      </c>
      <c r="J25" s="150">
        <v>1014.4</v>
      </c>
      <c r="K25" s="150">
        <v>1015</v>
      </c>
      <c r="L25" s="150">
        <v>1014.8</v>
      </c>
      <c r="M25" s="150">
        <v>1014.8</v>
      </c>
      <c r="N25" s="150">
        <v>1014.7</v>
      </c>
      <c r="O25" s="150">
        <v>1014.5</v>
      </c>
      <c r="P25" s="150">
        <v>1015.1</v>
      </c>
      <c r="Q25" s="150">
        <v>1015.3</v>
      </c>
      <c r="R25" s="150">
        <v>1016</v>
      </c>
      <c r="S25" s="150">
        <v>1016.2</v>
      </c>
      <c r="T25" s="150">
        <v>1016.9</v>
      </c>
      <c r="U25" s="150">
        <v>1017.7</v>
      </c>
      <c r="V25" s="150">
        <v>1018.3</v>
      </c>
      <c r="W25" s="150">
        <v>1018</v>
      </c>
      <c r="X25" s="150">
        <v>1017.8</v>
      </c>
      <c r="Y25" s="150">
        <v>1017.7</v>
      </c>
      <c r="Z25" s="58">
        <f t="shared" si="0"/>
        <v>1014.7333333333335</v>
      </c>
      <c r="AA25" s="154">
        <v>1018.4</v>
      </c>
      <c r="AB25" s="160" t="s">
        <v>202</v>
      </c>
      <c r="AC25" s="60">
        <v>23</v>
      </c>
      <c r="AD25" s="154">
        <v>1010.9</v>
      </c>
      <c r="AE25" s="157" t="s">
        <v>218</v>
      </c>
    </row>
    <row r="26" spans="1:31" ht="13.5" customHeight="1">
      <c r="A26" s="68">
        <v>24</v>
      </c>
      <c r="B26" s="149">
        <v>1017.4</v>
      </c>
      <c r="C26" s="150">
        <v>1016.9</v>
      </c>
      <c r="D26" s="150">
        <v>1016.4</v>
      </c>
      <c r="E26" s="150">
        <v>1016.2</v>
      </c>
      <c r="F26" s="150">
        <v>1016.2</v>
      </c>
      <c r="G26" s="150">
        <v>1016.6</v>
      </c>
      <c r="H26" s="150">
        <v>1016.5</v>
      </c>
      <c r="I26" s="150">
        <v>1015.8</v>
      </c>
      <c r="J26" s="150">
        <v>1015.2</v>
      </c>
      <c r="K26" s="150">
        <v>1014.8</v>
      </c>
      <c r="L26" s="150">
        <v>1013.9</v>
      </c>
      <c r="M26" s="150">
        <v>1013.2</v>
      </c>
      <c r="N26" s="150">
        <v>1012</v>
      </c>
      <c r="O26" s="150">
        <v>1011</v>
      </c>
      <c r="P26" s="150">
        <v>1010</v>
      </c>
      <c r="Q26" s="150">
        <v>1009.6</v>
      </c>
      <c r="R26" s="150">
        <v>1009.4</v>
      </c>
      <c r="S26" s="150">
        <v>1009.3</v>
      </c>
      <c r="T26" s="150">
        <v>1009.4</v>
      </c>
      <c r="U26" s="150">
        <v>1009.8</v>
      </c>
      <c r="V26" s="150">
        <v>1010</v>
      </c>
      <c r="W26" s="150">
        <v>1010</v>
      </c>
      <c r="X26" s="150">
        <v>1010.3</v>
      </c>
      <c r="Y26" s="150">
        <v>1009.7</v>
      </c>
      <c r="Z26" s="58">
        <f t="shared" si="0"/>
        <v>1012.9000000000001</v>
      </c>
      <c r="AA26" s="154">
        <v>1017.7</v>
      </c>
      <c r="AB26" s="160" t="s">
        <v>65</v>
      </c>
      <c r="AC26" s="60">
        <v>24</v>
      </c>
      <c r="AD26" s="154">
        <v>1009.2</v>
      </c>
      <c r="AE26" s="157" t="s">
        <v>219</v>
      </c>
    </row>
    <row r="27" spans="1:31" ht="13.5" customHeight="1">
      <c r="A27" s="68">
        <v>25</v>
      </c>
      <c r="B27" s="149">
        <v>1009.5</v>
      </c>
      <c r="C27" s="150">
        <v>1009.7</v>
      </c>
      <c r="D27" s="150">
        <v>1009.8</v>
      </c>
      <c r="E27" s="150">
        <v>1010.2</v>
      </c>
      <c r="F27" s="150">
        <v>1010.9</v>
      </c>
      <c r="G27" s="150">
        <v>1011.7</v>
      </c>
      <c r="H27" s="150">
        <v>1012.2</v>
      </c>
      <c r="I27" s="150">
        <v>1012.2</v>
      </c>
      <c r="J27" s="150">
        <v>1012.3</v>
      </c>
      <c r="K27" s="150">
        <v>1012.7</v>
      </c>
      <c r="L27" s="150">
        <v>1012.7</v>
      </c>
      <c r="M27" s="150">
        <v>1012.3</v>
      </c>
      <c r="N27" s="150">
        <v>1012.3</v>
      </c>
      <c r="O27" s="150">
        <v>1011.9</v>
      </c>
      <c r="P27" s="150">
        <v>1012.1</v>
      </c>
      <c r="Q27" s="150">
        <v>1012.3</v>
      </c>
      <c r="R27" s="150">
        <v>1013</v>
      </c>
      <c r="S27" s="150">
        <v>1013.4</v>
      </c>
      <c r="T27" s="150">
        <v>1013.9</v>
      </c>
      <c r="U27" s="150">
        <v>1014.4</v>
      </c>
      <c r="V27" s="150">
        <v>1014.9</v>
      </c>
      <c r="W27" s="150">
        <v>1014.8</v>
      </c>
      <c r="X27" s="150">
        <v>1015.1</v>
      </c>
      <c r="Y27" s="150">
        <v>1014.9</v>
      </c>
      <c r="Z27" s="58">
        <f t="shared" si="0"/>
        <v>1012.4666666666667</v>
      </c>
      <c r="AA27" s="154">
        <v>1015.1</v>
      </c>
      <c r="AB27" s="160" t="s">
        <v>203</v>
      </c>
      <c r="AC27" s="60">
        <v>25</v>
      </c>
      <c r="AD27" s="154">
        <v>1009.5</v>
      </c>
      <c r="AE27" s="157" t="s">
        <v>220</v>
      </c>
    </row>
    <row r="28" spans="1:31" ht="13.5" customHeight="1">
      <c r="A28" s="68">
        <v>26</v>
      </c>
      <c r="B28" s="149">
        <v>1014.8</v>
      </c>
      <c r="C28" s="150">
        <v>1014.6</v>
      </c>
      <c r="D28" s="150">
        <v>1014.7</v>
      </c>
      <c r="E28" s="150">
        <v>1014.7</v>
      </c>
      <c r="F28" s="150">
        <v>1015</v>
      </c>
      <c r="G28" s="150">
        <v>1015.4</v>
      </c>
      <c r="H28" s="150">
        <v>1015.7</v>
      </c>
      <c r="I28" s="150">
        <v>1015.6</v>
      </c>
      <c r="J28" s="150">
        <v>1015.6</v>
      </c>
      <c r="K28" s="150">
        <v>1015.7</v>
      </c>
      <c r="L28" s="150">
        <v>1015.3</v>
      </c>
      <c r="M28" s="150">
        <v>1014.6</v>
      </c>
      <c r="N28" s="150">
        <v>1014</v>
      </c>
      <c r="O28" s="150">
        <v>1013.3</v>
      </c>
      <c r="P28" s="150">
        <v>1012.8</v>
      </c>
      <c r="Q28" s="150">
        <v>1012.5</v>
      </c>
      <c r="R28" s="150">
        <v>1012.3</v>
      </c>
      <c r="S28" s="150">
        <v>1012.5</v>
      </c>
      <c r="T28" s="150">
        <v>1012.8</v>
      </c>
      <c r="U28" s="150">
        <v>1013.2</v>
      </c>
      <c r="V28" s="150">
        <v>1013.4</v>
      </c>
      <c r="W28" s="150">
        <v>1013.6</v>
      </c>
      <c r="X28" s="150">
        <v>1013.7</v>
      </c>
      <c r="Y28" s="150">
        <v>1013.5</v>
      </c>
      <c r="Z28" s="58">
        <f t="shared" si="0"/>
        <v>1014.1374999999999</v>
      </c>
      <c r="AA28" s="154">
        <v>1015.8</v>
      </c>
      <c r="AB28" s="160" t="s">
        <v>204</v>
      </c>
      <c r="AC28" s="60">
        <v>26</v>
      </c>
      <c r="AD28" s="154">
        <v>1012.2</v>
      </c>
      <c r="AE28" s="157" t="s">
        <v>221</v>
      </c>
    </row>
    <row r="29" spans="1:31" ht="13.5" customHeight="1">
      <c r="A29" s="68">
        <v>27</v>
      </c>
      <c r="B29" s="149">
        <v>1012.9</v>
      </c>
      <c r="C29" s="150">
        <v>1012.5</v>
      </c>
      <c r="D29" s="150">
        <v>1012.4</v>
      </c>
      <c r="E29" s="150">
        <v>1012.3</v>
      </c>
      <c r="F29" s="150">
        <v>1012.3</v>
      </c>
      <c r="G29" s="150">
        <v>1012.6</v>
      </c>
      <c r="H29" s="150">
        <v>1012.8</v>
      </c>
      <c r="I29" s="150">
        <v>1012.6</v>
      </c>
      <c r="J29" s="150">
        <v>1012.3</v>
      </c>
      <c r="K29" s="150">
        <v>1012.3</v>
      </c>
      <c r="L29" s="150">
        <v>1012</v>
      </c>
      <c r="M29" s="150">
        <v>1011.3</v>
      </c>
      <c r="N29" s="150">
        <v>1010.7</v>
      </c>
      <c r="O29" s="150">
        <v>1010.1</v>
      </c>
      <c r="P29" s="150">
        <v>1009.7</v>
      </c>
      <c r="Q29" s="150">
        <v>1009.6</v>
      </c>
      <c r="R29" s="150">
        <v>1009.6</v>
      </c>
      <c r="S29" s="150">
        <v>1009.9</v>
      </c>
      <c r="T29" s="150">
        <v>1010.5</v>
      </c>
      <c r="U29" s="150">
        <v>1011.3</v>
      </c>
      <c r="V29" s="150">
        <v>1011.6</v>
      </c>
      <c r="W29" s="150">
        <v>1011.3</v>
      </c>
      <c r="X29" s="150">
        <v>1011.5</v>
      </c>
      <c r="Y29" s="150">
        <v>1011.3</v>
      </c>
      <c r="Z29" s="58">
        <f t="shared" si="0"/>
        <v>1011.4749999999999</v>
      </c>
      <c r="AA29" s="154">
        <v>1013.5</v>
      </c>
      <c r="AB29" s="160" t="s">
        <v>103</v>
      </c>
      <c r="AC29" s="60">
        <v>27</v>
      </c>
      <c r="AD29" s="154">
        <v>1009.5</v>
      </c>
      <c r="AE29" s="157" t="s">
        <v>222</v>
      </c>
    </row>
    <row r="30" spans="1:31" ht="13.5" customHeight="1">
      <c r="A30" s="68">
        <v>28</v>
      </c>
      <c r="B30" s="149">
        <v>1010.7</v>
      </c>
      <c r="C30" s="150">
        <v>1010.8</v>
      </c>
      <c r="D30" s="150">
        <v>1010.8</v>
      </c>
      <c r="E30" s="150">
        <v>1011.1</v>
      </c>
      <c r="F30" s="150">
        <v>1011.1</v>
      </c>
      <c r="G30" s="150">
        <v>1011.8</v>
      </c>
      <c r="H30" s="150">
        <v>1012.1</v>
      </c>
      <c r="I30" s="150">
        <v>1012.2</v>
      </c>
      <c r="J30" s="150">
        <v>1012.3</v>
      </c>
      <c r="K30" s="150">
        <v>1012.4</v>
      </c>
      <c r="L30" s="150">
        <v>1012.3</v>
      </c>
      <c r="M30" s="150">
        <v>1011.9</v>
      </c>
      <c r="N30" s="150">
        <v>1011.6</v>
      </c>
      <c r="O30" s="150">
        <v>1011</v>
      </c>
      <c r="P30" s="150">
        <v>1011</v>
      </c>
      <c r="Q30" s="150">
        <v>1011</v>
      </c>
      <c r="R30" s="150">
        <v>1011</v>
      </c>
      <c r="S30" s="150">
        <v>1011.3</v>
      </c>
      <c r="T30" s="150">
        <v>1011.6</v>
      </c>
      <c r="U30" s="150">
        <v>1012.5</v>
      </c>
      <c r="V30" s="150">
        <v>1012.7</v>
      </c>
      <c r="W30" s="150">
        <v>1012.5</v>
      </c>
      <c r="X30" s="150">
        <v>1012.5</v>
      </c>
      <c r="Y30" s="150">
        <v>1012.2</v>
      </c>
      <c r="Z30" s="58">
        <f t="shared" si="0"/>
        <v>1011.6833333333333</v>
      </c>
      <c r="AA30" s="154">
        <v>1012.7</v>
      </c>
      <c r="AB30" s="160" t="s">
        <v>121</v>
      </c>
      <c r="AC30" s="60">
        <v>28</v>
      </c>
      <c r="AD30" s="154">
        <v>1010.6</v>
      </c>
      <c r="AE30" s="157" t="s">
        <v>223</v>
      </c>
    </row>
    <row r="31" spans="1:31" ht="13.5" customHeight="1">
      <c r="A31" s="68">
        <v>29</v>
      </c>
      <c r="B31" s="149">
        <v>1011.8</v>
      </c>
      <c r="C31" s="150">
        <v>1011.8</v>
      </c>
      <c r="D31" s="150">
        <v>1011.8</v>
      </c>
      <c r="E31" s="150">
        <v>1011.8</v>
      </c>
      <c r="F31" s="150">
        <v>1011.7</v>
      </c>
      <c r="G31" s="150">
        <v>1012</v>
      </c>
      <c r="H31" s="150">
        <v>1012.2</v>
      </c>
      <c r="I31" s="150">
        <v>1012.1</v>
      </c>
      <c r="J31" s="150">
        <v>1012.2</v>
      </c>
      <c r="K31" s="150">
        <v>1012</v>
      </c>
      <c r="L31" s="150">
        <v>1011.9</v>
      </c>
      <c r="M31" s="150">
        <v>1011.3</v>
      </c>
      <c r="N31" s="150">
        <v>1011.7</v>
      </c>
      <c r="O31" s="150">
        <v>1010.9</v>
      </c>
      <c r="P31" s="150">
        <v>1010.3</v>
      </c>
      <c r="Q31" s="150">
        <v>1010.4</v>
      </c>
      <c r="R31" s="150">
        <v>1010.3</v>
      </c>
      <c r="S31" s="150">
        <v>1010.4</v>
      </c>
      <c r="T31" s="150">
        <v>1011</v>
      </c>
      <c r="U31" s="150">
        <v>1011.5</v>
      </c>
      <c r="V31" s="150">
        <v>1011.6</v>
      </c>
      <c r="W31" s="150">
        <v>1011.3</v>
      </c>
      <c r="X31" s="150">
        <v>1011.3</v>
      </c>
      <c r="Y31" s="150">
        <v>1011.1</v>
      </c>
      <c r="Z31" s="58">
        <f t="shared" si="0"/>
        <v>1011.433333333333</v>
      </c>
      <c r="AA31" s="154">
        <v>1012.3</v>
      </c>
      <c r="AB31" s="160" t="s">
        <v>41</v>
      </c>
      <c r="AC31" s="60">
        <v>29</v>
      </c>
      <c r="AD31" s="154">
        <v>1010.2</v>
      </c>
      <c r="AE31" s="157" t="s">
        <v>224</v>
      </c>
    </row>
    <row r="32" spans="1:31" ht="13.5" customHeight="1">
      <c r="A32" s="68">
        <v>30</v>
      </c>
      <c r="B32" s="149">
        <v>1010.7</v>
      </c>
      <c r="C32" s="150">
        <v>1010</v>
      </c>
      <c r="D32" s="150">
        <v>1010.1</v>
      </c>
      <c r="E32" s="150">
        <v>1009.8</v>
      </c>
      <c r="F32" s="150">
        <v>1010.1</v>
      </c>
      <c r="G32" s="150">
        <v>1010.8</v>
      </c>
      <c r="H32" s="150">
        <v>1011.1</v>
      </c>
      <c r="I32" s="150">
        <v>1011.3</v>
      </c>
      <c r="J32" s="150">
        <v>1011.6</v>
      </c>
      <c r="K32" s="150">
        <v>1011.8</v>
      </c>
      <c r="L32" s="150">
        <v>1011.5</v>
      </c>
      <c r="M32" s="150">
        <v>1010.8</v>
      </c>
      <c r="N32" s="150">
        <v>1010.6</v>
      </c>
      <c r="O32" s="150">
        <v>1010.6</v>
      </c>
      <c r="P32" s="150">
        <v>1010.1</v>
      </c>
      <c r="Q32" s="150">
        <v>1010</v>
      </c>
      <c r="R32" s="150">
        <v>1009.9</v>
      </c>
      <c r="S32" s="150">
        <v>1010</v>
      </c>
      <c r="T32" s="150">
        <v>1010.5</v>
      </c>
      <c r="U32" s="150">
        <v>1011</v>
      </c>
      <c r="V32" s="150">
        <v>1011</v>
      </c>
      <c r="W32" s="150">
        <v>1010.8</v>
      </c>
      <c r="X32" s="150">
        <v>1010.8</v>
      </c>
      <c r="Y32" s="150">
        <v>1010.3</v>
      </c>
      <c r="Z32" s="58">
        <f t="shared" si="0"/>
        <v>1010.6333333333333</v>
      </c>
      <c r="AA32" s="154">
        <v>1011.8</v>
      </c>
      <c r="AB32" s="160" t="s">
        <v>205</v>
      </c>
      <c r="AC32" s="60">
        <v>30</v>
      </c>
      <c r="AD32" s="154">
        <v>1009.7</v>
      </c>
      <c r="AE32" s="157" t="s">
        <v>225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1010.9300000000001</v>
      </c>
      <c r="C34" s="99">
        <f t="shared" si="1"/>
        <v>1010.7233333333334</v>
      </c>
      <c r="D34" s="99">
        <f t="shared" si="1"/>
        <v>1010.6666666666665</v>
      </c>
      <c r="E34" s="99">
        <f t="shared" si="1"/>
        <v>1010.7666666666665</v>
      </c>
      <c r="F34" s="99">
        <f t="shared" si="1"/>
        <v>1011.0466666666667</v>
      </c>
      <c r="G34" s="99">
        <f t="shared" si="1"/>
        <v>1011.5466666666667</v>
      </c>
      <c r="H34" s="99">
        <f t="shared" si="1"/>
        <v>1011.8599999999999</v>
      </c>
      <c r="I34" s="99">
        <f t="shared" si="1"/>
        <v>1011.9799999999999</v>
      </c>
      <c r="J34" s="99">
        <f t="shared" si="1"/>
        <v>1012.1133333333332</v>
      </c>
      <c r="K34" s="99">
        <f t="shared" si="1"/>
        <v>1012.1666666666667</v>
      </c>
      <c r="L34" s="99">
        <f t="shared" si="1"/>
        <v>1011.8733333333332</v>
      </c>
      <c r="M34" s="99">
        <f t="shared" si="1"/>
        <v>1011.4733333333331</v>
      </c>
      <c r="N34" s="99">
        <f t="shared" si="1"/>
        <v>1011.05</v>
      </c>
      <c r="O34" s="99">
        <f t="shared" si="1"/>
        <v>1010.5899999999999</v>
      </c>
      <c r="P34" s="99">
        <f t="shared" si="1"/>
        <v>1010.24</v>
      </c>
      <c r="Q34" s="99">
        <f t="shared" si="1"/>
        <v>1010.2466666666666</v>
      </c>
      <c r="R34" s="99">
        <f aca="true" t="shared" si="2" ref="R34:Y34">AVERAGE(R3:R33)</f>
        <v>1010.3566666666667</v>
      </c>
      <c r="S34" s="99">
        <f t="shared" si="2"/>
        <v>1010.5466666666667</v>
      </c>
      <c r="T34" s="99">
        <f t="shared" si="2"/>
        <v>1011.01</v>
      </c>
      <c r="U34" s="99">
        <f t="shared" si="2"/>
        <v>1011.6466666666668</v>
      </c>
      <c r="V34" s="99">
        <f t="shared" si="2"/>
        <v>1011.7633333333334</v>
      </c>
      <c r="W34" s="99">
        <f t="shared" si="2"/>
        <v>1011.6333333333332</v>
      </c>
      <c r="X34" s="99">
        <f t="shared" si="2"/>
        <v>1011.5333333333332</v>
      </c>
      <c r="Y34" s="99">
        <f t="shared" si="2"/>
        <v>1011.2866666666667</v>
      </c>
      <c r="Z34" s="61">
        <f>AVERAGE(B3:Y33)</f>
        <v>1011.2104166666676</v>
      </c>
      <c r="AA34" s="62">
        <f>AVERAGE(AA3:AA33)</f>
        <v>1014.8299999999998</v>
      </c>
      <c r="AB34" s="63"/>
      <c r="AC34" s="64"/>
      <c r="AD34" s="62">
        <f>AVERAGE(AD3:AD33)</f>
        <v>1007.0933333333334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4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1015</v>
      </c>
      <c r="C39" s="148">
        <v>1014.3</v>
      </c>
      <c r="D39" s="148">
        <v>1014</v>
      </c>
      <c r="E39" s="148">
        <v>1013.8</v>
      </c>
      <c r="F39" s="148">
        <v>1013.7</v>
      </c>
      <c r="G39" s="148">
        <v>1014.1</v>
      </c>
      <c r="H39" s="148">
        <v>1013.9</v>
      </c>
      <c r="I39" s="148">
        <v>1013.8</v>
      </c>
      <c r="J39" s="148">
        <v>1013.6</v>
      </c>
      <c r="K39" s="148">
        <v>1012.8</v>
      </c>
      <c r="L39" s="148">
        <v>1012.4</v>
      </c>
      <c r="M39" s="148">
        <v>1012.4</v>
      </c>
      <c r="N39" s="148">
        <v>1011.8</v>
      </c>
      <c r="O39" s="148">
        <v>1010.8</v>
      </c>
      <c r="P39" s="148">
        <v>1010.4</v>
      </c>
      <c r="Q39" s="148">
        <v>1010.2</v>
      </c>
      <c r="R39" s="148">
        <v>1010.6</v>
      </c>
      <c r="S39" s="148">
        <v>1011.7</v>
      </c>
      <c r="T39" s="148">
        <v>1012.5</v>
      </c>
      <c r="U39" s="148">
        <v>1013.7</v>
      </c>
      <c r="V39" s="148">
        <v>1014</v>
      </c>
      <c r="W39" s="148">
        <v>1015</v>
      </c>
      <c r="X39" s="148">
        <v>1015.3</v>
      </c>
      <c r="Y39" s="148">
        <v>1015.9</v>
      </c>
      <c r="Z39" s="101">
        <f aca="true" t="shared" si="3" ref="Z39:Z68">AVERAGE(B39:Y39)</f>
        <v>1013.1541666666667</v>
      </c>
      <c r="AA39" s="153">
        <v>1016</v>
      </c>
      <c r="AB39" s="159" t="s">
        <v>120</v>
      </c>
      <c r="AC39" s="55">
        <v>1</v>
      </c>
      <c r="AD39" s="153">
        <v>1010.1</v>
      </c>
      <c r="AE39" s="156" t="s">
        <v>238</v>
      </c>
    </row>
    <row r="40" spans="1:31" ht="13.5" customHeight="1">
      <c r="A40" s="68">
        <v>2</v>
      </c>
      <c r="B40" s="149">
        <v>1016.8</v>
      </c>
      <c r="C40" s="150">
        <v>1017.8</v>
      </c>
      <c r="D40" s="150">
        <v>1018</v>
      </c>
      <c r="E40" s="150">
        <v>1018.9</v>
      </c>
      <c r="F40" s="150">
        <v>1019.9</v>
      </c>
      <c r="G40" s="150">
        <v>1021</v>
      </c>
      <c r="H40" s="150">
        <v>1021.7</v>
      </c>
      <c r="I40" s="150">
        <v>1022.1</v>
      </c>
      <c r="J40" s="150">
        <v>1022.7</v>
      </c>
      <c r="K40" s="150">
        <v>1022.9</v>
      </c>
      <c r="L40" s="150">
        <v>1023</v>
      </c>
      <c r="M40" s="150">
        <v>1022.6</v>
      </c>
      <c r="N40" s="150">
        <v>1022</v>
      </c>
      <c r="O40" s="150">
        <v>1021.4</v>
      </c>
      <c r="P40" s="150">
        <v>1020.9</v>
      </c>
      <c r="Q40" s="150">
        <v>1021</v>
      </c>
      <c r="R40" s="150">
        <v>1021.4</v>
      </c>
      <c r="S40" s="150">
        <v>1021.4</v>
      </c>
      <c r="T40" s="150">
        <v>1022.1</v>
      </c>
      <c r="U40" s="150">
        <v>1022.2</v>
      </c>
      <c r="V40" s="150">
        <v>1021.7</v>
      </c>
      <c r="W40" s="150">
        <v>1021</v>
      </c>
      <c r="X40" s="150">
        <v>1020.2</v>
      </c>
      <c r="Y40" s="150">
        <v>1019.3</v>
      </c>
      <c r="Z40" s="103">
        <f t="shared" si="3"/>
        <v>1020.9166666666666</v>
      </c>
      <c r="AA40" s="154">
        <v>1023.4</v>
      </c>
      <c r="AB40" s="160" t="s">
        <v>226</v>
      </c>
      <c r="AC40" s="60">
        <v>2</v>
      </c>
      <c r="AD40" s="154">
        <v>1015.7</v>
      </c>
      <c r="AE40" s="157" t="s">
        <v>100</v>
      </c>
    </row>
    <row r="41" spans="1:31" ht="13.5" customHeight="1">
      <c r="A41" s="68">
        <v>3</v>
      </c>
      <c r="B41" s="149">
        <v>1018.1</v>
      </c>
      <c r="C41" s="150">
        <v>1016.9</v>
      </c>
      <c r="D41" s="150">
        <v>1016</v>
      </c>
      <c r="E41" s="150">
        <v>1015.5</v>
      </c>
      <c r="F41" s="150">
        <v>1014.1</v>
      </c>
      <c r="G41" s="150">
        <v>1014</v>
      </c>
      <c r="H41" s="150">
        <v>1013.7</v>
      </c>
      <c r="I41" s="150">
        <v>1012.8</v>
      </c>
      <c r="J41" s="150">
        <v>1012</v>
      </c>
      <c r="K41" s="150">
        <v>1011</v>
      </c>
      <c r="L41" s="150">
        <v>1009.7</v>
      </c>
      <c r="M41" s="150">
        <v>1009</v>
      </c>
      <c r="N41" s="150">
        <v>1007.5</v>
      </c>
      <c r="O41" s="150">
        <v>1006.4</v>
      </c>
      <c r="P41" s="150">
        <v>1005.5</v>
      </c>
      <c r="Q41" s="150">
        <v>1005</v>
      </c>
      <c r="R41" s="150">
        <v>1005.2</v>
      </c>
      <c r="S41" s="150">
        <v>1003.5</v>
      </c>
      <c r="T41" s="150">
        <v>1005.3</v>
      </c>
      <c r="U41" s="150">
        <v>1006.6</v>
      </c>
      <c r="V41" s="150">
        <v>1008.3</v>
      </c>
      <c r="W41" s="150">
        <v>1008.2</v>
      </c>
      <c r="X41" s="150">
        <v>1009.1</v>
      </c>
      <c r="Y41" s="150">
        <v>1009.8</v>
      </c>
      <c r="Z41" s="103">
        <f t="shared" si="3"/>
        <v>1010.1333333333332</v>
      </c>
      <c r="AA41" s="154">
        <v>1019.3</v>
      </c>
      <c r="AB41" s="160" t="s">
        <v>67</v>
      </c>
      <c r="AC41" s="60">
        <v>3</v>
      </c>
      <c r="AD41" s="154">
        <v>1003.1</v>
      </c>
      <c r="AE41" s="157" t="s">
        <v>207</v>
      </c>
    </row>
    <row r="42" spans="1:31" ht="13.5" customHeight="1">
      <c r="A42" s="68">
        <v>4</v>
      </c>
      <c r="B42" s="149">
        <v>1010.8</v>
      </c>
      <c r="C42" s="150">
        <v>1011.7</v>
      </c>
      <c r="D42" s="150">
        <v>1012.8</v>
      </c>
      <c r="E42" s="150">
        <v>1014.9</v>
      </c>
      <c r="F42" s="150">
        <v>1016.7</v>
      </c>
      <c r="G42" s="150">
        <v>1017.9</v>
      </c>
      <c r="H42" s="150">
        <v>1018.8</v>
      </c>
      <c r="I42" s="150">
        <v>1020.4</v>
      </c>
      <c r="J42" s="150">
        <v>1021.6</v>
      </c>
      <c r="K42" s="150">
        <v>1022.1</v>
      </c>
      <c r="L42" s="150">
        <v>1023.2</v>
      </c>
      <c r="M42" s="150">
        <v>1023.4</v>
      </c>
      <c r="N42" s="150">
        <v>1023</v>
      </c>
      <c r="O42" s="150">
        <v>1023.1</v>
      </c>
      <c r="P42" s="150">
        <v>1023.9</v>
      </c>
      <c r="Q42" s="150">
        <v>1024.5</v>
      </c>
      <c r="R42" s="150">
        <v>1024.8</v>
      </c>
      <c r="S42" s="150">
        <v>1025.3</v>
      </c>
      <c r="T42" s="150">
        <v>1025.5</v>
      </c>
      <c r="U42" s="150">
        <v>1026.2</v>
      </c>
      <c r="V42" s="150">
        <v>1025.6</v>
      </c>
      <c r="W42" s="150">
        <v>1025</v>
      </c>
      <c r="X42" s="150">
        <v>1024.6</v>
      </c>
      <c r="Y42" s="150">
        <v>1024.2</v>
      </c>
      <c r="Z42" s="103">
        <f t="shared" si="3"/>
        <v>1021.25</v>
      </c>
      <c r="AA42" s="154">
        <v>1026.7</v>
      </c>
      <c r="AB42" s="160" t="s">
        <v>190</v>
      </c>
      <c r="AC42" s="60">
        <v>4</v>
      </c>
      <c r="AD42" s="154">
        <v>1009.8</v>
      </c>
      <c r="AE42" s="157" t="s">
        <v>105</v>
      </c>
    </row>
    <row r="43" spans="1:31" ht="13.5" customHeight="1">
      <c r="A43" s="68">
        <v>5</v>
      </c>
      <c r="B43" s="149">
        <v>1023.6</v>
      </c>
      <c r="C43" s="150">
        <v>1023.4</v>
      </c>
      <c r="D43" s="150">
        <v>1022.3</v>
      </c>
      <c r="E43" s="150">
        <v>1021.9</v>
      </c>
      <c r="F43" s="150">
        <v>1021.7</v>
      </c>
      <c r="G43" s="150">
        <v>1021.7</v>
      </c>
      <c r="H43" s="150">
        <v>1021.5</v>
      </c>
      <c r="I43" s="150">
        <v>1021</v>
      </c>
      <c r="J43" s="150">
        <v>1020.9</v>
      </c>
      <c r="K43" s="150">
        <v>1020</v>
      </c>
      <c r="L43" s="150">
        <v>1019.1</v>
      </c>
      <c r="M43" s="150">
        <v>1018.2</v>
      </c>
      <c r="N43" s="150">
        <v>1016.8</v>
      </c>
      <c r="O43" s="150">
        <v>1015.9</v>
      </c>
      <c r="P43" s="150">
        <v>1015.2</v>
      </c>
      <c r="Q43" s="150">
        <v>1014.8</v>
      </c>
      <c r="R43" s="150">
        <v>1014.7</v>
      </c>
      <c r="S43" s="150">
        <v>1014.7</v>
      </c>
      <c r="T43" s="150">
        <v>1014.8</v>
      </c>
      <c r="U43" s="150">
        <v>1014.9</v>
      </c>
      <c r="V43" s="150">
        <v>1014.6</v>
      </c>
      <c r="W43" s="150">
        <v>1014</v>
      </c>
      <c r="X43" s="150">
        <v>1013.6</v>
      </c>
      <c r="Y43" s="150">
        <v>1013.2</v>
      </c>
      <c r="Z43" s="103">
        <f t="shared" si="3"/>
        <v>1018.0208333333334</v>
      </c>
      <c r="AA43" s="154">
        <v>1024.2</v>
      </c>
      <c r="AB43" s="160" t="s">
        <v>47</v>
      </c>
      <c r="AC43" s="60">
        <v>5</v>
      </c>
      <c r="AD43" s="154">
        <v>1013.1</v>
      </c>
      <c r="AE43" s="157" t="s">
        <v>83</v>
      </c>
    </row>
    <row r="44" spans="1:31" ht="13.5" customHeight="1">
      <c r="A44" s="68">
        <v>6</v>
      </c>
      <c r="B44" s="149">
        <v>1012</v>
      </c>
      <c r="C44" s="150">
        <v>1011.7</v>
      </c>
      <c r="D44" s="150">
        <v>1010.9</v>
      </c>
      <c r="E44" s="150">
        <v>1011.3</v>
      </c>
      <c r="F44" s="150">
        <v>1011.3</v>
      </c>
      <c r="G44" s="150">
        <v>1012.1</v>
      </c>
      <c r="H44" s="150">
        <v>1012.2</v>
      </c>
      <c r="I44" s="150">
        <v>1012.8</v>
      </c>
      <c r="J44" s="150">
        <v>1013.2</v>
      </c>
      <c r="K44" s="150">
        <v>1013.6</v>
      </c>
      <c r="L44" s="150">
        <v>1013.6</v>
      </c>
      <c r="M44" s="150">
        <v>1013.1</v>
      </c>
      <c r="N44" s="150">
        <v>1013</v>
      </c>
      <c r="O44" s="150">
        <v>1013</v>
      </c>
      <c r="P44" s="150">
        <v>1013.4</v>
      </c>
      <c r="Q44" s="150">
        <v>1013.8</v>
      </c>
      <c r="R44" s="150">
        <v>1014.2</v>
      </c>
      <c r="S44" s="150">
        <v>1014.4</v>
      </c>
      <c r="T44" s="150">
        <v>1015.1</v>
      </c>
      <c r="U44" s="150">
        <v>1015.4</v>
      </c>
      <c r="V44" s="150">
        <v>1015.4</v>
      </c>
      <c r="W44" s="150">
        <v>1015.3</v>
      </c>
      <c r="X44" s="150">
        <v>1015.4</v>
      </c>
      <c r="Y44" s="150">
        <v>1015.3</v>
      </c>
      <c r="Z44" s="103">
        <f t="shared" si="3"/>
        <v>1013.3958333333335</v>
      </c>
      <c r="AA44" s="154">
        <v>1015.6</v>
      </c>
      <c r="AB44" s="160" t="s">
        <v>191</v>
      </c>
      <c r="AC44" s="60">
        <v>6</v>
      </c>
      <c r="AD44" s="154">
        <v>1010.6</v>
      </c>
      <c r="AE44" s="157" t="s">
        <v>239</v>
      </c>
    </row>
    <row r="45" spans="1:31" ht="13.5" customHeight="1">
      <c r="A45" s="68">
        <v>7</v>
      </c>
      <c r="B45" s="149">
        <v>1015.3</v>
      </c>
      <c r="C45" s="150">
        <v>1015.2</v>
      </c>
      <c r="D45" s="150">
        <v>1015</v>
      </c>
      <c r="E45" s="150">
        <v>1015.4</v>
      </c>
      <c r="F45" s="150">
        <v>1015.1</v>
      </c>
      <c r="G45" s="150">
        <v>1016.3</v>
      </c>
      <c r="H45" s="150">
        <v>1016.7</v>
      </c>
      <c r="I45" s="150">
        <v>1017.9</v>
      </c>
      <c r="J45" s="150">
        <v>1017.9</v>
      </c>
      <c r="K45" s="150">
        <v>1018.5</v>
      </c>
      <c r="L45" s="150">
        <v>1018.8</v>
      </c>
      <c r="M45" s="150">
        <v>1019.2</v>
      </c>
      <c r="N45" s="150">
        <v>1019.3</v>
      </c>
      <c r="O45" s="150">
        <v>1019.1</v>
      </c>
      <c r="P45" s="150">
        <v>1019.1</v>
      </c>
      <c r="Q45" s="150">
        <v>1019.7</v>
      </c>
      <c r="R45" s="150">
        <v>1020.6</v>
      </c>
      <c r="S45" s="150">
        <v>1021.1</v>
      </c>
      <c r="T45" s="150">
        <v>1022.2</v>
      </c>
      <c r="U45" s="150">
        <v>1022.9</v>
      </c>
      <c r="V45" s="150">
        <v>1022.9</v>
      </c>
      <c r="W45" s="150">
        <v>1023.2</v>
      </c>
      <c r="X45" s="150">
        <v>1023.3</v>
      </c>
      <c r="Y45" s="150">
        <v>1023</v>
      </c>
      <c r="Z45" s="103">
        <f t="shared" si="3"/>
        <v>1019.0708333333333</v>
      </c>
      <c r="AA45" s="154">
        <v>1023.6</v>
      </c>
      <c r="AB45" s="160" t="s">
        <v>192</v>
      </c>
      <c r="AC45" s="60">
        <v>7</v>
      </c>
      <c r="AD45" s="154">
        <v>1014.6</v>
      </c>
      <c r="AE45" s="157" t="s">
        <v>210</v>
      </c>
    </row>
    <row r="46" spans="1:31" ht="13.5" customHeight="1">
      <c r="A46" s="68">
        <v>8</v>
      </c>
      <c r="B46" s="149">
        <v>1023.2</v>
      </c>
      <c r="C46" s="150">
        <v>1023.7</v>
      </c>
      <c r="D46" s="150">
        <v>1024.2</v>
      </c>
      <c r="E46" s="150">
        <v>1024.5</v>
      </c>
      <c r="F46" s="150">
        <v>1025.2</v>
      </c>
      <c r="G46" s="150">
        <v>1026.7</v>
      </c>
      <c r="H46" s="150">
        <v>1027</v>
      </c>
      <c r="I46" s="150">
        <v>1027.6</v>
      </c>
      <c r="J46" s="150">
        <v>1027.9</v>
      </c>
      <c r="K46" s="150">
        <v>1028.1</v>
      </c>
      <c r="L46" s="150">
        <v>1027.7</v>
      </c>
      <c r="M46" s="150">
        <v>1027.8</v>
      </c>
      <c r="N46" s="150">
        <v>1027.8</v>
      </c>
      <c r="O46" s="150">
        <v>1027.2</v>
      </c>
      <c r="P46" s="150">
        <v>1027.6</v>
      </c>
      <c r="Q46" s="150">
        <v>1027.7</v>
      </c>
      <c r="R46" s="150">
        <v>1027.9</v>
      </c>
      <c r="S46" s="150">
        <v>1028.2</v>
      </c>
      <c r="T46" s="150">
        <v>1028.5</v>
      </c>
      <c r="U46" s="150">
        <v>1029.3</v>
      </c>
      <c r="V46" s="150">
        <v>1029.3</v>
      </c>
      <c r="W46" s="150">
        <v>1029.4</v>
      </c>
      <c r="X46" s="150">
        <v>1029.6</v>
      </c>
      <c r="Y46" s="150">
        <v>1029.6</v>
      </c>
      <c r="Z46" s="103">
        <f t="shared" si="3"/>
        <v>1027.3208333333334</v>
      </c>
      <c r="AA46" s="154">
        <v>1029.7</v>
      </c>
      <c r="AB46" s="160" t="s">
        <v>227</v>
      </c>
      <c r="AC46" s="60">
        <v>8</v>
      </c>
      <c r="AD46" s="154">
        <v>1022.8</v>
      </c>
      <c r="AE46" s="157" t="s">
        <v>240</v>
      </c>
    </row>
    <row r="47" spans="1:31" ht="13.5" customHeight="1">
      <c r="A47" s="68">
        <v>9</v>
      </c>
      <c r="B47" s="149">
        <v>1029.6</v>
      </c>
      <c r="C47" s="150">
        <v>1029.5</v>
      </c>
      <c r="D47" s="150">
        <v>1029.1</v>
      </c>
      <c r="E47" s="150">
        <v>1029.2</v>
      </c>
      <c r="F47" s="150">
        <v>1030.1</v>
      </c>
      <c r="G47" s="150">
        <v>1030.6</v>
      </c>
      <c r="H47" s="150">
        <v>1031</v>
      </c>
      <c r="I47" s="150">
        <v>1030.8</v>
      </c>
      <c r="J47" s="150">
        <v>1031</v>
      </c>
      <c r="K47" s="150">
        <v>1031.5</v>
      </c>
      <c r="L47" s="150">
        <v>1031</v>
      </c>
      <c r="M47" s="150">
        <v>1030.6</v>
      </c>
      <c r="N47" s="150">
        <v>1030.2</v>
      </c>
      <c r="O47" s="150">
        <v>1029.9</v>
      </c>
      <c r="P47" s="150">
        <v>1029.8</v>
      </c>
      <c r="Q47" s="150">
        <v>1030</v>
      </c>
      <c r="R47" s="150">
        <v>1029.7</v>
      </c>
      <c r="S47" s="150">
        <v>1029.9</v>
      </c>
      <c r="T47" s="150">
        <v>1030.3</v>
      </c>
      <c r="U47" s="150">
        <v>1030.8</v>
      </c>
      <c r="V47" s="150">
        <v>1030.6</v>
      </c>
      <c r="W47" s="150">
        <v>1030.6</v>
      </c>
      <c r="X47" s="150">
        <v>1030.3</v>
      </c>
      <c r="Y47" s="150">
        <v>1029.6</v>
      </c>
      <c r="Z47" s="103">
        <f t="shared" si="3"/>
        <v>1030.2375</v>
      </c>
      <c r="AA47" s="154">
        <v>1031.5</v>
      </c>
      <c r="AB47" s="160" t="s">
        <v>194</v>
      </c>
      <c r="AC47" s="60">
        <v>9</v>
      </c>
      <c r="AD47" s="154">
        <v>1029</v>
      </c>
      <c r="AE47" s="157" t="s">
        <v>241</v>
      </c>
    </row>
    <row r="48" spans="1:31" ht="13.5" customHeight="1">
      <c r="A48" s="68">
        <v>10</v>
      </c>
      <c r="B48" s="149">
        <v>1028.9</v>
      </c>
      <c r="C48" s="150">
        <v>1028.4</v>
      </c>
      <c r="D48" s="150">
        <v>1028.5</v>
      </c>
      <c r="E48" s="150">
        <v>1028.4</v>
      </c>
      <c r="F48" s="150">
        <v>1028.2</v>
      </c>
      <c r="G48" s="150">
        <v>1028.4</v>
      </c>
      <c r="H48" s="150">
        <v>1027.9</v>
      </c>
      <c r="I48" s="150">
        <v>1027.8</v>
      </c>
      <c r="J48" s="150">
        <v>1027.9</v>
      </c>
      <c r="K48" s="150">
        <v>1027.4</v>
      </c>
      <c r="L48" s="150">
        <v>1026.9</v>
      </c>
      <c r="M48" s="150">
        <v>1026.4</v>
      </c>
      <c r="N48" s="150">
        <v>1026.4</v>
      </c>
      <c r="O48" s="150">
        <v>1026.1</v>
      </c>
      <c r="P48" s="150">
        <v>1025.4</v>
      </c>
      <c r="Q48" s="150">
        <v>1025.1</v>
      </c>
      <c r="R48" s="150">
        <v>1025.4</v>
      </c>
      <c r="S48" s="150">
        <v>1025.5</v>
      </c>
      <c r="T48" s="150">
        <v>1025.5</v>
      </c>
      <c r="U48" s="150">
        <v>1025.5</v>
      </c>
      <c r="V48" s="150">
        <v>1025.4</v>
      </c>
      <c r="W48" s="150">
        <v>1024.6</v>
      </c>
      <c r="X48" s="150">
        <v>1023.7</v>
      </c>
      <c r="Y48" s="150">
        <v>1023.2</v>
      </c>
      <c r="Z48" s="103">
        <f t="shared" si="3"/>
        <v>1026.5375000000001</v>
      </c>
      <c r="AA48" s="154">
        <v>1029.7</v>
      </c>
      <c r="AB48" s="160" t="s">
        <v>110</v>
      </c>
      <c r="AC48" s="60">
        <v>10</v>
      </c>
      <c r="AD48" s="154">
        <v>1023.2</v>
      </c>
      <c r="AE48" s="157" t="s">
        <v>144</v>
      </c>
    </row>
    <row r="49" spans="1:31" ht="13.5" customHeight="1">
      <c r="A49" s="67">
        <v>11</v>
      </c>
      <c r="B49" s="151">
        <v>1022.3</v>
      </c>
      <c r="C49" s="152">
        <v>1021.4</v>
      </c>
      <c r="D49" s="152">
        <v>1020.5</v>
      </c>
      <c r="E49" s="152">
        <v>1020.2</v>
      </c>
      <c r="F49" s="152">
        <v>1020.1</v>
      </c>
      <c r="G49" s="152">
        <v>1020.4</v>
      </c>
      <c r="H49" s="152">
        <v>1020.8</v>
      </c>
      <c r="I49" s="152">
        <v>1021</v>
      </c>
      <c r="J49" s="152">
        <v>1021.4</v>
      </c>
      <c r="K49" s="152">
        <v>1021.3</v>
      </c>
      <c r="L49" s="152">
        <v>1021.6</v>
      </c>
      <c r="M49" s="152">
        <v>1021.6</v>
      </c>
      <c r="N49" s="152">
        <v>1021.5</v>
      </c>
      <c r="O49" s="152">
        <v>1021.6</v>
      </c>
      <c r="P49" s="152">
        <v>1021.8</v>
      </c>
      <c r="Q49" s="152">
        <v>1022.6</v>
      </c>
      <c r="R49" s="152">
        <v>1023.4</v>
      </c>
      <c r="S49" s="152">
        <v>1024.2</v>
      </c>
      <c r="T49" s="152">
        <v>1025.2</v>
      </c>
      <c r="U49" s="152">
        <v>1026.2</v>
      </c>
      <c r="V49" s="152">
        <v>1027</v>
      </c>
      <c r="W49" s="152">
        <v>1027.8</v>
      </c>
      <c r="X49" s="152">
        <v>1028.1</v>
      </c>
      <c r="Y49" s="152">
        <v>1028.3</v>
      </c>
      <c r="Z49" s="109">
        <f t="shared" si="3"/>
        <v>1022.9291666666667</v>
      </c>
      <c r="AA49" s="155">
        <v>1028.5</v>
      </c>
      <c r="AB49" s="161" t="s">
        <v>228</v>
      </c>
      <c r="AC49" s="108">
        <v>11</v>
      </c>
      <c r="AD49" s="155">
        <v>1020</v>
      </c>
      <c r="AE49" s="158" t="s">
        <v>212</v>
      </c>
    </row>
    <row r="50" spans="1:31" ht="13.5" customHeight="1">
      <c r="A50" s="68">
        <v>12</v>
      </c>
      <c r="B50" s="149">
        <v>1028.2</v>
      </c>
      <c r="C50" s="150">
        <v>1028.6</v>
      </c>
      <c r="D50" s="150">
        <v>1029.2</v>
      </c>
      <c r="E50" s="150">
        <v>1030.1</v>
      </c>
      <c r="F50" s="150">
        <v>1030.3</v>
      </c>
      <c r="G50" s="150">
        <v>1031.2</v>
      </c>
      <c r="H50" s="150">
        <v>1032</v>
      </c>
      <c r="I50" s="150">
        <v>1032.3</v>
      </c>
      <c r="J50" s="150">
        <v>1032.8</v>
      </c>
      <c r="K50" s="150">
        <v>1033.3</v>
      </c>
      <c r="L50" s="150">
        <v>1033</v>
      </c>
      <c r="M50" s="150">
        <v>1032.8</v>
      </c>
      <c r="N50" s="150">
        <v>1032.6</v>
      </c>
      <c r="O50" s="150">
        <v>1032.4</v>
      </c>
      <c r="P50" s="150">
        <v>1031.9</v>
      </c>
      <c r="Q50" s="150">
        <v>1031.8</v>
      </c>
      <c r="R50" s="150">
        <v>1032</v>
      </c>
      <c r="S50" s="150">
        <v>1032.4</v>
      </c>
      <c r="T50" s="150">
        <v>1032.8</v>
      </c>
      <c r="U50" s="150">
        <v>1033.5</v>
      </c>
      <c r="V50" s="150">
        <v>1033.5</v>
      </c>
      <c r="W50" s="150">
        <v>1033</v>
      </c>
      <c r="X50" s="150">
        <v>1032.6</v>
      </c>
      <c r="Y50" s="150">
        <v>1032.5</v>
      </c>
      <c r="Z50" s="103">
        <f t="shared" si="3"/>
        <v>1031.8666666666666</v>
      </c>
      <c r="AA50" s="154">
        <v>1033.7</v>
      </c>
      <c r="AB50" s="160" t="s">
        <v>229</v>
      </c>
      <c r="AC50" s="60">
        <v>12</v>
      </c>
      <c r="AD50" s="154">
        <v>1027.9</v>
      </c>
      <c r="AE50" s="157" t="s">
        <v>69</v>
      </c>
    </row>
    <row r="51" spans="1:31" ht="13.5" customHeight="1">
      <c r="A51" s="68">
        <v>13</v>
      </c>
      <c r="B51" s="149">
        <v>1031.9</v>
      </c>
      <c r="C51" s="150">
        <v>1031.4</v>
      </c>
      <c r="D51" s="150">
        <v>1031.2</v>
      </c>
      <c r="E51" s="150">
        <v>1031</v>
      </c>
      <c r="F51" s="150">
        <v>1030.9</v>
      </c>
      <c r="G51" s="150">
        <v>1030.8</v>
      </c>
      <c r="H51" s="150">
        <v>1030.7</v>
      </c>
      <c r="I51" s="150">
        <v>1030.4</v>
      </c>
      <c r="J51" s="150">
        <v>1030.3</v>
      </c>
      <c r="K51" s="150">
        <v>1030.6</v>
      </c>
      <c r="L51" s="150">
        <v>1029.6</v>
      </c>
      <c r="M51" s="150">
        <v>1028.4</v>
      </c>
      <c r="N51" s="150">
        <v>1027.4</v>
      </c>
      <c r="O51" s="150">
        <v>1026.4</v>
      </c>
      <c r="P51" s="150">
        <v>1025</v>
      </c>
      <c r="Q51" s="150">
        <v>1024.5</v>
      </c>
      <c r="R51" s="150">
        <v>1023.5</v>
      </c>
      <c r="S51" s="150">
        <v>1022.9</v>
      </c>
      <c r="T51" s="150">
        <v>1022.3</v>
      </c>
      <c r="U51" s="150">
        <v>1022</v>
      </c>
      <c r="V51" s="150">
        <v>1020.9</v>
      </c>
      <c r="W51" s="150">
        <v>1020.2</v>
      </c>
      <c r="X51" s="150">
        <v>1018.1</v>
      </c>
      <c r="Y51" s="150">
        <v>1016.7</v>
      </c>
      <c r="Z51" s="103">
        <f t="shared" si="3"/>
        <v>1026.5458333333333</v>
      </c>
      <c r="AA51" s="154">
        <v>1032.5</v>
      </c>
      <c r="AB51" s="160" t="s">
        <v>47</v>
      </c>
      <c r="AC51" s="60">
        <v>13</v>
      </c>
      <c r="AD51" s="154">
        <v>1016.6</v>
      </c>
      <c r="AE51" s="157" t="s">
        <v>144</v>
      </c>
    </row>
    <row r="52" spans="1:31" ht="13.5" customHeight="1">
      <c r="A52" s="68">
        <v>14</v>
      </c>
      <c r="B52" s="149">
        <v>1015.2</v>
      </c>
      <c r="C52" s="150">
        <v>1014.1</v>
      </c>
      <c r="D52" s="150">
        <v>1013</v>
      </c>
      <c r="E52" s="150">
        <v>1012.6</v>
      </c>
      <c r="F52" s="150">
        <v>1012.8</v>
      </c>
      <c r="G52" s="150">
        <v>1013</v>
      </c>
      <c r="H52" s="150">
        <v>1012.7</v>
      </c>
      <c r="I52" s="150">
        <v>1013.4</v>
      </c>
      <c r="J52" s="150">
        <v>1013.3</v>
      </c>
      <c r="K52" s="150">
        <v>1013.4</v>
      </c>
      <c r="L52" s="150">
        <v>1013.5</v>
      </c>
      <c r="M52" s="150">
        <v>1013.2</v>
      </c>
      <c r="N52" s="150">
        <v>1012.8</v>
      </c>
      <c r="O52" s="150">
        <v>1012.8</v>
      </c>
      <c r="P52" s="150">
        <v>1011.6</v>
      </c>
      <c r="Q52" s="150">
        <v>1011</v>
      </c>
      <c r="R52" s="150">
        <v>1010.8</v>
      </c>
      <c r="S52" s="150">
        <v>1010.3</v>
      </c>
      <c r="T52" s="150">
        <v>1010.7</v>
      </c>
      <c r="U52" s="150">
        <v>1010.8</v>
      </c>
      <c r="V52" s="150">
        <v>1009.4</v>
      </c>
      <c r="W52" s="150">
        <v>1008.8</v>
      </c>
      <c r="X52" s="150">
        <v>1007.1</v>
      </c>
      <c r="Y52" s="150">
        <v>1005.4</v>
      </c>
      <c r="Z52" s="103">
        <f t="shared" si="3"/>
        <v>1011.7374999999998</v>
      </c>
      <c r="AA52" s="154">
        <v>1016.7</v>
      </c>
      <c r="AB52" s="160" t="s">
        <v>78</v>
      </c>
      <c r="AC52" s="60">
        <v>14</v>
      </c>
      <c r="AD52" s="154">
        <v>1005.4</v>
      </c>
      <c r="AE52" s="157" t="s">
        <v>144</v>
      </c>
    </row>
    <row r="53" spans="1:31" ht="13.5" customHeight="1">
      <c r="A53" s="68">
        <v>15</v>
      </c>
      <c r="B53" s="149">
        <v>1004.4</v>
      </c>
      <c r="C53" s="150">
        <v>1004</v>
      </c>
      <c r="D53" s="150">
        <v>1004.2</v>
      </c>
      <c r="E53" s="150">
        <v>1003.7</v>
      </c>
      <c r="F53" s="150">
        <v>1003.7</v>
      </c>
      <c r="G53" s="150">
        <v>1003.3</v>
      </c>
      <c r="H53" s="150">
        <v>1004.8</v>
      </c>
      <c r="I53" s="150">
        <v>1004.7</v>
      </c>
      <c r="J53" s="150">
        <v>1004.6</v>
      </c>
      <c r="K53" s="150">
        <v>1004.6</v>
      </c>
      <c r="L53" s="150">
        <v>1004.3</v>
      </c>
      <c r="M53" s="150">
        <v>1003.3</v>
      </c>
      <c r="N53" s="150">
        <v>1001.7</v>
      </c>
      <c r="O53" s="150">
        <v>1000.9</v>
      </c>
      <c r="P53" s="150">
        <v>999.9</v>
      </c>
      <c r="Q53" s="150">
        <v>999.2</v>
      </c>
      <c r="R53" s="150">
        <v>999.6</v>
      </c>
      <c r="S53" s="150">
        <v>1000.5</v>
      </c>
      <c r="T53" s="150">
        <v>1001.9</v>
      </c>
      <c r="U53" s="150">
        <v>1005.1</v>
      </c>
      <c r="V53" s="150">
        <v>1005.6</v>
      </c>
      <c r="W53" s="150">
        <v>1006.5</v>
      </c>
      <c r="X53" s="150">
        <v>1007.8</v>
      </c>
      <c r="Y53" s="150">
        <v>1008.5</v>
      </c>
      <c r="Z53" s="103">
        <f t="shared" si="3"/>
        <v>1003.6166666666664</v>
      </c>
      <c r="AA53" s="154">
        <v>1008.5</v>
      </c>
      <c r="AB53" s="160" t="s">
        <v>144</v>
      </c>
      <c r="AC53" s="60">
        <v>15</v>
      </c>
      <c r="AD53" s="154">
        <v>999.1</v>
      </c>
      <c r="AE53" s="157" t="s">
        <v>242</v>
      </c>
    </row>
    <row r="54" spans="1:31" ht="13.5" customHeight="1">
      <c r="A54" s="68">
        <v>16</v>
      </c>
      <c r="B54" s="149">
        <v>1009.2</v>
      </c>
      <c r="C54" s="150">
        <v>1008.8</v>
      </c>
      <c r="D54" s="150">
        <v>1009.6</v>
      </c>
      <c r="E54" s="150">
        <v>1009.9</v>
      </c>
      <c r="F54" s="150">
        <v>1010.6</v>
      </c>
      <c r="G54" s="150">
        <v>1011</v>
      </c>
      <c r="H54" s="150">
        <v>1012.1</v>
      </c>
      <c r="I54" s="150">
        <v>1012.8</v>
      </c>
      <c r="J54" s="150">
        <v>1013.2</v>
      </c>
      <c r="K54" s="150">
        <v>1013.4</v>
      </c>
      <c r="L54" s="150">
        <v>1013.3</v>
      </c>
      <c r="M54" s="150">
        <v>1012.9</v>
      </c>
      <c r="N54" s="150">
        <v>1013.1</v>
      </c>
      <c r="O54" s="150">
        <v>1012.7</v>
      </c>
      <c r="P54" s="150">
        <v>1012.3</v>
      </c>
      <c r="Q54" s="150">
        <v>1012.2</v>
      </c>
      <c r="R54" s="150">
        <v>1012</v>
      </c>
      <c r="S54" s="150">
        <v>1012.4</v>
      </c>
      <c r="T54" s="150">
        <v>1012.6</v>
      </c>
      <c r="U54" s="150">
        <v>1013.5</v>
      </c>
      <c r="V54" s="150">
        <v>1013.6</v>
      </c>
      <c r="W54" s="150">
        <v>1012.8</v>
      </c>
      <c r="X54" s="150">
        <v>1012.5</v>
      </c>
      <c r="Y54" s="150">
        <v>1012.2</v>
      </c>
      <c r="Z54" s="103">
        <f t="shared" si="3"/>
        <v>1012.0291666666666</v>
      </c>
      <c r="AA54" s="154">
        <v>1013.7</v>
      </c>
      <c r="AB54" s="160" t="s">
        <v>230</v>
      </c>
      <c r="AC54" s="60">
        <v>16</v>
      </c>
      <c r="AD54" s="154">
        <v>1008.5</v>
      </c>
      <c r="AE54" s="157" t="s">
        <v>78</v>
      </c>
    </row>
    <row r="55" spans="1:31" ht="13.5" customHeight="1">
      <c r="A55" s="68">
        <v>17</v>
      </c>
      <c r="B55" s="149">
        <v>1011.8</v>
      </c>
      <c r="C55" s="150">
        <v>1011.6</v>
      </c>
      <c r="D55" s="150">
        <v>1011.6</v>
      </c>
      <c r="E55" s="150">
        <v>1011.2</v>
      </c>
      <c r="F55" s="150">
        <v>1012</v>
      </c>
      <c r="G55" s="150">
        <v>1012.1</v>
      </c>
      <c r="H55" s="150">
        <v>1012.2</v>
      </c>
      <c r="I55" s="150">
        <v>1011.9</v>
      </c>
      <c r="J55" s="150">
        <v>1011.9</v>
      </c>
      <c r="K55" s="150">
        <v>1012</v>
      </c>
      <c r="L55" s="150">
        <v>1011.7</v>
      </c>
      <c r="M55" s="150">
        <v>1011.4</v>
      </c>
      <c r="N55" s="150">
        <v>1011.2</v>
      </c>
      <c r="O55" s="150">
        <v>1011</v>
      </c>
      <c r="P55" s="150">
        <v>1010.4</v>
      </c>
      <c r="Q55" s="150">
        <v>1010.8</v>
      </c>
      <c r="R55" s="150">
        <v>1010.3</v>
      </c>
      <c r="S55" s="150">
        <v>1011.6</v>
      </c>
      <c r="T55" s="150">
        <v>1012.9</v>
      </c>
      <c r="U55" s="150">
        <v>1013.7</v>
      </c>
      <c r="V55" s="150">
        <v>1015.1</v>
      </c>
      <c r="W55" s="150">
        <v>1016</v>
      </c>
      <c r="X55" s="150">
        <v>1017.2</v>
      </c>
      <c r="Y55" s="150">
        <v>1018</v>
      </c>
      <c r="Z55" s="103">
        <f t="shared" si="3"/>
        <v>1012.4833333333332</v>
      </c>
      <c r="AA55" s="154">
        <v>1018</v>
      </c>
      <c r="AB55" s="160" t="s">
        <v>144</v>
      </c>
      <c r="AC55" s="60">
        <v>17</v>
      </c>
      <c r="AD55" s="154">
        <v>1010.1</v>
      </c>
      <c r="AE55" s="157" t="s">
        <v>243</v>
      </c>
    </row>
    <row r="56" spans="1:31" ht="13.5" customHeight="1">
      <c r="A56" s="68">
        <v>18</v>
      </c>
      <c r="B56" s="149">
        <v>1018.4</v>
      </c>
      <c r="C56" s="150">
        <v>1019.2</v>
      </c>
      <c r="D56" s="150">
        <v>1019.4</v>
      </c>
      <c r="E56" s="150">
        <v>1019.3</v>
      </c>
      <c r="F56" s="150">
        <v>1019.7</v>
      </c>
      <c r="G56" s="150">
        <v>1019.8</v>
      </c>
      <c r="H56" s="150">
        <v>1019.9</v>
      </c>
      <c r="I56" s="150">
        <v>1019.3</v>
      </c>
      <c r="J56" s="150">
        <v>1019.5</v>
      </c>
      <c r="K56" s="150">
        <v>1019.3</v>
      </c>
      <c r="L56" s="150">
        <v>1018.4</v>
      </c>
      <c r="M56" s="150">
        <v>1017.7</v>
      </c>
      <c r="N56" s="150">
        <v>1016.7</v>
      </c>
      <c r="O56" s="150">
        <v>1015.7</v>
      </c>
      <c r="P56" s="150">
        <v>1015.2</v>
      </c>
      <c r="Q56" s="150">
        <v>1015.1</v>
      </c>
      <c r="R56" s="150">
        <v>1015.3</v>
      </c>
      <c r="S56" s="150">
        <v>1015.6</v>
      </c>
      <c r="T56" s="150">
        <v>1016.3</v>
      </c>
      <c r="U56" s="150">
        <v>1017.6</v>
      </c>
      <c r="V56" s="150">
        <v>1018.3</v>
      </c>
      <c r="W56" s="150">
        <v>1018.5</v>
      </c>
      <c r="X56" s="150">
        <v>1018.5</v>
      </c>
      <c r="Y56" s="150">
        <v>1018.7</v>
      </c>
      <c r="Z56" s="103">
        <f t="shared" si="3"/>
        <v>1017.9749999999999</v>
      </c>
      <c r="AA56" s="154">
        <v>1020.1</v>
      </c>
      <c r="AB56" s="160" t="s">
        <v>231</v>
      </c>
      <c r="AC56" s="60">
        <v>18</v>
      </c>
      <c r="AD56" s="154">
        <v>1015</v>
      </c>
      <c r="AE56" s="157" t="s">
        <v>244</v>
      </c>
    </row>
    <row r="57" spans="1:31" ht="13.5" customHeight="1">
      <c r="A57" s="68">
        <v>19</v>
      </c>
      <c r="B57" s="149">
        <v>1018.5</v>
      </c>
      <c r="C57" s="150">
        <v>1018.2</v>
      </c>
      <c r="D57" s="150">
        <v>1018</v>
      </c>
      <c r="E57" s="150">
        <v>1018.1</v>
      </c>
      <c r="F57" s="150">
        <v>1018.6</v>
      </c>
      <c r="G57" s="150">
        <v>1018.9</v>
      </c>
      <c r="H57" s="150">
        <v>1019.1</v>
      </c>
      <c r="I57" s="150">
        <v>1019.1</v>
      </c>
      <c r="J57" s="150">
        <v>1019.1</v>
      </c>
      <c r="K57" s="150">
        <v>1019.1</v>
      </c>
      <c r="L57" s="150">
        <v>1018.7</v>
      </c>
      <c r="M57" s="150">
        <v>1018.3</v>
      </c>
      <c r="N57" s="150">
        <v>1018</v>
      </c>
      <c r="O57" s="150">
        <v>1017.8</v>
      </c>
      <c r="P57" s="150">
        <v>1017.2</v>
      </c>
      <c r="Q57" s="150">
        <v>1017.5</v>
      </c>
      <c r="R57" s="150">
        <v>1017.3</v>
      </c>
      <c r="S57" s="150">
        <v>1017.6</v>
      </c>
      <c r="T57" s="150">
        <v>1017.4</v>
      </c>
      <c r="U57" s="150">
        <v>1017.6</v>
      </c>
      <c r="V57" s="150">
        <v>1017.4</v>
      </c>
      <c r="W57" s="150">
        <v>1017.1</v>
      </c>
      <c r="X57" s="150">
        <v>1016.7</v>
      </c>
      <c r="Y57" s="150">
        <v>1016.2</v>
      </c>
      <c r="Z57" s="103">
        <f t="shared" si="3"/>
        <v>1017.9791666666666</v>
      </c>
      <c r="AA57" s="154">
        <v>1019.3</v>
      </c>
      <c r="AB57" s="160" t="s">
        <v>232</v>
      </c>
      <c r="AC57" s="60">
        <v>19</v>
      </c>
      <c r="AD57" s="154">
        <v>1016.1</v>
      </c>
      <c r="AE57" s="157" t="s">
        <v>227</v>
      </c>
    </row>
    <row r="58" spans="1:31" ht="13.5" customHeight="1">
      <c r="A58" s="68">
        <v>20</v>
      </c>
      <c r="B58" s="149">
        <v>1016</v>
      </c>
      <c r="C58" s="150">
        <v>1015.8</v>
      </c>
      <c r="D58" s="150">
        <v>1015.7</v>
      </c>
      <c r="E58" s="150">
        <v>1015.8</v>
      </c>
      <c r="F58" s="150">
        <v>1015.2</v>
      </c>
      <c r="G58" s="150">
        <v>1015.1</v>
      </c>
      <c r="H58" s="150">
        <v>1014.8</v>
      </c>
      <c r="I58" s="150">
        <v>1014.2</v>
      </c>
      <c r="J58" s="150">
        <v>1013.8</v>
      </c>
      <c r="K58" s="150">
        <v>1013</v>
      </c>
      <c r="L58" s="150">
        <v>1012</v>
      </c>
      <c r="M58" s="150">
        <v>1010.5</v>
      </c>
      <c r="N58" s="150">
        <v>1009.6</v>
      </c>
      <c r="O58" s="150">
        <v>1008.6</v>
      </c>
      <c r="P58" s="150">
        <v>1007.4</v>
      </c>
      <c r="Q58" s="150">
        <v>1006.7</v>
      </c>
      <c r="R58" s="150">
        <v>1005.9</v>
      </c>
      <c r="S58" s="150">
        <v>1005.1</v>
      </c>
      <c r="T58" s="150">
        <v>1004.1</v>
      </c>
      <c r="U58" s="150">
        <v>1003.5</v>
      </c>
      <c r="V58" s="150">
        <v>1003.1</v>
      </c>
      <c r="W58" s="150">
        <v>1002.3</v>
      </c>
      <c r="X58" s="150">
        <v>1001.6</v>
      </c>
      <c r="Y58" s="150">
        <v>1001.3</v>
      </c>
      <c r="Z58" s="103">
        <f t="shared" si="3"/>
        <v>1009.6291666666665</v>
      </c>
      <c r="AA58" s="154">
        <v>1017.2</v>
      </c>
      <c r="AB58" s="160" t="s">
        <v>200</v>
      </c>
      <c r="AC58" s="60">
        <v>20</v>
      </c>
      <c r="AD58" s="154">
        <v>1001.2</v>
      </c>
      <c r="AE58" s="157" t="s">
        <v>144</v>
      </c>
    </row>
    <row r="59" spans="1:31" ht="13.5" customHeight="1">
      <c r="A59" s="67">
        <v>21</v>
      </c>
      <c r="B59" s="151">
        <v>1000.8</v>
      </c>
      <c r="C59" s="152">
        <v>999.9</v>
      </c>
      <c r="D59" s="152">
        <v>999.8</v>
      </c>
      <c r="E59" s="152">
        <v>1001</v>
      </c>
      <c r="F59" s="152">
        <v>1002.2</v>
      </c>
      <c r="G59" s="152">
        <v>1003.4</v>
      </c>
      <c r="H59" s="152">
        <v>1004.4</v>
      </c>
      <c r="I59" s="152">
        <v>1005.4</v>
      </c>
      <c r="J59" s="152">
        <v>1006.3</v>
      </c>
      <c r="K59" s="152">
        <v>1007.8</v>
      </c>
      <c r="L59" s="152">
        <v>1007.9</v>
      </c>
      <c r="M59" s="152">
        <v>1008.7</v>
      </c>
      <c r="N59" s="152">
        <v>1009.2</v>
      </c>
      <c r="O59" s="152">
        <v>1010.2</v>
      </c>
      <c r="P59" s="152">
        <v>1011.1</v>
      </c>
      <c r="Q59" s="152">
        <v>1012.4</v>
      </c>
      <c r="R59" s="152">
        <v>1013.8</v>
      </c>
      <c r="S59" s="152">
        <v>1014.6</v>
      </c>
      <c r="T59" s="152">
        <v>1015.6</v>
      </c>
      <c r="U59" s="152">
        <v>1016.8</v>
      </c>
      <c r="V59" s="152">
        <v>1018</v>
      </c>
      <c r="W59" s="152">
        <v>1018</v>
      </c>
      <c r="X59" s="152">
        <v>1018.5</v>
      </c>
      <c r="Y59" s="152">
        <v>1018.6</v>
      </c>
      <c r="Z59" s="109">
        <f t="shared" si="3"/>
        <v>1009.3499999999998</v>
      </c>
      <c r="AA59" s="155">
        <v>1018.9</v>
      </c>
      <c r="AB59" s="161" t="s">
        <v>120</v>
      </c>
      <c r="AC59" s="108">
        <v>21</v>
      </c>
      <c r="AD59" s="155">
        <v>999.2</v>
      </c>
      <c r="AE59" s="158" t="s">
        <v>245</v>
      </c>
    </row>
    <row r="60" spans="1:31" ht="13.5" customHeight="1">
      <c r="A60" s="68">
        <v>22</v>
      </c>
      <c r="B60" s="149">
        <v>1019.5</v>
      </c>
      <c r="C60" s="150">
        <v>1019.8</v>
      </c>
      <c r="D60" s="150">
        <v>1020.5</v>
      </c>
      <c r="E60" s="150">
        <v>1020.5</v>
      </c>
      <c r="F60" s="150">
        <v>1021.3</v>
      </c>
      <c r="G60" s="150">
        <v>1021.9</v>
      </c>
      <c r="H60" s="150">
        <v>1022.4</v>
      </c>
      <c r="I60" s="150">
        <v>1022.4</v>
      </c>
      <c r="J60" s="150">
        <v>1022.3</v>
      </c>
      <c r="K60" s="150">
        <v>1022.2</v>
      </c>
      <c r="L60" s="150">
        <v>1021.8</v>
      </c>
      <c r="M60" s="150">
        <v>1021.5</v>
      </c>
      <c r="N60" s="150">
        <v>1021.1</v>
      </c>
      <c r="O60" s="150">
        <v>1020.4</v>
      </c>
      <c r="P60" s="150">
        <v>1020.1</v>
      </c>
      <c r="Q60" s="150">
        <v>1020</v>
      </c>
      <c r="R60" s="150">
        <v>1020</v>
      </c>
      <c r="S60" s="150">
        <v>1020</v>
      </c>
      <c r="T60" s="150">
        <v>1020</v>
      </c>
      <c r="U60" s="150">
        <v>1020.6</v>
      </c>
      <c r="V60" s="150">
        <v>1020</v>
      </c>
      <c r="W60" s="150">
        <v>1019.7</v>
      </c>
      <c r="X60" s="150">
        <v>1019.5</v>
      </c>
      <c r="Y60" s="150">
        <v>1018.9</v>
      </c>
      <c r="Z60" s="103">
        <f t="shared" si="3"/>
        <v>1020.6833333333333</v>
      </c>
      <c r="AA60" s="154">
        <v>1022.5</v>
      </c>
      <c r="AB60" s="160" t="s">
        <v>233</v>
      </c>
      <c r="AC60" s="60">
        <v>22</v>
      </c>
      <c r="AD60" s="154">
        <v>1018.6</v>
      </c>
      <c r="AE60" s="157" t="s">
        <v>78</v>
      </c>
    </row>
    <row r="61" spans="1:31" ht="13.5" customHeight="1">
      <c r="A61" s="68">
        <v>23</v>
      </c>
      <c r="B61" s="149">
        <v>1018.3</v>
      </c>
      <c r="C61" s="150">
        <v>1018.4</v>
      </c>
      <c r="D61" s="150">
        <v>1018.4</v>
      </c>
      <c r="E61" s="150">
        <v>1018.5</v>
      </c>
      <c r="F61" s="150">
        <v>1019.3</v>
      </c>
      <c r="G61" s="150">
        <v>1019.9</v>
      </c>
      <c r="H61" s="150">
        <v>1020.5</v>
      </c>
      <c r="I61" s="150">
        <v>1021</v>
      </c>
      <c r="J61" s="150">
        <v>1021.6</v>
      </c>
      <c r="K61" s="150">
        <v>1022.3</v>
      </c>
      <c r="L61" s="150">
        <v>1022</v>
      </c>
      <c r="M61" s="150">
        <v>1022</v>
      </c>
      <c r="N61" s="150">
        <v>1021.8</v>
      </c>
      <c r="O61" s="150">
        <v>1021.7</v>
      </c>
      <c r="P61" s="150">
        <v>1022.3</v>
      </c>
      <c r="Q61" s="150">
        <v>1022.4</v>
      </c>
      <c r="R61" s="150">
        <v>1023.1</v>
      </c>
      <c r="S61" s="150">
        <v>1023.4</v>
      </c>
      <c r="T61" s="150">
        <v>1024.1</v>
      </c>
      <c r="U61" s="150">
        <v>1025</v>
      </c>
      <c r="V61" s="150">
        <v>1025.5</v>
      </c>
      <c r="W61" s="150">
        <v>1025.3</v>
      </c>
      <c r="X61" s="150">
        <v>1025.1</v>
      </c>
      <c r="Y61" s="150">
        <v>1024.9</v>
      </c>
      <c r="Z61" s="103">
        <f t="shared" si="3"/>
        <v>1021.9499999999998</v>
      </c>
      <c r="AA61" s="154">
        <v>1025.7</v>
      </c>
      <c r="AB61" s="160" t="s">
        <v>202</v>
      </c>
      <c r="AC61" s="60">
        <v>23</v>
      </c>
      <c r="AD61" s="154">
        <v>1018.1</v>
      </c>
      <c r="AE61" s="157" t="s">
        <v>218</v>
      </c>
    </row>
    <row r="62" spans="1:31" ht="13.5" customHeight="1">
      <c r="A62" s="68">
        <v>24</v>
      </c>
      <c r="B62" s="149">
        <v>1024.6</v>
      </c>
      <c r="C62" s="150">
        <v>1024.1</v>
      </c>
      <c r="D62" s="150">
        <v>1023.7</v>
      </c>
      <c r="E62" s="150">
        <v>1023.4</v>
      </c>
      <c r="F62" s="150">
        <v>1023.5</v>
      </c>
      <c r="G62" s="150">
        <v>1023.8</v>
      </c>
      <c r="H62" s="150">
        <v>1023.7</v>
      </c>
      <c r="I62" s="150">
        <v>1023</v>
      </c>
      <c r="J62" s="150">
        <v>1022.3</v>
      </c>
      <c r="K62" s="150">
        <v>1021.9</v>
      </c>
      <c r="L62" s="150">
        <v>1021</v>
      </c>
      <c r="M62" s="150">
        <v>1020.2</v>
      </c>
      <c r="N62" s="150">
        <v>1019</v>
      </c>
      <c r="O62" s="150">
        <v>1018</v>
      </c>
      <c r="P62" s="150">
        <v>1017.1</v>
      </c>
      <c r="Q62" s="150">
        <v>1016.7</v>
      </c>
      <c r="R62" s="150">
        <v>1016.5</v>
      </c>
      <c r="S62" s="150">
        <v>1016.4</v>
      </c>
      <c r="T62" s="150">
        <v>1016.5</v>
      </c>
      <c r="U62" s="150">
        <v>1017</v>
      </c>
      <c r="V62" s="150">
        <v>1017.2</v>
      </c>
      <c r="W62" s="150">
        <v>1017.2</v>
      </c>
      <c r="X62" s="150">
        <v>1017.4</v>
      </c>
      <c r="Y62" s="150">
        <v>1016.8</v>
      </c>
      <c r="Z62" s="103">
        <f t="shared" si="3"/>
        <v>1020.0416666666669</v>
      </c>
      <c r="AA62" s="154">
        <v>1024.9</v>
      </c>
      <c r="AB62" s="160" t="s">
        <v>180</v>
      </c>
      <c r="AC62" s="60">
        <v>24</v>
      </c>
      <c r="AD62" s="154">
        <v>1016.3</v>
      </c>
      <c r="AE62" s="157" t="s">
        <v>219</v>
      </c>
    </row>
    <row r="63" spans="1:31" ht="13.5" customHeight="1">
      <c r="A63" s="68">
        <v>25</v>
      </c>
      <c r="B63" s="149">
        <v>1016.7</v>
      </c>
      <c r="C63" s="150">
        <v>1016.9</v>
      </c>
      <c r="D63" s="150">
        <v>1017</v>
      </c>
      <c r="E63" s="150">
        <v>1017.4</v>
      </c>
      <c r="F63" s="150">
        <v>1018.2</v>
      </c>
      <c r="G63" s="150">
        <v>1018.9</v>
      </c>
      <c r="H63" s="150">
        <v>1019.4</v>
      </c>
      <c r="I63" s="150">
        <v>1019.3</v>
      </c>
      <c r="J63" s="150">
        <v>1019.5</v>
      </c>
      <c r="K63" s="150">
        <v>1019.8</v>
      </c>
      <c r="L63" s="150">
        <v>1019.8</v>
      </c>
      <c r="M63" s="150">
        <v>1019.5</v>
      </c>
      <c r="N63" s="150">
        <v>1019.4</v>
      </c>
      <c r="O63" s="150">
        <v>1019</v>
      </c>
      <c r="P63" s="150">
        <v>1019.3</v>
      </c>
      <c r="Q63" s="150">
        <v>1019.5</v>
      </c>
      <c r="R63" s="150">
        <v>1020.2</v>
      </c>
      <c r="S63" s="150">
        <v>1020.6</v>
      </c>
      <c r="T63" s="150">
        <v>1021.1</v>
      </c>
      <c r="U63" s="150">
        <v>1021.7</v>
      </c>
      <c r="V63" s="150">
        <v>1022.2</v>
      </c>
      <c r="W63" s="150">
        <v>1022.1</v>
      </c>
      <c r="X63" s="150">
        <v>1022.4</v>
      </c>
      <c r="Y63" s="150">
        <v>1022.2</v>
      </c>
      <c r="Z63" s="103">
        <f t="shared" si="3"/>
        <v>1019.6708333333331</v>
      </c>
      <c r="AA63" s="154">
        <v>1022.4</v>
      </c>
      <c r="AB63" s="160" t="s">
        <v>203</v>
      </c>
      <c r="AC63" s="60">
        <v>25</v>
      </c>
      <c r="AD63" s="154">
        <v>1016.6</v>
      </c>
      <c r="AE63" s="157" t="s">
        <v>246</v>
      </c>
    </row>
    <row r="64" spans="1:31" ht="13.5" customHeight="1">
      <c r="A64" s="68">
        <v>26</v>
      </c>
      <c r="B64" s="149">
        <v>1022.1</v>
      </c>
      <c r="C64" s="150">
        <v>1021.9</v>
      </c>
      <c r="D64" s="150">
        <v>1022</v>
      </c>
      <c r="E64" s="150">
        <v>1022</v>
      </c>
      <c r="F64" s="150">
        <v>1022.3</v>
      </c>
      <c r="G64" s="150">
        <v>1022.7</v>
      </c>
      <c r="H64" s="150">
        <v>1023</v>
      </c>
      <c r="I64" s="150">
        <v>1022.8</v>
      </c>
      <c r="J64" s="150">
        <v>1022.8</v>
      </c>
      <c r="K64" s="150">
        <v>1022.8</v>
      </c>
      <c r="L64" s="150">
        <v>1022.4</v>
      </c>
      <c r="M64" s="150">
        <v>1021.7</v>
      </c>
      <c r="N64" s="150">
        <v>1021.1</v>
      </c>
      <c r="O64" s="150">
        <v>1020.3</v>
      </c>
      <c r="P64" s="150">
        <v>1019.9</v>
      </c>
      <c r="Q64" s="150">
        <v>1019.6</v>
      </c>
      <c r="R64" s="150">
        <v>1019.4</v>
      </c>
      <c r="S64" s="150">
        <v>1019.6</v>
      </c>
      <c r="T64" s="150">
        <v>1020</v>
      </c>
      <c r="U64" s="150">
        <v>1020.3</v>
      </c>
      <c r="V64" s="150">
        <v>1020.5</v>
      </c>
      <c r="W64" s="150">
        <v>1020.7</v>
      </c>
      <c r="X64" s="150">
        <v>1020.8</v>
      </c>
      <c r="Y64" s="150">
        <v>1020.6</v>
      </c>
      <c r="Z64" s="103">
        <f t="shared" si="3"/>
        <v>1021.3041666666664</v>
      </c>
      <c r="AA64" s="154">
        <v>1023</v>
      </c>
      <c r="AB64" s="160" t="s">
        <v>234</v>
      </c>
      <c r="AC64" s="60">
        <v>26</v>
      </c>
      <c r="AD64" s="154">
        <v>1019.3</v>
      </c>
      <c r="AE64" s="157" t="s">
        <v>221</v>
      </c>
    </row>
    <row r="65" spans="1:31" ht="13.5" customHeight="1">
      <c r="A65" s="68">
        <v>27</v>
      </c>
      <c r="B65" s="149">
        <v>1020</v>
      </c>
      <c r="C65" s="150">
        <v>1019.6</v>
      </c>
      <c r="D65" s="150">
        <v>1019.5</v>
      </c>
      <c r="E65" s="150">
        <v>1019.5</v>
      </c>
      <c r="F65" s="150">
        <v>1019.5</v>
      </c>
      <c r="G65" s="150">
        <v>1019.8</v>
      </c>
      <c r="H65" s="150">
        <v>1019.9</v>
      </c>
      <c r="I65" s="150">
        <v>1019.6</v>
      </c>
      <c r="J65" s="150">
        <v>1019.2</v>
      </c>
      <c r="K65" s="150">
        <v>1019.2</v>
      </c>
      <c r="L65" s="150">
        <v>1019</v>
      </c>
      <c r="M65" s="150">
        <v>1018.3</v>
      </c>
      <c r="N65" s="150">
        <v>1017.7</v>
      </c>
      <c r="O65" s="150">
        <v>1017.1</v>
      </c>
      <c r="P65" s="150">
        <v>1016.6</v>
      </c>
      <c r="Q65" s="150">
        <v>1016.6</v>
      </c>
      <c r="R65" s="150">
        <v>1016.6</v>
      </c>
      <c r="S65" s="150">
        <v>1016.9</v>
      </c>
      <c r="T65" s="150">
        <v>1017.6</v>
      </c>
      <c r="U65" s="150">
        <v>1018.3</v>
      </c>
      <c r="V65" s="150">
        <v>1018.6</v>
      </c>
      <c r="W65" s="150">
        <v>1018.4</v>
      </c>
      <c r="X65" s="150">
        <v>1018.6</v>
      </c>
      <c r="Y65" s="150">
        <v>1018.4</v>
      </c>
      <c r="Z65" s="103">
        <f t="shared" si="3"/>
        <v>1018.5208333333334</v>
      </c>
      <c r="AA65" s="154">
        <v>1020.7</v>
      </c>
      <c r="AB65" s="160" t="s">
        <v>47</v>
      </c>
      <c r="AC65" s="60">
        <v>27</v>
      </c>
      <c r="AD65" s="154">
        <v>1016.5</v>
      </c>
      <c r="AE65" s="157" t="s">
        <v>247</v>
      </c>
    </row>
    <row r="66" spans="1:31" ht="13.5" customHeight="1">
      <c r="A66" s="68">
        <v>28</v>
      </c>
      <c r="B66" s="149">
        <v>1017.8</v>
      </c>
      <c r="C66" s="150">
        <v>1017.9</v>
      </c>
      <c r="D66" s="150">
        <v>1017.9</v>
      </c>
      <c r="E66" s="150">
        <v>1018.2</v>
      </c>
      <c r="F66" s="150">
        <v>1018.3</v>
      </c>
      <c r="G66" s="150">
        <v>1018.9</v>
      </c>
      <c r="H66" s="150">
        <v>1019.1</v>
      </c>
      <c r="I66" s="150">
        <v>1019.2</v>
      </c>
      <c r="J66" s="150">
        <v>1019.2</v>
      </c>
      <c r="K66" s="150">
        <v>1019.3</v>
      </c>
      <c r="L66" s="150">
        <v>1019.2</v>
      </c>
      <c r="M66" s="150">
        <v>1018.8</v>
      </c>
      <c r="N66" s="150">
        <v>1018.5</v>
      </c>
      <c r="O66" s="150">
        <v>1017.9</v>
      </c>
      <c r="P66" s="150">
        <v>1018</v>
      </c>
      <c r="Q66" s="150">
        <v>1017.9</v>
      </c>
      <c r="R66" s="150">
        <v>1018</v>
      </c>
      <c r="S66" s="150">
        <v>1018.2</v>
      </c>
      <c r="T66" s="150">
        <v>1018.6</v>
      </c>
      <c r="U66" s="150">
        <v>1019.5</v>
      </c>
      <c r="V66" s="150">
        <v>1019.8</v>
      </c>
      <c r="W66" s="150">
        <v>1019.6</v>
      </c>
      <c r="X66" s="150">
        <v>1019.6</v>
      </c>
      <c r="Y66" s="150">
        <v>1019.3</v>
      </c>
      <c r="Z66" s="103">
        <f t="shared" si="3"/>
        <v>1018.6958333333331</v>
      </c>
      <c r="AA66" s="154">
        <v>1019.8</v>
      </c>
      <c r="AB66" s="160" t="s">
        <v>235</v>
      </c>
      <c r="AC66" s="60">
        <v>28</v>
      </c>
      <c r="AD66" s="154">
        <v>1017.7</v>
      </c>
      <c r="AE66" s="157" t="s">
        <v>132</v>
      </c>
    </row>
    <row r="67" spans="1:31" ht="13.5" customHeight="1">
      <c r="A67" s="68">
        <v>29</v>
      </c>
      <c r="B67" s="149">
        <v>1019</v>
      </c>
      <c r="C67" s="150">
        <v>1019</v>
      </c>
      <c r="D67" s="150">
        <v>1019</v>
      </c>
      <c r="E67" s="150">
        <v>1019</v>
      </c>
      <c r="F67" s="150">
        <v>1018.8</v>
      </c>
      <c r="G67" s="150">
        <v>1019.2</v>
      </c>
      <c r="H67" s="150">
        <v>1019.3</v>
      </c>
      <c r="I67" s="150">
        <v>1019.2</v>
      </c>
      <c r="J67" s="150">
        <v>1019.2</v>
      </c>
      <c r="K67" s="150">
        <v>1019.1</v>
      </c>
      <c r="L67" s="150">
        <v>1018.9</v>
      </c>
      <c r="M67" s="150">
        <v>1018.3</v>
      </c>
      <c r="N67" s="150">
        <v>1018.7</v>
      </c>
      <c r="O67" s="150">
        <v>1017.9</v>
      </c>
      <c r="P67" s="150">
        <v>1017.3</v>
      </c>
      <c r="Q67" s="150">
        <v>1017.4</v>
      </c>
      <c r="R67" s="150">
        <v>1017.4</v>
      </c>
      <c r="S67" s="150">
        <v>1017.5</v>
      </c>
      <c r="T67" s="150">
        <v>1018</v>
      </c>
      <c r="U67" s="150">
        <v>1018.6</v>
      </c>
      <c r="V67" s="150">
        <v>1018.7</v>
      </c>
      <c r="W67" s="150">
        <v>1018.5</v>
      </c>
      <c r="X67" s="150">
        <v>1018.5</v>
      </c>
      <c r="Y67" s="150">
        <v>1018.3</v>
      </c>
      <c r="Z67" s="103">
        <f t="shared" si="3"/>
        <v>1018.5333333333333</v>
      </c>
      <c r="AA67" s="154">
        <v>1019.4</v>
      </c>
      <c r="AB67" s="160" t="s">
        <v>236</v>
      </c>
      <c r="AC67" s="60">
        <v>29</v>
      </c>
      <c r="AD67" s="154">
        <v>1017.2</v>
      </c>
      <c r="AE67" s="157" t="s">
        <v>248</v>
      </c>
    </row>
    <row r="68" spans="1:31" ht="13.5" customHeight="1">
      <c r="A68" s="68">
        <v>30</v>
      </c>
      <c r="B68" s="149">
        <v>1017.8</v>
      </c>
      <c r="C68" s="150">
        <v>1017.2</v>
      </c>
      <c r="D68" s="150">
        <v>1017.3</v>
      </c>
      <c r="E68" s="150">
        <v>1017</v>
      </c>
      <c r="F68" s="150">
        <v>1017.2</v>
      </c>
      <c r="G68" s="150">
        <v>1017.9</v>
      </c>
      <c r="H68" s="150">
        <v>1018.2</v>
      </c>
      <c r="I68" s="150">
        <v>1018.4</v>
      </c>
      <c r="J68" s="150">
        <v>1018.7</v>
      </c>
      <c r="K68" s="150">
        <v>1018.8</v>
      </c>
      <c r="L68" s="150">
        <v>1018.5</v>
      </c>
      <c r="M68" s="150">
        <v>1017.8</v>
      </c>
      <c r="N68" s="150">
        <v>1017.6</v>
      </c>
      <c r="O68" s="150">
        <v>1017.6</v>
      </c>
      <c r="P68" s="150">
        <v>1017.2</v>
      </c>
      <c r="Q68" s="150">
        <v>1017.1</v>
      </c>
      <c r="R68" s="150">
        <v>1017</v>
      </c>
      <c r="S68" s="150">
        <v>1017.1</v>
      </c>
      <c r="T68" s="150">
        <v>1017.6</v>
      </c>
      <c r="U68" s="150">
        <v>1018.1</v>
      </c>
      <c r="V68" s="150">
        <v>1018.1</v>
      </c>
      <c r="W68" s="150">
        <v>1018</v>
      </c>
      <c r="X68" s="150">
        <v>1017.9</v>
      </c>
      <c r="Y68" s="150">
        <v>1017.4</v>
      </c>
      <c r="Z68" s="103">
        <f t="shared" si="3"/>
        <v>1017.7291666666665</v>
      </c>
      <c r="AA68" s="154">
        <v>1018.9</v>
      </c>
      <c r="AB68" s="160" t="s">
        <v>237</v>
      </c>
      <c r="AC68" s="60">
        <v>30</v>
      </c>
      <c r="AD68" s="154">
        <v>1016.9</v>
      </c>
      <c r="AE68" s="157" t="s">
        <v>179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1018.1933333333332</v>
      </c>
      <c r="C70" s="99">
        <f t="shared" si="4"/>
        <v>1018.0133333333334</v>
      </c>
      <c r="D70" s="99">
        <f t="shared" si="4"/>
        <v>1017.9433333333335</v>
      </c>
      <c r="E70" s="99">
        <f t="shared" si="4"/>
        <v>1018.0733333333334</v>
      </c>
      <c r="F70" s="99">
        <f t="shared" si="4"/>
        <v>1018.35</v>
      </c>
      <c r="G70" s="99">
        <f t="shared" si="4"/>
        <v>1018.8266666666669</v>
      </c>
      <c r="H70" s="99">
        <f t="shared" si="4"/>
        <v>1019.1133333333335</v>
      </c>
      <c r="I70" s="99">
        <f t="shared" si="4"/>
        <v>1019.2133333333333</v>
      </c>
      <c r="J70" s="99">
        <f t="shared" si="4"/>
        <v>1019.3233333333332</v>
      </c>
      <c r="K70" s="99">
        <f t="shared" si="4"/>
        <v>1019.3699999999998</v>
      </c>
      <c r="L70" s="99">
        <f t="shared" si="4"/>
        <v>1019.0666666666668</v>
      </c>
      <c r="M70" s="99">
        <f t="shared" si="4"/>
        <v>1018.6533333333333</v>
      </c>
      <c r="N70" s="99">
        <f t="shared" si="4"/>
        <v>1018.2166666666667</v>
      </c>
      <c r="O70" s="99">
        <f t="shared" si="4"/>
        <v>1017.7633333333332</v>
      </c>
      <c r="P70" s="99">
        <f t="shared" si="4"/>
        <v>1017.4266666666665</v>
      </c>
      <c r="Q70" s="99">
        <f t="shared" si="4"/>
        <v>1017.4266666666667</v>
      </c>
      <c r="R70" s="99">
        <f aca="true" t="shared" si="5" ref="R70:Y70">AVERAGE(R39:R69)</f>
        <v>1017.5533333333333</v>
      </c>
      <c r="S70" s="99">
        <f t="shared" si="5"/>
        <v>1017.753333333333</v>
      </c>
      <c r="T70" s="99">
        <f t="shared" si="5"/>
        <v>1018.2366666666663</v>
      </c>
      <c r="U70" s="99">
        <f t="shared" si="5"/>
        <v>1018.8966666666663</v>
      </c>
      <c r="V70" s="99">
        <f t="shared" si="5"/>
        <v>1019.0099999999999</v>
      </c>
      <c r="W70" s="99">
        <f t="shared" si="5"/>
        <v>1018.8933333333333</v>
      </c>
      <c r="X70" s="99">
        <f t="shared" si="5"/>
        <v>1018.7866666666666</v>
      </c>
      <c r="Y70" s="99">
        <f t="shared" si="5"/>
        <v>1018.5433333333334</v>
      </c>
      <c r="Z70" s="98">
        <f>AVERAGE(B39:Y69)</f>
        <v>1018.4436111111112</v>
      </c>
      <c r="AA70" s="62">
        <f>AVERAGE(AA39:AA69)</f>
        <v>1022.136666666667</v>
      </c>
      <c r="AB70" s="63"/>
      <c r="AC70" s="64"/>
      <c r="AD70" s="62">
        <f>AVERAGE(AD39:AD69)</f>
        <v>1014.2766666666666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12</v>
      </c>
      <c r="D77" s="162" t="s">
        <v>229</v>
      </c>
      <c r="E77" s="57"/>
      <c r="F77" s="115"/>
      <c r="G77" s="105" t="e">
        <f>#REF!</f>
        <v>#REF!</v>
      </c>
      <c r="H77" s="141">
        <v>15</v>
      </c>
      <c r="I77" s="162" t="s">
        <v>242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41"/>
      <c r="D78" s="145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5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1009.6</v>
      </c>
      <c r="C3" s="95">
        <v>1009.3</v>
      </c>
      <c r="D3" s="95">
        <v>1009</v>
      </c>
      <c r="E3" s="95">
        <v>1009.1</v>
      </c>
      <c r="F3" s="95">
        <v>1009.3</v>
      </c>
      <c r="G3" s="95">
        <v>1009.8</v>
      </c>
      <c r="H3" s="95">
        <v>1010</v>
      </c>
      <c r="I3" s="95">
        <v>1009.8</v>
      </c>
      <c r="J3" s="95">
        <v>1009.9</v>
      </c>
      <c r="K3" s="95">
        <v>1009.9</v>
      </c>
      <c r="L3" s="95">
        <v>1009.4</v>
      </c>
      <c r="M3" s="95">
        <v>1008.9</v>
      </c>
      <c r="N3" s="95">
        <v>1008.7</v>
      </c>
      <c r="O3" s="95">
        <v>1008.2</v>
      </c>
      <c r="P3" s="95">
        <v>1007.9</v>
      </c>
      <c r="Q3" s="95">
        <v>1007.9</v>
      </c>
      <c r="R3" s="95">
        <v>1008</v>
      </c>
      <c r="S3" s="95">
        <v>1008.2</v>
      </c>
      <c r="T3" s="95">
        <v>1009.2</v>
      </c>
      <c r="U3" s="95">
        <v>1010</v>
      </c>
      <c r="V3" s="95">
        <v>1010.4</v>
      </c>
      <c r="W3" s="95">
        <v>1010.6</v>
      </c>
      <c r="X3" s="95">
        <v>1010.6</v>
      </c>
      <c r="Y3" s="95">
        <v>1010</v>
      </c>
      <c r="Z3" s="54">
        <f aca="true" t="shared" si="0" ref="Z3:Z33">AVERAGE(B3:Y3)</f>
        <v>1009.3208333333333</v>
      </c>
      <c r="AA3" s="53">
        <v>1010.7</v>
      </c>
      <c r="AB3" s="118" t="s">
        <v>249</v>
      </c>
      <c r="AC3" s="55">
        <v>1</v>
      </c>
      <c r="AD3" s="53">
        <v>1007.6</v>
      </c>
      <c r="AE3" s="121" t="s">
        <v>262</v>
      </c>
    </row>
    <row r="4" spans="1:31" ht="13.5" customHeight="1">
      <c r="A4" s="68">
        <v>2</v>
      </c>
      <c r="B4" s="96">
        <v>1009.3</v>
      </c>
      <c r="C4" s="97">
        <v>1009.5</v>
      </c>
      <c r="D4" s="97">
        <v>1009.7</v>
      </c>
      <c r="E4" s="97">
        <v>1009.7</v>
      </c>
      <c r="F4" s="97">
        <v>1010.3</v>
      </c>
      <c r="G4" s="97">
        <v>1011</v>
      </c>
      <c r="H4" s="97">
        <v>1011.6</v>
      </c>
      <c r="I4" s="97">
        <v>1011.8</v>
      </c>
      <c r="J4" s="97">
        <v>1012.2</v>
      </c>
      <c r="K4" s="97">
        <v>1012.8</v>
      </c>
      <c r="L4" s="97">
        <v>1012.8</v>
      </c>
      <c r="M4" s="97">
        <v>1012.6</v>
      </c>
      <c r="N4" s="97">
        <v>1012.3</v>
      </c>
      <c r="O4" s="97">
        <v>1011.7</v>
      </c>
      <c r="P4" s="97">
        <v>1011.5</v>
      </c>
      <c r="Q4" s="97">
        <v>1011.1</v>
      </c>
      <c r="R4" s="97">
        <v>1010.9</v>
      </c>
      <c r="S4" s="97">
        <v>1011.1</v>
      </c>
      <c r="T4" s="97">
        <v>1011.4</v>
      </c>
      <c r="U4" s="97">
        <v>1011.8</v>
      </c>
      <c r="V4" s="97">
        <v>1012</v>
      </c>
      <c r="W4" s="97">
        <v>1012</v>
      </c>
      <c r="X4" s="97">
        <v>1012</v>
      </c>
      <c r="Y4" s="97">
        <v>1011.6</v>
      </c>
      <c r="Z4" s="58">
        <f t="shared" si="0"/>
        <v>1011.3624999999998</v>
      </c>
      <c r="AA4" s="56">
        <v>1013</v>
      </c>
      <c r="AB4" s="119" t="s">
        <v>250</v>
      </c>
      <c r="AC4" s="60">
        <v>2</v>
      </c>
      <c r="AD4" s="56">
        <v>1009.3</v>
      </c>
      <c r="AE4" s="122" t="s">
        <v>218</v>
      </c>
    </row>
    <row r="5" spans="1:31" ht="13.5" customHeight="1">
      <c r="A5" s="68">
        <v>3</v>
      </c>
      <c r="B5" s="96">
        <v>1011</v>
      </c>
      <c r="C5" s="97">
        <v>1010.8</v>
      </c>
      <c r="D5" s="97">
        <v>1010.5</v>
      </c>
      <c r="E5" s="97">
        <v>1010.2</v>
      </c>
      <c r="F5" s="97">
        <v>1010.3</v>
      </c>
      <c r="G5" s="97">
        <v>1010.5</v>
      </c>
      <c r="H5" s="97">
        <v>1010.5</v>
      </c>
      <c r="I5" s="97">
        <v>1010.4</v>
      </c>
      <c r="J5" s="97">
        <v>1010.5</v>
      </c>
      <c r="K5" s="97">
        <v>1010.4</v>
      </c>
      <c r="L5" s="97">
        <v>1009.9</v>
      </c>
      <c r="M5" s="97">
        <v>1009.4</v>
      </c>
      <c r="N5" s="97">
        <v>1008.7</v>
      </c>
      <c r="O5" s="97">
        <v>1007.9</v>
      </c>
      <c r="P5" s="97">
        <v>1007.2</v>
      </c>
      <c r="Q5" s="97">
        <v>1007.2</v>
      </c>
      <c r="R5" s="97">
        <v>1006.9</v>
      </c>
      <c r="S5" s="97">
        <v>1007.1</v>
      </c>
      <c r="T5" s="97">
        <v>1007.2</v>
      </c>
      <c r="U5" s="97">
        <v>1007.6</v>
      </c>
      <c r="V5" s="97">
        <v>1007.4</v>
      </c>
      <c r="W5" s="97">
        <v>1007</v>
      </c>
      <c r="X5" s="97">
        <v>1006.6</v>
      </c>
      <c r="Y5" s="97">
        <v>1005.9</v>
      </c>
      <c r="Z5" s="58">
        <f t="shared" si="0"/>
        <v>1008.7958333333335</v>
      </c>
      <c r="AA5" s="56">
        <v>1011.6</v>
      </c>
      <c r="AB5" s="119" t="s">
        <v>94</v>
      </c>
      <c r="AC5" s="60">
        <v>3</v>
      </c>
      <c r="AD5" s="56">
        <v>1005.9</v>
      </c>
      <c r="AE5" s="122" t="s">
        <v>144</v>
      </c>
    </row>
    <row r="6" spans="1:31" ht="13.5" customHeight="1">
      <c r="A6" s="68">
        <v>4</v>
      </c>
      <c r="B6" s="96">
        <v>1005.3</v>
      </c>
      <c r="C6" s="97">
        <v>1004.9</v>
      </c>
      <c r="D6" s="97">
        <v>1004.3</v>
      </c>
      <c r="E6" s="97">
        <v>1003.8</v>
      </c>
      <c r="F6" s="97">
        <v>1003.7</v>
      </c>
      <c r="G6" s="97">
        <v>1003.3</v>
      </c>
      <c r="H6" s="97">
        <v>1003</v>
      </c>
      <c r="I6" s="97">
        <v>1002.5</v>
      </c>
      <c r="J6" s="97">
        <v>1002.2</v>
      </c>
      <c r="K6" s="97">
        <v>1001.8</v>
      </c>
      <c r="L6" s="97">
        <v>1001</v>
      </c>
      <c r="M6" s="97">
        <v>999.8</v>
      </c>
      <c r="N6" s="97">
        <v>998.8</v>
      </c>
      <c r="O6" s="97">
        <v>997.7</v>
      </c>
      <c r="P6" s="97">
        <v>996.6</v>
      </c>
      <c r="Q6" s="97">
        <v>996.4</v>
      </c>
      <c r="R6" s="97">
        <v>995.9</v>
      </c>
      <c r="S6" s="97">
        <v>995.8</v>
      </c>
      <c r="T6" s="97">
        <v>995.8</v>
      </c>
      <c r="U6" s="97">
        <v>996.1</v>
      </c>
      <c r="V6" s="97">
        <v>995.9</v>
      </c>
      <c r="W6" s="97">
        <v>995.7</v>
      </c>
      <c r="X6" s="97">
        <v>995.8</v>
      </c>
      <c r="Y6" s="97">
        <v>995.8</v>
      </c>
      <c r="Z6" s="58">
        <f t="shared" si="0"/>
        <v>999.6624999999999</v>
      </c>
      <c r="AA6" s="56">
        <v>1005.9</v>
      </c>
      <c r="AB6" s="119" t="s">
        <v>100</v>
      </c>
      <c r="AC6" s="60">
        <v>4</v>
      </c>
      <c r="AD6" s="56">
        <v>995.5</v>
      </c>
      <c r="AE6" s="122" t="s">
        <v>263</v>
      </c>
    </row>
    <row r="7" spans="1:31" ht="13.5" customHeight="1">
      <c r="A7" s="68">
        <v>5</v>
      </c>
      <c r="B7" s="96">
        <v>995.7</v>
      </c>
      <c r="C7" s="97">
        <v>995.6</v>
      </c>
      <c r="D7" s="97">
        <v>996.8</v>
      </c>
      <c r="E7" s="97">
        <v>997.3</v>
      </c>
      <c r="F7" s="97">
        <v>998.5</v>
      </c>
      <c r="G7" s="97">
        <v>999.5</v>
      </c>
      <c r="H7" s="97">
        <v>1000.6</v>
      </c>
      <c r="I7" s="97">
        <v>1001.1</v>
      </c>
      <c r="J7" s="97">
        <v>1002.4</v>
      </c>
      <c r="K7" s="97">
        <v>1003.1</v>
      </c>
      <c r="L7" s="97">
        <v>1004</v>
      </c>
      <c r="M7" s="97">
        <v>1004.1</v>
      </c>
      <c r="N7" s="97">
        <v>1004.5</v>
      </c>
      <c r="O7" s="97">
        <v>1004.6</v>
      </c>
      <c r="P7" s="97">
        <v>1004.5</v>
      </c>
      <c r="Q7" s="97">
        <v>1004.6</v>
      </c>
      <c r="R7" s="97">
        <v>1005.4</v>
      </c>
      <c r="S7" s="97">
        <v>1005.9</v>
      </c>
      <c r="T7" s="97">
        <v>1006.8</v>
      </c>
      <c r="U7" s="97">
        <v>1007.5</v>
      </c>
      <c r="V7" s="97">
        <v>1007.8</v>
      </c>
      <c r="W7" s="97">
        <v>1007.8</v>
      </c>
      <c r="X7" s="97">
        <v>1007.8</v>
      </c>
      <c r="Y7" s="97">
        <v>1007.3</v>
      </c>
      <c r="Z7" s="58">
        <f t="shared" si="0"/>
        <v>1003.0500000000001</v>
      </c>
      <c r="AA7" s="56">
        <v>1007.8</v>
      </c>
      <c r="AB7" s="119" t="s">
        <v>251</v>
      </c>
      <c r="AC7" s="60">
        <v>5</v>
      </c>
      <c r="AD7" s="56">
        <v>995.5</v>
      </c>
      <c r="AE7" s="122" t="s">
        <v>264</v>
      </c>
    </row>
    <row r="8" spans="1:31" ht="13.5" customHeight="1">
      <c r="A8" s="68">
        <v>6</v>
      </c>
      <c r="B8" s="96">
        <v>1006.9</v>
      </c>
      <c r="C8" s="97">
        <v>1006.9</v>
      </c>
      <c r="D8" s="97">
        <v>1007</v>
      </c>
      <c r="E8" s="97">
        <v>1006.9</v>
      </c>
      <c r="F8" s="97">
        <v>1007.8</v>
      </c>
      <c r="G8" s="97">
        <v>1007.7</v>
      </c>
      <c r="H8" s="97">
        <v>1008.2</v>
      </c>
      <c r="I8" s="97">
        <v>1008.7</v>
      </c>
      <c r="J8" s="97">
        <v>1008.1</v>
      </c>
      <c r="K8" s="97">
        <v>1008.4</v>
      </c>
      <c r="L8" s="97">
        <v>1008</v>
      </c>
      <c r="M8" s="97">
        <v>1007.8</v>
      </c>
      <c r="N8" s="97">
        <v>1007.2</v>
      </c>
      <c r="O8" s="97">
        <v>1007.1</v>
      </c>
      <c r="P8" s="97">
        <v>1006.9</v>
      </c>
      <c r="Q8" s="97">
        <v>1007.2</v>
      </c>
      <c r="R8" s="97">
        <v>1006.5</v>
      </c>
      <c r="S8" s="97">
        <v>1007.1</v>
      </c>
      <c r="T8" s="97">
        <v>1007.5</v>
      </c>
      <c r="U8" s="97">
        <v>1007.7</v>
      </c>
      <c r="V8" s="97">
        <v>1007.4</v>
      </c>
      <c r="W8" s="97">
        <v>1007.3</v>
      </c>
      <c r="X8" s="97">
        <v>1006.8</v>
      </c>
      <c r="Y8" s="97">
        <v>1006.5</v>
      </c>
      <c r="Z8" s="58">
        <f t="shared" si="0"/>
        <v>1007.4</v>
      </c>
      <c r="AA8" s="56">
        <v>1008.8</v>
      </c>
      <c r="AB8" s="119" t="s">
        <v>252</v>
      </c>
      <c r="AC8" s="60">
        <v>6</v>
      </c>
      <c r="AD8" s="56">
        <v>1006.4</v>
      </c>
      <c r="AE8" s="122" t="s">
        <v>144</v>
      </c>
    </row>
    <row r="9" spans="1:31" ht="13.5" customHeight="1">
      <c r="A9" s="68">
        <v>7</v>
      </c>
      <c r="B9" s="96">
        <v>1006.2</v>
      </c>
      <c r="C9" s="97">
        <v>1005.7</v>
      </c>
      <c r="D9" s="97">
        <v>1004.9</v>
      </c>
      <c r="E9" s="97">
        <v>1005.2</v>
      </c>
      <c r="F9" s="97">
        <v>1006</v>
      </c>
      <c r="G9" s="97">
        <v>1006</v>
      </c>
      <c r="H9" s="97">
        <v>1006</v>
      </c>
      <c r="I9" s="97">
        <v>1006.3</v>
      </c>
      <c r="J9" s="97">
        <v>1006.5</v>
      </c>
      <c r="K9" s="97">
        <v>1006.1</v>
      </c>
      <c r="L9" s="97">
        <v>1006.1</v>
      </c>
      <c r="M9" s="97">
        <v>1005.5</v>
      </c>
      <c r="N9" s="97">
        <v>1005.3</v>
      </c>
      <c r="O9" s="97">
        <v>1005.1</v>
      </c>
      <c r="P9" s="97">
        <v>1005.3</v>
      </c>
      <c r="Q9" s="97">
        <v>1005.8</v>
      </c>
      <c r="R9" s="97">
        <v>1005.8</v>
      </c>
      <c r="S9" s="97">
        <v>1005.9</v>
      </c>
      <c r="T9" s="97">
        <v>1006.2</v>
      </c>
      <c r="U9" s="97">
        <v>1006.8</v>
      </c>
      <c r="V9" s="97">
        <v>1006.9</v>
      </c>
      <c r="W9" s="97">
        <v>1007</v>
      </c>
      <c r="X9" s="97">
        <v>1006.8</v>
      </c>
      <c r="Y9" s="97">
        <v>1006.3</v>
      </c>
      <c r="Z9" s="58">
        <f t="shared" si="0"/>
        <v>1005.9875000000001</v>
      </c>
      <c r="AA9" s="56">
        <v>1007.1</v>
      </c>
      <c r="AB9" s="119" t="s">
        <v>202</v>
      </c>
      <c r="AC9" s="60">
        <v>7</v>
      </c>
      <c r="AD9" s="56">
        <v>1004.7</v>
      </c>
      <c r="AE9" s="122" t="s">
        <v>265</v>
      </c>
    </row>
    <row r="10" spans="1:31" ht="13.5" customHeight="1">
      <c r="A10" s="68">
        <v>8</v>
      </c>
      <c r="B10" s="96">
        <v>1006.3</v>
      </c>
      <c r="C10" s="97">
        <v>1005.9</v>
      </c>
      <c r="D10" s="97">
        <v>1006.1</v>
      </c>
      <c r="E10" s="97">
        <v>1006.5</v>
      </c>
      <c r="F10" s="97">
        <v>1006.5</v>
      </c>
      <c r="G10" s="97">
        <v>1007</v>
      </c>
      <c r="H10" s="97">
        <v>1007.1</v>
      </c>
      <c r="I10" s="97">
        <v>1006.5</v>
      </c>
      <c r="J10" s="97">
        <v>1007.5</v>
      </c>
      <c r="K10" s="97">
        <v>1007.9</v>
      </c>
      <c r="L10" s="97">
        <v>1007.5</v>
      </c>
      <c r="M10" s="97">
        <v>1007.2</v>
      </c>
      <c r="N10" s="97">
        <v>1006.5</v>
      </c>
      <c r="O10" s="97">
        <v>1006.5</v>
      </c>
      <c r="P10" s="97">
        <v>1006.6</v>
      </c>
      <c r="Q10" s="97">
        <v>1006.7</v>
      </c>
      <c r="R10" s="97">
        <v>1005.9</v>
      </c>
      <c r="S10" s="97">
        <v>1006.8</v>
      </c>
      <c r="T10" s="97">
        <v>1007.4</v>
      </c>
      <c r="U10" s="97">
        <v>1008.4</v>
      </c>
      <c r="V10" s="97">
        <v>1008.4</v>
      </c>
      <c r="W10" s="97">
        <v>1008.1</v>
      </c>
      <c r="X10" s="97">
        <v>1007.6</v>
      </c>
      <c r="Y10" s="97">
        <v>1007.7</v>
      </c>
      <c r="Z10" s="58">
        <f t="shared" si="0"/>
        <v>1007.0250000000001</v>
      </c>
      <c r="AA10" s="56">
        <v>1008.6</v>
      </c>
      <c r="AB10" s="119" t="s">
        <v>253</v>
      </c>
      <c r="AC10" s="60">
        <v>8</v>
      </c>
      <c r="AD10" s="56">
        <v>1005.9</v>
      </c>
      <c r="AE10" s="122" t="s">
        <v>266</v>
      </c>
    </row>
    <row r="11" spans="1:31" ht="13.5" customHeight="1">
      <c r="A11" s="68">
        <v>9</v>
      </c>
      <c r="B11" s="96">
        <v>1007.3</v>
      </c>
      <c r="C11" s="97">
        <v>1007</v>
      </c>
      <c r="D11" s="97">
        <v>1007.2</v>
      </c>
      <c r="E11" s="97">
        <v>1007.5</v>
      </c>
      <c r="F11" s="97">
        <v>1008</v>
      </c>
      <c r="G11" s="97">
        <v>1007.9</v>
      </c>
      <c r="H11" s="97">
        <v>1007.9</v>
      </c>
      <c r="I11" s="97">
        <v>1007.8</v>
      </c>
      <c r="J11" s="97">
        <v>1008.1</v>
      </c>
      <c r="K11" s="97">
        <v>1008.1</v>
      </c>
      <c r="L11" s="97">
        <v>1007.4</v>
      </c>
      <c r="M11" s="97">
        <v>1006.7</v>
      </c>
      <c r="N11" s="97">
        <v>1006</v>
      </c>
      <c r="O11" s="97">
        <v>1005.8</v>
      </c>
      <c r="P11" s="97">
        <v>1005.3</v>
      </c>
      <c r="Q11" s="97">
        <v>1004.9</v>
      </c>
      <c r="R11" s="97">
        <v>1004.2</v>
      </c>
      <c r="S11" s="97">
        <v>1004.4</v>
      </c>
      <c r="T11" s="97">
        <v>1005.3</v>
      </c>
      <c r="U11" s="97">
        <v>1005.1</v>
      </c>
      <c r="V11" s="97">
        <v>1005</v>
      </c>
      <c r="W11" s="97">
        <v>1004.4</v>
      </c>
      <c r="X11" s="97">
        <v>1003.8</v>
      </c>
      <c r="Y11" s="97">
        <v>1003.8</v>
      </c>
      <c r="Z11" s="58">
        <f t="shared" si="0"/>
        <v>1006.2041666666665</v>
      </c>
      <c r="AA11" s="56">
        <v>1008.4</v>
      </c>
      <c r="AB11" s="119" t="s">
        <v>40</v>
      </c>
      <c r="AC11" s="60">
        <v>9</v>
      </c>
      <c r="AD11" s="56">
        <v>1003.5</v>
      </c>
      <c r="AE11" s="122" t="s">
        <v>267</v>
      </c>
    </row>
    <row r="12" spans="1:31" ht="13.5" customHeight="1">
      <c r="A12" s="68">
        <v>10</v>
      </c>
      <c r="B12" s="96">
        <v>1003</v>
      </c>
      <c r="C12" s="97">
        <v>1003</v>
      </c>
      <c r="D12" s="97">
        <v>1003.1</v>
      </c>
      <c r="E12" s="97">
        <v>1003.4</v>
      </c>
      <c r="F12" s="97">
        <v>1003.2</v>
      </c>
      <c r="G12" s="97">
        <v>1003.5</v>
      </c>
      <c r="H12" s="97">
        <v>1003.2</v>
      </c>
      <c r="I12" s="97">
        <v>1003.1</v>
      </c>
      <c r="J12" s="97">
        <v>1004.1</v>
      </c>
      <c r="K12" s="97">
        <v>1004.4</v>
      </c>
      <c r="L12" s="97">
        <v>1004.5</v>
      </c>
      <c r="M12" s="97">
        <v>1004.5</v>
      </c>
      <c r="N12" s="97">
        <v>1004.3</v>
      </c>
      <c r="O12" s="97">
        <v>1004.1</v>
      </c>
      <c r="P12" s="97">
        <v>1004.5</v>
      </c>
      <c r="Q12" s="97">
        <v>1005</v>
      </c>
      <c r="R12" s="97">
        <v>1006</v>
      </c>
      <c r="S12" s="97">
        <v>1007.5</v>
      </c>
      <c r="T12" s="97">
        <v>1008.3</v>
      </c>
      <c r="U12" s="97">
        <v>1009.8</v>
      </c>
      <c r="V12" s="97">
        <v>1012</v>
      </c>
      <c r="W12" s="97">
        <v>1013.3</v>
      </c>
      <c r="X12" s="97">
        <v>1013.5</v>
      </c>
      <c r="Y12" s="97">
        <v>1014.1</v>
      </c>
      <c r="Z12" s="58">
        <f t="shared" si="0"/>
        <v>1006.0583333333333</v>
      </c>
      <c r="AA12" s="56">
        <v>1014.1</v>
      </c>
      <c r="AB12" s="119" t="s">
        <v>144</v>
      </c>
      <c r="AC12" s="60">
        <v>10</v>
      </c>
      <c r="AD12" s="56">
        <v>1002.7</v>
      </c>
      <c r="AE12" s="122" t="s">
        <v>268</v>
      </c>
    </row>
    <row r="13" spans="1:31" ht="13.5" customHeight="1">
      <c r="A13" s="67">
        <v>11</v>
      </c>
      <c r="B13" s="104">
        <v>1014.5</v>
      </c>
      <c r="C13" s="105">
        <v>1015.2</v>
      </c>
      <c r="D13" s="105">
        <v>1015.5</v>
      </c>
      <c r="E13" s="105">
        <v>1016.2</v>
      </c>
      <c r="F13" s="105">
        <v>1016.3</v>
      </c>
      <c r="G13" s="105">
        <v>1016.7</v>
      </c>
      <c r="H13" s="105">
        <v>1017.2</v>
      </c>
      <c r="I13" s="105">
        <v>1017.5</v>
      </c>
      <c r="J13" s="105">
        <v>1017.3</v>
      </c>
      <c r="K13" s="105">
        <v>1017.4</v>
      </c>
      <c r="L13" s="105">
        <v>1017.4</v>
      </c>
      <c r="M13" s="105">
        <v>1016.8</v>
      </c>
      <c r="N13" s="105">
        <v>1016.5</v>
      </c>
      <c r="O13" s="105">
        <v>1016.4</v>
      </c>
      <c r="P13" s="105">
        <v>1016</v>
      </c>
      <c r="Q13" s="105">
        <v>1015.8</v>
      </c>
      <c r="R13" s="105">
        <v>1015.6</v>
      </c>
      <c r="S13" s="105">
        <v>1015.6</v>
      </c>
      <c r="T13" s="105">
        <v>1015.8</v>
      </c>
      <c r="U13" s="105">
        <v>1016.2</v>
      </c>
      <c r="V13" s="105">
        <v>1015.8</v>
      </c>
      <c r="W13" s="105">
        <v>1015.4</v>
      </c>
      <c r="X13" s="105">
        <v>1014.5</v>
      </c>
      <c r="Y13" s="105">
        <v>1014</v>
      </c>
      <c r="Z13" s="106">
        <f t="shared" si="0"/>
        <v>1016.0666666666665</v>
      </c>
      <c r="AA13" s="107">
        <v>1017.7</v>
      </c>
      <c r="AB13" s="120" t="s">
        <v>254</v>
      </c>
      <c r="AC13" s="108">
        <v>11</v>
      </c>
      <c r="AD13" s="107">
        <v>1013.9</v>
      </c>
      <c r="AE13" s="123" t="s">
        <v>98</v>
      </c>
    </row>
    <row r="14" spans="1:31" ht="13.5" customHeight="1">
      <c r="A14" s="68">
        <v>12</v>
      </c>
      <c r="B14" s="96">
        <v>1013.2</v>
      </c>
      <c r="C14" s="97">
        <v>1012.7</v>
      </c>
      <c r="D14" s="97">
        <v>1012.1</v>
      </c>
      <c r="E14" s="97">
        <v>1011.4</v>
      </c>
      <c r="F14" s="97">
        <v>1011.2</v>
      </c>
      <c r="G14" s="97">
        <v>1010.5</v>
      </c>
      <c r="H14" s="97">
        <v>1010.2</v>
      </c>
      <c r="I14" s="97">
        <v>1009.5</v>
      </c>
      <c r="J14" s="97">
        <v>1009.2</v>
      </c>
      <c r="K14" s="97">
        <v>1008.4</v>
      </c>
      <c r="L14" s="97">
        <v>1007.2</v>
      </c>
      <c r="M14" s="97">
        <v>1005.4</v>
      </c>
      <c r="N14" s="97">
        <v>1004.7</v>
      </c>
      <c r="O14" s="97">
        <v>1003.9</v>
      </c>
      <c r="P14" s="97">
        <v>1002.9</v>
      </c>
      <c r="Q14" s="97">
        <v>1003</v>
      </c>
      <c r="R14" s="97">
        <v>1002.4</v>
      </c>
      <c r="S14" s="97">
        <v>1002.1</v>
      </c>
      <c r="T14" s="97">
        <v>1001.9</v>
      </c>
      <c r="U14" s="97">
        <v>1001.5</v>
      </c>
      <c r="V14" s="97">
        <v>1001.1</v>
      </c>
      <c r="W14" s="97">
        <v>998.2</v>
      </c>
      <c r="X14" s="97">
        <v>995.6</v>
      </c>
      <c r="Y14" s="97">
        <v>992.1</v>
      </c>
      <c r="Z14" s="58">
        <f t="shared" si="0"/>
        <v>1005.4333333333333</v>
      </c>
      <c r="AA14" s="56">
        <v>1014</v>
      </c>
      <c r="AB14" s="119" t="s">
        <v>105</v>
      </c>
      <c r="AC14" s="60">
        <v>12</v>
      </c>
      <c r="AD14" s="56">
        <v>992</v>
      </c>
      <c r="AE14" s="122" t="s">
        <v>83</v>
      </c>
    </row>
    <row r="15" spans="1:31" ht="13.5" customHeight="1">
      <c r="A15" s="68">
        <v>13</v>
      </c>
      <c r="B15" s="96">
        <v>990.3</v>
      </c>
      <c r="C15" s="97">
        <v>990.4</v>
      </c>
      <c r="D15" s="97">
        <v>991.3</v>
      </c>
      <c r="E15" s="97">
        <v>992.2</v>
      </c>
      <c r="F15" s="97">
        <v>993.7</v>
      </c>
      <c r="G15" s="97">
        <v>995.7</v>
      </c>
      <c r="H15" s="97">
        <v>997.1</v>
      </c>
      <c r="I15" s="97">
        <v>997.6</v>
      </c>
      <c r="J15" s="97">
        <v>998.1</v>
      </c>
      <c r="K15" s="97">
        <v>998.5</v>
      </c>
      <c r="L15" s="97">
        <v>998.5</v>
      </c>
      <c r="M15" s="97">
        <v>999</v>
      </c>
      <c r="N15" s="97">
        <v>998.9</v>
      </c>
      <c r="O15" s="97">
        <v>999</v>
      </c>
      <c r="P15" s="97">
        <v>999.6</v>
      </c>
      <c r="Q15" s="97">
        <v>1000.4</v>
      </c>
      <c r="R15" s="97">
        <v>1000.9</v>
      </c>
      <c r="S15" s="97">
        <v>1000.7</v>
      </c>
      <c r="T15" s="97">
        <v>1001.1</v>
      </c>
      <c r="U15" s="97">
        <v>1001.7</v>
      </c>
      <c r="V15" s="97">
        <v>1002</v>
      </c>
      <c r="W15" s="97">
        <v>1001.9</v>
      </c>
      <c r="X15" s="97">
        <v>1002.6</v>
      </c>
      <c r="Y15" s="97">
        <v>1002.7</v>
      </c>
      <c r="Z15" s="58">
        <f t="shared" si="0"/>
        <v>998.0791666666668</v>
      </c>
      <c r="AA15" s="56">
        <v>1002.7</v>
      </c>
      <c r="AB15" s="119" t="s">
        <v>144</v>
      </c>
      <c r="AC15" s="60">
        <v>13</v>
      </c>
      <c r="AD15" s="56">
        <v>989.9</v>
      </c>
      <c r="AE15" s="122" t="s">
        <v>269</v>
      </c>
    </row>
    <row r="16" spans="1:31" ht="13.5" customHeight="1">
      <c r="A16" s="68">
        <v>14</v>
      </c>
      <c r="B16" s="96">
        <v>1002.8</v>
      </c>
      <c r="C16" s="97">
        <v>1003</v>
      </c>
      <c r="D16" s="97">
        <v>1003</v>
      </c>
      <c r="E16" s="97">
        <v>1003.1</v>
      </c>
      <c r="F16" s="97">
        <v>1003.8</v>
      </c>
      <c r="G16" s="97">
        <v>1004.5</v>
      </c>
      <c r="H16" s="97">
        <v>1005.5</v>
      </c>
      <c r="I16" s="97">
        <v>1005.4</v>
      </c>
      <c r="J16" s="97">
        <v>1005.7</v>
      </c>
      <c r="K16" s="97">
        <v>1005.2</v>
      </c>
      <c r="L16" s="97">
        <v>1004.7</v>
      </c>
      <c r="M16" s="97">
        <v>1004.2</v>
      </c>
      <c r="N16" s="97">
        <v>1003.9</v>
      </c>
      <c r="O16" s="97">
        <v>1003.5</v>
      </c>
      <c r="P16" s="97">
        <v>1003</v>
      </c>
      <c r="Q16" s="97">
        <v>1003.2</v>
      </c>
      <c r="R16" s="97">
        <v>1003.2</v>
      </c>
      <c r="S16" s="97">
        <v>1003.8</v>
      </c>
      <c r="T16" s="97">
        <v>1004.3</v>
      </c>
      <c r="U16" s="97">
        <v>1004.5</v>
      </c>
      <c r="V16" s="97">
        <v>1004.8</v>
      </c>
      <c r="W16" s="97">
        <v>1005.1</v>
      </c>
      <c r="X16" s="97">
        <v>1005.8</v>
      </c>
      <c r="Y16" s="97">
        <v>1005.7</v>
      </c>
      <c r="Z16" s="58">
        <f t="shared" si="0"/>
        <v>1004.2374999999998</v>
      </c>
      <c r="AA16" s="56">
        <v>1006</v>
      </c>
      <c r="AB16" s="119" t="s">
        <v>173</v>
      </c>
      <c r="AC16" s="60">
        <v>14</v>
      </c>
      <c r="AD16" s="56">
        <v>1002.6</v>
      </c>
      <c r="AE16" s="122" t="s">
        <v>270</v>
      </c>
    </row>
    <row r="17" spans="1:31" ht="13.5" customHeight="1">
      <c r="A17" s="68">
        <v>15</v>
      </c>
      <c r="B17" s="96">
        <v>1005.5</v>
      </c>
      <c r="C17" s="97">
        <v>1005.7</v>
      </c>
      <c r="D17" s="97">
        <v>1005.9</v>
      </c>
      <c r="E17" s="97">
        <v>1006.3</v>
      </c>
      <c r="F17" s="97">
        <v>1006.7</v>
      </c>
      <c r="G17" s="97">
        <v>1007.5</v>
      </c>
      <c r="H17" s="97">
        <v>1007.8</v>
      </c>
      <c r="I17" s="97">
        <v>1007.5</v>
      </c>
      <c r="J17" s="97">
        <v>1006.9</v>
      </c>
      <c r="K17" s="97">
        <v>1007.1</v>
      </c>
      <c r="L17" s="97">
        <v>1006.8</v>
      </c>
      <c r="M17" s="97">
        <v>1006.6</v>
      </c>
      <c r="N17" s="97">
        <v>1005.8</v>
      </c>
      <c r="O17" s="97">
        <v>1005.2</v>
      </c>
      <c r="P17" s="97">
        <v>1004.7</v>
      </c>
      <c r="Q17" s="97">
        <v>1004.8</v>
      </c>
      <c r="R17" s="97">
        <v>1004.3</v>
      </c>
      <c r="S17" s="97">
        <v>1004.4</v>
      </c>
      <c r="T17" s="97">
        <v>1003.8</v>
      </c>
      <c r="U17" s="97">
        <v>1003.5</v>
      </c>
      <c r="V17" s="97">
        <v>1003.4</v>
      </c>
      <c r="W17" s="97">
        <v>1002.6</v>
      </c>
      <c r="X17" s="97">
        <v>1002.2</v>
      </c>
      <c r="Y17" s="97">
        <v>1001.8</v>
      </c>
      <c r="Z17" s="58">
        <f t="shared" si="0"/>
        <v>1005.2833333333333</v>
      </c>
      <c r="AA17" s="56">
        <v>1007.9</v>
      </c>
      <c r="AB17" s="119" t="s">
        <v>255</v>
      </c>
      <c r="AC17" s="60">
        <v>15</v>
      </c>
      <c r="AD17" s="56">
        <v>1001.6</v>
      </c>
      <c r="AE17" s="122" t="s">
        <v>271</v>
      </c>
    </row>
    <row r="18" spans="1:31" ht="13.5" customHeight="1">
      <c r="A18" s="68">
        <v>16</v>
      </c>
      <c r="B18" s="96">
        <v>1000.8</v>
      </c>
      <c r="C18" s="97">
        <v>999.3</v>
      </c>
      <c r="D18" s="97">
        <v>999</v>
      </c>
      <c r="E18" s="97">
        <v>998.5</v>
      </c>
      <c r="F18" s="97">
        <v>997.8</v>
      </c>
      <c r="G18" s="97">
        <v>997.5</v>
      </c>
      <c r="H18" s="97">
        <v>996.8</v>
      </c>
      <c r="I18" s="97">
        <v>997</v>
      </c>
      <c r="J18" s="97">
        <v>997.3</v>
      </c>
      <c r="K18" s="97">
        <v>997.2</v>
      </c>
      <c r="L18" s="97">
        <v>997.2</v>
      </c>
      <c r="M18" s="97">
        <v>996.8</v>
      </c>
      <c r="N18" s="97">
        <v>996</v>
      </c>
      <c r="O18" s="97">
        <v>996.4</v>
      </c>
      <c r="P18" s="97">
        <v>996.7</v>
      </c>
      <c r="Q18" s="97">
        <v>997.6</v>
      </c>
      <c r="R18" s="97">
        <v>998</v>
      </c>
      <c r="S18" s="97">
        <v>998.8</v>
      </c>
      <c r="T18" s="97">
        <v>999.4</v>
      </c>
      <c r="U18" s="97">
        <v>1000</v>
      </c>
      <c r="V18" s="97">
        <v>1000.3</v>
      </c>
      <c r="W18" s="97">
        <v>1000.1</v>
      </c>
      <c r="X18" s="97">
        <v>1000.3</v>
      </c>
      <c r="Y18" s="97">
        <v>1000.3</v>
      </c>
      <c r="Z18" s="58">
        <f t="shared" si="0"/>
        <v>998.2958333333332</v>
      </c>
      <c r="AA18" s="56">
        <v>1001.8</v>
      </c>
      <c r="AB18" s="119" t="s">
        <v>94</v>
      </c>
      <c r="AC18" s="60">
        <v>16</v>
      </c>
      <c r="AD18" s="56">
        <v>996</v>
      </c>
      <c r="AE18" s="122" t="s">
        <v>272</v>
      </c>
    </row>
    <row r="19" spans="1:31" ht="13.5" customHeight="1">
      <c r="A19" s="68">
        <v>17</v>
      </c>
      <c r="B19" s="96">
        <v>1000.7</v>
      </c>
      <c r="C19" s="97">
        <v>1000.8</v>
      </c>
      <c r="D19" s="97">
        <v>1000.6</v>
      </c>
      <c r="E19" s="97">
        <v>1000.5</v>
      </c>
      <c r="F19" s="97">
        <v>1001.6</v>
      </c>
      <c r="G19" s="97">
        <v>1002.7</v>
      </c>
      <c r="H19" s="97">
        <v>1003.6</v>
      </c>
      <c r="I19" s="97">
        <v>1004.1</v>
      </c>
      <c r="J19" s="97">
        <v>1004.1</v>
      </c>
      <c r="K19" s="97">
        <v>1003.8</v>
      </c>
      <c r="L19" s="97">
        <v>1003.8</v>
      </c>
      <c r="M19" s="97">
        <v>1003.7</v>
      </c>
      <c r="N19" s="97">
        <v>1003.5</v>
      </c>
      <c r="O19" s="97">
        <v>1003.3</v>
      </c>
      <c r="P19" s="97">
        <v>1003.5</v>
      </c>
      <c r="Q19" s="97">
        <v>1004</v>
      </c>
      <c r="R19" s="97">
        <v>1005</v>
      </c>
      <c r="S19" s="97">
        <v>1005.8</v>
      </c>
      <c r="T19" s="97">
        <v>1006.7</v>
      </c>
      <c r="U19" s="97">
        <v>1007.5</v>
      </c>
      <c r="V19" s="97">
        <v>1008.4</v>
      </c>
      <c r="W19" s="97">
        <v>1008.5</v>
      </c>
      <c r="X19" s="97">
        <v>1008.5</v>
      </c>
      <c r="Y19" s="97">
        <v>1008.2</v>
      </c>
      <c r="Z19" s="58">
        <f t="shared" si="0"/>
        <v>1004.2875</v>
      </c>
      <c r="AA19" s="56">
        <v>1008.7</v>
      </c>
      <c r="AB19" s="119" t="s">
        <v>256</v>
      </c>
      <c r="AC19" s="60">
        <v>17</v>
      </c>
      <c r="AD19" s="56">
        <v>1000.3</v>
      </c>
      <c r="AE19" s="122" t="s">
        <v>273</v>
      </c>
    </row>
    <row r="20" spans="1:31" ht="13.5" customHeight="1">
      <c r="A20" s="68">
        <v>18</v>
      </c>
      <c r="B20" s="96">
        <v>1008</v>
      </c>
      <c r="C20" s="97">
        <v>1008</v>
      </c>
      <c r="D20" s="97">
        <v>1008.2</v>
      </c>
      <c r="E20" s="97">
        <v>1008.3</v>
      </c>
      <c r="F20" s="97">
        <v>1009</v>
      </c>
      <c r="G20" s="97">
        <v>1008.9</v>
      </c>
      <c r="H20" s="97">
        <v>1009.2</v>
      </c>
      <c r="I20" s="97">
        <v>1009.5</v>
      </c>
      <c r="J20" s="97">
        <v>1009.1</v>
      </c>
      <c r="K20" s="97">
        <v>1009</v>
      </c>
      <c r="L20" s="97">
        <v>1008.7</v>
      </c>
      <c r="M20" s="97">
        <v>1008.1</v>
      </c>
      <c r="N20" s="97">
        <v>1007.6</v>
      </c>
      <c r="O20" s="97">
        <v>1007.1</v>
      </c>
      <c r="P20" s="97">
        <v>1007.1</v>
      </c>
      <c r="Q20" s="97">
        <v>1006.9</v>
      </c>
      <c r="R20" s="97">
        <v>1006.6</v>
      </c>
      <c r="S20" s="97">
        <v>1006.2</v>
      </c>
      <c r="T20" s="97">
        <v>1006.2</v>
      </c>
      <c r="U20" s="97">
        <v>1006.3</v>
      </c>
      <c r="V20" s="97">
        <v>1006</v>
      </c>
      <c r="W20" s="97">
        <v>1005.3</v>
      </c>
      <c r="X20" s="97">
        <v>1003.8</v>
      </c>
      <c r="Y20" s="97">
        <v>1002.2</v>
      </c>
      <c r="Z20" s="58">
        <f t="shared" si="0"/>
        <v>1007.3041666666667</v>
      </c>
      <c r="AA20" s="56">
        <v>1009.5</v>
      </c>
      <c r="AB20" s="119" t="s">
        <v>257</v>
      </c>
      <c r="AC20" s="60">
        <v>18</v>
      </c>
      <c r="AD20" s="56">
        <v>1002.2</v>
      </c>
      <c r="AE20" s="122" t="s">
        <v>144</v>
      </c>
    </row>
    <row r="21" spans="1:31" ht="13.5" customHeight="1">
      <c r="A21" s="68">
        <v>19</v>
      </c>
      <c r="B21" s="96">
        <v>1001.1</v>
      </c>
      <c r="C21" s="97">
        <v>1000.1</v>
      </c>
      <c r="D21" s="97">
        <v>999</v>
      </c>
      <c r="E21" s="97">
        <v>997.7</v>
      </c>
      <c r="F21" s="97">
        <v>997</v>
      </c>
      <c r="G21" s="97">
        <v>996.8</v>
      </c>
      <c r="H21" s="97">
        <v>996.7</v>
      </c>
      <c r="I21" s="97">
        <v>996.8</v>
      </c>
      <c r="J21" s="97">
        <v>997.6</v>
      </c>
      <c r="K21" s="97">
        <v>997.8</v>
      </c>
      <c r="L21" s="97">
        <v>998</v>
      </c>
      <c r="M21" s="97">
        <v>998</v>
      </c>
      <c r="N21" s="97">
        <v>998.2</v>
      </c>
      <c r="O21" s="97">
        <v>997.8</v>
      </c>
      <c r="P21" s="97">
        <v>998</v>
      </c>
      <c r="Q21" s="97">
        <v>998.5</v>
      </c>
      <c r="R21" s="97">
        <v>998.8</v>
      </c>
      <c r="S21" s="97">
        <v>998.9</v>
      </c>
      <c r="T21" s="97">
        <v>999.7</v>
      </c>
      <c r="U21" s="97">
        <v>999</v>
      </c>
      <c r="V21" s="97">
        <v>1000.3</v>
      </c>
      <c r="W21" s="97">
        <v>1000.8</v>
      </c>
      <c r="X21" s="97">
        <v>1000.4</v>
      </c>
      <c r="Y21" s="97">
        <v>1000.5</v>
      </c>
      <c r="Z21" s="58">
        <f t="shared" si="0"/>
        <v>998.6458333333334</v>
      </c>
      <c r="AA21" s="56">
        <v>1002.2</v>
      </c>
      <c r="AB21" s="119" t="s">
        <v>78</v>
      </c>
      <c r="AC21" s="60">
        <v>19</v>
      </c>
      <c r="AD21" s="56">
        <v>996</v>
      </c>
      <c r="AE21" s="122" t="s">
        <v>274</v>
      </c>
    </row>
    <row r="22" spans="1:31" ht="13.5" customHeight="1">
      <c r="A22" s="68">
        <v>20</v>
      </c>
      <c r="B22" s="96">
        <v>1000.2</v>
      </c>
      <c r="C22" s="97">
        <v>999.3</v>
      </c>
      <c r="D22" s="97">
        <v>999</v>
      </c>
      <c r="E22" s="97">
        <v>999.2</v>
      </c>
      <c r="F22" s="97">
        <v>999.3</v>
      </c>
      <c r="G22" s="97">
        <v>999.3</v>
      </c>
      <c r="H22" s="97">
        <v>999.5</v>
      </c>
      <c r="I22" s="97">
        <v>999.5</v>
      </c>
      <c r="J22" s="97">
        <v>998.7</v>
      </c>
      <c r="K22" s="97">
        <v>998.8</v>
      </c>
      <c r="L22" s="97">
        <v>998.2</v>
      </c>
      <c r="M22" s="97">
        <v>997.2</v>
      </c>
      <c r="N22" s="97">
        <v>996.3</v>
      </c>
      <c r="O22" s="97">
        <v>994.7</v>
      </c>
      <c r="P22" s="97">
        <v>994.2</v>
      </c>
      <c r="Q22" s="97">
        <v>993.5</v>
      </c>
      <c r="R22" s="97">
        <v>993.5</v>
      </c>
      <c r="S22" s="97">
        <v>993.6</v>
      </c>
      <c r="T22" s="97">
        <v>993.7</v>
      </c>
      <c r="U22" s="97">
        <v>994.5</v>
      </c>
      <c r="V22" s="97">
        <v>994.6</v>
      </c>
      <c r="W22" s="97">
        <v>994.9</v>
      </c>
      <c r="X22" s="97">
        <v>994.7</v>
      </c>
      <c r="Y22" s="97">
        <v>994.8</v>
      </c>
      <c r="Z22" s="58">
        <f t="shared" si="0"/>
        <v>996.7166666666667</v>
      </c>
      <c r="AA22" s="56">
        <v>1000.5</v>
      </c>
      <c r="AB22" s="119" t="s">
        <v>69</v>
      </c>
      <c r="AC22" s="60">
        <v>20</v>
      </c>
      <c r="AD22" s="56">
        <v>993.3</v>
      </c>
      <c r="AE22" s="122" t="s">
        <v>275</v>
      </c>
    </row>
    <row r="23" spans="1:31" ht="13.5" customHeight="1">
      <c r="A23" s="67">
        <v>21</v>
      </c>
      <c r="B23" s="104">
        <v>993.9</v>
      </c>
      <c r="C23" s="105">
        <v>995.4</v>
      </c>
      <c r="D23" s="105">
        <v>995.9</v>
      </c>
      <c r="E23" s="105">
        <v>998</v>
      </c>
      <c r="F23" s="105">
        <v>998.8</v>
      </c>
      <c r="G23" s="105">
        <v>999.4</v>
      </c>
      <c r="H23" s="105">
        <v>999</v>
      </c>
      <c r="I23" s="105">
        <v>999.4</v>
      </c>
      <c r="J23" s="105">
        <v>1000.2</v>
      </c>
      <c r="K23" s="105">
        <v>1000.5</v>
      </c>
      <c r="L23" s="105">
        <v>1000.6</v>
      </c>
      <c r="M23" s="105">
        <v>1000.4</v>
      </c>
      <c r="N23" s="105">
        <v>1000.5</v>
      </c>
      <c r="O23" s="105">
        <v>1000.6</v>
      </c>
      <c r="P23" s="105">
        <v>1000.8</v>
      </c>
      <c r="Q23" s="105">
        <v>1001.3</v>
      </c>
      <c r="R23" s="105">
        <v>1002.1</v>
      </c>
      <c r="S23" s="105">
        <v>1003.2</v>
      </c>
      <c r="T23" s="105">
        <v>1004.4</v>
      </c>
      <c r="U23" s="105">
        <v>1005.4</v>
      </c>
      <c r="V23" s="105">
        <v>1006.9</v>
      </c>
      <c r="W23" s="105">
        <v>1007.1</v>
      </c>
      <c r="X23" s="105">
        <v>1007.9</v>
      </c>
      <c r="Y23" s="105">
        <v>1007.7</v>
      </c>
      <c r="Z23" s="106">
        <f t="shared" si="0"/>
        <v>1001.2250000000003</v>
      </c>
      <c r="AA23" s="107">
        <v>1008</v>
      </c>
      <c r="AB23" s="120" t="s">
        <v>156</v>
      </c>
      <c r="AC23" s="108">
        <v>21</v>
      </c>
      <c r="AD23" s="107">
        <v>993.5</v>
      </c>
      <c r="AE23" s="123" t="s">
        <v>276</v>
      </c>
    </row>
    <row r="24" spans="1:31" ht="13.5" customHeight="1">
      <c r="A24" s="68">
        <v>22</v>
      </c>
      <c r="B24" s="96">
        <v>1007.8</v>
      </c>
      <c r="C24" s="97">
        <v>1007.7</v>
      </c>
      <c r="D24" s="97">
        <v>1008.1</v>
      </c>
      <c r="E24" s="97">
        <v>1008.3</v>
      </c>
      <c r="F24" s="97">
        <v>1008.3</v>
      </c>
      <c r="G24" s="97">
        <v>1009.1</v>
      </c>
      <c r="H24" s="97">
        <v>1009.2</v>
      </c>
      <c r="I24" s="97">
        <v>1009.2</v>
      </c>
      <c r="J24" s="97">
        <v>1009.2</v>
      </c>
      <c r="K24" s="97">
        <v>1009</v>
      </c>
      <c r="L24" s="97">
        <v>1008.5</v>
      </c>
      <c r="M24" s="97">
        <v>1007.7</v>
      </c>
      <c r="N24" s="97">
        <v>1006.9</v>
      </c>
      <c r="O24" s="97">
        <v>1006.2</v>
      </c>
      <c r="P24" s="97">
        <v>1005.9</v>
      </c>
      <c r="Q24" s="97">
        <v>1005.5</v>
      </c>
      <c r="R24" s="97">
        <v>1005.4</v>
      </c>
      <c r="S24" s="97">
        <v>1005.9</v>
      </c>
      <c r="T24" s="97">
        <v>1006.4</v>
      </c>
      <c r="U24" s="97">
        <v>1007</v>
      </c>
      <c r="V24" s="97">
        <v>1007.5</v>
      </c>
      <c r="W24" s="97">
        <v>1007.7</v>
      </c>
      <c r="X24" s="97">
        <v>1007.6</v>
      </c>
      <c r="Y24" s="97">
        <v>1007.2</v>
      </c>
      <c r="Z24" s="58">
        <f t="shared" si="0"/>
        <v>1007.5541666666668</v>
      </c>
      <c r="AA24" s="56">
        <v>1009.4</v>
      </c>
      <c r="AB24" s="119" t="s">
        <v>258</v>
      </c>
      <c r="AC24" s="60">
        <v>22</v>
      </c>
      <c r="AD24" s="56">
        <v>1005.2</v>
      </c>
      <c r="AE24" s="122" t="s">
        <v>277</v>
      </c>
    </row>
    <row r="25" spans="1:31" ht="13.5" customHeight="1">
      <c r="A25" s="68">
        <v>23</v>
      </c>
      <c r="B25" s="96">
        <v>1007</v>
      </c>
      <c r="C25" s="97">
        <v>1007.2</v>
      </c>
      <c r="D25" s="97">
        <v>1007.3</v>
      </c>
      <c r="E25" s="97">
        <v>1007.4</v>
      </c>
      <c r="F25" s="97">
        <v>1007.6</v>
      </c>
      <c r="G25" s="97">
        <v>1008</v>
      </c>
      <c r="H25" s="97">
        <v>1008</v>
      </c>
      <c r="I25" s="97">
        <v>1008.1</v>
      </c>
      <c r="J25" s="97">
        <v>1008.1</v>
      </c>
      <c r="K25" s="97">
        <v>1007.7</v>
      </c>
      <c r="L25" s="97">
        <v>1007.2</v>
      </c>
      <c r="M25" s="97">
        <v>1006.9</v>
      </c>
      <c r="N25" s="97">
        <v>1006.1</v>
      </c>
      <c r="O25" s="97">
        <v>1005.7</v>
      </c>
      <c r="P25" s="97">
        <v>1005.5</v>
      </c>
      <c r="Q25" s="97">
        <v>1005.3</v>
      </c>
      <c r="R25" s="97">
        <v>1005.2</v>
      </c>
      <c r="S25" s="97">
        <v>1005.6</v>
      </c>
      <c r="T25" s="97">
        <v>1005.5</v>
      </c>
      <c r="U25" s="97">
        <v>1005.5</v>
      </c>
      <c r="V25" s="97">
        <v>1005.8</v>
      </c>
      <c r="W25" s="97">
        <v>1005.8</v>
      </c>
      <c r="X25" s="97">
        <v>1005.2</v>
      </c>
      <c r="Y25" s="97">
        <v>1005</v>
      </c>
      <c r="Z25" s="58">
        <f t="shared" si="0"/>
        <v>1006.5291666666667</v>
      </c>
      <c r="AA25" s="56">
        <v>1008.2</v>
      </c>
      <c r="AB25" s="119" t="s">
        <v>259</v>
      </c>
      <c r="AC25" s="60">
        <v>23</v>
      </c>
      <c r="AD25" s="56">
        <v>1004.9</v>
      </c>
      <c r="AE25" s="122" t="s">
        <v>278</v>
      </c>
    </row>
    <row r="26" spans="1:31" ht="13.5" customHeight="1">
      <c r="A26" s="68">
        <v>24</v>
      </c>
      <c r="B26" s="96">
        <v>1004.7</v>
      </c>
      <c r="C26" s="97">
        <v>1004.2</v>
      </c>
      <c r="D26" s="97">
        <v>1003.8</v>
      </c>
      <c r="E26" s="97">
        <v>1004</v>
      </c>
      <c r="F26" s="97">
        <v>1004.4</v>
      </c>
      <c r="G26" s="97">
        <v>1004.3</v>
      </c>
      <c r="H26" s="97">
        <v>1004.5</v>
      </c>
      <c r="I26" s="97">
        <v>1004.3</v>
      </c>
      <c r="J26" s="97">
        <v>1004.1</v>
      </c>
      <c r="K26" s="97">
        <v>1003.8</v>
      </c>
      <c r="L26" s="97">
        <v>1003.5</v>
      </c>
      <c r="M26" s="97">
        <v>1003.2</v>
      </c>
      <c r="N26" s="97">
        <v>1002.5</v>
      </c>
      <c r="O26" s="97">
        <v>1002.5</v>
      </c>
      <c r="P26" s="97">
        <v>1002.4</v>
      </c>
      <c r="Q26" s="97">
        <v>1002.6</v>
      </c>
      <c r="R26" s="97">
        <v>1002.7</v>
      </c>
      <c r="S26" s="97">
        <v>1002.5</v>
      </c>
      <c r="T26" s="97">
        <v>1002.8</v>
      </c>
      <c r="U26" s="97">
        <v>1003.1</v>
      </c>
      <c r="V26" s="97">
        <v>1003.3</v>
      </c>
      <c r="W26" s="97">
        <v>1003.2</v>
      </c>
      <c r="X26" s="97">
        <v>1003.1</v>
      </c>
      <c r="Y26" s="97">
        <v>1003.1</v>
      </c>
      <c r="Z26" s="58">
        <f t="shared" si="0"/>
        <v>1003.4416666666665</v>
      </c>
      <c r="AA26" s="56">
        <v>1005</v>
      </c>
      <c r="AB26" s="119" t="s">
        <v>70</v>
      </c>
      <c r="AC26" s="60">
        <v>24</v>
      </c>
      <c r="AD26" s="56">
        <v>1002.2</v>
      </c>
      <c r="AE26" s="122" t="s">
        <v>279</v>
      </c>
    </row>
    <row r="27" spans="1:31" ht="13.5" customHeight="1">
      <c r="A27" s="68">
        <v>25</v>
      </c>
      <c r="B27" s="96">
        <v>1003</v>
      </c>
      <c r="C27" s="97">
        <v>1003.1</v>
      </c>
      <c r="D27" s="97">
        <v>1003.3</v>
      </c>
      <c r="E27" s="97">
        <v>1003.9</v>
      </c>
      <c r="F27" s="97">
        <v>1004.8</v>
      </c>
      <c r="G27" s="97">
        <v>1005.3</v>
      </c>
      <c r="H27" s="97">
        <v>1005.7</v>
      </c>
      <c r="I27" s="97">
        <v>1006</v>
      </c>
      <c r="J27" s="97">
        <v>1006.2</v>
      </c>
      <c r="K27" s="97">
        <v>1006.6</v>
      </c>
      <c r="L27" s="97">
        <v>1006.6</v>
      </c>
      <c r="M27" s="97">
        <v>1006.5</v>
      </c>
      <c r="N27" s="97">
        <v>1006.5</v>
      </c>
      <c r="O27" s="97">
        <v>1006.3</v>
      </c>
      <c r="P27" s="97">
        <v>1005.6</v>
      </c>
      <c r="Q27" s="97">
        <v>1005.6</v>
      </c>
      <c r="R27" s="97">
        <v>1005.3</v>
      </c>
      <c r="S27" s="97">
        <v>1005.2</v>
      </c>
      <c r="T27" s="97">
        <v>1005.3</v>
      </c>
      <c r="U27" s="97">
        <v>1005.3</v>
      </c>
      <c r="V27" s="97">
        <v>1005.5</v>
      </c>
      <c r="W27" s="97">
        <v>1005</v>
      </c>
      <c r="X27" s="97">
        <v>1004.5</v>
      </c>
      <c r="Y27" s="97">
        <v>1004.4</v>
      </c>
      <c r="Z27" s="58">
        <f t="shared" si="0"/>
        <v>1005.2291666666666</v>
      </c>
      <c r="AA27" s="56">
        <v>1006.8</v>
      </c>
      <c r="AB27" s="119" t="s">
        <v>260</v>
      </c>
      <c r="AC27" s="60">
        <v>25</v>
      </c>
      <c r="AD27" s="56">
        <v>1002.8</v>
      </c>
      <c r="AE27" s="122" t="s">
        <v>280</v>
      </c>
    </row>
    <row r="28" spans="1:31" ht="13.5" customHeight="1">
      <c r="A28" s="68">
        <v>26</v>
      </c>
      <c r="B28" s="96">
        <v>1004.1</v>
      </c>
      <c r="C28" s="97">
        <v>1003.8</v>
      </c>
      <c r="D28" s="97">
        <v>1003.6</v>
      </c>
      <c r="E28" s="97">
        <v>1003.6</v>
      </c>
      <c r="F28" s="97">
        <v>1003.8</v>
      </c>
      <c r="G28" s="97">
        <v>1003.7</v>
      </c>
      <c r="H28" s="97">
        <v>1003.8</v>
      </c>
      <c r="I28" s="97">
        <v>1003.7</v>
      </c>
      <c r="J28" s="97">
        <v>1003.3</v>
      </c>
      <c r="K28" s="97">
        <v>1003.1</v>
      </c>
      <c r="L28" s="97">
        <v>1002.8</v>
      </c>
      <c r="M28" s="97">
        <v>1002.2</v>
      </c>
      <c r="N28" s="97">
        <v>1001.6</v>
      </c>
      <c r="O28" s="97">
        <v>1001.2</v>
      </c>
      <c r="P28" s="97">
        <v>1001</v>
      </c>
      <c r="Q28" s="97">
        <v>1001</v>
      </c>
      <c r="R28" s="97">
        <v>1001.1</v>
      </c>
      <c r="S28" s="97">
        <v>1001.7</v>
      </c>
      <c r="T28" s="97">
        <v>1001.8</v>
      </c>
      <c r="U28" s="97">
        <v>1002.2</v>
      </c>
      <c r="V28" s="97">
        <v>1002.6</v>
      </c>
      <c r="W28" s="97">
        <v>1002.8</v>
      </c>
      <c r="X28" s="97">
        <v>1002.8</v>
      </c>
      <c r="Y28" s="97">
        <v>1002.6</v>
      </c>
      <c r="Z28" s="58">
        <f t="shared" si="0"/>
        <v>1002.6624999999999</v>
      </c>
      <c r="AA28" s="56">
        <v>1004.5</v>
      </c>
      <c r="AB28" s="119" t="s">
        <v>103</v>
      </c>
      <c r="AC28" s="60">
        <v>26</v>
      </c>
      <c r="AD28" s="56">
        <v>1000.8</v>
      </c>
      <c r="AE28" s="122" t="s">
        <v>281</v>
      </c>
    </row>
    <row r="29" spans="1:31" ht="13.5" customHeight="1">
      <c r="A29" s="68">
        <v>27</v>
      </c>
      <c r="B29" s="96">
        <v>1002.6</v>
      </c>
      <c r="C29" s="97">
        <v>1002.6</v>
      </c>
      <c r="D29" s="97">
        <v>1003</v>
      </c>
      <c r="E29" s="97">
        <v>1003.5</v>
      </c>
      <c r="F29" s="97">
        <v>1004.3</v>
      </c>
      <c r="G29" s="97">
        <v>1004.8</v>
      </c>
      <c r="H29" s="97">
        <v>1005.3</v>
      </c>
      <c r="I29" s="97">
        <v>1005.5</v>
      </c>
      <c r="J29" s="97">
        <v>1005.5</v>
      </c>
      <c r="K29" s="97">
        <v>1005.8</v>
      </c>
      <c r="L29" s="97">
        <v>1005.7</v>
      </c>
      <c r="M29" s="97">
        <v>1005.4</v>
      </c>
      <c r="N29" s="97">
        <v>1005.4</v>
      </c>
      <c r="O29" s="97">
        <v>1005.4</v>
      </c>
      <c r="P29" s="97">
        <v>1005.8</v>
      </c>
      <c r="Q29" s="97">
        <v>1005.8</v>
      </c>
      <c r="R29" s="97">
        <v>1006.1</v>
      </c>
      <c r="S29" s="97">
        <v>1007</v>
      </c>
      <c r="T29" s="97">
        <v>1007.7</v>
      </c>
      <c r="U29" s="97">
        <v>1008.2</v>
      </c>
      <c r="V29" s="97">
        <v>1008.7</v>
      </c>
      <c r="W29" s="97">
        <v>1008.9</v>
      </c>
      <c r="X29" s="97">
        <v>1009</v>
      </c>
      <c r="Y29" s="97">
        <v>1008.7</v>
      </c>
      <c r="Z29" s="58">
        <f t="shared" si="0"/>
        <v>1005.8625000000001</v>
      </c>
      <c r="AA29" s="56">
        <v>1009.1</v>
      </c>
      <c r="AB29" s="119" t="s">
        <v>251</v>
      </c>
      <c r="AC29" s="60">
        <v>27</v>
      </c>
      <c r="AD29" s="56">
        <v>1002.6</v>
      </c>
      <c r="AE29" s="122" t="s">
        <v>282</v>
      </c>
    </row>
    <row r="30" spans="1:31" ht="13.5" customHeight="1">
      <c r="A30" s="68">
        <v>28</v>
      </c>
      <c r="B30" s="96">
        <v>1008.8</v>
      </c>
      <c r="C30" s="97">
        <v>1008.7</v>
      </c>
      <c r="D30" s="97">
        <v>1008.7</v>
      </c>
      <c r="E30" s="97">
        <v>1009.2</v>
      </c>
      <c r="F30" s="97">
        <v>1009.3</v>
      </c>
      <c r="G30" s="97">
        <v>1009.4</v>
      </c>
      <c r="H30" s="97">
        <v>1009.6</v>
      </c>
      <c r="I30" s="97">
        <v>1009.7</v>
      </c>
      <c r="J30" s="97">
        <v>1009.6</v>
      </c>
      <c r="K30" s="97">
        <v>1009.9</v>
      </c>
      <c r="L30" s="97">
        <v>1009.6</v>
      </c>
      <c r="M30" s="97">
        <v>1009.2</v>
      </c>
      <c r="N30" s="97">
        <v>1009</v>
      </c>
      <c r="O30" s="97">
        <v>1009</v>
      </c>
      <c r="P30" s="97">
        <v>1008.9</v>
      </c>
      <c r="Q30" s="97">
        <v>1009.1</v>
      </c>
      <c r="R30" s="97">
        <v>1009.2</v>
      </c>
      <c r="S30" s="97">
        <v>1009.5</v>
      </c>
      <c r="T30" s="97">
        <v>1010</v>
      </c>
      <c r="U30" s="97">
        <v>1010.6</v>
      </c>
      <c r="V30" s="97">
        <v>1010.7</v>
      </c>
      <c r="W30" s="97">
        <v>1010.9</v>
      </c>
      <c r="X30" s="97">
        <v>1010.3</v>
      </c>
      <c r="Y30" s="97">
        <v>1009.8</v>
      </c>
      <c r="Z30" s="58">
        <f t="shared" si="0"/>
        <v>1009.5291666666667</v>
      </c>
      <c r="AA30" s="56">
        <v>1011</v>
      </c>
      <c r="AB30" s="119" t="s">
        <v>261</v>
      </c>
      <c r="AC30" s="60">
        <v>28</v>
      </c>
      <c r="AD30" s="56">
        <v>1008.6</v>
      </c>
      <c r="AE30" s="122" t="s">
        <v>283</v>
      </c>
    </row>
    <row r="31" spans="1:31" ht="13.5" customHeight="1">
      <c r="A31" s="68">
        <v>29</v>
      </c>
      <c r="B31" s="96">
        <v>1009.4</v>
      </c>
      <c r="C31" s="97">
        <v>1009.2</v>
      </c>
      <c r="D31" s="97">
        <v>1009.1</v>
      </c>
      <c r="E31" s="97">
        <v>1009</v>
      </c>
      <c r="F31" s="97">
        <v>1008.9</v>
      </c>
      <c r="G31" s="97">
        <v>1008.6</v>
      </c>
      <c r="H31" s="97">
        <v>1008.7</v>
      </c>
      <c r="I31" s="97">
        <v>1008.5</v>
      </c>
      <c r="J31" s="97">
        <v>1008</v>
      </c>
      <c r="K31" s="97">
        <v>1007.8</v>
      </c>
      <c r="L31" s="97">
        <v>1007.1</v>
      </c>
      <c r="M31" s="97">
        <v>1005.9</v>
      </c>
      <c r="N31" s="97">
        <v>1005</v>
      </c>
      <c r="O31" s="97">
        <v>1004.6</v>
      </c>
      <c r="P31" s="97">
        <v>1003.9</v>
      </c>
      <c r="Q31" s="97">
        <v>1002.8</v>
      </c>
      <c r="R31" s="97">
        <v>1002.4</v>
      </c>
      <c r="S31" s="97">
        <v>1002</v>
      </c>
      <c r="T31" s="97">
        <v>1002.6</v>
      </c>
      <c r="U31" s="97">
        <v>1002.4</v>
      </c>
      <c r="V31" s="97">
        <v>1002.8</v>
      </c>
      <c r="W31" s="97">
        <v>1002.3</v>
      </c>
      <c r="X31" s="97">
        <v>1001</v>
      </c>
      <c r="Y31" s="97">
        <v>1000.3</v>
      </c>
      <c r="Z31" s="58">
        <f t="shared" si="0"/>
        <v>1005.5124999999998</v>
      </c>
      <c r="AA31" s="56">
        <v>1009.9</v>
      </c>
      <c r="AB31" s="119" t="s">
        <v>78</v>
      </c>
      <c r="AC31" s="60">
        <v>29</v>
      </c>
      <c r="AD31" s="56">
        <v>1000.3</v>
      </c>
      <c r="AE31" s="122" t="s">
        <v>144</v>
      </c>
    </row>
    <row r="32" spans="1:31" ht="13.5" customHeight="1">
      <c r="A32" s="68">
        <v>30</v>
      </c>
      <c r="B32" s="96">
        <v>999.2</v>
      </c>
      <c r="C32" s="97">
        <v>998.7</v>
      </c>
      <c r="D32" s="97">
        <v>998.1</v>
      </c>
      <c r="E32" s="97">
        <v>997.8</v>
      </c>
      <c r="F32" s="97">
        <v>997.7</v>
      </c>
      <c r="G32" s="97">
        <v>997.3</v>
      </c>
      <c r="H32" s="97">
        <v>997.3</v>
      </c>
      <c r="I32" s="97">
        <v>997.3</v>
      </c>
      <c r="J32" s="97">
        <v>997.1</v>
      </c>
      <c r="K32" s="97">
        <v>996.8</v>
      </c>
      <c r="L32" s="97">
        <v>996</v>
      </c>
      <c r="M32" s="97">
        <v>995.5</v>
      </c>
      <c r="N32" s="97">
        <v>994.6</v>
      </c>
      <c r="O32" s="97">
        <v>994.4</v>
      </c>
      <c r="P32" s="97">
        <v>994.5</v>
      </c>
      <c r="Q32" s="97">
        <v>994.6</v>
      </c>
      <c r="R32" s="97">
        <v>994.8</v>
      </c>
      <c r="S32" s="97">
        <v>995.3</v>
      </c>
      <c r="T32" s="97">
        <v>995.4</v>
      </c>
      <c r="U32" s="97">
        <v>995.6</v>
      </c>
      <c r="V32" s="97">
        <v>996.3</v>
      </c>
      <c r="W32" s="97">
        <v>996.1</v>
      </c>
      <c r="X32" s="97">
        <v>996</v>
      </c>
      <c r="Y32" s="97">
        <v>995.1</v>
      </c>
      <c r="Z32" s="58">
        <f t="shared" si="0"/>
        <v>996.3124999999999</v>
      </c>
      <c r="AA32" s="56">
        <v>1000.3</v>
      </c>
      <c r="AB32" s="119" t="s">
        <v>105</v>
      </c>
      <c r="AC32" s="60">
        <v>30</v>
      </c>
      <c r="AD32" s="56">
        <v>994.2</v>
      </c>
      <c r="AE32" s="122" t="s">
        <v>284</v>
      </c>
    </row>
    <row r="33" spans="1:31" ht="13.5" customHeight="1">
      <c r="A33" s="68">
        <v>31</v>
      </c>
      <c r="B33" s="96">
        <v>994.5</v>
      </c>
      <c r="C33" s="97">
        <v>993.9</v>
      </c>
      <c r="D33" s="97">
        <v>993.6</v>
      </c>
      <c r="E33" s="97">
        <v>993.5</v>
      </c>
      <c r="F33" s="97">
        <v>993.6</v>
      </c>
      <c r="G33" s="97">
        <v>994.3</v>
      </c>
      <c r="H33" s="97">
        <v>995.3</v>
      </c>
      <c r="I33" s="97">
        <v>995.8</v>
      </c>
      <c r="J33" s="97">
        <v>996.2</v>
      </c>
      <c r="K33" s="97">
        <v>996.8</v>
      </c>
      <c r="L33" s="97">
        <v>997.1</v>
      </c>
      <c r="M33" s="97">
        <v>997</v>
      </c>
      <c r="N33" s="97">
        <v>997.8</v>
      </c>
      <c r="O33" s="97">
        <v>998.3</v>
      </c>
      <c r="P33" s="97">
        <v>998.5</v>
      </c>
      <c r="Q33" s="97">
        <v>999</v>
      </c>
      <c r="R33" s="97">
        <v>999.3</v>
      </c>
      <c r="S33" s="97">
        <v>1000</v>
      </c>
      <c r="T33" s="97">
        <v>1001</v>
      </c>
      <c r="U33" s="97">
        <v>1002</v>
      </c>
      <c r="V33" s="97">
        <v>1003.2</v>
      </c>
      <c r="W33" s="97">
        <v>1003.8</v>
      </c>
      <c r="X33" s="97">
        <v>1004.3</v>
      </c>
      <c r="Y33" s="97">
        <v>1004.5</v>
      </c>
      <c r="Z33" s="58">
        <f t="shared" si="0"/>
        <v>998.0541666666667</v>
      </c>
      <c r="AA33" s="56">
        <v>1004.5</v>
      </c>
      <c r="AB33" s="119" t="s">
        <v>144</v>
      </c>
      <c r="AC33" s="60">
        <v>31</v>
      </c>
      <c r="AD33" s="56">
        <v>993.4</v>
      </c>
      <c r="AE33" s="122" t="s">
        <v>285</v>
      </c>
    </row>
    <row r="34" spans="1:31" ht="13.5" customHeight="1">
      <c r="A34" s="82" t="s">
        <v>9</v>
      </c>
      <c r="B34" s="98">
        <f aca="true" t="shared" si="1" ref="B34:Q34">AVERAGE(B3:B33)</f>
        <v>1004.2806451612902</v>
      </c>
      <c r="C34" s="99">
        <f t="shared" si="1"/>
        <v>1004.1161290322582</v>
      </c>
      <c r="D34" s="99">
        <f t="shared" si="1"/>
        <v>1004.0870967741934</v>
      </c>
      <c r="E34" s="99">
        <f t="shared" si="1"/>
        <v>1004.2322580645163</v>
      </c>
      <c r="F34" s="99">
        <f t="shared" si="1"/>
        <v>1004.5645161290321</v>
      </c>
      <c r="G34" s="99">
        <f t="shared" si="1"/>
        <v>1004.8548387096774</v>
      </c>
      <c r="H34" s="99">
        <f t="shared" si="1"/>
        <v>1005.0999999999999</v>
      </c>
      <c r="I34" s="99">
        <f t="shared" si="1"/>
        <v>1005.158064516129</v>
      </c>
      <c r="J34" s="99">
        <f t="shared" si="1"/>
        <v>1005.2580645161288</v>
      </c>
      <c r="K34" s="99">
        <f t="shared" si="1"/>
        <v>1005.2870967741934</v>
      </c>
      <c r="L34" s="99">
        <f t="shared" si="1"/>
        <v>1005.0258064516128</v>
      </c>
      <c r="M34" s="99">
        <f t="shared" si="1"/>
        <v>1004.5870967741938</v>
      </c>
      <c r="N34" s="99">
        <f t="shared" si="1"/>
        <v>1004.1806451612902</v>
      </c>
      <c r="O34" s="99">
        <f t="shared" si="1"/>
        <v>1003.8774193548387</v>
      </c>
      <c r="P34" s="99">
        <f t="shared" si="1"/>
        <v>1003.7032258064518</v>
      </c>
      <c r="Q34" s="99">
        <f t="shared" si="1"/>
        <v>1003.7774193548385</v>
      </c>
      <c r="R34" s="99">
        <f aca="true" t="shared" si="2" ref="R34:Y34">AVERAGE(R3:R33)</f>
        <v>1003.7870967741935</v>
      </c>
      <c r="S34" s="99">
        <f t="shared" si="2"/>
        <v>1004.1161290322582</v>
      </c>
      <c r="T34" s="99">
        <f t="shared" si="2"/>
        <v>1004.5354838709677</v>
      </c>
      <c r="U34" s="99">
        <f t="shared" si="2"/>
        <v>1004.9290322580645</v>
      </c>
      <c r="V34" s="99">
        <f t="shared" si="2"/>
        <v>1005.264516129032</v>
      </c>
      <c r="W34" s="99">
        <f t="shared" si="2"/>
        <v>1005.1483870967742</v>
      </c>
      <c r="X34" s="99">
        <f t="shared" si="2"/>
        <v>1004.8838709677419</v>
      </c>
      <c r="Y34" s="99">
        <f t="shared" si="2"/>
        <v>1004.5064516129031</v>
      </c>
      <c r="Z34" s="61">
        <f>AVERAGE(B3:Y33)</f>
        <v>1004.5525537634411</v>
      </c>
      <c r="AA34" s="62">
        <f>AVERAGE(AA3:AA33)</f>
        <v>1007.8612903225808</v>
      </c>
      <c r="AB34" s="63"/>
      <c r="AC34" s="64"/>
      <c r="AD34" s="62">
        <f>AVERAGE(AD3:AD33)</f>
        <v>1001.074193548387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5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1016.8</v>
      </c>
      <c r="C39" s="95">
        <v>1016.4</v>
      </c>
      <c r="D39" s="95">
        <v>1016.2</v>
      </c>
      <c r="E39" s="95">
        <v>1016.3</v>
      </c>
      <c r="F39" s="95">
        <v>1016.4</v>
      </c>
      <c r="G39" s="95">
        <v>1017</v>
      </c>
      <c r="H39" s="95">
        <v>1017</v>
      </c>
      <c r="I39" s="95">
        <v>1016.8</v>
      </c>
      <c r="J39" s="95">
        <v>1016.9</v>
      </c>
      <c r="K39" s="95">
        <v>1016.9</v>
      </c>
      <c r="L39" s="95">
        <v>1016.4</v>
      </c>
      <c r="M39" s="95">
        <v>1015.9</v>
      </c>
      <c r="N39" s="95">
        <v>1015.7</v>
      </c>
      <c r="O39" s="95">
        <v>1015.1</v>
      </c>
      <c r="P39" s="95">
        <v>1014.9</v>
      </c>
      <c r="Q39" s="95">
        <v>1014.9</v>
      </c>
      <c r="R39" s="95">
        <v>1015.1</v>
      </c>
      <c r="S39" s="95">
        <v>1015.3</v>
      </c>
      <c r="T39" s="95">
        <v>1016.3</v>
      </c>
      <c r="U39" s="95">
        <v>1017.1</v>
      </c>
      <c r="V39" s="95">
        <v>1017.5</v>
      </c>
      <c r="W39" s="95">
        <v>1017.8</v>
      </c>
      <c r="X39" s="95">
        <v>1017.7</v>
      </c>
      <c r="Y39" s="95">
        <v>1017.1</v>
      </c>
      <c r="Z39" s="101">
        <f aca="true" t="shared" si="3" ref="Z39:Z69">AVERAGE(B39:Y39)</f>
        <v>1016.395833333333</v>
      </c>
      <c r="AA39" s="53">
        <v>1017.8</v>
      </c>
      <c r="AB39" s="118" t="s">
        <v>286</v>
      </c>
      <c r="AC39" s="55">
        <v>1</v>
      </c>
      <c r="AD39" s="53">
        <v>1014.6</v>
      </c>
      <c r="AE39" s="121" t="s">
        <v>243</v>
      </c>
    </row>
    <row r="40" spans="1:31" ht="13.5" customHeight="1">
      <c r="A40" s="68">
        <v>2</v>
      </c>
      <c r="B40" s="96">
        <v>1016.5</v>
      </c>
      <c r="C40" s="102">
        <v>1016.6</v>
      </c>
      <c r="D40" s="97">
        <v>1016.8</v>
      </c>
      <c r="E40" s="97">
        <v>1016.9</v>
      </c>
      <c r="F40" s="97">
        <v>1017.5</v>
      </c>
      <c r="G40" s="97">
        <v>1018.1</v>
      </c>
      <c r="H40" s="97">
        <v>1018.7</v>
      </c>
      <c r="I40" s="97">
        <v>1018.8</v>
      </c>
      <c r="J40" s="97">
        <v>1019.2</v>
      </c>
      <c r="K40" s="97">
        <v>1019.9</v>
      </c>
      <c r="L40" s="97">
        <v>1019.9</v>
      </c>
      <c r="M40" s="97">
        <v>1019.7</v>
      </c>
      <c r="N40" s="97">
        <v>1019.3</v>
      </c>
      <c r="O40" s="97">
        <v>1018.7</v>
      </c>
      <c r="P40" s="97">
        <v>1018.5</v>
      </c>
      <c r="Q40" s="97">
        <v>1018.2</v>
      </c>
      <c r="R40" s="97">
        <v>1018</v>
      </c>
      <c r="S40" s="97">
        <v>1018.2</v>
      </c>
      <c r="T40" s="97">
        <v>1018.6</v>
      </c>
      <c r="U40" s="97">
        <v>1019</v>
      </c>
      <c r="V40" s="97">
        <v>1019.2</v>
      </c>
      <c r="W40" s="97">
        <v>1019.1</v>
      </c>
      <c r="X40" s="97">
        <v>1019.2</v>
      </c>
      <c r="Y40" s="97">
        <v>1018.8</v>
      </c>
      <c r="Z40" s="103">
        <f t="shared" si="3"/>
        <v>1018.475</v>
      </c>
      <c r="AA40" s="56">
        <v>1020</v>
      </c>
      <c r="AB40" s="119" t="s">
        <v>287</v>
      </c>
      <c r="AC40" s="60">
        <v>2</v>
      </c>
      <c r="AD40" s="56">
        <v>1016.5</v>
      </c>
      <c r="AE40" s="122" t="s">
        <v>296</v>
      </c>
    </row>
    <row r="41" spans="1:31" ht="13.5" customHeight="1">
      <c r="A41" s="68">
        <v>3</v>
      </c>
      <c r="B41" s="96">
        <v>1018.2</v>
      </c>
      <c r="C41" s="97">
        <v>1018</v>
      </c>
      <c r="D41" s="97">
        <v>1017.7</v>
      </c>
      <c r="E41" s="97">
        <v>1017.4</v>
      </c>
      <c r="F41" s="97">
        <v>1017.5</v>
      </c>
      <c r="G41" s="97">
        <v>1017.6</v>
      </c>
      <c r="H41" s="97">
        <v>1017.5</v>
      </c>
      <c r="I41" s="97">
        <v>1017.4</v>
      </c>
      <c r="J41" s="97">
        <v>1017.5</v>
      </c>
      <c r="K41" s="97">
        <v>1017.3</v>
      </c>
      <c r="L41" s="97">
        <v>1016.9</v>
      </c>
      <c r="M41" s="97">
        <v>1016.4</v>
      </c>
      <c r="N41" s="97">
        <v>1015.7</v>
      </c>
      <c r="O41" s="97">
        <v>1014.9</v>
      </c>
      <c r="P41" s="97">
        <v>1014.2</v>
      </c>
      <c r="Q41" s="97">
        <v>1014.2</v>
      </c>
      <c r="R41" s="97">
        <v>1013.9</v>
      </c>
      <c r="S41" s="97">
        <v>1014.1</v>
      </c>
      <c r="T41" s="97">
        <v>1014.3</v>
      </c>
      <c r="U41" s="97">
        <v>1014.7</v>
      </c>
      <c r="V41" s="97">
        <v>1014.5</v>
      </c>
      <c r="W41" s="97">
        <v>1014</v>
      </c>
      <c r="X41" s="97">
        <v>1013.7</v>
      </c>
      <c r="Y41" s="97">
        <v>1013</v>
      </c>
      <c r="Z41" s="103">
        <f t="shared" si="3"/>
        <v>1015.8583333333332</v>
      </c>
      <c r="AA41" s="56">
        <v>1018.8</v>
      </c>
      <c r="AB41" s="119" t="s">
        <v>65</v>
      </c>
      <c r="AC41" s="60">
        <v>3</v>
      </c>
      <c r="AD41" s="56">
        <v>1013</v>
      </c>
      <c r="AE41" s="122" t="s">
        <v>144</v>
      </c>
    </row>
    <row r="42" spans="1:31" ht="13.5" customHeight="1">
      <c r="A42" s="68">
        <v>4</v>
      </c>
      <c r="B42" s="96">
        <v>1012.3</v>
      </c>
      <c r="C42" s="97">
        <v>1011.9</v>
      </c>
      <c r="D42" s="97">
        <v>1011.3</v>
      </c>
      <c r="E42" s="97">
        <v>1010.8</v>
      </c>
      <c r="F42" s="97">
        <v>1010.8</v>
      </c>
      <c r="G42" s="97">
        <v>1010.4</v>
      </c>
      <c r="H42" s="97">
        <v>1010</v>
      </c>
      <c r="I42" s="97">
        <v>1009.5</v>
      </c>
      <c r="J42" s="97">
        <v>1009.2</v>
      </c>
      <c r="K42" s="97">
        <v>1008.7</v>
      </c>
      <c r="L42" s="97">
        <v>1007.9</v>
      </c>
      <c r="M42" s="97">
        <v>1006.8</v>
      </c>
      <c r="N42" s="97">
        <v>1005.7</v>
      </c>
      <c r="O42" s="97">
        <v>1004.6</v>
      </c>
      <c r="P42" s="97">
        <v>1003.5</v>
      </c>
      <c r="Q42" s="97">
        <v>1003.2</v>
      </c>
      <c r="R42" s="97">
        <v>1002.8</v>
      </c>
      <c r="S42" s="97">
        <v>1002.6</v>
      </c>
      <c r="T42" s="97">
        <v>1002.7</v>
      </c>
      <c r="U42" s="97">
        <v>1003</v>
      </c>
      <c r="V42" s="97">
        <v>1002.8</v>
      </c>
      <c r="W42" s="97">
        <v>1002.6</v>
      </c>
      <c r="X42" s="97">
        <v>1002.7</v>
      </c>
      <c r="Y42" s="97">
        <v>1002.7</v>
      </c>
      <c r="Z42" s="103">
        <f t="shared" si="3"/>
        <v>1006.6041666666666</v>
      </c>
      <c r="AA42" s="56">
        <v>1013</v>
      </c>
      <c r="AB42" s="119" t="s">
        <v>94</v>
      </c>
      <c r="AC42" s="60">
        <v>4</v>
      </c>
      <c r="AD42" s="56">
        <v>1002.3</v>
      </c>
      <c r="AE42" s="122" t="s">
        <v>297</v>
      </c>
    </row>
    <row r="43" spans="1:31" ht="13.5" customHeight="1">
      <c r="A43" s="68">
        <v>5</v>
      </c>
      <c r="B43" s="96">
        <v>1002.6</v>
      </c>
      <c r="C43" s="97">
        <v>1002.6</v>
      </c>
      <c r="D43" s="97">
        <v>1003.8</v>
      </c>
      <c r="E43" s="97">
        <v>1004.4</v>
      </c>
      <c r="F43" s="97">
        <v>1005.6</v>
      </c>
      <c r="G43" s="97">
        <v>1006.6</v>
      </c>
      <c r="H43" s="97">
        <v>1007.7</v>
      </c>
      <c r="I43" s="97">
        <v>1008.2</v>
      </c>
      <c r="J43" s="97">
        <v>1009.5</v>
      </c>
      <c r="K43" s="97">
        <v>1010.2</v>
      </c>
      <c r="L43" s="97">
        <v>1011.1</v>
      </c>
      <c r="M43" s="97">
        <v>1011.2</v>
      </c>
      <c r="N43" s="97">
        <v>1011.6</v>
      </c>
      <c r="O43" s="97">
        <v>1011.7</v>
      </c>
      <c r="P43" s="97">
        <v>1011.6</v>
      </c>
      <c r="Q43" s="97">
        <v>1011.7</v>
      </c>
      <c r="R43" s="97">
        <v>1012.5</v>
      </c>
      <c r="S43" s="97">
        <v>1013</v>
      </c>
      <c r="T43" s="97">
        <v>1014</v>
      </c>
      <c r="U43" s="97">
        <v>1014.8</v>
      </c>
      <c r="V43" s="97">
        <v>1015</v>
      </c>
      <c r="W43" s="97">
        <v>1015</v>
      </c>
      <c r="X43" s="97">
        <v>1015</v>
      </c>
      <c r="Y43" s="97">
        <v>1014.5</v>
      </c>
      <c r="Z43" s="103">
        <f t="shared" si="3"/>
        <v>1010.1625000000003</v>
      </c>
      <c r="AA43" s="56">
        <v>1015.1</v>
      </c>
      <c r="AB43" s="119" t="s">
        <v>288</v>
      </c>
      <c r="AC43" s="60">
        <v>5</v>
      </c>
      <c r="AD43" s="56">
        <v>1002.5</v>
      </c>
      <c r="AE43" s="122" t="s">
        <v>264</v>
      </c>
    </row>
    <row r="44" spans="1:31" ht="13.5" customHeight="1">
      <c r="A44" s="68">
        <v>6</v>
      </c>
      <c r="B44" s="96">
        <v>1014.1</v>
      </c>
      <c r="C44" s="97">
        <v>1014.1</v>
      </c>
      <c r="D44" s="97">
        <v>1014.2</v>
      </c>
      <c r="E44" s="97">
        <v>1014.2</v>
      </c>
      <c r="F44" s="97">
        <v>1015.1</v>
      </c>
      <c r="G44" s="97">
        <v>1014.9</v>
      </c>
      <c r="H44" s="97">
        <v>1015.3</v>
      </c>
      <c r="I44" s="97">
        <v>1015.8</v>
      </c>
      <c r="J44" s="97">
        <v>1015.2</v>
      </c>
      <c r="K44" s="97">
        <v>1015.4</v>
      </c>
      <c r="L44" s="97">
        <v>1015.1</v>
      </c>
      <c r="M44" s="97">
        <v>1014.8</v>
      </c>
      <c r="N44" s="97">
        <v>1014.2</v>
      </c>
      <c r="O44" s="97">
        <v>1014.1</v>
      </c>
      <c r="P44" s="97">
        <v>1013.9</v>
      </c>
      <c r="Q44" s="97">
        <v>1014.2</v>
      </c>
      <c r="R44" s="97">
        <v>1013.6</v>
      </c>
      <c r="S44" s="97">
        <v>1014.2</v>
      </c>
      <c r="T44" s="97">
        <v>1014.5</v>
      </c>
      <c r="U44" s="97">
        <v>1014.8</v>
      </c>
      <c r="V44" s="97">
        <v>1014.5</v>
      </c>
      <c r="W44" s="97">
        <v>1014.4</v>
      </c>
      <c r="X44" s="97">
        <v>1013.9</v>
      </c>
      <c r="Y44" s="97">
        <v>1013.5</v>
      </c>
      <c r="Z44" s="103">
        <f>AVERAGE(B44:Y44)</f>
        <v>1014.5000000000001</v>
      </c>
      <c r="AA44" s="56">
        <v>1015.9</v>
      </c>
      <c r="AB44" s="119" t="s">
        <v>252</v>
      </c>
      <c r="AC44" s="60">
        <v>6</v>
      </c>
      <c r="AD44" s="56">
        <v>1013.5</v>
      </c>
      <c r="AE44" s="122" t="s">
        <v>144</v>
      </c>
    </row>
    <row r="45" spans="1:31" ht="13.5" customHeight="1">
      <c r="A45" s="68">
        <v>7</v>
      </c>
      <c r="B45" s="96">
        <v>1013.2</v>
      </c>
      <c r="C45" s="97">
        <v>1012.7</v>
      </c>
      <c r="D45" s="97">
        <v>1012</v>
      </c>
      <c r="E45" s="97">
        <v>1012.3</v>
      </c>
      <c r="F45" s="97">
        <v>1013.2</v>
      </c>
      <c r="G45" s="97">
        <v>1013.1</v>
      </c>
      <c r="H45" s="97">
        <v>1013.1</v>
      </c>
      <c r="I45" s="97">
        <v>1013.3</v>
      </c>
      <c r="J45" s="97">
        <v>1013.4</v>
      </c>
      <c r="K45" s="97">
        <v>1013</v>
      </c>
      <c r="L45" s="97">
        <v>1013</v>
      </c>
      <c r="M45" s="97">
        <v>1012.4</v>
      </c>
      <c r="N45" s="97">
        <v>1012.2</v>
      </c>
      <c r="O45" s="97">
        <v>1012</v>
      </c>
      <c r="P45" s="97">
        <v>1012.2</v>
      </c>
      <c r="Q45" s="97">
        <v>1012.7</v>
      </c>
      <c r="R45" s="97">
        <v>1012.8</v>
      </c>
      <c r="S45" s="97">
        <v>1013</v>
      </c>
      <c r="T45" s="97">
        <v>1013.3</v>
      </c>
      <c r="U45" s="97">
        <v>1013.9</v>
      </c>
      <c r="V45" s="97">
        <v>1014</v>
      </c>
      <c r="W45" s="97">
        <v>1014.1</v>
      </c>
      <c r="X45" s="97">
        <v>1014</v>
      </c>
      <c r="Y45" s="97">
        <v>1013.4</v>
      </c>
      <c r="Z45" s="103">
        <f t="shared" si="3"/>
        <v>1013.0125000000002</v>
      </c>
      <c r="AA45" s="56">
        <v>1014.2</v>
      </c>
      <c r="AB45" s="119" t="s">
        <v>289</v>
      </c>
      <c r="AC45" s="60">
        <v>7</v>
      </c>
      <c r="AD45" s="56">
        <v>1011.8</v>
      </c>
      <c r="AE45" s="122" t="s">
        <v>136</v>
      </c>
    </row>
    <row r="46" spans="1:31" ht="13.5" customHeight="1">
      <c r="A46" s="68">
        <v>8</v>
      </c>
      <c r="B46" s="96">
        <v>1013.4</v>
      </c>
      <c r="C46" s="97">
        <v>1013.1</v>
      </c>
      <c r="D46" s="97">
        <v>1013.2</v>
      </c>
      <c r="E46" s="97">
        <v>1013.7</v>
      </c>
      <c r="F46" s="97">
        <v>1013.7</v>
      </c>
      <c r="G46" s="97">
        <v>1014.2</v>
      </c>
      <c r="H46" s="97">
        <v>1014.2</v>
      </c>
      <c r="I46" s="97">
        <v>1013.6</v>
      </c>
      <c r="J46" s="97">
        <v>1014.6</v>
      </c>
      <c r="K46" s="97">
        <v>1015</v>
      </c>
      <c r="L46" s="97">
        <v>1014.5</v>
      </c>
      <c r="M46" s="97">
        <v>1014.3</v>
      </c>
      <c r="N46" s="97">
        <v>1013.6</v>
      </c>
      <c r="O46" s="97">
        <v>1013.5</v>
      </c>
      <c r="P46" s="97">
        <v>1013.7</v>
      </c>
      <c r="Q46" s="97">
        <v>1013.8</v>
      </c>
      <c r="R46" s="97">
        <v>1013</v>
      </c>
      <c r="S46" s="97">
        <v>1013.9</v>
      </c>
      <c r="T46" s="97">
        <v>1014.6</v>
      </c>
      <c r="U46" s="97">
        <v>1015.5</v>
      </c>
      <c r="V46" s="97">
        <v>1015.5</v>
      </c>
      <c r="W46" s="97">
        <v>1015.2</v>
      </c>
      <c r="X46" s="97">
        <v>1014.8</v>
      </c>
      <c r="Y46" s="97">
        <v>1014.8</v>
      </c>
      <c r="Z46" s="103">
        <f t="shared" si="3"/>
        <v>1014.1416666666665</v>
      </c>
      <c r="AA46" s="56">
        <v>1015.8</v>
      </c>
      <c r="AB46" s="119" t="s">
        <v>290</v>
      </c>
      <c r="AC46" s="60">
        <v>8</v>
      </c>
      <c r="AD46" s="56">
        <v>1013</v>
      </c>
      <c r="AE46" s="122" t="s">
        <v>266</v>
      </c>
    </row>
    <row r="47" spans="1:31" ht="13.5" customHeight="1">
      <c r="A47" s="68">
        <v>9</v>
      </c>
      <c r="B47" s="96">
        <v>1014.5</v>
      </c>
      <c r="C47" s="97">
        <v>1014.1</v>
      </c>
      <c r="D47" s="97">
        <v>1014.3</v>
      </c>
      <c r="E47" s="97">
        <v>1014.7</v>
      </c>
      <c r="F47" s="97">
        <v>1015.1</v>
      </c>
      <c r="G47" s="97">
        <v>1015</v>
      </c>
      <c r="H47" s="97">
        <v>1015</v>
      </c>
      <c r="I47" s="97">
        <v>1014.9</v>
      </c>
      <c r="J47" s="97">
        <v>1015.1</v>
      </c>
      <c r="K47" s="97">
        <v>1015.2</v>
      </c>
      <c r="L47" s="97">
        <v>1014.4</v>
      </c>
      <c r="M47" s="97">
        <v>1013.7</v>
      </c>
      <c r="N47" s="97">
        <v>1013</v>
      </c>
      <c r="O47" s="97">
        <v>1012.8</v>
      </c>
      <c r="P47" s="97">
        <v>1012.3</v>
      </c>
      <c r="Q47" s="97">
        <v>1012</v>
      </c>
      <c r="R47" s="97">
        <v>1011.3</v>
      </c>
      <c r="S47" s="97">
        <v>1011.5</v>
      </c>
      <c r="T47" s="97">
        <v>1012.4</v>
      </c>
      <c r="U47" s="97">
        <v>1012.2</v>
      </c>
      <c r="V47" s="97">
        <v>1012.2</v>
      </c>
      <c r="W47" s="97">
        <v>1011.5</v>
      </c>
      <c r="X47" s="97">
        <v>1010.9</v>
      </c>
      <c r="Y47" s="97">
        <v>1011</v>
      </c>
      <c r="Z47" s="103">
        <f t="shared" si="3"/>
        <v>1013.2958333333335</v>
      </c>
      <c r="AA47" s="56">
        <v>1015.5</v>
      </c>
      <c r="AB47" s="119" t="s">
        <v>40</v>
      </c>
      <c r="AC47" s="60">
        <v>9</v>
      </c>
      <c r="AD47" s="56">
        <v>1010.7</v>
      </c>
      <c r="AE47" s="122" t="s">
        <v>298</v>
      </c>
    </row>
    <row r="48" spans="1:31" ht="13.5" customHeight="1">
      <c r="A48" s="68">
        <v>10</v>
      </c>
      <c r="B48" s="96">
        <v>1010.1</v>
      </c>
      <c r="C48" s="97">
        <v>1010.2</v>
      </c>
      <c r="D48" s="97">
        <v>1010.2</v>
      </c>
      <c r="E48" s="97">
        <v>1010.5</v>
      </c>
      <c r="F48" s="97">
        <v>1010.3</v>
      </c>
      <c r="G48" s="97">
        <v>1010.5</v>
      </c>
      <c r="H48" s="97">
        <v>1010.2</v>
      </c>
      <c r="I48" s="97">
        <v>1010</v>
      </c>
      <c r="J48" s="97">
        <v>1011.1</v>
      </c>
      <c r="K48" s="97">
        <v>1011.4</v>
      </c>
      <c r="L48" s="97">
        <v>1011.5</v>
      </c>
      <c r="M48" s="97">
        <v>1011.5</v>
      </c>
      <c r="N48" s="97">
        <v>1011.3</v>
      </c>
      <c r="O48" s="97">
        <v>1011</v>
      </c>
      <c r="P48" s="97">
        <v>1011.4</v>
      </c>
      <c r="Q48" s="97">
        <v>1011.9</v>
      </c>
      <c r="R48" s="97">
        <v>1013</v>
      </c>
      <c r="S48" s="97">
        <v>1014.6</v>
      </c>
      <c r="T48" s="97">
        <v>1015.5</v>
      </c>
      <c r="U48" s="97">
        <v>1017</v>
      </c>
      <c r="V48" s="97">
        <v>1019.2</v>
      </c>
      <c r="W48" s="97">
        <v>1020.5</v>
      </c>
      <c r="X48" s="97">
        <v>1020.8</v>
      </c>
      <c r="Y48" s="97">
        <v>1021.4</v>
      </c>
      <c r="Z48" s="103">
        <f t="shared" si="3"/>
        <v>1013.1291666666666</v>
      </c>
      <c r="AA48" s="56">
        <v>1021.4</v>
      </c>
      <c r="AB48" s="119" t="s">
        <v>144</v>
      </c>
      <c r="AC48" s="60">
        <v>10</v>
      </c>
      <c r="AD48" s="56">
        <v>1009.8</v>
      </c>
      <c r="AE48" s="122" t="s">
        <v>299</v>
      </c>
    </row>
    <row r="49" spans="1:31" ht="13.5" customHeight="1">
      <c r="A49" s="67">
        <v>11</v>
      </c>
      <c r="B49" s="104">
        <v>1021.8</v>
      </c>
      <c r="C49" s="105">
        <v>1022.6</v>
      </c>
      <c r="D49" s="105">
        <v>1022.9</v>
      </c>
      <c r="E49" s="105">
        <v>1023.5</v>
      </c>
      <c r="F49" s="105">
        <v>1023.7</v>
      </c>
      <c r="G49" s="105">
        <v>1023.9</v>
      </c>
      <c r="H49" s="105">
        <v>1024.4</v>
      </c>
      <c r="I49" s="105">
        <v>1024.6</v>
      </c>
      <c r="J49" s="105">
        <v>1024.5</v>
      </c>
      <c r="K49" s="105">
        <v>1024.5</v>
      </c>
      <c r="L49" s="105">
        <v>1024.5</v>
      </c>
      <c r="M49" s="105">
        <v>1024</v>
      </c>
      <c r="N49" s="105">
        <v>1023.6</v>
      </c>
      <c r="O49" s="105">
        <v>1023.5</v>
      </c>
      <c r="P49" s="105">
        <v>1023.2</v>
      </c>
      <c r="Q49" s="105">
        <v>1023</v>
      </c>
      <c r="R49" s="105">
        <v>1022.7</v>
      </c>
      <c r="S49" s="105">
        <v>1022.7</v>
      </c>
      <c r="T49" s="105">
        <v>1023</v>
      </c>
      <c r="U49" s="105">
        <v>1023.5</v>
      </c>
      <c r="V49" s="105">
        <v>1023</v>
      </c>
      <c r="W49" s="105">
        <v>1022.6</v>
      </c>
      <c r="X49" s="105">
        <v>1021.7</v>
      </c>
      <c r="Y49" s="105">
        <v>1021.2</v>
      </c>
      <c r="Z49" s="109">
        <f t="shared" si="3"/>
        <v>1023.2750000000001</v>
      </c>
      <c r="AA49" s="107">
        <v>1024.8</v>
      </c>
      <c r="AB49" s="120" t="s">
        <v>291</v>
      </c>
      <c r="AC49" s="108">
        <v>11</v>
      </c>
      <c r="AD49" s="107">
        <v>1021.1</v>
      </c>
      <c r="AE49" s="123" t="s">
        <v>104</v>
      </c>
    </row>
    <row r="50" spans="1:31" ht="13.5" customHeight="1">
      <c r="A50" s="68">
        <v>12</v>
      </c>
      <c r="B50" s="96">
        <v>1020.4</v>
      </c>
      <c r="C50" s="97">
        <v>1019.9</v>
      </c>
      <c r="D50" s="97">
        <v>1019.3</v>
      </c>
      <c r="E50" s="97">
        <v>1018.6</v>
      </c>
      <c r="F50" s="97">
        <v>1018.4</v>
      </c>
      <c r="G50" s="97">
        <v>1017.6</v>
      </c>
      <c r="H50" s="97">
        <v>1017.3</v>
      </c>
      <c r="I50" s="97">
        <v>1016.6</v>
      </c>
      <c r="J50" s="97">
        <v>1016.2</v>
      </c>
      <c r="K50" s="97">
        <v>1015.4</v>
      </c>
      <c r="L50" s="97">
        <v>1014.2</v>
      </c>
      <c r="M50" s="97">
        <v>1012.3</v>
      </c>
      <c r="N50" s="97">
        <v>1011.6</v>
      </c>
      <c r="O50" s="97">
        <v>1010.8</v>
      </c>
      <c r="P50" s="97">
        <v>1009.7</v>
      </c>
      <c r="Q50" s="97">
        <v>1009.9</v>
      </c>
      <c r="R50" s="97">
        <v>1009.4</v>
      </c>
      <c r="S50" s="97">
        <v>1009.1</v>
      </c>
      <c r="T50" s="97">
        <v>1008.9</v>
      </c>
      <c r="U50" s="97">
        <v>1008.5</v>
      </c>
      <c r="V50" s="97">
        <v>1008.1</v>
      </c>
      <c r="W50" s="97">
        <v>1005.2</v>
      </c>
      <c r="X50" s="97">
        <v>1002.6</v>
      </c>
      <c r="Y50" s="97">
        <v>999</v>
      </c>
      <c r="Z50" s="103">
        <f t="shared" si="3"/>
        <v>1012.4583333333334</v>
      </c>
      <c r="AA50" s="56">
        <v>1021.2</v>
      </c>
      <c r="AB50" s="119" t="s">
        <v>105</v>
      </c>
      <c r="AC50" s="60">
        <v>12</v>
      </c>
      <c r="AD50" s="56">
        <v>999</v>
      </c>
      <c r="AE50" s="122" t="s">
        <v>144</v>
      </c>
    </row>
    <row r="51" spans="1:31" ht="13.5" customHeight="1">
      <c r="A51" s="68">
        <v>13</v>
      </c>
      <c r="B51" s="96">
        <v>997.2</v>
      </c>
      <c r="C51" s="97">
        <v>997.2</v>
      </c>
      <c r="D51" s="97">
        <v>998.1</v>
      </c>
      <c r="E51" s="97">
        <v>999.1</v>
      </c>
      <c r="F51" s="97">
        <v>1000.7</v>
      </c>
      <c r="G51" s="97">
        <v>1002.8</v>
      </c>
      <c r="H51" s="97">
        <v>1004.1</v>
      </c>
      <c r="I51" s="97">
        <v>1004.6</v>
      </c>
      <c r="J51" s="97">
        <v>1005.1</v>
      </c>
      <c r="K51" s="97">
        <v>1005.5</v>
      </c>
      <c r="L51" s="97">
        <v>1005.4</v>
      </c>
      <c r="M51" s="97">
        <v>1005.9</v>
      </c>
      <c r="N51" s="97">
        <v>1005.8</v>
      </c>
      <c r="O51" s="97">
        <v>1005.9</v>
      </c>
      <c r="P51" s="97">
        <v>1006.6</v>
      </c>
      <c r="Q51" s="97">
        <v>1007.4</v>
      </c>
      <c r="R51" s="97">
        <v>1007.9</v>
      </c>
      <c r="S51" s="97">
        <v>1007.7</v>
      </c>
      <c r="T51" s="97">
        <v>1008.1</v>
      </c>
      <c r="U51" s="97">
        <v>1008.8</v>
      </c>
      <c r="V51" s="97">
        <v>1009.1</v>
      </c>
      <c r="W51" s="97">
        <v>1008.9</v>
      </c>
      <c r="X51" s="97">
        <v>1009.6</v>
      </c>
      <c r="Y51" s="97">
        <v>1009.7</v>
      </c>
      <c r="Z51" s="103">
        <f t="shared" si="3"/>
        <v>1005.0499999999998</v>
      </c>
      <c r="AA51" s="56">
        <v>1009.7</v>
      </c>
      <c r="AB51" s="119" t="s">
        <v>144</v>
      </c>
      <c r="AC51" s="60">
        <v>13</v>
      </c>
      <c r="AD51" s="56">
        <v>996.8</v>
      </c>
      <c r="AE51" s="122" t="s">
        <v>300</v>
      </c>
    </row>
    <row r="52" spans="1:31" ht="13.5" customHeight="1">
      <c r="A52" s="68">
        <v>14</v>
      </c>
      <c r="B52" s="96">
        <v>1009.8</v>
      </c>
      <c r="C52" s="97">
        <v>1009.9</v>
      </c>
      <c r="D52" s="97">
        <v>1010</v>
      </c>
      <c r="E52" s="97">
        <v>1010</v>
      </c>
      <c r="F52" s="97">
        <v>1010.8</v>
      </c>
      <c r="G52" s="97">
        <v>1011.4</v>
      </c>
      <c r="H52" s="97">
        <v>1012.5</v>
      </c>
      <c r="I52" s="97">
        <v>1012.3</v>
      </c>
      <c r="J52" s="97">
        <v>1012.6</v>
      </c>
      <c r="K52" s="97">
        <v>1012.1</v>
      </c>
      <c r="L52" s="97">
        <v>1011.5</v>
      </c>
      <c r="M52" s="97">
        <v>1011</v>
      </c>
      <c r="N52" s="97">
        <v>1010.8</v>
      </c>
      <c r="O52" s="97">
        <v>1010.4</v>
      </c>
      <c r="P52" s="97">
        <v>1009.8</v>
      </c>
      <c r="Q52" s="97">
        <v>1010</v>
      </c>
      <c r="R52" s="97">
        <v>1010</v>
      </c>
      <c r="S52" s="97">
        <v>1010.7</v>
      </c>
      <c r="T52" s="97">
        <v>1011.3</v>
      </c>
      <c r="U52" s="97">
        <v>1011.5</v>
      </c>
      <c r="V52" s="97">
        <v>1011.8</v>
      </c>
      <c r="W52" s="97">
        <v>1012.1</v>
      </c>
      <c r="X52" s="97">
        <v>1012.9</v>
      </c>
      <c r="Y52" s="97">
        <v>1012.7</v>
      </c>
      <c r="Z52" s="103">
        <f t="shared" si="3"/>
        <v>1011.1624999999999</v>
      </c>
      <c r="AA52" s="56">
        <v>1013</v>
      </c>
      <c r="AB52" s="119" t="s">
        <v>44</v>
      </c>
      <c r="AC52" s="60">
        <v>14</v>
      </c>
      <c r="AD52" s="56">
        <v>1009.6</v>
      </c>
      <c r="AE52" s="122" t="s">
        <v>301</v>
      </c>
    </row>
    <row r="53" spans="1:31" ht="13.5" customHeight="1">
      <c r="A53" s="68">
        <v>15</v>
      </c>
      <c r="B53" s="96">
        <v>1012.5</v>
      </c>
      <c r="C53" s="97">
        <v>1012.7</v>
      </c>
      <c r="D53" s="97">
        <v>1013</v>
      </c>
      <c r="E53" s="97">
        <v>1013.4</v>
      </c>
      <c r="F53" s="97">
        <v>1013.8</v>
      </c>
      <c r="G53" s="97">
        <v>1014.5</v>
      </c>
      <c r="H53" s="97">
        <v>1014.7</v>
      </c>
      <c r="I53" s="97">
        <v>1014.5</v>
      </c>
      <c r="J53" s="97">
        <v>1013.8</v>
      </c>
      <c r="K53" s="97">
        <v>1014</v>
      </c>
      <c r="L53" s="97">
        <v>1013.8</v>
      </c>
      <c r="M53" s="97">
        <v>1013.6</v>
      </c>
      <c r="N53" s="97">
        <v>1012.8</v>
      </c>
      <c r="O53" s="97">
        <v>1012.2</v>
      </c>
      <c r="P53" s="97">
        <v>1011.7</v>
      </c>
      <c r="Q53" s="97">
        <v>1011.8</v>
      </c>
      <c r="R53" s="97">
        <v>1011.4</v>
      </c>
      <c r="S53" s="97">
        <v>1011.5</v>
      </c>
      <c r="T53" s="97">
        <v>1010.9</v>
      </c>
      <c r="U53" s="97">
        <v>1010.6</v>
      </c>
      <c r="V53" s="97">
        <v>1010.5</v>
      </c>
      <c r="W53" s="97">
        <v>1009.7</v>
      </c>
      <c r="X53" s="97">
        <v>1009.2</v>
      </c>
      <c r="Y53" s="97">
        <v>1008.8</v>
      </c>
      <c r="Z53" s="103">
        <f t="shared" si="3"/>
        <v>1012.3083333333334</v>
      </c>
      <c r="AA53" s="56">
        <v>1014.9</v>
      </c>
      <c r="AB53" s="119" t="s">
        <v>292</v>
      </c>
      <c r="AC53" s="60">
        <v>15</v>
      </c>
      <c r="AD53" s="56">
        <v>1008.7</v>
      </c>
      <c r="AE53" s="122" t="s">
        <v>278</v>
      </c>
    </row>
    <row r="54" spans="1:31" ht="13.5" customHeight="1">
      <c r="A54" s="68">
        <v>16</v>
      </c>
      <c r="B54" s="96">
        <v>1007.8</v>
      </c>
      <c r="C54" s="97">
        <v>1006.3</v>
      </c>
      <c r="D54" s="97">
        <v>1006.1</v>
      </c>
      <c r="E54" s="97">
        <v>1005.6</v>
      </c>
      <c r="F54" s="97">
        <v>1004.9</v>
      </c>
      <c r="G54" s="97">
        <v>1004.6</v>
      </c>
      <c r="H54" s="97">
        <v>1003.9</v>
      </c>
      <c r="I54" s="97">
        <v>1004</v>
      </c>
      <c r="J54" s="97">
        <v>1004.3</v>
      </c>
      <c r="K54" s="97">
        <v>1004.2</v>
      </c>
      <c r="L54" s="97">
        <v>1004.3</v>
      </c>
      <c r="M54" s="97">
        <v>1003.8</v>
      </c>
      <c r="N54" s="97">
        <v>1003.1</v>
      </c>
      <c r="O54" s="97">
        <v>1003.4</v>
      </c>
      <c r="P54" s="97">
        <v>1003.6</v>
      </c>
      <c r="Q54" s="97">
        <v>1004.5</v>
      </c>
      <c r="R54" s="97">
        <v>1005</v>
      </c>
      <c r="S54" s="97">
        <v>1005.7</v>
      </c>
      <c r="T54" s="97">
        <v>1006.4</v>
      </c>
      <c r="U54" s="97">
        <v>1007</v>
      </c>
      <c r="V54" s="97">
        <v>1007.3</v>
      </c>
      <c r="W54" s="97">
        <v>1007.1</v>
      </c>
      <c r="X54" s="97">
        <v>1007.3</v>
      </c>
      <c r="Y54" s="97">
        <v>1007.3</v>
      </c>
      <c r="Z54" s="103">
        <f t="shared" si="3"/>
        <v>1005.3125</v>
      </c>
      <c r="AA54" s="56">
        <v>1008.8</v>
      </c>
      <c r="AB54" s="119" t="s">
        <v>119</v>
      </c>
      <c r="AC54" s="60">
        <v>16</v>
      </c>
      <c r="AD54" s="56">
        <v>1003</v>
      </c>
      <c r="AE54" s="122" t="s">
        <v>302</v>
      </c>
    </row>
    <row r="55" spans="1:31" ht="13.5" customHeight="1">
      <c r="A55" s="68">
        <v>17</v>
      </c>
      <c r="B55" s="96">
        <v>1007.7</v>
      </c>
      <c r="C55" s="97">
        <v>1007.8</v>
      </c>
      <c r="D55" s="97">
        <v>1007.6</v>
      </c>
      <c r="E55" s="97">
        <v>1007.5</v>
      </c>
      <c r="F55" s="97">
        <v>1008.7</v>
      </c>
      <c r="G55" s="97">
        <v>1009.7</v>
      </c>
      <c r="H55" s="97">
        <v>1010.7</v>
      </c>
      <c r="I55" s="97">
        <v>1011.2</v>
      </c>
      <c r="J55" s="97">
        <v>1011.1</v>
      </c>
      <c r="K55" s="97">
        <v>1010.8</v>
      </c>
      <c r="L55" s="97">
        <v>1010.8</v>
      </c>
      <c r="M55" s="97">
        <v>1010.7</v>
      </c>
      <c r="N55" s="97">
        <v>1010.4</v>
      </c>
      <c r="O55" s="97">
        <v>1010.2</v>
      </c>
      <c r="P55" s="97">
        <v>1010.4</v>
      </c>
      <c r="Q55" s="97">
        <v>1011</v>
      </c>
      <c r="R55" s="97">
        <v>1012</v>
      </c>
      <c r="S55" s="97">
        <v>1012.8</v>
      </c>
      <c r="T55" s="97">
        <v>1013.7</v>
      </c>
      <c r="U55" s="97">
        <v>1014.5</v>
      </c>
      <c r="V55" s="97">
        <v>1015.5</v>
      </c>
      <c r="W55" s="97">
        <v>1015.6</v>
      </c>
      <c r="X55" s="97">
        <v>1015.6</v>
      </c>
      <c r="Y55" s="97">
        <v>1015.3</v>
      </c>
      <c r="Z55" s="103">
        <f t="shared" si="3"/>
        <v>1011.3041666666664</v>
      </c>
      <c r="AA55" s="56">
        <v>1015.8</v>
      </c>
      <c r="AB55" s="119" t="s">
        <v>147</v>
      </c>
      <c r="AC55" s="60">
        <v>17</v>
      </c>
      <c r="AD55" s="56">
        <v>1007.3</v>
      </c>
      <c r="AE55" s="122" t="s">
        <v>64</v>
      </c>
    </row>
    <row r="56" spans="1:31" ht="13.5" customHeight="1">
      <c r="A56" s="68">
        <v>18</v>
      </c>
      <c r="B56" s="96">
        <v>1015.1</v>
      </c>
      <c r="C56" s="97">
        <v>1015.2</v>
      </c>
      <c r="D56" s="97">
        <v>1015.3</v>
      </c>
      <c r="E56" s="97">
        <v>1015.4</v>
      </c>
      <c r="F56" s="97">
        <v>1016.1</v>
      </c>
      <c r="G56" s="97">
        <v>1015.9</v>
      </c>
      <c r="H56" s="97">
        <v>1016.1</v>
      </c>
      <c r="I56" s="97">
        <v>1016.4</v>
      </c>
      <c r="J56" s="97">
        <v>1016</v>
      </c>
      <c r="K56" s="97">
        <v>1015.9</v>
      </c>
      <c r="L56" s="97">
        <v>1015.6</v>
      </c>
      <c r="M56" s="97">
        <v>1015.1</v>
      </c>
      <c r="N56" s="97">
        <v>1014.5</v>
      </c>
      <c r="O56" s="97">
        <v>1014</v>
      </c>
      <c r="P56" s="97">
        <v>1014</v>
      </c>
      <c r="Q56" s="97">
        <v>1013.9</v>
      </c>
      <c r="R56" s="97">
        <v>1013.6</v>
      </c>
      <c r="S56" s="97">
        <v>1013.2</v>
      </c>
      <c r="T56" s="97">
        <v>1013.2</v>
      </c>
      <c r="U56" s="97">
        <v>1013.3</v>
      </c>
      <c r="V56" s="97">
        <v>1013</v>
      </c>
      <c r="W56" s="97">
        <v>1012.3</v>
      </c>
      <c r="X56" s="97">
        <v>1010.8</v>
      </c>
      <c r="Y56" s="97">
        <v>1009.2</v>
      </c>
      <c r="Z56" s="103">
        <f t="shared" si="3"/>
        <v>1014.2958333333332</v>
      </c>
      <c r="AA56" s="56">
        <v>1016.4</v>
      </c>
      <c r="AB56" s="119" t="s">
        <v>257</v>
      </c>
      <c r="AC56" s="60">
        <v>18</v>
      </c>
      <c r="AD56" s="56">
        <v>1009.2</v>
      </c>
      <c r="AE56" s="122" t="s">
        <v>144</v>
      </c>
    </row>
    <row r="57" spans="1:31" ht="13.5" customHeight="1">
      <c r="A57" s="68">
        <v>19</v>
      </c>
      <c r="B57" s="96">
        <v>1008.2</v>
      </c>
      <c r="C57" s="97">
        <v>1007.1</v>
      </c>
      <c r="D57" s="97">
        <v>1006.1</v>
      </c>
      <c r="E57" s="97">
        <v>1004.7</v>
      </c>
      <c r="F57" s="97">
        <v>1004</v>
      </c>
      <c r="G57" s="97">
        <v>1003.8</v>
      </c>
      <c r="H57" s="97">
        <v>1003.7</v>
      </c>
      <c r="I57" s="97">
        <v>1003.8</v>
      </c>
      <c r="J57" s="97">
        <v>1004.6</v>
      </c>
      <c r="K57" s="97">
        <v>1004.8</v>
      </c>
      <c r="L57" s="97">
        <v>1005</v>
      </c>
      <c r="M57" s="97">
        <v>1005.1</v>
      </c>
      <c r="N57" s="97">
        <v>1005.3</v>
      </c>
      <c r="O57" s="97">
        <v>1004.8</v>
      </c>
      <c r="P57" s="97">
        <v>1005</v>
      </c>
      <c r="Q57" s="97">
        <v>1005.5</v>
      </c>
      <c r="R57" s="97">
        <v>1005.9</v>
      </c>
      <c r="S57" s="97">
        <v>1006</v>
      </c>
      <c r="T57" s="97">
        <v>1006.8</v>
      </c>
      <c r="U57" s="97">
        <v>1006.1</v>
      </c>
      <c r="V57" s="97">
        <v>1007.4</v>
      </c>
      <c r="W57" s="97">
        <v>1007.9</v>
      </c>
      <c r="X57" s="97">
        <v>1007.4</v>
      </c>
      <c r="Y57" s="97">
        <v>1007.6</v>
      </c>
      <c r="Z57" s="103">
        <f t="shared" si="3"/>
        <v>1005.6916666666666</v>
      </c>
      <c r="AA57" s="56">
        <v>1009.2</v>
      </c>
      <c r="AB57" s="119" t="s">
        <v>78</v>
      </c>
      <c r="AC57" s="60">
        <v>19</v>
      </c>
      <c r="AD57" s="56">
        <v>1003</v>
      </c>
      <c r="AE57" s="122" t="s">
        <v>274</v>
      </c>
    </row>
    <row r="58" spans="1:31" ht="13.5" customHeight="1">
      <c r="A58" s="68">
        <v>20</v>
      </c>
      <c r="B58" s="96">
        <v>1007.3</v>
      </c>
      <c r="C58" s="97">
        <v>1006.4</v>
      </c>
      <c r="D58" s="97">
        <v>1006</v>
      </c>
      <c r="E58" s="97">
        <v>1006.2</v>
      </c>
      <c r="F58" s="97">
        <v>1006.3</v>
      </c>
      <c r="G58" s="97">
        <v>1006.3</v>
      </c>
      <c r="H58" s="97">
        <v>1006.5</v>
      </c>
      <c r="I58" s="97">
        <v>1006.4</v>
      </c>
      <c r="J58" s="97">
        <v>1005.6</v>
      </c>
      <c r="K58" s="97">
        <v>1005.7</v>
      </c>
      <c r="L58" s="97">
        <v>1005.1</v>
      </c>
      <c r="M58" s="97">
        <v>1004.1</v>
      </c>
      <c r="N58" s="97">
        <v>1003.2</v>
      </c>
      <c r="O58" s="97">
        <v>1001.5</v>
      </c>
      <c r="P58" s="97">
        <v>1001</v>
      </c>
      <c r="Q58" s="97">
        <v>1000.4</v>
      </c>
      <c r="R58" s="97">
        <v>1000.4</v>
      </c>
      <c r="S58" s="97">
        <v>1000.5</v>
      </c>
      <c r="T58" s="97">
        <v>1000.7</v>
      </c>
      <c r="U58" s="97">
        <v>1001.5</v>
      </c>
      <c r="V58" s="97">
        <v>1001.6</v>
      </c>
      <c r="W58" s="97">
        <v>1001.9</v>
      </c>
      <c r="X58" s="97">
        <v>1001.6</v>
      </c>
      <c r="Y58" s="97">
        <v>1001.7</v>
      </c>
      <c r="Z58" s="103">
        <f t="shared" si="3"/>
        <v>1003.6625</v>
      </c>
      <c r="AA58" s="56">
        <v>1007.6</v>
      </c>
      <c r="AB58" s="119" t="s">
        <v>200</v>
      </c>
      <c r="AC58" s="60">
        <v>20</v>
      </c>
      <c r="AD58" s="56">
        <v>1000.2</v>
      </c>
      <c r="AE58" s="122" t="s">
        <v>275</v>
      </c>
    </row>
    <row r="59" spans="1:31" ht="13.5" customHeight="1">
      <c r="A59" s="67">
        <v>21</v>
      </c>
      <c r="B59" s="104">
        <v>1001</v>
      </c>
      <c r="C59" s="105">
        <v>1002.5</v>
      </c>
      <c r="D59" s="105">
        <v>1003</v>
      </c>
      <c r="E59" s="105">
        <v>1005.1</v>
      </c>
      <c r="F59" s="105">
        <v>1006</v>
      </c>
      <c r="G59" s="105">
        <v>1006.5</v>
      </c>
      <c r="H59" s="105">
        <v>1006.1</v>
      </c>
      <c r="I59" s="105">
        <v>1006.5</v>
      </c>
      <c r="J59" s="105">
        <v>1007.2</v>
      </c>
      <c r="K59" s="105">
        <v>1007.5</v>
      </c>
      <c r="L59" s="105">
        <v>1007.6</v>
      </c>
      <c r="M59" s="105">
        <v>1007.4</v>
      </c>
      <c r="N59" s="105">
        <v>1007.5</v>
      </c>
      <c r="O59" s="105">
        <v>1007.5</v>
      </c>
      <c r="P59" s="105">
        <v>1007.7</v>
      </c>
      <c r="Q59" s="105">
        <v>1008.2</v>
      </c>
      <c r="R59" s="105">
        <v>1009</v>
      </c>
      <c r="S59" s="105">
        <v>1010.2</v>
      </c>
      <c r="T59" s="105">
        <v>1011.5</v>
      </c>
      <c r="U59" s="105">
        <v>1012.5</v>
      </c>
      <c r="V59" s="105">
        <v>1014.1</v>
      </c>
      <c r="W59" s="105">
        <v>1014.2</v>
      </c>
      <c r="X59" s="105">
        <v>1015.1</v>
      </c>
      <c r="Y59" s="105">
        <v>1014.8</v>
      </c>
      <c r="Z59" s="109">
        <f t="shared" si="3"/>
        <v>1008.2791666666667</v>
      </c>
      <c r="AA59" s="107">
        <v>1015.1</v>
      </c>
      <c r="AB59" s="120" t="s">
        <v>293</v>
      </c>
      <c r="AC59" s="108">
        <v>21</v>
      </c>
      <c r="AD59" s="107">
        <v>1000.6</v>
      </c>
      <c r="AE59" s="123" t="s">
        <v>303</v>
      </c>
    </row>
    <row r="60" spans="1:31" ht="13.5" customHeight="1">
      <c r="A60" s="68">
        <v>22</v>
      </c>
      <c r="B60" s="96">
        <v>1014.9</v>
      </c>
      <c r="C60" s="97">
        <v>1014.8</v>
      </c>
      <c r="D60" s="97">
        <v>1015.3</v>
      </c>
      <c r="E60" s="97">
        <v>1015.5</v>
      </c>
      <c r="F60" s="97">
        <v>1015.5</v>
      </c>
      <c r="G60" s="97">
        <v>1016.2</v>
      </c>
      <c r="H60" s="97">
        <v>1016.3</v>
      </c>
      <c r="I60" s="97">
        <v>1016.2</v>
      </c>
      <c r="J60" s="97">
        <v>1016.2</v>
      </c>
      <c r="K60" s="97">
        <v>1016</v>
      </c>
      <c r="L60" s="97">
        <v>1015.5</v>
      </c>
      <c r="M60" s="97">
        <v>1014.6</v>
      </c>
      <c r="N60" s="97">
        <v>1013.9</v>
      </c>
      <c r="O60" s="97">
        <v>1013.1</v>
      </c>
      <c r="P60" s="97">
        <v>1012.8</v>
      </c>
      <c r="Q60" s="97">
        <v>1012.4</v>
      </c>
      <c r="R60" s="97">
        <v>1012.3</v>
      </c>
      <c r="S60" s="97">
        <v>1012.9</v>
      </c>
      <c r="T60" s="97">
        <v>1013.4</v>
      </c>
      <c r="U60" s="97">
        <v>1014</v>
      </c>
      <c r="V60" s="97">
        <v>1014.5</v>
      </c>
      <c r="W60" s="97">
        <v>1014.8</v>
      </c>
      <c r="X60" s="97">
        <v>1014.6</v>
      </c>
      <c r="Y60" s="97">
        <v>1014.3</v>
      </c>
      <c r="Z60" s="103">
        <f t="shared" si="3"/>
        <v>1014.5833333333334</v>
      </c>
      <c r="AA60" s="56">
        <v>1016.4</v>
      </c>
      <c r="AB60" s="119" t="s">
        <v>294</v>
      </c>
      <c r="AC60" s="60">
        <v>22</v>
      </c>
      <c r="AD60" s="56">
        <v>1012</v>
      </c>
      <c r="AE60" s="122" t="s">
        <v>304</v>
      </c>
    </row>
    <row r="61" spans="1:31" ht="13.5" customHeight="1">
      <c r="A61" s="68">
        <v>23</v>
      </c>
      <c r="B61" s="96">
        <v>1014.1</v>
      </c>
      <c r="C61" s="97">
        <v>1014.4</v>
      </c>
      <c r="D61" s="97">
        <v>1014.4</v>
      </c>
      <c r="E61" s="97">
        <v>1014.5</v>
      </c>
      <c r="F61" s="97">
        <v>1014.7</v>
      </c>
      <c r="G61" s="97">
        <v>1015</v>
      </c>
      <c r="H61" s="97">
        <v>1015</v>
      </c>
      <c r="I61" s="97">
        <v>1015.1</v>
      </c>
      <c r="J61" s="97">
        <v>1015</v>
      </c>
      <c r="K61" s="97">
        <v>1014.6</v>
      </c>
      <c r="L61" s="97">
        <v>1014.1</v>
      </c>
      <c r="M61" s="97">
        <v>1013.9</v>
      </c>
      <c r="N61" s="97">
        <v>1013</v>
      </c>
      <c r="O61" s="97">
        <v>1012.6</v>
      </c>
      <c r="P61" s="97">
        <v>1012.4</v>
      </c>
      <c r="Q61" s="97">
        <v>1012.3</v>
      </c>
      <c r="R61" s="97">
        <v>1012.1</v>
      </c>
      <c r="S61" s="97">
        <v>1012.5</v>
      </c>
      <c r="T61" s="97">
        <v>1012.4</v>
      </c>
      <c r="U61" s="97">
        <v>1012.5</v>
      </c>
      <c r="V61" s="97">
        <v>1012.8</v>
      </c>
      <c r="W61" s="97">
        <v>1012.8</v>
      </c>
      <c r="X61" s="97">
        <v>1012.2</v>
      </c>
      <c r="Y61" s="97">
        <v>1012</v>
      </c>
      <c r="Z61" s="103">
        <f t="shared" si="3"/>
        <v>1013.5166666666668</v>
      </c>
      <c r="AA61" s="56">
        <v>1015.2</v>
      </c>
      <c r="AB61" s="119" t="s">
        <v>97</v>
      </c>
      <c r="AC61" s="60">
        <v>23</v>
      </c>
      <c r="AD61" s="56">
        <v>1011.8</v>
      </c>
      <c r="AE61" s="122" t="s">
        <v>53</v>
      </c>
    </row>
    <row r="62" spans="1:31" ht="13.5" customHeight="1">
      <c r="A62" s="68">
        <v>24</v>
      </c>
      <c r="B62" s="96">
        <v>1011.7</v>
      </c>
      <c r="C62" s="97">
        <v>1011.2</v>
      </c>
      <c r="D62" s="97">
        <v>1010.8</v>
      </c>
      <c r="E62" s="97">
        <v>1011</v>
      </c>
      <c r="F62" s="97">
        <v>1011.4</v>
      </c>
      <c r="G62" s="97">
        <v>1011.3</v>
      </c>
      <c r="H62" s="97">
        <v>1011.5</v>
      </c>
      <c r="I62" s="97">
        <v>1011.3</v>
      </c>
      <c r="J62" s="97">
        <v>1011.1</v>
      </c>
      <c r="K62" s="97">
        <v>1010.7</v>
      </c>
      <c r="L62" s="97">
        <v>1010.4</v>
      </c>
      <c r="M62" s="97">
        <v>1010.1</v>
      </c>
      <c r="N62" s="97">
        <v>1009.4</v>
      </c>
      <c r="O62" s="97">
        <v>1009.4</v>
      </c>
      <c r="P62" s="97">
        <v>1009.3</v>
      </c>
      <c r="Q62" s="97">
        <v>1009.5</v>
      </c>
      <c r="R62" s="97">
        <v>1009.6</v>
      </c>
      <c r="S62" s="97">
        <v>1009.4</v>
      </c>
      <c r="T62" s="97">
        <v>1009.9</v>
      </c>
      <c r="U62" s="97">
        <v>1010.1</v>
      </c>
      <c r="V62" s="97">
        <v>1010.4</v>
      </c>
      <c r="W62" s="97">
        <v>1010.3</v>
      </c>
      <c r="X62" s="97">
        <v>1010.2</v>
      </c>
      <c r="Y62" s="97">
        <v>1010.2</v>
      </c>
      <c r="Z62" s="103">
        <f t="shared" si="3"/>
        <v>1010.4250000000001</v>
      </c>
      <c r="AA62" s="56">
        <v>1012</v>
      </c>
      <c r="AB62" s="119" t="s">
        <v>146</v>
      </c>
      <c r="AC62" s="60">
        <v>24</v>
      </c>
      <c r="AD62" s="56">
        <v>1009.1</v>
      </c>
      <c r="AE62" s="122" t="s">
        <v>279</v>
      </c>
    </row>
    <row r="63" spans="1:31" ht="13.5" customHeight="1">
      <c r="A63" s="68">
        <v>25</v>
      </c>
      <c r="B63" s="96">
        <v>1010.1</v>
      </c>
      <c r="C63" s="97">
        <v>1010.2</v>
      </c>
      <c r="D63" s="97">
        <v>1010.4</v>
      </c>
      <c r="E63" s="97">
        <v>1011</v>
      </c>
      <c r="F63" s="97">
        <v>1011.9</v>
      </c>
      <c r="G63" s="97">
        <v>1012.3</v>
      </c>
      <c r="H63" s="97">
        <v>1012.6</v>
      </c>
      <c r="I63" s="97">
        <v>1013</v>
      </c>
      <c r="J63" s="97">
        <v>1013.2</v>
      </c>
      <c r="K63" s="97">
        <v>1013.6</v>
      </c>
      <c r="L63" s="97">
        <v>1013.7</v>
      </c>
      <c r="M63" s="97">
        <v>1013.6</v>
      </c>
      <c r="N63" s="97">
        <v>1013.6</v>
      </c>
      <c r="O63" s="97">
        <v>1013.3</v>
      </c>
      <c r="P63" s="97">
        <v>1012.7</v>
      </c>
      <c r="Q63" s="97">
        <v>1012.6</v>
      </c>
      <c r="R63" s="97">
        <v>1012.3</v>
      </c>
      <c r="S63" s="97">
        <v>1012.3</v>
      </c>
      <c r="T63" s="97">
        <v>1012.4</v>
      </c>
      <c r="U63" s="97">
        <v>1012.4</v>
      </c>
      <c r="V63" s="97">
        <v>1012.5</v>
      </c>
      <c r="W63" s="97">
        <v>1012.1</v>
      </c>
      <c r="X63" s="97">
        <v>1011.6</v>
      </c>
      <c r="Y63" s="97">
        <v>1011.6</v>
      </c>
      <c r="Z63" s="103">
        <f t="shared" si="3"/>
        <v>1012.2916666666666</v>
      </c>
      <c r="AA63" s="56">
        <v>1013.9</v>
      </c>
      <c r="AB63" s="119" t="s">
        <v>295</v>
      </c>
      <c r="AC63" s="60">
        <v>25</v>
      </c>
      <c r="AD63" s="56">
        <v>1009.9</v>
      </c>
      <c r="AE63" s="122" t="s">
        <v>280</v>
      </c>
    </row>
    <row r="64" spans="1:31" ht="13.5" customHeight="1">
      <c r="A64" s="68">
        <v>26</v>
      </c>
      <c r="B64" s="96">
        <v>1011.2</v>
      </c>
      <c r="C64" s="97">
        <v>1010.9</v>
      </c>
      <c r="D64" s="97">
        <v>1010.7</v>
      </c>
      <c r="E64" s="97">
        <v>1010.7</v>
      </c>
      <c r="F64" s="97">
        <v>1010.9</v>
      </c>
      <c r="G64" s="97">
        <v>1010.8</v>
      </c>
      <c r="H64" s="97">
        <v>1010.9</v>
      </c>
      <c r="I64" s="97">
        <v>1010.7</v>
      </c>
      <c r="J64" s="97">
        <v>1010.3</v>
      </c>
      <c r="K64" s="97">
        <v>1010.1</v>
      </c>
      <c r="L64" s="97">
        <v>1009.7</v>
      </c>
      <c r="M64" s="97">
        <v>1009.2</v>
      </c>
      <c r="N64" s="97">
        <v>1008.6</v>
      </c>
      <c r="O64" s="97">
        <v>1008.2</v>
      </c>
      <c r="P64" s="97">
        <v>1007.9</v>
      </c>
      <c r="Q64" s="97">
        <v>1008</v>
      </c>
      <c r="R64" s="97">
        <v>1008.1</v>
      </c>
      <c r="S64" s="97">
        <v>1008.7</v>
      </c>
      <c r="T64" s="97">
        <v>1008.8</v>
      </c>
      <c r="U64" s="97">
        <v>1009.2</v>
      </c>
      <c r="V64" s="97">
        <v>1009.7</v>
      </c>
      <c r="W64" s="97">
        <v>1009.8</v>
      </c>
      <c r="X64" s="97">
        <v>1009.9</v>
      </c>
      <c r="Y64" s="97">
        <v>1009.6</v>
      </c>
      <c r="Z64" s="103">
        <f t="shared" si="3"/>
        <v>1009.6916666666667</v>
      </c>
      <c r="AA64" s="56">
        <v>1011.6</v>
      </c>
      <c r="AB64" s="119" t="s">
        <v>56</v>
      </c>
      <c r="AC64" s="60">
        <v>26</v>
      </c>
      <c r="AD64" s="56">
        <v>1007.8</v>
      </c>
      <c r="AE64" s="122" t="s">
        <v>305</v>
      </c>
    </row>
    <row r="65" spans="1:31" ht="13.5" customHeight="1">
      <c r="A65" s="68">
        <v>27</v>
      </c>
      <c r="B65" s="96">
        <v>1009.6</v>
      </c>
      <c r="C65" s="97">
        <v>1009.6</v>
      </c>
      <c r="D65" s="97">
        <v>1010.1</v>
      </c>
      <c r="E65" s="97">
        <v>1010.5</v>
      </c>
      <c r="F65" s="97">
        <v>1011.4</v>
      </c>
      <c r="G65" s="97">
        <v>1011.8</v>
      </c>
      <c r="H65" s="97">
        <v>1012.3</v>
      </c>
      <c r="I65" s="97">
        <v>1012.4</v>
      </c>
      <c r="J65" s="97">
        <v>1012.4</v>
      </c>
      <c r="K65" s="97">
        <v>1012.8</v>
      </c>
      <c r="L65" s="97">
        <v>1012.6</v>
      </c>
      <c r="M65" s="97">
        <v>1012.3</v>
      </c>
      <c r="N65" s="97">
        <v>1012.3</v>
      </c>
      <c r="O65" s="97">
        <v>1012.3</v>
      </c>
      <c r="P65" s="97">
        <v>1012.8</v>
      </c>
      <c r="Q65" s="97">
        <v>1012.7</v>
      </c>
      <c r="R65" s="97">
        <v>1013.1</v>
      </c>
      <c r="S65" s="97">
        <v>1014</v>
      </c>
      <c r="T65" s="97">
        <v>1014.8</v>
      </c>
      <c r="U65" s="97">
        <v>1015.3</v>
      </c>
      <c r="V65" s="97">
        <v>1015.8</v>
      </c>
      <c r="W65" s="97">
        <v>1016</v>
      </c>
      <c r="X65" s="97">
        <v>1016.1</v>
      </c>
      <c r="Y65" s="97">
        <v>1015.8</v>
      </c>
      <c r="Z65" s="103">
        <f t="shared" si="3"/>
        <v>1012.8666666666663</v>
      </c>
      <c r="AA65" s="56">
        <v>1016.2</v>
      </c>
      <c r="AB65" s="119" t="s">
        <v>251</v>
      </c>
      <c r="AC65" s="60">
        <v>27</v>
      </c>
      <c r="AD65" s="56">
        <v>1009.6</v>
      </c>
      <c r="AE65" s="122" t="s">
        <v>306</v>
      </c>
    </row>
    <row r="66" spans="1:31" ht="13.5" customHeight="1">
      <c r="A66" s="68">
        <v>28</v>
      </c>
      <c r="B66" s="96">
        <v>1015.9</v>
      </c>
      <c r="C66" s="97">
        <v>1015.8</v>
      </c>
      <c r="D66" s="97">
        <v>1015.8</v>
      </c>
      <c r="E66" s="97">
        <v>1016.3</v>
      </c>
      <c r="F66" s="102">
        <v>1016.4</v>
      </c>
      <c r="G66" s="97">
        <v>1016.4</v>
      </c>
      <c r="H66" s="97">
        <v>1016.7</v>
      </c>
      <c r="I66" s="97">
        <v>1016.8</v>
      </c>
      <c r="J66" s="97">
        <v>1016.6</v>
      </c>
      <c r="K66" s="97">
        <v>1017</v>
      </c>
      <c r="L66" s="97">
        <v>1016.7</v>
      </c>
      <c r="M66" s="97">
        <v>1016.2</v>
      </c>
      <c r="N66" s="97">
        <v>1016.1</v>
      </c>
      <c r="O66" s="97">
        <v>1016</v>
      </c>
      <c r="P66" s="97">
        <v>1015.9</v>
      </c>
      <c r="Q66" s="97">
        <v>1016.1</v>
      </c>
      <c r="R66" s="97">
        <v>1016.3</v>
      </c>
      <c r="S66" s="97">
        <v>1016.5</v>
      </c>
      <c r="T66" s="97">
        <v>1017</v>
      </c>
      <c r="U66" s="97">
        <v>1017.6</v>
      </c>
      <c r="V66" s="97">
        <v>1017.7</v>
      </c>
      <c r="W66" s="97">
        <v>1017.9</v>
      </c>
      <c r="X66" s="97">
        <v>1017.3</v>
      </c>
      <c r="Y66" s="97">
        <v>1016.8</v>
      </c>
      <c r="Z66" s="103">
        <f t="shared" si="3"/>
        <v>1016.5749999999999</v>
      </c>
      <c r="AA66" s="56">
        <v>1018</v>
      </c>
      <c r="AB66" s="119" t="s">
        <v>261</v>
      </c>
      <c r="AC66" s="60">
        <v>28</v>
      </c>
      <c r="AD66" s="56">
        <v>1015.7</v>
      </c>
      <c r="AE66" s="122" t="s">
        <v>283</v>
      </c>
    </row>
    <row r="67" spans="1:31" ht="13.5" customHeight="1">
      <c r="A67" s="68">
        <v>29</v>
      </c>
      <c r="B67" s="96">
        <v>1016.4</v>
      </c>
      <c r="C67" s="97">
        <v>1016.2</v>
      </c>
      <c r="D67" s="97">
        <v>1016.1</v>
      </c>
      <c r="E67" s="97">
        <v>1016</v>
      </c>
      <c r="F67" s="97">
        <v>1015.9</v>
      </c>
      <c r="G67" s="97">
        <v>1015.6</v>
      </c>
      <c r="H67" s="97">
        <v>1015.7</v>
      </c>
      <c r="I67" s="97">
        <v>1015.4</v>
      </c>
      <c r="J67" s="97">
        <v>1015</v>
      </c>
      <c r="K67" s="97">
        <v>1014.8</v>
      </c>
      <c r="L67" s="97">
        <v>1014</v>
      </c>
      <c r="M67" s="97">
        <v>1012.8</v>
      </c>
      <c r="N67" s="97">
        <v>1012</v>
      </c>
      <c r="O67" s="97">
        <v>1011.6</v>
      </c>
      <c r="P67" s="97">
        <v>1010.9</v>
      </c>
      <c r="Q67" s="97">
        <v>1009.8</v>
      </c>
      <c r="R67" s="97">
        <v>1009.4</v>
      </c>
      <c r="S67" s="97">
        <v>1009</v>
      </c>
      <c r="T67" s="97">
        <v>1009.5</v>
      </c>
      <c r="U67" s="97">
        <v>1009.4</v>
      </c>
      <c r="V67" s="97">
        <v>1009.7</v>
      </c>
      <c r="W67" s="97">
        <v>1009.3</v>
      </c>
      <c r="X67" s="97">
        <v>1008</v>
      </c>
      <c r="Y67" s="97">
        <v>1007.3</v>
      </c>
      <c r="Z67" s="103">
        <f t="shared" si="3"/>
        <v>1012.4916666666667</v>
      </c>
      <c r="AA67" s="56">
        <v>1016.9</v>
      </c>
      <c r="AB67" s="119" t="s">
        <v>155</v>
      </c>
      <c r="AC67" s="60">
        <v>29</v>
      </c>
      <c r="AD67" s="56">
        <v>1007.3</v>
      </c>
      <c r="AE67" s="122" t="s">
        <v>144</v>
      </c>
    </row>
    <row r="68" spans="1:31" ht="13.5" customHeight="1">
      <c r="A68" s="68">
        <v>30</v>
      </c>
      <c r="B68" s="96">
        <v>1006.2</v>
      </c>
      <c r="C68" s="97">
        <v>1005.6</v>
      </c>
      <c r="D68" s="97">
        <v>1005</v>
      </c>
      <c r="E68" s="97">
        <v>1004.7</v>
      </c>
      <c r="F68" s="97">
        <v>1004.6</v>
      </c>
      <c r="G68" s="97">
        <v>1004.2</v>
      </c>
      <c r="H68" s="97">
        <v>1004.2</v>
      </c>
      <c r="I68" s="97">
        <v>1004.2</v>
      </c>
      <c r="J68" s="97">
        <v>1003.9</v>
      </c>
      <c r="K68" s="97">
        <v>1003.6</v>
      </c>
      <c r="L68" s="97">
        <v>1002.8</v>
      </c>
      <c r="M68" s="97">
        <v>1002.3</v>
      </c>
      <c r="N68" s="97">
        <v>1001.4</v>
      </c>
      <c r="O68" s="97">
        <v>1001.2</v>
      </c>
      <c r="P68" s="97">
        <v>1001.4</v>
      </c>
      <c r="Q68" s="97">
        <v>1001.5</v>
      </c>
      <c r="R68" s="97">
        <v>1001.7</v>
      </c>
      <c r="S68" s="97">
        <v>1002.2</v>
      </c>
      <c r="T68" s="97">
        <v>1002.3</v>
      </c>
      <c r="U68" s="97">
        <v>1002.5</v>
      </c>
      <c r="V68" s="97">
        <v>1003.2</v>
      </c>
      <c r="W68" s="97">
        <v>1003</v>
      </c>
      <c r="X68" s="97">
        <v>1002.9</v>
      </c>
      <c r="Y68" s="97">
        <v>1002</v>
      </c>
      <c r="Z68" s="103">
        <f t="shared" si="3"/>
        <v>1003.1916666666667</v>
      </c>
      <c r="AA68" s="56">
        <v>1007.3</v>
      </c>
      <c r="AB68" s="119" t="s">
        <v>94</v>
      </c>
      <c r="AC68" s="60">
        <v>30</v>
      </c>
      <c r="AD68" s="56">
        <v>1001.1</v>
      </c>
      <c r="AE68" s="122" t="s">
        <v>307</v>
      </c>
    </row>
    <row r="69" spans="1:31" ht="13.5" customHeight="1">
      <c r="A69" s="68">
        <v>31</v>
      </c>
      <c r="B69" s="96">
        <v>1001.4</v>
      </c>
      <c r="C69" s="97">
        <v>1000.8</v>
      </c>
      <c r="D69" s="97">
        <v>1000.5</v>
      </c>
      <c r="E69" s="97">
        <v>1000.4</v>
      </c>
      <c r="F69" s="97">
        <v>1000.5</v>
      </c>
      <c r="G69" s="97">
        <v>1001.2</v>
      </c>
      <c r="H69" s="97">
        <v>1002.1</v>
      </c>
      <c r="I69" s="97">
        <v>1002.6</v>
      </c>
      <c r="J69" s="97">
        <v>1003</v>
      </c>
      <c r="K69" s="97">
        <v>1003.6</v>
      </c>
      <c r="L69" s="97">
        <v>1003.9</v>
      </c>
      <c r="M69" s="97">
        <v>1003.8</v>
      </c>
      <c r="N69" s="97">
        <v>1004.6</v>
      </c>
      <c r="O69" s="97">
        <v>1005.1</v>
      </c>
      <c r="P69" s="97">
        <v>1005.4</v>
      </c>
      <c r="Q69" s="97">
        <v>1005.8</v>
      </c>
      <c r="R69" s="97">
        <v>1006.2</v>
      </c>
      <c r="S69" s="97">
        <v>1006.9</v>
      </c>
      <c r="T69" s="97">
        <v>1007.9</v>
      </c>
      <c r="U69" s="97">
        <v>1009</v>
      </c>
      <c r="V69" s="97">
        <v>1010.2</v>
      </c>
      <c r="W69" s="97">
        <v>1010.8</v>
      </c>
      <c r="X69" s="97">
        <v>1011.3</v>
      </c>
      <c r="Y69" s="97">
        <v>1011.5</v>
      </c>
      <c r="Z69" s="103">
        <f t="shared" si="3"/>
        <v>1004.9375</v>
      </c>
      <c r="AA69" s="56">
        <v>1011.5</v>
      </c>
      <c r="AB69" s="119" t="s">
        <v>144</v>
      </c>
      <c r="AC69" s="60">
        <v>31</v>
      </c>
      <c r="AD69" s="56">
        <v>1000.3</v>
      </c>
      <c r="AE69" s="122" t="s">
        <v>285</v>
      </c>
    </row>
    <row r="70" spans="1:31" ht="13.5" customHeight="1">
      <c r="A70" s="82" t="s">
        <v>9</v>
      </c>
      <c r="B70" s="98">
        <f aca="true" t="shared" si="4" ref="B70:Q70">AVERAGE(B39:B69)</f>
        <v>1011.3548387096774</v>
      </c>
      <c r="C70" s="99">
        <f t="shared" si="4"/>
        <v>1011.1870967741936</v>
      </c>
      <c r="D70" s="99">
        <f t="shared" si="4"/>
        <v>1011.1677419354838</v>
      </c>
      <c r="E70" s="99">
        <f t="shared" si="4"/>
        <v>1011.3193548387098</v>
      </c>
      <c r="F70" s="99">
        <f t="shared" si="4"/>
        <v>1011.6709677419356</v>
      </c>
      <c r="G70" s="99">
        <f t="shared" si="4"/>
        <v>1011.9096774193547</v>
      </c>
      <c r="H70" s="99">
        <f t="shared" si="4"/>
        <v>1012.1290322580644</v>
      </c>
      <c r="I70" s="99">
        <f t="shared" si="4"/>
        <v>1012.1580645161292</v>
      </c>
      <c r="J70" s="99">
        <f t="shared" si="4"/>
        <v>1012.2387096774193</v>
      </c>
      <c r="K70" s="99">
        <f t="shared" si="4"/>
        <v>1012.264516129032</v>
      </c>
      <c r="L70" s="99">
        <f t="shared" si="4"/>
        <v>1011.9967741935483</v>
      </c>
      <c r="M70" s="99">
        <f t="shared" si="4"/>
        <v>1011.564516129032</v>
      </c>
      <c r="N70" s="99">
        <f t="shared" si="4"/>
        <v>1011.1548387096773</v>
      </c>
      <c r="O70" s="99">
        <f t="shared" si="4"/>
        <v>1010.8193548387095</v>
      </c>
      <c r="P70" s="99">
        <f t="shared" si="4"/>
        <v>1010.6580645161293</v>
      </c>
      <c r="Q70" s="99">
        <f t="shared" si="4"/>
        <v>1010.7451612903226</v>
      </c>
      <c r="R70" s="99">
        <f aca="true" t="shared" si="5" ref="R70:Y70">AVERAGE(R39:R69)</f>
        <v>1010.7870967741935</v>
      </c>
      <c r="S70" s="99">
        <f t="shared" si="5"/>
        <v>1011.1258064516131</v>
      </c>
      <c r="T70" s="99">
        <f t="shared" si="5"/>
        <v>1011.5838709677421</v>
      </c>
      <c r="U70" s="99">
        <f t="shared" si="5"/>
        <v>1011.9935483870968</v>
      </c>
      <c r="V70" s="99">
        <f t="shared" si="5"/>
        <v>1012.3322580645162</v>
      </c>
      <c r="W70" s="99">
        <f t="shared" si="5"/>
        <v>1012.2096774193549</v>
      </c>
      <c r="X70" s="99">
        <f t="shared" si="5"/>
        <v>1011.9548387096772</v>
      </c>
      <c r="Y70" s="99">
        <f t="shared" si="5"/>
        <v>1011.5677419354837</v>
      </c>
      <c r="Z70" s="98">
        <f>AVERAGE(B39:Y69)</f>
        <v>1011.5788978494628</v>
      </c>
      <c r="AA70" s="62">
        <f>AVERAGE(AA39:AA69)</f>
        <v>1014.9354838709677</v>
      </c>
      <c r="AB70" s="63"/>
      <c r="AC70" s="64"/>
      <c r="AD70" s="62">
        <f>AVERAGE(AD39:AD69)</f>
        <v>1008.090322580645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11</v>
      </c>
      <c r="D77" s="142" t="s">
        <v>291</v>
      </c>
      <c r="E77" s="57"/>
      <c r="F77" s="115"/>
      <c r="G77" s="105" t="e">
        <f>#REF!</f>
        <v>#REF!</v>
      </c>
      <c r="H77" s="141">
        <v>13</v>
      </c>
      <c r="I77" s="142" t="s">
        <v>300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6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1004.9</v>
      </c>
      <c r="C3" s="148">
        <v>1005</v>
      </c>
      <c r="D3" s="148">
        <v>1005.1</v>
      </c>
      <c r="E3" s="148">
        <v>1005.4</v>
      </c>
      <c r="F3" s="148">
        <v>1006</v>
      </c>
      <c r="G3" s="148">
        <v>1006.5</v>
      </c>
      <c r="H3" s="148">
        <v>1007.2</v>
      </c>
      <c r="I3" s="148">
        <v>1007.4</v>
      </c>
      <c r="J3" s="148">
        <v>1007.4</v>
      </c>
      <c r="K3" s="148">
        <v>1007.6</v>
      </c>
      <c r="L3" s="148">
        <v>1007.8</v>
      </c>
      <c r="M3" s="148">
        <v>1008.2</v>
      </c>
      <c r="N3" s="148">
        <v>1007.8</v>
      </c>
      <c r="O3" s="148">
        <v>1007.4</v>
      </c>
      <c r="P3" s="148">
        <v>1007</v>
      </c>
      <c r="Q3" s="148">
        <v>1007.1</v>
      </c>
      <c r="R3" s="148">
        <v>1007.3</v>
      </c>
      <c r="S3" s="148">
        <v>1007.3</v>
      </c>
      <c r="T3" s="148">
        <v>1008.1</v>
      </c>
      <c r="U3" s="148">
        <v>1008.3</v>
      </c>
      <c r="V3" s="148">
        <v>1008.6</v>
      </c>
      <c r="W3" s="148">
        <v>1008.3</v>
      </c>
      <c r="X3" s="148">
        <v>1007.8</v>
      </c>
      <c r="Y3" s="148">
        <v>1007.6</v>
      </c>
      <c r="Z3" s="54">
        <f aca="true" t="shared" si="0" ref="Z3:Z32">AVERAGE(B3:Y3)</f>
        <v>1007.1291666666663</v>
      </c>
      <c r="AA3" s="153">
        <v>1008.7</v>
      </c>
      <c r="AB3" s="159" t="s">
        <v>308</v>
      </c>
      <c r="AC3" s="55">
        <v>1</v>
      </c>
      <c r="AD3" s="153">
        <v>1004.5</v>
      </c>
      <c r="AE3" s="156" t="s">
        <v>143</v>
      </c>
    </row>
    <row r="4" spans="1:31" ht="13.5" customHeight="1">
      <c r="A4" s="68">
        <v>2</v>
      </c>
      <c r="B4" s="149">
        <v>1007.2</v>
      </c>
      <c r="C4" s="150">
        <v>1007.2</v>
      </c>
      <c r="D4" s="150">
        <v>1007.4</v>
      </c>
      <c r="E4" s="150">
        <v>1007.5</v>
      </c>
      <c r="F4" s="150">
        <v>1007.8</v>
      </c>
      <c r="G4" s="150">
        <v>1008.1</v>
      </c>
      <c r="H4" s="150">
        <v>1008.1</v>
      </c>
      <c r="I4" s="150">
        <v>1007.8</v>
      </c>
      <c r="J4" s="150">
        <v>1007.1</v>
      </c>
      <c r="K4" s="150">
        <v>1007</v>
      </c>
      <c r="L4" s="150">
        <v>1006.9</v>
      </c>
      <c r="M4" s="150">
        <v>1006.3</v>
      </c>
      <c r="N4" s="150">
        <v>1005.5</v>
      </c>
      <c r="O4" s="150">
        <v>1005.1</v>
      </c>
      <c r="P4" s="150">
        <v>1005</v>
      </c>
      <c r="Q4" s="150">
        <v>1004.3</v>
      </c>
      <c r="R4" s="150">
        <v>1004.7</v>
      </c>
      <c r="S4" s="150">
        <v>1004.1</v>
      </c>
      <c r="T4" s="150">
        <v>1004.4</v>
      </c>
      <c r="U4" s="150">
        <v>1004</v>
      </c>
      <c r="V4" s="150">
        <v>1004.4</v>
      </c>
      <c r="W4" s="150">
        <v>1003.8</v>
      </c>
      <c r="X4" s="150">
        <v>1003.2</v>
      </c>
      <c r="Y4" s="150">
        <v>1002.6</v>
      </c>
      <c r="Z4" s="58">
        <f t="shared" si="0"/>
        <v>1005.8125</v>
      </c>
      <c r="AA4" s="154">
        <v>1008.3</v>
      </c>
      <c r="AB4" s="160" t="s">
        <v>309</v>
      </c>
      <c r="AC4" s="60">
        <v>2</v>
      </c>
      <c r="AD4" s="154">
        <v>1002.6</v>
      </c>
      <c r="AE4" s="157" t="s">
        <v>144</v>
      </c>
    </row>
    <row r="5" spans="1:31" ht="13.5" customHeight="1">
      <c r="A5" s="68">
        <v>3</v>
      </c>
      <c r="B5" s="149">
        <v>1001.7</v>
      </c>
      <c r="C5" s="150">
        <v>1000.8</v>
      </c>
      <c r="D5" s="150">
        <v>1000</v>
      </c>
      <c r="E5" s="150">
        <v>999.5</v>
      </c>
      <c r="F5" s="150">
        <v>999</v>
      </c>
      <c r="G5" s="150">
        <v>998.7</v>
      </c>
      <c r="H5" s="150">
        <v>998.3</v>
      </c>
      <c r="I5" s="150">
        <v>997.4</v>
      </c>
      <c r="J5" s="150">
        <v>996.2</v>
      </c>
      <c r="K5" s="150">
        <v>995.5</v>
      </c>
      <c r="L5" s="150">
        <v>994.6</v>
      </c>
      <c r="M5" s="150">
        <v>993.4</v>
      </c>
      <c r="N5" s="150">
        <v>992</v>
      </c>
      <c r="O5" s="150">
        <v>991.3</v>
      </c>
      <c r="P5" s="150">
        <v>991.8</v>
      </c>
      <c r="Q5" s="150">
        <v>991.2</v>
      </c>
      <c r="R5" s="150">
        <v>991.4</v>
      </c>
      <c r="S5" s="150">
        <v>991.6</v>
      </c>
      <c r="T5" s="150">
        <v>992.5</v>
      </c>
      <c r="U5" s="150">
        <v>993</v>
      </c>
      <c r="V5" s="150">
        <v>993.3</v>
      </c>
      <c r="W5" s="150">
        <v>993.9</v>
      </c>
      <c r="X5" s="150">
        <v>993.7</v>
      </c>
      <c r="Y5" s="150">
        <v>993.8</v>
      </c>
      <c r="Z5" s="58">
        <f t="shared" si="0"/>
        <v>995.1916666666666</v>
      </c>
      <c r="AA5" s="154">
        <v>1002.6</v>
      </c>
      <c r="AB5" s="160" t="s">
        <v>65</v>
      </c>
      <c r="AC5" s="60">
        <v>3</v>
      </c>
      <c r="AD5" s="154">
        <v>991.1</v>
      </c>
      <c r="AE5" s="157" t="s">
        <v>213</v>
      </c>
    </row>
    <row r="6" spans="1:31" ht="13.5" customHeight="1">
      <c r="A6" s="68">
        <v>4</v>
      </c>
      <c r="B6" s="149">
        <v>994.3</v>
      </c>
      <c r="C6" s="150">
        <v>994.3</v>
      </c>
      <c r="D6" s="150">
        <v>994.3</v>
      </c>
      <c r="E6" s="150">
        <v>994.7</v>
      </c>
      <c r="F6" s="150">
        <v>995.4</v>
      </c>
      <c r="G6" s="150">
        <v>996.2</v>
      </c>
      <c r="H6" s="150">
        <v>996.4</v>
      </c>
      <c r="I6" s="150">
        <v>996.7</v>
      </c>
      <c r="J6" s="150">
        <v>996.3</v>
      </c>
      <c r="K6" s="150">
        <v>995.9</v>
      </c>
      <c r="L6" s="150">
        <v>995.8</v>
      </c>
      <c r="M6" s="150">
        <v>995.7</v>
      </c>
      <c r="N6" s="150">
        <v>996.2</v>
      </c>
      <c r="O6" s="150">
        <v>996.8</v>
      </c>
      <c r="P6" s="150">
        <v>996.9</v>
      </c>
      <c r="Q6" s="150">
        <v>997.6</v>
      </c>
      <c r="R6" s="150">
        <v>998.4</v>
      </c>
      <c r="S6" s="150">
        <v>999.2</v>
      </c>
      <c r="T6" s="150">
        <v>1000.2</v>
      </c>
      <c r="U6" s="150">
        <v>1001.7</v>
      </c>
      <c r="V6" s="150">
        <v>1002.5</v>
      </c>
      <c r="W6" s="150">
        <v>1003.5</v>
      </c>
      <c r="X6" s="150">
        <v>1003.9</v>
      </c>
      <c r="Y6" s="150">
        <v>1004.3</v>
      </c>
      <c r="Z6" s="58">
        <f t="shared" si="0"/>
        <v>997.8000000000001</v>
      </c>
      <c r="AA6" s="154">
        <v>1004.3</v>
      </c>
      <c r="AB6" s="160" t="s">
        <v>144</v>
      </c>
      <c r="AC6" s="60">
        <v>4</v>
      </c>
      <c r="AD6" s="154">
        <v>993.7</v>
      </c>
      <c r="AE6" s="157" t="s">
        <v>78</v>
      </c>
    </row>
    <row r="7" spans="1:31" ht="13.5" customHeight="1">
      <c r="A7" s="68">
        <v>5</v>
      </c>
      <c r="B7" s="149">
        <v>1004.4</v>
      </c>
      <c r="C7" s="150">
        <v>1004.6</v>
      </c>
      <c r="D7" s="150">
        <v>1004.7</v>
      </c>
      <c r="E7" s="150">
        <v>1004.6</v>
      </c>
      <c r="F7" s="150">
        <v>1005.3</v>
      </c>
      <c r="G7" s="150">
        <v>1005.6</v>
      </c>
      <c r="H7" s="150">
        <v>1005.7</v>
      </c>
      <c r="I7" s="150">
        <v>1005.5</v>
      </c>
      <c r="J7" s="150">
        <v>1005.8</v>
      </c>
      <c r="K7" s="150">
        <v>1005.9</v>
      </c>
      <c r="L7" s="150">
        <v>1006.2</v>
      </c>
      <c r="M7" s="150">
        <v>1005.7</v>
      </c>
      <c r="N7" s="150">
        <v>1005.5</v>
      </c>
      <c r="O7" s="150">
        <v>1005.6</v>
      </c>
      <c r="P7" s="150">
        <v>1004.7</v>
      </c>
      <c r="Q7" s="150">
        <v>1004.3</v>
      </c>
      <c r="R7" s="150">
        <v>1004.7</v>
      </c>
      <c r="S7" s="150">
        <v>1004.6</v>
      </c>
      <c r="T7" s="150">
        <v>1004.5</v>
      </c>
      <c r="U7" s="150">
        <v>1004.8</v>
      </c>
      <c r="V7" s="150">
        <v>1004.4</v>
      </c>
      <c r="W7" s="150">
        <v>1004.2</v>
      </c>
      <c r="X7" s="150">
        <v>1003.5</v>
      </c>
      <c r="Y7" s="150">
        <v>1002.2</v>
      </c>
      <c r="Z7" s="58">
        <f t="shared" si="0"/>
        <v>1004.875</v>
      </c>
      <c r="AA7" s="154">
        <v>1006.3</v>
      </c>
      <c r="AB7" s="160" t="s">
        <v>310</v>
      </c>
      <c r="AC7" s="60">
        <v>5</v>
      </c>
      <c r="AD7" s="154">
        <v>1001.9</v>
      </c>
      <c r="AE7" s="157" t="s">
        <v>323</v>
      </c>
    </row>
    <row r="8" spans="1:31" ht="13.5" customHeight="1">
      <c r="A8" s="68">
        <v>6</v>
      </c>
      <c r="B8" s="149">
        <v>1001.3</v>
      </c>
      <c r="C8" s="150">
        <v>1000.5</v>
      </c>
      <c r="D8" s="150">
        <v>999.9</v>
      </c>
      <c r="E8" s="150">
        <v>999.5</v>
      </c>
      <c r="F8" s="150">
        <v>998.9</v>
      </c>
      <c r="G8" s="150">
        <v>998.1</v>
      </c>
      <c r="H8" s="150">
        <v>998.1</v>
      </c>
      <c r="I8" s="150">
        <v>998.5</v>
      </c>
      <c r="J8" s="150">
        <v>999.1</v>
      </c>
      <c r="K8" s="150">
        <v>1000.3</v>
      </c>
      <c r="L8" s="150">
        <v>1001.2</v>
      </c>
      <c r="M8" s="150">
        <v>1002.7</v>
      </c>
      <c r="N8" s="150">
        <v>1003.5</v>
      </c>
      <c r="O8" s="150">
        <v>1003.9</v>
      </c>
      <c r="P8" s="150">
        <v>1004.9</v>
      </c>
      <c r="Q8" s="150">
        <v>1005.4</v>
      </c>
      <c r="R8" s="150">
        <v>1006.2</v>
      </c>
      <c r="S8" s="150">
        <v>1007.4</v>
      </c>
      <c r="T8" s="150">
        <v>1008.3</v>
      </c>
      <c r="U8" s="150">
        <v>1009.1</v>
      </c>
      <c r="V8" s="150">
        <v>1010.2</v>
      </c>
      <c r="W8" s="150">
        <v>1010.5</v>
      </c>
      <c r="X8" s="150">
        <v>1010.7</v>
      </c>
      <c r="Y8" s="150">
        <v>1011.1</v>
      </c>
      <c r="Z8" s="58">
        <f t="shared" si="0"/>
        <v>1003.7208333333333</v>
      </c>
      <c r="AA8" s="154">
        <v>1011.2</v>
      </c>
      <c r="AB8" s="160" t="s">
        <v>278</v>
      </c>
      <c r="AC8" s="60">
        <v>6</v>
      </c>
      <c r="AD8" s="154">
        <v>997.9</v>
      </c>
      <c r="AE8" s="157" t="s">
        <v>324</v>
      </c>
    </row>
    <row r="9" spans="1:31" ht="13.5" customHeight="1">
      <c r="A9" s="68">
        <v>7</v>
      </c>
      <c r="B9" s="149">
        <v>1011.5</v>
      </c>
      <c r="C9" s="150">
        <v>1012</v>
      </c>
      <c r="D9" s="150">
        <v>1012.2</v>
      </c>
      <c r="E9" s="150">
        <v>1012.7</v>
      </c>
      <c r="F9" s="150">
        <v>1013.5</v>
      </c>
      <c r="G9" s="150">
        <v>1013.8</v>
      </c>
      <c r="H9" s="150">
        <v>1014.6</v>
      </c>
      <c r="I9" s="150">
        <v>1014.5</v>
      </c>
      <c r="J9" s="150">
        <v>1014.6</v>
      </c>
      <c r="K9" s="150">
        <v>1014.3</v>
      </c>
      <c r="L9" s="150">
        <v>1014.2</v>
      </c>
      <c r="M9" s="150">
        <v>1013.8</v>
      </c>
      <c r="N9" s="150">
        <v>1013.6</v>
      </c>
      <c r="O9" s="150">
        <v>1013.7</v>
      </c>
      <c r="P9" s="150">
        <v>1013.7</v>
      </c>
      <c r="Q9" s="150">
        <v>1013.9</v>
      </c>
      <c r="R9" s="150">
        <v>1013.8</v>
      </c>
      <c r="S9" s="150">
        <v>1014.3</v>
      </c>
      <c r="T9" s="150">
        <v>1014.9</v>
      </c>
      <c r="U9" s="150">
        <v>1015.1</v>
      </c>
      <c r="V9" s="150">
        <v>1014.8</v>
      </c>
      <c r="W9" s="150">
        <v>1014.5</v>
      </c>
      <c r="X9" s="150">
        <v>1014.3</v>
      </c>
      <c r="Y9" s="150">
        <v>1013.5</v>
      </c>
      <c r="Z9" s="58">
        <f t="shared" si="0"/>
        <v>1013.8249999999999</v>
      </c>
      <c r="AA9" s="154">
        <v>1015.2</v>
      </c>
      <c r="AB9" s="160" t="s">
        <v>311</v>
      </c>
      <c r="AC9" s="60">
        <v>7</v>
      </c>
      <c r="AD9" s="154">
        <v>1011</v>
      </c>
      <c r="AE9" s="157" t="s">
        <v>146</v>
      </c>
    </row>
    <row r="10" spans="1:31" ht="13.5" customHeight="1">
      <c r="A10" s="68">
        <v>8</v>
      </c>
      <c r="B10" s="149">
        <v>1013.3</v>
      </c>
      <c r="C10" s="150">
        <v>1013.5</v>
      </c>
      <c r="D10" s="150">
        <v>1013.5</v>
      </c>
      <c r="E10" s="150">
        <v>1013.7</v>
      </c>
      <c r="F10" s="150">
        <v>1013.6</v>
      </c>
      <c r="G10" s="150">
        <v>1013.8</v>
      </c>
      <c r="H10" s="150">
        <v>1014</v>
      </c>
      <c r="I10" s="150">
        <v>1013.7</v>
      </c>
      <c r="J10" s="150">
        <v>1013.7</v>
      </c>
      <c r="K10" s="150">
        <v>1013.5</v>
      </c>
      <c r="L10" s="150">
        <v>1013.6</v>
      </c>
      <c r="M10" s="150">
        <v>1013</v>
      </c>
      <c r="N10" s="150">
        <v>1012.8</v>
      </c>
      <c r="O10" s="150">
        <v>1012.2</v>
      </c>
      <c r="P10" s="150">
        <v>1012.2</v>
      </c>
      <c r="Q10" s="150">
        <v>1011.7</v>
      </c>
      <c r="R10" s="150">
        <v>1011.3</v>
      </c>
      <c r="S10" s="150">
        <v>1011.5</v>
      </c>
      <c r="T10" s="150">
        <v>1011.5</v>
      </c>
      <c r="U10" s="150">
        <v>1011.3</v>
      </c>
      <c r="V10" s="150">
        <v>1011.4</v>
      </c>
      <c r="W10" s="150">
        <v>1010.8</v>
      </c>
      <c r="X10" s="150">
        <v>1010</v>
      </c>
      <c r="Y10" s="150">
        <v>1009.3</v>
      </c>
      <c r="Z10" s="58">
        <f t="shared" si="0"/>
        <v>1012.4541666666668</v>
      </c>
      <c r="AA10" s="154">
        <v>1014.4</v>
      </c>
      <c r="AB10" s="160" t="s">
        <v>312</v>
      </c>
      <c r="AC10" s="60">
        <v>8</v>
      </c>
      <c r="AD10" s="154">
        <v>1009.2</v>
      </c>
      <c r="AE10" s="157" t="s">
        <v>144</v>
      </c>
    </row>
    <row r="11" spans="1:31" ht="13.5" customHeight="1">
      <c r="A11" s="68">
        <v>9</v>
      </c>
      <c r="B11" s="149">
        <v>1008.1</v>
      </c>
      <c r="C11" s="150">
        <v>1006.6</v>
      </c>
      <c r="D11" s="150">
        <v>1005.6</v>
      </c>
      <c r="E11" s="150">
        <v>1004.8</v>
      </c>
      <c r="F11" s="150">
        <v>1004.6</v>
      </c>
      <c r="G11" s="150">
        <v>1003.7</v>
      </c>
      <c r="H11" s="150">
        <v>1002</v>
      </c>
      <c r="I11" s="150">
        <v>999.7</v>
      </c>
      <c r="J11" s="150">
        <v>997.4</v>
      </c>
      <c r="K11" s="150">
        <v>994.2</v>
      </c>
      <c r="L11" s="150">
        <v>993.3</v>
      </c>
      <c r="M11" s="150">
        <v>993</v>
      </c>
      <c r="N11" s="150">
        <v>993</v>
      </c>
      <c r="O11" s="150">
        <v>993.2</v>
      </c>
      <c r="P11" s="150">
        <v>993.4</v>
      </c>
      <c r="Q11" s="150">
        <v>993.1</v>
      </c>
      <c r="R11" s="150">
        <v>994.2</v>
      </c>
      <c r="S11" s="150">
        <v>995</v>
      </c>
      <c r="T11" s="150">
        <v>995</v>
      </c>
      <c r="U11" s="150">
        <v>995.7</v>
      </c>
      <c r="V11" s="150">
        <v>996.2</v>
      </c>
      <c r="W11" s="150">
        <v>996.7</v>
      </c>
      <c r="X11" s="150">
        <v>997.2</v>
      </c>
      <c r="Y11" s="150">
        <v>997.8</v>
      </c>
      <c r="Z11" s="58">
        <f t="shared" si="0"/>
        <v>998.0625000000001</v>
      </c>
      <c r="AA11" s="154">
        <v>1009.3</v>
      </c>
      <c r="AB11" s="160" t="s">
        <v>65</v>
      </c>
      <c r="AC11" s="60">
        <v>9</v>
      </c>
      <c r="AD11" s="154">
        <v>992.7</v>
      </c>
      <c r="AE11" s="157" t="s">
        <v>325</v>
      </c>
    </row>
    <row r="12" spans="1:31" ht="13.5" customHeight="1">
      <c r="A12" s="68">
        <v>10</v>
      </c>
      <c r="B12" s="149">
        <v>998.6</v>
      </c>
      <c r="C12" s="150">
        <v>998.7</v>
      </c>
      <c r="D12" s="150">
        <v>999.3</v>
      </c>
      <c r="E12" s="150">
        <v>999.8</v>
      </c>
      <c r="F12" s="150">
        <v>1000.7</v>
      </c>
      <c r="G12" s="150">
        <v>1001.5</v>
      </c>
      <c r="H12" s="150">
        <v>1001.7</v>
      </c>
      <c r="I12" s="150">
        <v>1002.2</v>
      </c>
      <c r="J12" s="150">
        <v>1002.2</v>
      </c>
      <c r="K12" s="150">
        <v>1002</v>
      </c>
      <c r="L12" s="150">
        <v>1001.6</v>
      </c>
      <c r="M12" s="150">
        <v>1001.3</v>
      </c>
      <c r="N12" s="150">
        <v>1001.2</v>
      </c>
      <c r="O12" s="150">
        <v>1001.1</v>
      </c>
      <c r="P12" s="150">
        <v>1001.2</v>
      </c>
      <c r="Q12" s="150">
        <v>1001.7</v>
      </c>
      <c r="R12" s="150">
        <v>1002.1</v>
      </c>
      <c r="S12" s="150">
        <v>1002.4</v>
      </c>
      <c r="T12" s="150">
        <v>1003.1</v>
      </c>
      <c r="U12" s="150">
        <v>1003.4</v>
      </c>
      <c r="V12" s="150">
        <v>1004.1</v>
      </c>
      <c r="W12" s="150">
        <v>1004</v>
      </c>
      <c r="X12" s="150">
        <v>1003.8</v>
      </c>
      <c r="Y12" s="150">
        <v>1003.9</v>
      </c>
      <c r="Z12" s="58">
        <f t="shared" si="0"/>
        <v>1001.7333333333335</v>
      </c>
      <c r="AA12" s="154">
        <v>1004.2</v>
      </c>
      <c r="AB12" s="160" t="s">
        <v>313</v>
      </c>
      <c r="AC12" s="60">
        <v>10</v>
      </c>
      <c r="AD12" s="154">
        <v>997.8</v>
      </c>
      <c r="AE12" s="157" t="s">
        <v>94</v>
      </c>
    </row>
    <row r="13" spans="1:31" ht="13.5" customHeight="1">
      <c r="A13" s="67">
        <v>11</v>
      </c>
      <c r="B13" s="151">
        <v>1003.5</v>
      </c>
      <c r="C13" s="152">
        <v>1003.5</v>
      </c>
      <c r="D13" s="152">
        <v>1004.1</v>
      </c>
      <c r="E13" s="152">
        <v>1004.5</v>
      </c>
      <c r="F13" s="152">
        <v>1004.7</v>
      </c>
      <c r="G13" s="152">
        <v>1005</v>
      </c>
      <c r="H13" s="152">
        <v>1005.5</v>
      </c>
      <c r="I13" s="152">
        <v>1005.3</v>
      </c>
      <c r="J13" s="152">
        <v>1005.1</v>
      </c>
      <c r="K13" s="152">
        <v>1004.9</v>
      </c>
      <c r="L13" s="152">
        <v>1004.6</v>
      </c>
      <c r="M13" s="152">
        <v>1004.3</v>
      </c>
      <c r="N13" s="152">
        <v>1004</v>
      </c>
      <c r="O13" s="152">
        <v>1003.6</v>
      </c>
      <c r="P13" s="152">
        <v>1003.3</v>
      </c>
      <c r="Q13" s="152">
        <v>1002.9</v>
      </c>
      <c r="R13" s="152">
        <v>1002.7</v>
      </c>
      <c r="S13" s="152">
        <v>1003</v>
      </c>
      <c r="T13" s="152">
        <v>1003</v>
      </c>
      <c r="U13" s="152">
        <v>1003</v>
      </c>
      <c r="V13" s="152">
        <v>1003</v>
      </c>
      <c r="W13" s="152">
        <v>1002.5</v>
      </c>
      <c r="X13" s="152">
        <v>1002.2</v>
      </c>
      <c r="Y13" s="152">
        <v>1001.8</v>
      </c>
      <c r="Z13" s="106">
        <f t="shared" si="0"/>
        <v>1003.75</v>
      </c>
      <c r="AA13" s="155">
        <v>1005.5</v>
      </c>
      <c r="AB13" s="161" t="s">
        <v>314</v>
      </c>
      <c r="AC13" s="108">
        <v>11</v>
      </c>
      <c r="AD13" s="155">
        <v>1001.8</v>
      </c>
      <c r="AE13" s="158" t="s">
        <v>144</v>
      </c>
    </row>
    <row r="14" spans="1:31" ht="13.5" customHeight="1">
      <c r="A14" s="68">
        <v>12</v>
      </c>
      <c r="B14" s="149">
        <v>1001</v>
      </c>
      <c r="C14" s="150">
        <v>1000.3</v>
      </c>
      <c r="D14" s="150">
        <v>1000.1</v>
      </c>
      <c r="E14" s="150">
        <v>999.5</v>
      </c>
      <c r="F14" s="150">
        <v>999.2</v>
      </c>
      <c r="G14" s="150">
        <v>999.3</v>
      </c>
      <c r="H14" s="150">
        <v>999.2</v>
      </c>
      <c r="I14" s="150">
        <v>999.2</v>
      </c>
      <c r="J14" s="150">
        <v>998.5</v>
      </c>
      <c r="K14" s="150">
        <v>997.6</v>
      </c>
      <c r="L14" s="150">
        <v>997.8</v>
      </c>
      <c r="M14" s="150">
        <v>998.2</v>
      </c>
      <c r="N14" s="150">
        <v>997.6</v>
      </c>
      <c r="O14" s="150">
        <v>997.4</v>
      </c>
      <c r="P14" s="150">
        <v>997.1</v>
      </c>
      <c r="Q14" s="150">
        <v>997</v>
      </c>
      <c r="R14" s="150">
        <v>997.7</v>
      </c>
      <c r="S14" s="150">
        <v>998.5</v>
      </c>
      <c r="T14" s="150">
        <v>998.4</v>
      </c>
      <c r="U14" s="150">
        <v>999</v>
      </c>
      <c r="V14" s="150">
        <v>999.8</v>
      </c>
      <c r="W14" s="150">
        <v>1000.2</v>
      </c>
      <c r="X14" s="150">
        <v>1000.3</v>
      </c>
      <c r="Y14" s="150">
        <v>1000.2</v>
      </c>
      <c r="Z14" s="58">
        <f t="shared" si="0"/>
        <v>998.8791666666667</v>
      </c>
      <c r="AA14" s="154">
        <v>1001.8</v>
      </c>
      <c r="AB14" s="160" t="s">
        <v>65</v>
      </c>
      <c r="AC14" s="60">
        <v>12</v>
      </c>
      <c r="AD14" s="154">
        <v>996.7</v>
      </c>
      <c r="AE14" s="157" t="s">
        <v>326</v>
      </c>
    </row>
    <row r="15" spans="1:31" ht="13.5" customHeight="1">
      <c r="A15" s="68">
        <v>13</v>
      </c>
      <c r="B15" s="149">
        <v>1000.7</v>
      </c>
      <c r="C15" s="150">
        <v>1000.7</v>
      </c>
      <c r="D15" s="150">
        <v>1001.4</v>
      </c>
      <c r="E15" s="150">
        <v>1001.5</v>
      </c>
      <c r="F15" s="150">
        <v>1002.2</v>
      </c>
      <c r="G15" s="150">
        <v>1002.6</v>
      </c>
      <c r="H15" s="150">
        <v>1002.9</v>
      </c>
      <c r="I15" s="150">
        <v>1002.7</v>
      </c>
      <c r="J15" s="150">
        <v>1002.7</v>
      </c>
      <c r="K15" s="150">
        <v>1002.7</v>
      </c>
      <c r="L15" s="150">
        <v>1002.4</v>
      </c>
      <c r="M15" s="150">
        <v>1001.9</v>
      </c>
      <c r="N15" s="150">
        <v>1001.5</v>
      </c>
      <c r="O15" s="150">
        <v>1001.6</v>
      </c>
      <c r="P15" s="150">
        <v>1001.5</v>
      </c>
      <c r="Q15" s="150">
        <v>1001.8</v>
      </c>
      <c r="R15" s="150">
        <v>1002</v>
      </c>
      <c r="S15" s="150">
        <v>1002.6</v>
      </c>
      <c r="T15" s="150">
        <v>1003.5</v>
      </c>
      <c r="U15" s="150">
        <v>1003.9</v>
      </c>
      <c r="V15" s="150">
        <v>1004.1</v>
      </c>
      <c r="W15" s="150">
        <v>1003.8</v>
      </c>
      <c r="X15" s="150">
        <v>1003.7</v>
      </c>
      <c r="Y15" s="150">
        <v>1004</v>
      </c>
      <c r="Z15" s="58">
        <f t="shared" si="0"/>
        <v>1002.4333333333333</v>
      </c>
      <c r="AA15" s="154">
        <v>1004.2</v>
      </c>
      <c r="AB15" s="160" t="s">
        <v>315</v>
      </c>
      <c r="AC15" s="60">
        <v>13</v>
      </c>
      <c r="AD15" s="154">
        <v>1000.1</v>
      </c>
      <c r="AE15" s="157" t="s">
        <v>47</v>
      </c>
    </row>
    <row r="16" spans="1:31" ht="13.5" customHeight="1">
      <c r="A16" s="68">
        <v>14</v>
      </c>
      <c r="B16" s="149">
        <v>1003.4</v>
      </c>
      <c r="C16" s="150">
        <v>1003.2</v>
      </c>
      <c r="D16" s="150">
        <v>1003.2</v>
      </c>
      <c r="E16" s="150">
        <v>1003.3</v>
      </c>
      <c r="F16" s="150">
        <v>1003.7</v>
      </c>
      <c r="G16" s="150">
        <v>1004.4</v>
      </c>
      <c r="H16" s="150">
        <v>1004.3</v>
      </c>
      <c r="I16" s="150">
        <v>1004.5</v>
      </c>
      <c r="J16" s="150">
        <v>1004.7</v>
      </c>
      <c r="K16" s="150">
        <v>1004.6</v>
      </c>
      <c r="L16" s="150">
        <v>1004.4</v>
      </c>
      <c r="M16" s="150">
        <v>1003.8</v>
      </c>
      <c r="N16" s="150">
        <v>1003.3</v>
      </c>
      <c r="O16" s="150">
        <v>1002.8</v>
      </c>
      <c r="P16" s="150">
        <v>1002.6</v>
      </c>
      <c r="Q16" s="150">
        <v>1002.2</v>
      </c>
      <c r="R16" s="150">
        <v>1001.6</v>
      </c>
      <c r="S16" s="150">
        <v>1001.8</v>
      </c>
      <c r="T16" s="150">
        <v>1002.1</v>
      </c>
      <c r="U16" s="150">
        <v>1002.5</v>
      </c>
      <c r="V16" s="150">
        <v>1002.9</v>
      </c>
      <c r="W16" s="150">
        <v>1002.6</v>
      </c>
      <c r="X16" s="150">
        <v>1002</v>
      </c>
      <c r="Y16" s="150">
        <v>1002</v>
      </c>
      <c r="Z16" s="58">
        <f t="shared" si="0"/>
        <v>1003.1624999999999</v>
      </c>
      <c r="AA16" s="154">
        <v>1004.8</v>
      </c>
      <c r="AB16" s="160" t="s">
        <v>316</v>
      </c>
      <c r="AC16" s="60">
        <v>14</v>
      </c>
      <c r="AD16" s="154">
        <v>1001.6</v>
      </c>
      <c r="AE16" s="157" t="s">
        <v>327</v>
      </c>
    </row>
    <row r="17" spans="1:31" ht="13.5" customHeight="1">
      <c r="A17" s="68">
        <v>15</v>
      </c>
      <c r="B17" s="149">
        <v>1001.6</v>
      </c>
      <c r="C17" s="150">
        <v>1001.1</v>
      </c>
      <c r="D17" s="150">
        <v>1001</v>
      </c>
      <c r="E17" s="150">
        <v>1001.2</v>
      </c>
      <c r="F17" s="150">
        <v>1001.7</v>
      </c>
      <c r="G17" s="150">
        <v>1001.9</v>
      </c>
      <c r="H17" s="150">
        <v>1002.1</v>
      </c>
      <c r="I17" s="150">
        <v>1002.4</v>
      </c>
      <c r="J17" s="150">
        <v>1002.3</v>
      </c>
      <c r="K17" s="150">
        <v>1002.4</v>
      </c>
      <c r="L17" s="150">
        <v>1002.3</v>
      </c>
      <c r="M17" s="150">
        <v>1002</v>
      </c>
      <c r="N17" s="150">
        <v>1001.5</v>
      </c>
      <c r="O17" s="150">
        <v>1001.3</v>
      </c>
      <c r="P17" s="150">
        <v>1000.9</v>
      </c>
      <c r="Q17" s="150">
        <v>1000.6</v>
      </c>
      <c r="R17" s="150">
        <v>1000.6</v>
      </c>
      <c r="S17" s="150">
        <v>1001</v>
      </c>
      <c r="T17" s="150">
        <v>1001.4</v>
      </c>
      <c r="U17" s="150">
        <v>1001.7</v>
      </c>
      <c r="V17" s="150">
        <v>1002.1</v>
      </c>
      <c r="W17" s="150">
        <v>1002.7</v>
      </c>
      <c r="X17" s="150">
        <v>1002.1</v>
      </c>
      <c r="Y17" s="150">
        <v>1001.4</v>
      </c>
      <c r="Z17" s="58">
        <f t="shared" si="0"/>
        <v>1001.6374999999999</v>
      </c>
      <c r="AA17" s="154">
        <v>1002.8</v>
      </c>
      <c r="AB17" s="160" t="s">
        <v>317</v>
      </c>
      <c r="AC17" s="60">
        <v>15</v>
      </c>
      <c r="AD17" s="154">
        <v>1000.5</v>
      </c>
      <c r="AE17" s="157" t="s">
        <v>328</v>
      </c>
    </row>
    <row r="18" spans="1:31" ht="13.5" customHeight="1">
      <c r="A18" s="68">
        <v>16</v>
      </c>
      <c r="B18" s="149">
        <v>1001.7</v>
      </c>
      <c r="C18" s="150">
        <v>1001.4</v>
      </c>
      <c r="D18" s="150">
        <v>1001.3</v>
      </c>
      <c r="E18" s="150">
        <v>1001.1</v>
      </c>
      <c r="F18" s="150">
        <v>1000.9</v>
      </c>
      <c r="G18" s="150">
        <v>1000.7</v>
      </c>
      <c r="H18" s="150">
        <v>1001.1</v>
      </c>
      <c r="I18" s="150">
        <v>1000.8</v>
      </c>
      <c r="J18" s="150">
        <v>1000.4</v>
      </c>
      <c r="K18" s="150">
        <v>1000.1</v>
      </c>
      <c r="L18" s="150">
        <v>1000.1</v>
      </c>
      <c r="M18" s="150">
        <v>999.6</v>
      </c>
      <c r="N18" s="150">
        <v>999.2</v>
      </c>
      <c r="O18" s="150">
        <v>998.6</v>
      </c>
      <c r="P18" s="150">
        <v>998.1</v>
      </c>
      <c r="Q18" s="150">
        <v>998.4</v>
      </c>
      <c r="R18" s="150">
        <v>998.3</v>
      </c>
      <c r="S18" s="150">
        <v>998.1</v>
      </c>
      <c r="T18" s="150">
        <v>998.5</v>
      </c>
      <c r="U18" s="150">
        <v>998.7</v>
      </c>
      <c r="V18" s="150">
        <v>999</v>
      </c>
      <c r="W18" s="150">
        <v>999.3</v>
      </c>
      <c r="X18" s="150">
        <v>999.2</v>
      </c>
      <c r="Y18" s="150">
        <v>998.9</v>
      </c>
      <c r="Z18" s="58">
        <f t="shared" si="0"/>
        <v>999.7291666666669</v>
      </c>
      <c r="AA18" s="154">
        <v>1001.7</v>
      </c>
      <c r="AB18" s="160" t="s">
        <v>89</v>
      </c>
      <c r="AC18" s="60">
        <v>16</v>
      </c>
      <c r="AD18" s="154">
        <v>997.9</v>
      </c>
      <c r="AE18" s="157" t="s">
        <v>214</v>
      </c>
    </row>
    <row r="19" spans="1:31" ht="13.5" customHeight="1">
      <c r="A19" s="68">
        <v>17</v>
      </c>
      <c r="B19" s="149">
        <v>998.4</v>
      </c>
      <c r="C19" s="150">
        <v>998.1</v>
      </c>
      <c r="D19" s="150">
        <v>998.2</v>
      </c>
      <c r="E19" s="150">
        <v>998.5</v>
      </c>
      <c r="F19" s="150">
        <v>998.8</v>
      </c>
      <c r="G19" s="150">
        <v>999.2</v>
      </c>
      <c r="H19" s="150">
        <v>999.4</v>
      </c>
      <c r="I19" s="150">
        <v>999.7</v>
      </c>
      <c r="J19" s="150">
        <v>1000</v>
      </c>
      <c r="K19" s="150">
        <v>1000.4</v>
      </c>
      <c r="L19" s="150">
        <v>1000.4</v>
      </c>
      <c r="M19" s="150">
        <v>1000.5</v>
      </c>
      <c r="N19" s="150">
        <v>1000.3</v>
      </c>
      <c r="O19" s="150">
        <v>1000.4</v>
      </c>
      <c r="P19" s="150">
        <v>1000.4</v>
      </c>
      <c r="Q19" s="150">
        <v>1000.6</v>
      </c>
      <c r="R19" s="150">
        <v>1000.9</v>
      </c>
      <c r="S19" s="150">
        <v>1001.3</v>
      </c>
      <c r="T19" s="150">
        <v>1001.8</v>
      </c>
      <c r="U19" s="150">
        <v>1002.4</v>
      </c>
      <c r="V19" s="150">
        <v>1003.2</v>
      </c>
      <c r="W19" s="150">
        <v>1003.3</v>
      </c>
      <c r="X19" s="150">
        <v>1003.1</v>
      </c>
      <c r="Y19" s="150">
        <v>1003.4</v>
      </c>
      <c r="Z19" s="58">
        <f t="shared" si="0"/>
        <v>1000.5291666666666</v>
      </c>
      <c r="AA19" s="154">
        <v>1003.4</v>
      </c>
      <c r="AB19" s="160" t="s">
        <v>144</v>
      </c>
      <c r="AC19" s="60">
        <v>17</v>
      </c>
      <c r="AD19" s="154">
        <v>998.1</v>
      </c>
      <c r="AE19" s="157" t="s">
        <v>329</v>
      </c>
    </row>
    <row r="20" spans="1:31" ht="13.5" customHeight="1">
      <c r="A20" s="68">
        <v>18</v>
      </c>
      <c r="B20" s="149">
        <v>1003.6</v>
      </c>
      <c r="C20" s="150">
        <v>1003.7</v>
      </c>
      <c r="D20" s="150">
        <v>1003.6</v>
      </c>
      <c r="E20" s="150">
        <v>1004.5</v>
      </c>
      <c r="F20" s="150">
        <v>1004.8</v>
      </c>
      <c r="G20" s="150">
        <v>1005.3</v>
      </c>
      <c r="H20" s="150">
        <v>1005.8</v>
      </c>
      <c r="I20" s="150">
        <v>1006</v>
      </c>
      <c r="J20" s="150">
        <v>1006.1</v>
      </c>
      <c r="K20" s="150">
        <v>1006</v>
      </c>
      <c r="L20" s="150">
        <v>1006.1</v>
      </c>
      <c r="M20" s="150">
        <v>1005.9</v>
      </c>
      <c r="N20" s="150">
        <v>1005.6</v>
      </c>
      <c r="O20" s="150">
        <v>1005.7</v>
      </c>
      <c r="P20" s="150">
        <v>1005.6</v>
      </c>
      <c r="Q20" s="150">
        <v>1005.6</v>
      </c>
      <c r="R20" s="150">
        <v>1005.7</v>
      </c>
      <c r="S20" s="150">
        <v>1005.9</v>
      </c>
      <c r="T20" s="150">
        <v>1006.5</v>
      </c>
      <c r="U20" s="150">
        <v>1006.6</v>
      </c>
      <c r="V20" s="150">
        <v>1007.1</v>
      </c>
      <c r="W20" s="150">
        <v>1006.9</v>
      </c>
      <c r="X20" s="150">
        <v>1006.7</v>
      </c>
      <c r="Y20" s="150">
        <v>1006.1</v>
      </c>
      <c r="Z20" s="58">
        <f t="shared" si="0"/>
        <v>1005.6416666666668</v>
      </c>
      <c r="AA20" s="154">
        <v>1007.2</v>
      </c>
      <c r="AB20" s="160" t="s">
        <v>149</v>
      </c>
      <c r="AC20" s="60">
        <v>18</v>
      </c>
      <c r="AD20" s="154">
        <v>1003.4</v>
      </c>
      <c r="AE20" s="157" t="s">
        <v>47</v>
      </c>
    </row>
    <row r="21" spans="1:31" ht="13.5" customHeight="1">
      <c r="A21" s="68">
        <v>19</v>
      </c>
      <c r="B21" s="149">
        <v>1005.8</v>
      </c>
      <c r="C21" s="150">
        <v>1005.4</v>
      </c>
      <c r="D21" s="150">
        <v>1005</v>
      </c>
      <c r="E21" s="150">
        <v>1005</v>
      </c>
      <c r="F21" s="150">
        <v>1004.9</v>
      </c>
      <c r="G21" s="150">
        <v>1004.8</v>
      </c>
      <c r="H21" s="150">
        <v>1004.7</v>
      </c>
      <c r="I21" s="150">
        <v>1004.7</v>
      </c>
      <c r="J21" s="150">
        <v>1004.2</v>
      </c>
      <c r="K21" s="150">
        <v>1003.8</v>
      </c>
      <c r="L21" s="150">
        <v>1003.6</v>
      </c>
      <c r="M21" s="150">
        <v>1002.8</v>
      </c>
      <c r="N21" s="150">
        <v>1002.3</v>
      </c>
      <c r="O21" s="150">
        <v>1001.6</v>
      </c>
      <c r="P21" s="150">
        <v>1001.6</v>
      </c>
      <c r="Q21" s="150">
        <v>1001.5</v>
      </c>
      <c r="R21" s="150">
        <v>1001.5</v>
      </c>
      <c r="S21" s="150">
        <v>1001.3</v>
      </c>
      <c r="T21" s="150">
        <v>1001.1</v>
      </c>
      <c r="U21" s="150">
        <v>1001.4</v>
      </c>
      <c r="V21" s="150">
        <v>1001.8</v>
      </c>
      <c r="W21" s="150">
        <v>1001.3</v>
      </c>
      <c r="X21" s="150">
        <v>1000.8</v>
      </c>
      <c r="Y21" s="150">
        <v>1000.9</v>
      </c>
      <c r="Z21" s="58">
        <f t="shared" si="0"/>
        <v>1002.9916666666664</v>
      </c>
      <c r="AA21" s="154">
        <v>1006.1</v>
      </c>
      <c r="AB21" s="160" t="s">
        <v>88</v>
      </c>
      <c r="AC21" s="60">
        <v>19</v>
      </c>
      <c r="AD21" s="154">
        <v>1000.7</v>
      </c>
      <c r="AE21" s="157" t="s">
        <v>68</v>
      </c>
    </row>
    <row r="22" spans="1:31" ht="13.5" customHeight="1">
      <c r="A22" s="68">
        <v>20</v>
      </c>
      <c r="B22" s="149">
        <v>1000.7</v>
      </c>
      <c r="C22" s="150">
        <v>1000.5</v>
      </c>
      <c r="D22" s="150">
        <v>1000.5</v>
      </c>
      <c r="E22" s="150">
        <v>1001.3</v>
      </c>
      <c r="F22" s="150">
        <v>1001.6</v>
      </c>
      <c r="G22" s="150">
        <v>1001.8</v>
      </c>
      <c r="H22" s="150">
        <v>1002</v>
      </c>
      <c r="I22" s="150">
        <v>1002.1</v>
      </c>
      <c r="J22" s="150">
        <v>1002</v>
      </c>
      <c r="K22" s="150">
        <v>1002.3</v>
      </c>
      <c r="L22" s="150">
        <v>1002.2</v>
      </c>
      <c r="M22" s="150">
        <v>1002.3</v>
      </c>
      <c r="N22" s="150">
        <v>1002.1</v>
      </c>
      <c r="O22" s="150">
        <v>1001.9</v>
      </c>
      <c r="P22" s="150">
        <v>1001.9</v>
      </c>
      <c r="Q22" s="150">
        <v>1002.1</v>
      </c>
      <c r="R22" s="150">
        <v>1002.3</v>
      </c>
      <c r="S22" s="150">
        <v>1002.6</v>
      </c>
      <c r="T22" s="150">
        <v>1003.2</v>
      </c>
      <c r="U22" s="150">
        <v>1003.6</v>
      </c>
      <c r="V22" s="150">
        <v>1004</v>
      </c>
      <c r="W22" s="150">
        <v>1003.9</v>
      </c>
      <c r="X22" s="150">
        <v>1003.4</v>
      </c>
      <c r="Y22" s="150">
        <v>1002.8</v>
      </c>
      <c r="Z22" s="58">
        <f t="shared" si="0"/>
        <v>1002.2125</v>
      </c>
      <c r="AA22" s="154">
        <v>1004.1</v>
      </c>
      <c r="AB22" s="160" t="s">
        <v>318</v>
      </c>
      <c r="AC22" s="60">
        <v>20</v>
      </c>
      <c r="AD22" s="154">
        <v>1000.3</v>
      </c>
      <c r="AE22" s="157" t="s">
        <v>245</v>
      </c>
    </row>
    <row r="23" spans="1:31" ht="13.5" customHeight="1">
      <c r="A23" s="67">
        <v>21</v>
      </c>
      <c r="B23" s="151">
        <v>1002.5</v>
      </c>
      <c r="C23" s="152">
        <v>1002.7</v>
      </c>
      <c r="D23" s="152">
        <v>1002.6</v>
      </c>
      <c r="E23" s="152">
        <v>1003.1</v>
      </c>
      <c r="F23" s="152">
        <v>1003.7</v>
      </c>
      <c r="G23" s="152">
        <v>1003.7</v>
      </c>
      <c r="H23" s="152">
        <v>1004.3</v>
      </c>
      <c r="I23" s="152">
        <v>1004.5</v>
      </c>
      <c r="J23" s="152">
        <v>1004.6</v>
      </c>
      <c r="K23" s="152">
        <v>1004.9</v>
      </c>
      <c r="L23" s="152">
        <v>1005</v>
      </c>
      <c r="M23" s="152">
        <v>1004.7</v>
      </c>
      <c r="N23" s="152">
        <v>1004.2</v>
      </c>
      <c r="O23" s="152">
        <v>1004</v>
      </c>
      <c r="P23" s="152">
        <v>1004</v>
      </c>
      <c r="Q23" s="152">
        <v>1004</v>
      </c>
      <c r="R23" s="152">
        <v>1004.3</v>
      </c>
      <c r="S23" s="152">
        <v>1004.7</v>
      </c>
      <c r="T23" s="152">
        <v>1004.9</v>
      </c>
      <c r="U23" s="152">
        <v>1005.1</v>
      </c>
      <c r="V23" s="152">
        <v>1005.4</v>
      </c>
      <c r="W23" s="152">
        <v>1005.3</v>
      </c>
      <c r="X23" s="152">
        <v>1005.1</v>
      </c>
      <c r="Y23" s="152">
        <v>1005.1</v>
      </c>
      <c r="Z23" s="106">
        <f t="shared" si="0"/>
        <v>1004.2666666666668</v>
      </c>
      <c r="AA23" s="155">
        <v>1005.4</v>
      </c>
      <c r="AB23" s="161" t="s">
        <v>319</v>
      </c>
      <c r="AC23" s="108">
        <v>21</v>
      </c>
      <c r="AD23" s="155">
        <v>1002.4</v>
      </c>
      <c r="AE23" s="158" t="s">
        <v>330</v>
      </c>
    </row>
    <row r="24" spans="1:31" ht="13.5" customHeight="1">
      <c r="A24" s="68">
        <v>22</v>
      </c>
      <c r="B24" s="149">
        <v>1004.9</v>
      </c>
      <c r="C24" s="150">
        <v>1004.9</v>
      </c>
      <c r="D24" s="150">
        <v>1005</v>
      </c>
      <c r="E24" s="150">
        <v>1005.2</v>
      </c>
      <c r="F24" s="150">
        <v>1005.9</v>
      </c>
      <c r="G24" s="150">
        <v>1006.2</v>
      </c>
      <c r="H24" s="150">
        <v>1006.1</v>
      </c>
      <c r="I24" s="150">
        <v>1006.3</v>
      </c>
      <c r="J24" s="150">
        <v>1006.3</v>
      </c>
      <c r="K24" s="150">
        <v>1006</v>
      </c>
      <c r="L24" s="150">
        <v>1006</v>
      </c>
      <c r="M24" s="150">
        <v>1005.9</v>
      </c>
      <c r="N24" s="150">
        <v>1005.6</v>
      </c>
      <c r="O24" s="150">
        <v>1005.5</v>
      </c>
      <c r="P24" s="150">
        <v>1005.4</v>
      </c>
      <c r="Q24" s="150">
        <v>1005.5</v>
      </c>
      <c r="R24" s="150">
        <v>1005.7</v>
      </c>
      <c r="S24" s="150">
        <v>1005.6</v>
      </c>
      <c r="T24" s="150">
        <v>1006</v>
      </c>
      <c r="U24" s="150">
        <v>1006.4</v>
      </c>
      <c r="V24" s="150">
        <v>1006.8</v>
      </c>
      <c r="W24" s="150">
        <v>1007.1</v>
      </c>
      <c r="X24" s="150">
        <v>1006.7</v>
      </c>
      <c r="Y24" s="150">
        <v>1006.5</v>
      </c>
      <c r="Z24" s="58">
        <f t="shared" si="0"/>
        <v>1005.8958333333331</v>
      </c>
      <c r="AA24" s="154">
        <v>1007.1</v>
      </c>
      <c r="AB24" s="160" t="s">
        <v>263</v>
      </c>
      <c r="AC24" s="60">
        <v>22</v>
      </c>
      <c r="AD24" s="154">
        <v>1004.8</v>
      </c>
      <c r="AE24" s="157" t="s">
        <v>223</v>
      </c>
    </row>
    <row r="25" spans="1:31" ht="13.5" customHeight="1">
      <c r="A25" s="68">
        <v>23</v>
      </c>
      <c r="B25" s="149">
        <v>1006.3</v>
      </c>
      <c r="C25" s="150">
        <v>1005.9</v>
      </c>
      <c r="D25" s="150">
        <v>1006</v>
      </c>
      <c r="E25" s="150">
        <v>1005.9</v>
      </c>
      <c r="F25" s="150">
        <v>1006.2</v>
      </c>
      <c r="G25" s="150">
        <v>1006.3</v>
      </c>
      <c r="H25" s="150">
        <v>1006.6</v>
      </c>
      <c r="I25" s="150">
        <v>1006.5</v>
      </c>
      <c r="J25" s="150">
        <v>1006.5</v>
      </c>
      <c r="K25" s="150">
        <v>1006.4</v>
      </c>
      <c r="L25" s="150">
        <v>1006.2</v>
      </c>
      <c r="M25" s="150">
        <v>1005.7</v>
      </c>
      <c r="N25" s="150">
        <v>1005.2</v>
      </c>
      <c r="O25" s="150">
        <v>1005.3</v>
      </c>
      <c r="P25" s="150">
        <v>1005.3</v>
      </c>
      <c r="Q25" s="150">
        <v>1005.3</v>
      </c>
      <c r="R25" s="150">
        <v>1005.3</v>
      </c>
      <c r="S25" s="150">
        <v>1005.6</v>
      </c>
      <c r="T25" s="150">
        <v>1005.2</v>
      </c>
      <c r="U25" s="150">
        <v>1004.9</v>
      </c>
      <c r="V25" s="150">
        <v>1005.5</v>
      </c>
      <c r="W25" s="150">
        <v>1005.4</v>
      </c>
      <c r="X25" s="150">
        <v>1005.3</v>
      </c>
      <c r="Y25" s="150">
        <v>1004.8</v>
      </c>
      <c r="Z25" s="58">
        <f t="shared" si="0"/>
        <v>1005.7333333333335</v>
      </c>
      <c r="AA25" s="154">
        <v>1006.7</v>
      </c>
      <c r="AB25" s="160" t="s">
        <v>320</v>
      </c>
      <c r="AC25" s="60">
        <v>23</v>
      </c>
      <c r="AD25" s="154">
        <v>1004.5</v>
      </c>
      <c r="AE25" s="157" t="s">
        <v>331</v>
      </c>
    </row>
    <row r="26" spans="1:31" ht="13.5" customHeight="1">
      <c r="A26" s="68">
        <v>24</v>
      </c>
      <c r="B26" s="149">
        <v>1004.1</v>
      </c>
      <c r="C26" s="150">
        <v>1003.9</v>
      </c>
      <c r="D26" s="150">
        <v>1004</v>
      </c>
      <c r="E26" s="150">
        <v>1004.1</v>
      </c>
      <c r="F26" s="150">
        <v>1004.3</v>
      </c>
      <c r="G26" s="150">
        <v>1004.7</v>
      </c>
      <c r="H26" s="150">
        <v>1005.2</v>
      </c>
      <c r="I26" s="150">
        <v>1005.6</v>
      </c>
      <c r="J26" s="150">
        <v>1005.6</v>
      </c>
      <c r="K26" s="150">
        <v>1005.3</v>
      </c>
      <c r="L26" s="150">
        <v>1004.7</v>
      </c>
      <c r="M26" s="150">
        <v>1004.2</v>
      </c>
      <c r="N26" s="150">
        <v>1003.8</v>
      </c>
      <c r="O26" s="150">
        <v>1003.8</v>
      </c>
      <c r="P26" s="150">
        <v>1003.8</v>
      </c>
      <c r="Q26" s="150">
        <v>1003.8</v>
      </c>
      <c r="R26" s="150">
        <v>1003.6</v>
      </c>
      <c r="S26" s="150">
        <v>1003.9</v>
      </c>
      <c r="T26" s="150">
        <v>1003.9</v>
      </c>
      <c r="U26" s="150">
        <v>1004.2</v>
      </c>
      <c r="V26" s="150">
        <v>1004.8</v>
      </c>
      <c r="W26" s="150">
        <v>1004.7</v>
      </c>
      <c r="X26" s="150">
        <v>1004.6</v>
      </c>
      <c r="Y26" s="150">
        <v>1004.5</v>
      </c>
      <c r="Z26" s="58">
        <f t="shared" si="0"/>
        <v>1004.3791666666666</v>
      </c>
      <c r="AA26" s="154">
        <v>1005.7</v>
      </c>
      <c r="AB26" s="160" t="s">
        <v>321</v>
      </c>
      <c r="AC26" s="60">
        <v>24</v>
      </c>
      <c r="AD26" s="154">
        <v>1003.4</v>
      </c>
      <c r="AE26" s="157" t="s">
        <v>304</v>
      </c>
    </row>
    <row r="27" spans="1:31" ht="13.5" customHeight="1">
      <c r="A27" s="68">
        <v>25</v>
      </c>
      <c r="B27" s="149">
        <v>1004</v>
      </c>
      <c r="C27" s="150">
        <v>1003.7</v>
      </c>
      <c r="D27" s="150">
        <v>1003.6</v>
      </c>
      <c r="E27" s="150">
        <v>1003.8</v>
      </c>
      <c r="F27" s="150">
        <v>1004</v>
      </c>
      <c r="G27" s="150">
        <v>1004</v>
      </c>
      <c r="H27" s="150">
        <v>1003.9</v>
      </c>
      <c r="I27" s="150">
        <v>1003.9</v>
      </c>
      <c r="J27" s="150">
        <v>1003.8</v>
      </c>
      <c r="K27" s="150">
        <v>1003.7</v>
      </c>
      <c r="L27" s="150">
        <v>1003.4</v>
      </c>
      <c r="M27" s="150">
        <v>1002.9</v>
      </c>
      <c r="N27" s="150">
        <v>1002.7</v>
      </c>
      <c r="O27" s="150">
        <v>1002.1</v>
      </c>
      <c r="P27" s="150">
        <v>1001.8</v>
      </c>
      <c r="Q27" s="150">
        <v>1001.5</v>
      </c>
      <c r="R27" s="150">
        <v>1001.2</v>
      </c>
      <c r="S27" s="150">
        <v>1001.4</v>
      </c>
      <c r="T27" s="150">
        <v>1001.7</v>
      </c>
      <c r="U27" s="150">
        <v>1002.1</v>
      </c>
      <c r="V27" s="150">
        <v>1002.2</v>
      </c>
      <c r="W27" s="150">
        <v>1002.2</v>
      </c>
      <c r="X27" s="150">
        <v>1002</v>
      </c>
      <c r="Y27" s="150">
        <v>1001.6</v>
      </c>
      <c r="Z27" s="58">
        <f t="shared" si="0"/>
        <v>1002.8000000000001</v>
      </c>
      <c r="AA27" s="154">
        <v>1004.5</v>
      </c>
      <c r="AB27" s="160" t="s">
        <v>164</v>
      </c>
      <c r="AC27" s="60">
        <v>25</v>
      </c>
      <c r="AD27" s="154">
        <v>1001.1</v>
      </c>
      <c r="AE27" s="157" t="s">
        <v>332</v>
      </c>
    </row>
    <row r="28" spans="1:31" ht="13.5" customHeight="1">
      <c r="A28" s="68">
        <v>26</v>
      </c>
      <c r="B28" s="149">
        <v>1001.1</v>
      </c>
      <c r="C28" s="150">
        <v>1000.8</v>
      </c>
      <c r="D28" s="150">
        <v>1000.7</v>
      </c>
      <c r="E28" s="150">
        <v>1001.1</v>
      </c>
      <c r="F28" s="150">
        <v>1001.1</v>
      </c>
      <c r="G28" s="150">
        <v>1000.9</v>
      </c>
      <c r="H28" s="150">
        <v>1001.1</v>
      </c>
      <c r="I28" s="150">
        <v>1000.9</v>
      </c>
      <c r="J28" s="150">
        <v>1000.4</v>
      </c>
      <c r="K28" s="150">
        <v>1000.4</v>
      </c>
      <c r="L28" s="150">
        <v>1000</v>
      </c>
      <c r="M28" s="150">
        <v>999.3</v>
      </c>
      <c r="N28" s="150">
        <v>999.2</v>
      </c>
      <c r="O28" s="150">
        <v>998.8</v>
      </c>
      <c r="P28" s="150">
        <v>998.7</v>
      </c>
      <c r="Q28" s="150">
        <v>998.4</v>
      </c>
      <c r="R28" s="150">
        <v>997.7</v>
      </c>
      <c r="S28" s="150">
        <v>997.7</v>
      </c>
      <c r="T28" s="150">
        <v>997.3</v>
      </c>
      <c r="U28" s="150">
        <v>996.6</v>
      </c>
      <c r="V28" s="150">
        <v>997.3</v>
      </c>
      <c r="W28" s="150">
        <v>996.6</v>
      </c>
      <c r="X28" s="150">
        <v>996.1</v>
      </c>
      <c r="Y28" s="150">
        <v>995.3</v>
      </c>
      <c r="Z28" s="58">
        <f t="shared" si="0"/>
        <v>999.0624999999997</v>
      </c>
      <c r="AA28" s="154">
        <v>1001.6</v>
      </c>
      <c r="AB28" s="160" t="s">
        <v>110</v>
      </c>
      <c r="AC28" s="60">
        <v>26</v>
      </c>
      <c r="AD28" s="154">
        <v>995.3</v>
      </c>
      <c r="AE28" s="157" t="s">
        <v>144</v>
      </c>
    </row>
    <row r="29" spans="1:31" ht="13.5" customHeight="1">
      <c r="A29" s="68">
        <v>27</v>
      </c>
      <c r="B29" s="149">
        <v>995</v>
      </c>
      <c r="C29" s="150">
        <v>994.4</v>
      </c>
      <c r="D29" s="150">
        <v>993.8</v>
      </c>
      <c r="E29" s="150">
        <v>993.5</v>
      </c>
      <c r="F29" s="150">
        <v>993.8</v>
      </c>
      <c r="G29" s="150">
        <v>993</v>
      </c>
      <c r="H29" s="150">
        <v>993.1</v>
      </c>
      <c r="I29" s="150">
        <v>992.5</v>
      </c>
      <c r="J29" s="150">
        <v>992</v>
      </c>
      <c r="K29" s="150">
        <v>991.7</v>
      </c>
      <c r="L29" s="150">
        <v>991.3</v>
      </c>
      <c r="M29" s="150">
        <v>990.1</v>
      </c>
      <c r="N29" s="150">
        <v>989.6</v>
      </c>
      <c r="O29" s="150">
        <v>989</v>
      </c>
      <c r="P29" s="150">
        <v>988.6</v>
      </c>
      <c r="Q29" s="150">
        <v>988.4</v>
      </c>
      <c r="R29" s="150">
        <v>988.2</v>
      </c>
      <c r="S29" s="150">
        <v>988.4</v>
      </c>
      <c r="T29" s="150">
        <v>988.7</v>
      </c>
      <c r="U29" s="150">
        <v>989.1</v>
      </c>
      <c r="V29" s="150">
        <v>989.8</v>
      </c>
      <c r="W29" s="150">
        <v>990</v>
      </c>
      <c r="X29" s="150">
        <v>989.8</v>
      </c>
      <c r="Y29" s="150">
        <v>989.4</v>
      </c>
      <c r="Z29" s="58">
        <f t="shared" si="0"/>
        <v>990.9666666666667</v>
      </c>
      <c r="AA29" s="154">
        <v>995.3</v>
      </c>
      <c r="AB29" s="160" t="s">
        <v>322</v>
      </c>
      <c r="AC29" s="60">
        <v>27</v>
      </c>
      <c r="AD29" s="154">
        <v>988.1</v>
      </c>
      <c r="AE29" s="157" t="s">
        <v>333</v>
      </c>
    </row>
    <row r="30" spans="1:31" ht="13.5" customHeight="1">
      <c r="A30" s="68">
        <v>28</v>
      </c>
      <c r="B30" s="149">
        <v>989.5</v>
      </c>
      <c r="C30" s="150">
        <v>989.4</v>
      </c>
      <c r="D30" s="150">
        <v>989.7</v>
      </c>
      <c r="E30" s="150">
        <v>990.3</v>
      </c>
      <c r="F30" s="150">
        <v>990.9</v>
      </c>
      <c r="G30" s="150">
        <v>991</v>
      </c>
      <c r="H30" s="150">
        <v>991.9</v>
      </c>
      <c r="I30" s="150">
        <v>992.2</v>
      </c>
      <c r="J30" s="150">
        <v>993.1</v>
      </c>
      <c r="K30" s="150">
        <v>993.7</v>
      </c>
      <c r="L30" s="150">
        <v>994.7</v>
      </c>
      <c r="M30" s="150">
        <v>995</v>
      </c>
      <c r="N30" s="150">
        <v>994.9</v>
      </c>
      <c r="O30" s="150">
        <v>995.4</v>
      </c>
      <c r="P30" s="150">
        <v>995.8</v>
      </c>
      <c r="Q30" s="150">
        <v>996.5</v>
      </c>
      <c r="R30" s="150">
        <v>997.1</v>
      </c>
      <c r="S30" s="150">
        <v>998.2</v>
      </c>
      <c r="T30" s="150">
        <v>999.2</v>
      </c>
      <c r="U30" s="150">
        <v>1000.3</v>
      </c>
      <c r="V30" s="150">
        <v>1001.2</v>
      </c>
      <c r="W30" s="150">
        <v>1001.7</v>
      </c>
      <c r="X30" s="150">
        <v>1001.5</v>
      </c>
      <c r="Y30" s="150">
        <v>1001.6</v>
      </c>
      <c r="Z30" s="58">
        <f t="shared" si="0"/>
        <v>995.1999999999999</v>
      </c>
      <c r="AA30" s="154">
        <v>1001.7</v>
      </c>
      <c r="AB30" s="160" t="s">
        <v>319</v>
      </c>
      <c r="AC30" s="60">
        <v>28</v>
      </c>
      <c r="AD30" s="154">
        <v>989.1</v>
      </c>
      <c r="AE30" s="157" t="s">
        <v>59</v>
      </c>
    </row>
    <row r="31" spans="1:31" ht="13.5" customHeight="1">
      <c r="A31" s="68">
        <v>29</v>
      </c>
      <c r="B31" s="149">
        <v>1001.9</v>
      </c>
      <c r="C31" s="150">
        <v>1002</v>
      </c>
      <c r="D31" s="150">
        <v>1002.3</v>
      </c>
      <c r="E31" s="150">
        <v>1002.7</v>
      </c>
      <c r="F31" s="150">
        <v>1003.4</v>
      </c>
      <c r="G31" s="150">
        <v>1004</v>
      </c>
      <c r="H31" s="150">
        <v>1004.1</v>
      </c>
      <c r="I31" s="150">
        <v>1003.9</v>
      </c>
      <c r="J31" s="150">
        <v>1004.2</v>
      </c>
      <c r="K31" s="150">
        <v>1004.3</v>
      </c>
      <c r="L31" s="150">
        <v>1004.3</v>
      </c>
      <c r="M31" s="150">
        <v>1004.1</v>
      </c>
      <c r="N31" s="150">
        <v>1003.7</v>
      </c>
      <c r="O31" s="150">
        <v>1003.3</v>
      </c>
      <c r="P31" s="150">
        <v>1003.3</v>
      </c>
      <c r="Q31" s="150">
        <v>1003.3</v>
      </c>
      <c r="R31" s="150">
        <v>1003.2</v>
      </c>
      <c r="S31" s="150">
        <v>1003.5</v>
      </c>
      <c r="T31" s="150">
        <v>1003.6</v>
      </c>
      <c r="U31" s="150">
        <v>1004.3</v>
      </c>
      <c r="V31" s="150">
        <v>1004.6</v>
      </c>
      <c r="W31" s="150">
        <v>1004.4</v>
      </c>
      <c r="X31" s="150">
        <v>1004.5</v>
      </c>
      <c r="Y31" s="150">
        <v>1004.3</v>
      </c>
      <c r="Z31" s="58">
        <f t="shared" si="0"/>
        <v>1003.6333333333331</v>
      </c>
      <c r="AA31" s="154">
        <v>1004.7</v>
      </c>
      <c r="AB31" s="160" t="s">
        <v>318</v>
      </c>
      <c r="AC31" s="60">
        <v>29</v>
      </c>
      <c r="AD31" s="154">
        <v>1001.6</v>
      </c>
      <c r="AE31" s="157" t="s">
        <v>73</v>
      </c>
    </row>
    <row r="32" spans="1:31" ht="13.5" customHeight="1">
      <c r="A32" s="68">
        <v>30</v>
      </c>
      <c r="B32" s="149">
        <v>1003.2</v>
      </c>
      <c r="C32" s="150">
        <v>1003.2</v>
      </c>
      <c r="D32" s="150">
        <v>1002.9</v>
      </c>
      <c r="E32" s="150">
        <v>1002.7</v>
      </c>
      <c r="F32" s="150">
        <v>1002.6</v>
      </c>
      <c r="G32" s="150">
        <v>1002.5</v>
      </c>
      <c r="H32" s="150">
        <v>1002.5</v>
      </c>
      <c r="I32" s="150">
        <v>1002.2</v>
      </c>
      <c r="J32" s="150">
        <v>1001.9</v>
      </c>
      <c r="K32" s="150">
        <v>1001.2</v>
      </c>
      <c r="L32" s="150">
        <v>1001</v>
      </c>
      <c r="M32" s="150">
        <v>999.9</v>
      </c>
      <c r="N32" s="150">
        <v>999</v>
      </c>
      <c r="O32" s="150">
        <v>998.3</v>
      </c>
      <c r="P32" s="150">
        <v>997.3</v>
      </c>
      <c r="Q32" s="150">
        <v>997</v>
      </c>
      <c r="R32" s="150">
        <v>996.8</v>
      </c>
      <c r="S32" s="150">
        <v>996.5</v>
      </c>
      <c r="T32" s="150">
        <v>996.7</v>
      </c>
      <c r="U32" s="150">
        <v>996.9</v>
      </c>
      <c r="V32" s="150">
        <v>996.5</v>
      </c>
      <c r="W32" s="150">
        <v>996</v>
      </c>
      <c r="X32" s="150">
        <v>995.5</v>
      </c>
      <c r="Y32" s="150">
        <v>994.3</v>
      </c>
      <c r="Z32" s="58">
        <f t="shared" si="0"/>
        <v>999.4416666666667</v>
      </c>
      <c r="AA32" s="154">
        <v>1004.3</v>
      </c>
      <c r="AB32" s="160" t="s">
        <v>94</v>
      </c>
      <c r="AC32" s="60">
        <v>30</v>
      </c>
      <c r="AD32" s="154">
        <v>994.3</v>
      </c>
      <c r="AE32" s="157" t="s">
        <v>144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1002.6066666666667</v>
      </c>
      <c r="C34" s="99">
        <f t="shared" si="1"/>
        <v>1002.4000000000003</v>
      </c>
      <c r="D34" s="99">
        <f t="shared" si="1"/>
        <v>1002.3666666666666</v>
      </c>
      <c r="E34" s="99">
        <f t="shared" si="1"/>
        <v>1002.4999999999999</v>
      </c>
      <c r="F34" s="99">
        <f t="shared" si="1"/>
        <v>1002.7733333333334</v>
      </c>
      <c r="G34" s="99">
        <f t="shared" si="1"/>
        <v>1002.9100000000001</v>
      </c>
      <c r="H34" s="99">
        <f t="shared" si="1"/>
        <v>1003.0633333333333</v>
      </c>
      <c r="I34" s="99">
        <f t="shared" si="1"/>
        <v>1002.9766666666668</v>
      </c>
      <c r="J34" s="99">
        <f t="shared" si="1"/>
        <v>1002.8066666666666</v>
      </c>
      <c r="K34" s="99">
        <f t="shared" si="1"/>
        <v>1002.6200000000002</v>
      </c>
      <c r="L34" s="99">
        <f t="shared" si="1"/>
        <v>1002.5233333333332</v>
      </c>
      <c r="M34" s="99">
        <f t="shared" si="1"/>
        <v>1002.2066666666667</v>
      </c>
      <c r="N34" s="99">
        <f t="shared" si="1"/>
        <v>1001.88</v>
      </c>
      <c r="O34" s="99">
        <f t="shared" si="1"/>
        <v>1001.6899999999999</v>
      </c>
      <c r="P34" s="99">
        <f t="shared" si="1"/>
        <v>1001.5933333333331</v>
      </c>
      <c r="Q34" s="99">
        <f t="shared" si="1"/>
        <v>1001.5566666666666</v>
      </c>
      <c r="R34" s="99">
        <f aca="true" t="shared" si="2" ref="R34:Y34">AVERAGE(R3:R33)</f>
        <v>1001.6833333333333</v>
      </c>
      <c r="S34" s="99">
        <f t="shared" si="2"/>
        <v>1001.9666666666668</v>
      </c>
      <c r="T34" s="99">
        <f t="shared" si="2"/>
        <v>1002.3066666666668</v>
      </c>
      <c r="U34" s="99">
        <f t="shared" si="2"/>
        <v>1002.6366666666667</v>
      </c>
      <c r="V34" s="99">
        <f t="shared" si="2"/>
        <v>1003.0333333333332</v>
      </c>
      <c r="W34" s="99">
        <f t="shared" si="2"/>
        <v>1003.0033333333336</v>
      </c>
      <c r="X34" s="99">
        <f t="shared" si="2"/>
        <v>1002.7566666666665</v>
      </c>
      <c r="Y34" s="99">
        <f t="shared" si="2"/>
        <v>1002.4999999999998</v>
      </c>
      <c r="Z34" s="61">
        <f>AVERAGE(B3:Y33)</f>
        <v>1002.4316666666666</v>
      </c>
      <c r="AA34" s="62">
        <f>AVERAGE(AA3:AA33)</f>
        <v>1005.4366666666666</v>
      </c>
      <c r="AB34" s="63"/>
      <c r="AC34" s="64"/>
      <c r="AD34" s="62">
        <f>AVERAGE(AD3:AD33)</f>
        <v>999.6033333333331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6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1012</v>
      </c>
      <c r="C39" s="148">
        <v>1012.1</v>
      </c>
      <c r="D39" s="148">
        <v>1012.2</v>
      </c>
      <c r="E39" s="148">
        <v>1012.5</v>
      </c>
      <c r="F39" s="148">
        <v>1013.1</v>
      </c>
      <c r="G39" s="148">
        <v>1013.6</v>
      </c>
      <c r="H39" s="148">
        <v>1014.3</v>
      </c>
      <c r="I39" s="148">
        <v>1014.4</v>
      </c>
      <c r="J39" s="148">
        <v>1014.4</v>
      </c>
      <c r="K39" s="148">
        <v>1014.6</v>
      </c>
      <c r="L39" s="148">
        <v>1014.8</v>
      </c>
      <c r="M39" s="148">
        <v>1015.2</v>
      </c>
      <c r="N39" s="148">
        <v>1014.8</v>
      </c>
      <c r="O39" s="148">
        <v>1014.3</v>
      </c>
      <c r="P39" s="148">
        <v>1013.9</v>
      </c>
      <c r="Q39" s="148">
        <v>1014</v>
      </c>
      <c r="R39" s="148">
        <v>1014.3</v>
      </c>
      <c r="S39" s="148">
        <v>1014.3</v>
      </c>
      <c r="T39" s="148">
        <v>1015.1</v>
      </c>
      <c r="U39" s="148">
        <v>1015.3</v>
      </c>
      <c r="V39" s="148">
        <v>1015.6</v>
      </c>
      <c r="W39" s="148">
        <v>1015.4</v>
      </c>
      <c r="X39" s="148">
        <v>1014.8</v>
      </c>
      <c r="Y39" s="148">
        <v>1014.6</v>
      </c>
      <c r="Z39" s="101">
        <f aca="true" t="shared" si="3" ref="Z39:Z68">AVERAGE(B39:Y39)</f>
        <v>1014.1499999999997</v>
      </c>
      <c r="AA39" s="153">
        <v>1015.7</v>
      </c>
      <c r="AB39" s="159" t="s">
        <v>308</v>
      </c>
      <c r="AC39" s="55">
        <v>1</v>
      </c>
      <c r="AD39" s="153">
        <v>1011.5</v>
      </c>
      <c r="AE39" s="156" t="s">
        <v>56</v>
      </c>
    </row>
    <row r="40" spans="1:31" ht="13.5" customHeight="1">
      <c r="A40" s="68">
        <v>2</v>
      </c>
      <c r="B40" s="149">
        <v>1014.2</v>
      </c>
      <c r="C40" s="150">
        <v>1014.2</v>
      </c>
      <c r="D40" s="150">
        <v>1014.4</v>
      </c>
      <c r="E40" s="150">
        <v>1014.5</v>
      </c>
      <c r="F40" s="150">
        <v>1014.9</v>
      </c>
      <c r="G40" s="150">
        <v>1015.1</v>
      </c>
      <c r="H40" s="150">
        <v>1015</v>
      </c>
      <c r="I40" s="150">
        <v>1014.6</v>
      </c>
      <c r="J40" s="150">
        <v>1014</v>
      </c>
      <c r="K40" s="150">
        <v>1013.8</v>
      </c>
      <c r="L40" s="150">
        <v>1013.8</v>
      </c>
      <c r="M40" s="150">
        <v>1013.2</v>
      </c>
      <c r="N40" s="150">
        <v>1012.4</v>
      </c>
      <c r="O40" s="150">
        <v>1011.9</v>
      </c>
      <c r="P40" s="150">
        <v>1011.9</v>
      </c>
      <c r="Q40" s="150">
        <v>1011.2</v>
      </c>
      <c r="R40" s="150">
        <v>1011.6</v>
      </c>
      <c r="S40" s="150">
        <v>1011.1</v>
      </c>
      <c r="T40" s="150">
        <v>1011.4</v>
      </c>
      <c r="U40" s="150">
        <v>1011</v>
      </c>
      <c r="V40" s="150">
        <v>1011.4</v>
      </c>
      <c r="W40" s="150">
        <v>1010.8</v>
      </c>
      <c r="X40" s="150">
        <v>1010.2</v>
      </c>
      <c r="Y40" s="150">
        <v>1009.5</v>
      </c>
      <c r="Z40" s="103">
        <f t="shared" si="3"/>
        <v>1012.7541666666667</v>
      </c>
      <c r="AA40" s="154">
        <v>1015.2</v>
      </c>
      <c r="AB40" s="160" t="s">
        <v>334</v>
      </c>
      <c r="AC40" s="60">
        <v>2</v>
      </c>
      <c r="AD40" s="154">
        <v>1009.5</v>
      </c>
      <c r="AE40" s="157" t="s">
        <v>144</v>
      </c>
    </row>
    <row r="41" spans="1:31" ht="13.5" customHeight="1">
      <c r="A41" s="68">
        <v>3</v>
      </c>
      <c r="B41" s="149">
        <v>1008.6</v>
      </c>
      <c r="C41" s="150">
        <v>1007.8</v>
      </c>
      <c r="D41" s="150">
        <v>1006.9</v>
      </c>
      <c r="E41" s="150">
        <v>1006.4</v>
      </c>
      <c r="F41" s="150">
        <v>1006</v>
      </c>
      <c r="G41" s="150">
        <v>1005.7</v>
      </c>
      <c r="H41" s="150">
        <v>1005.3</v>
      </c>
      <c r="I41" s="150">
        <v>1004.3</v>
      </c>
      <c r="J41" s="150">
        <v>1003.1</v>
      </c>
      <c r="K41" s="150">
        <v>1002.3</v>
      </c>
      <c r="L41" s="150">
        <v>1001.5</v>
      </c>
      <c r="M41" s="150">
        <v>1000.2</v>
      </c>
      <c r="N41" s="150">
        <v>998.9</v>
      </c>
      <c r="O41" s="150">
        <v>998.1</v>
      </c>
      <c r="P41" s="150">
        <v>998.7</v>
      </c>
      <c r="Q41" s="150">
        <v>998</v>
      </c>
      <c r="R41" s="150">
        <v>998.2</v>
      </c>
      <c r="S41" s="150">
        <v>998.5</v>
      </c>
      <c r="T41" s="150">
        <v>999.4</v>
      </c>
      <c r="U41" s="150">
        <v>999.9</v>
      </c>
      <c r="V41" s="150">
        <v>1000.1</v>
      </c>
      <c r="W41" s="150">
        <v>1000.7</v>
      </c>
      <c r="X41" s="150">
        <v>1000.6</v>
      </c>
      <c r="Y41" s="150">
        <v>1000.7</v>
      </c>
      <c r="Z41" s="103">
        <f t="shared" si="3"/>
        <v>1002.0791666666668</v>
      </c>
      <c r="AA41" s="154">
        <v>1009.5</v>
      </c>
      <c r="AB41" s="160" t="s">
        <v>78</v>
      </c>
      <c r="AC41" s="60">
        <v>3</v>
      </c>
      <c r="AD41" s="154">
        <v>997.9</v>
      </c>
      <c r="AE41" s="157" t="s">
        <v>213</v>
      </c>
    </row>
    <row r="42" spans="1:31" ht="13.5" customHeight="1">
      <c r="A42" s="68">
        <v>4</v>
      </c>
      <c r="B42" s="149">
        <v>1001.1</v>
      </c>
      <c r="C42" s="150">
        <v>1001.2</v>
      </c>
      <c r="D42" s="150">
        <v>1001.2</v>
      </c>
      <c r="E42" s="150">
        <v>1001.6</v>
      </c>
      <c r="F42" s="150">
        <v>1002.4</v>
      </c>
      <c r="G42" s="150">
        <v>1003.2</v>
      </c>
      <c r="H42" s="150">
        <v>1003.4</v>
      </c>
      <c r="I42" s="150">
        <v>1003.6</v>
      </c>
      <c r="J42" s="150">
        <v>1003.2</v>
      </c>
      <c r="K42" s="150">
        <v>1002.8</v>
      </c>
      <c r="L42" s="150">
        <v>1002.6</v>
      </c>
      <c r="M42" s="150">
        <v>1002.5</v>
      </c>
      <c r="N42" s="150">
        <v>1003</v>
      </c>
      <c r="O42" s="150">
        <v>1003.7</v>
      </c>
      <c r="P42" s="150">
        <v>1003.7</v>
      </c>
      <c r="Q42" s="150">
        <v>1004.5</v>
      </c>
      <c r="R42" s="150">
        <v>1005.2</v>
      </c>
      <c r="S42" s="150">
        <v>1006</v>
      </c>
      <c r="T42" s="150">
        <v>1007.1</v>
      </c>
      <c r="U42" s="150">
        <v>1008.6</v>
      </c>
      <c r="V42" s="150">
        <v>1009.5</v>
      </c>
      <c r="W42" s="150">
        <v>1010.5</v>
      </c>
      <c r="X42" s="150">
        <v>1010.9</v>
      </c>
      <c r="Y42" s="150">
        <v>1011.4</v>
      </c>
      <c r="Z42" s="103">
        <f t="shared" si="3"/>
        <v>1004.7041666666668</v>
      </c>
      <c r="AA42" s="154">
        <v>1011.4</v>
      </c>
      <c r="AB42" s="160" t="s">
        <v>144</v>
      </c>
      <c r="AC42" s="60">
        <v>4</v>
      </c>
      <c r="AD42" s="154">
        <v>1000.6</v>
      </c>
      <c r="AE42" s="157" t="s">
        <v>105</v>
      </c>
    </row>
    <row r="43" spans="1:31" ht="13.5" customHeight="1">
      <c r="A43" s="68">
        <v>5</v>
      </c>
      <c r="B43" s="149">
        <v>1011.5</v>
      </c>
      <c r="C43" s="150">
        <v>1011.7</v>
      </c>
      <c r="D43" s="150">
        <v>1011.8</v>
      </c>
      <c r="E43" s="150">
        <v>1011.7</v>
      </c>
      <c r="F43" s="150">
        <v>1012.5</v>
      </c>
      <c r="G43" s="150">
        <v>1012.7</v>
      </c>
      <c r="H43" s="150">
        <v>1012.7</v>
      </c>
      <c r="I43" s="150">
        <v>1012.5</v>
      </c>
      <c r="J43" s="150">
        <v>1012.8</v>
      </c>
      <c r="K43" s="150">
        <v>1012.9</v>
      </c>
      <c r="L43" s="150">
        <v>1013.2</v>
      </c>
      <c r="M43" s="150">
        <v>1012.7</v>
      </c>
      <c r="N43" s="150">
        <v>1012.4</v>
      </c>
      <c r="O43" s="150">
        <v>1012.6</v>
      </c>
      <c r="P43" s="150">
        <v>1011.7</v>
      </c>
      <c r="Q43" s="150">
        <v>1011.3</v>
      </c>
      <c r="R43" s="150">
        <v>1011.7</v>
      </c>
      <c r="S43" s="150">
        <v>1011.6</v>
      </c>
      <c r="T43" s="150">
        <v>1011.6</v>
      </c>
      <c r="U43" s="150">
        <v>1011.8</v>
      </c>
      <c r="V43" s="150">
        <v>1011.5</v>
      </c>
      <c r="W43" s="150">
        <v>1011.3</v>
      </c>
      <c r="X43" s="150">
        <v>1010.6</v>
      </c>
      <c r="Y43" s="150">
        <v>1009.3</v>
      </c>
      <c r="Z43" s="103">
        <f t="shared" si="3"/>
        <v>1011.9208333333331</v>
      </c>
      <c r="AA43" s="154">
        <v>1013.3</v>
      </c>
      <c r="AB43" s="160" t="s">
        <v>287</v>
      </c>
      <c r="AC43" s="60">
        <v>5</v>
      </c>
      <c r="AD43" s="154">
        <v>1009</v>
      </c>
      <c r="AE43" s="157" t="s">
        <v>323</v>
      </c>
    </row>
    <row r="44" spans="1:31" ht="13.5" customHeight="1">
      <c r="A44" s="68">
        <v>6</v>
      </c>
      <c r="B44" s="149">
        <v>1008.4</v>
      </c>
      <c r="C44" s="150">
        <v>1007.6</v>
      </c>
      <c r="D44" s="150">
        <v>1007</v>
      </c>
      <c r="E44" s="150">
        <v>1006.6</v>
      </c>
      <c r="F44" s="150">
        <v>1006</v>
      </c>
      <c r="G44" s="150">
        <v>1005.2</v>
      </c>
      <c r="H44" s="150">
        <v>1005.2</v>
      </c>
      <c r="I44" s="150">
        <v>1005.6</v>
      </c>
      <c r="J44" s="150">
        <v>1006.2</v>
      </c>
      <c r="K44" s="150">
        <v>1007.3</v>
      </c>
      <c r="L44" s="150">
        <v>1008.2</v>
      </c>
      <c r="M44" s="150">
        <v>1009.7</v>
      </c>
      <c r="N44" s="150">
        <v>1010.5</v>
      </c>
      <c r="O44" s="150">
        <v>1011</v>
      </c>
      <c r="P44" s="150">
        <v>1011.9</v>
      </c>
      <c r="Q44" s="150">
        <v>1012.4</v>
      </c>
      <c r="R44" s="150">
        <v>1013.2</v>
      </c>
      <c r="S44" s="150">
        <v>1014.5</v>
      </c>
      <c r="T44" s="150">
        <v>1015.4</v>
      </c>
      <c r="U44" s="150">
        <v>1016.3</v>
      </c>
      <c r="V44" s="150">
        <v>1017.4</v>
      </c>
      <c r="W44" s="150">
        <v>1017.7</v>
      </c>
      <c r="X44" s="150">
        <v>1017.9</v>
      </c>
      <c r="Y44" s="150">
        <v>1018.3</v>
      </c>
      <c r="Z44" s="103">
        <f t="shared" si="3"/>
        <v>1010.8125000000001</v>
      </c>
      <c r="AA44" s="154">
        <v>1018.5</v>
      </c>
      <c r="AB44" s="160" t="s">
        <v>335</v>
      </c>
      <c r="AC44" s="60">
        <v>6</v>
      </c>
      <c r="AD44" s="154">
        <v>1005</v>
      </c>
      <c r="AE44" s="157" t="s">
        <v>324</v>
      </c>
    </row>
    <row r="45" spans="1:31" ht="13.5" customHeight="1">
      <c r="A45" s="68">
        <v>7</v>
      </c>
      <c r="B45" s="149">
        <v>1018.7</v>
      </c>
      <c r="C45" s="150">
        <v>1019.2</v>
      </c>
      <c r="D45" s="150">
        <v>1019.5</v>
      </c>
      <c r="E45" s="150">
        <v>1020</v>
      </c>
      <c r="F45" s="150">
        <v>1020.7</v>
      </c>
      <c r="G45" s="150">
        <v>1021</v>
      </c>
      <c r="H45" s="150">
        <v>1021.7</v>
      </c>
      <c r="I45" s="150">
        <v>1021.6</v>
      </c>
      <c r="J45" s="150">
        <v>1021.7</v>
      </c>
      <c r="K45" s="150">
        <v>1021.4</v>
      </c>
      <c r="L45" s="150">
        <v>1021.3</v>
      </c>
      <c r="M45" s="150">
        <v>1020.8</v>
      </c>
      <c r="N45" s="150">
        <v>1020.7</v>
      </c>
      <c r="O45" s="150">
        <v>1020.8</v>
      </c>
      <c r="P45" s="150">
        <v>1020.7</v>
      </c>
      <c r="Q45" s="150">
        <v>1020.9</v>
      </c>
      <c r="R45" s="150">
        <v>1020.9</v>
      </c>
      <c r="S45" s="150">
        <v>1021.3</v>
      </c>
      <c r="T45" s="150">
        <v>1022</v>
      </c>
      <c r="U45" s="150">
        <v>1022.2</v>
      </c>
      <c r="V45" s="150">
        <v>1022</v>
      </c>
      <c r="W45" s="150">
        <v>1021.6</v>
      </c>
      <c r="X45" s="150">
        <v>1021.4</v>
      </c>
      <c r="Y45" s="150">
        <v>1020.6</v>
      </c>
      <c r="Z45" s="103">
        <f t="shared" si="3"/>
        <v>1020.9458333333332</v>
      </c>
      <c r="AA45" s="154">
        <v>1022.3</v>
      </c>
      <c r="AB45" s="160" t="s">
        <v>336</v>
      </c>
      <c r="AC45" s="60">
        <v>7</v>
      </c>
      <c r="AD45" s="154">
        <v>1018.2</v>
      </c>
      <c r="AE45" s="157" t="s">
        <v>143</v>
      </c>
    </row>
    <row r="46" spans="1:31" ht="13.5" customHeight="1">
      <c r="A46" s="68">
        <v>8</v>
      </c>
      <c r="B46" s="149">
        <v>1020.4</v>
      </c>
      <c r="C46" s="150">
        <v>1020.6</v>
      </c>
      <c r="D46" s="150">
        <v>1020.6</v>
      </c>
      <c r="E46" s="150">
        <v>1020.8</v>
      </c>
      <c r="F46" s="150">
        <v>1020.7</v>
      </c>
      <c r="G46" s="150">
        <v>1020.9</v>
      </c>
      <c r="H46" s="150">
        <v>1021</v>
      </c>
      <c r="I46" s="150">
        <v>1020.7</v>
      </c>
      <c r="J46" s="150">
        <v>1020.7</v>
      </c>
      <c r="K46" s="150">
        <v>1020.5</v>
      </c>
      <c r="L46" s="150">
        <v>1020.6</v>
      </c>
      <c r="M46" s="150">
        <v>1020</v>
      </c>
      <c r="N46" s="150">
        <v>1019.8</v>
      </c>
      <c r="O46" s="150">
        <v>1019.2</v>
      </c>
      <c r="P46" s="150">
        <v>1019.2</v>
      </c>
      <c r="Q46" s="150">
        <v>1018.7</v>
      </c>
      <c r="R46" s="150">
        <v>1018.4</v>
      </c>
      <c r="S46" s="150">
        <v>1018.5</v>
      </c>
      <c r="T46" s="150">
        <v>1018.6</v>
      </c>
      <c r="U46" s="150">
        <v>1018.4</v>
      </c>
      <c r="V46" s="150">
        <v>1018.4</v>
      </c>
      <c r="W46" s="150">
        <v>1017.9</v>
      </c>
      <c r="X46" s="150">
        <v>1017.1</v>
      </c>
      <c r="Y46" s="150">
        <v>1016.3</v>
      </c>
      <c r="Z46" s="103">
        <f t="shared" si="3"/>
        <v>1019.5000000000001</v>
      </c>
      <c r="AA46" s="154">
        <v>1021.4</v>
      </c>
      <c r="AB46" s="160" t="s">
        <v>337</v>
      </c>
      <c r="AC46" s="60">
        <v>8</v>
      </c>
      <c r="AD46" s="154">
        <v>1016.3</v>
      </c>
      <c r="AE46" s="157" t="s">
        <v>144</v>
      </c>
    </row>
    <row r="47" spans="1:31" ht="13.5" customHeight="1">
      <c r="A47" s="68">
        <v>9</v>
      </c>
      <c r="B47" s="149">
        <v>1015.1</v>
      </c>
      <c r="C47" s="150">
        <v>1013.7</v>
      </c>
      <c r="D47" s="150">
        <v>1012.6</v>
      </c>
      <c r="E47" s="150">
        <v>1011.9</v>
      </c>
      <c r="F47" s="150">
        <v>1011.7</v>
      </c>
      <c r="G47" s="150">
        <v>1010.8</v>
      </c>
      <c r="H47" s="150">
        <v>1009.1</v>
      </c>
      <c r="I47" s="150">
        <v>1006.8</v>
      </c>
      <c r="J47" s="150">
        <v>1004.4</v>
      </c>
      <c r="K47" s="150">
        <v>1001.1</v>
      </c>
      <c r="L47" s="150">
        <v>1000.2</v>
      </c>
      <c r="M47" s="150">
        <v>999.8</v>
      </c>
      <c r="N47" s="150">
        <v>999.9</v>
      </c>
      <c r="O47" s="150">
        <v>1000</v>
      </c>
      <c r="P47" s="150">
        <v>1000.3</v>
      </c>
      <c r="Q47" s="150">
        <v>999.9</v>
      </c>
      <c r="R47" s="150">
        <v>1001</v>
      </c>
      <c r="S47" s="150">
        <v>1001.8</v>
      </c>
      <c r="T47" s="150">
        <v>1001.9</v>
      </c>
      <c r="U47" s="150">
        <v>1002.6</v>
      </c>
      <c r="V47" s="150">
        <v>1003.1</v>
      </c>
      <c r="W47" s="150">
        <v>1003.6</v>
      </c>
      <c r="X47" s="150">
        <v>1004.1</v>
      </c>
      <c r="Y47" s="150">
        <v>1004.8</v>
      </c>
      <c r="Z47" s="103">
        <f t="shared" si="3"/>
        <v>1005.0083333333331</v>
      </c>
      <c r="AA47" s="154">
        <v>1016.3</v>
      </c>
      <c r="AB47" s="160" t="s">
        <v>78</v>
      </c>
      <c r="AC47" s="60">
        <v>9</v>
      </c>
      <c r="AD47" s="154">
        <v>999.6</v>
      </c>
      <c r="AE47" s="157" t="s">
        <v>74</v>
      </c>
    </row>
    <row r="48" spans="1:31" ht="13.5" customHeight="1">
      <c r="A48" s="68">
        <v>10</v>
      </c>
      <c r="B48" s="149">
        <v>1005.6</v>
      </c>
      <c r="C48" s="150">
        <v>1005.7</v>
      </c>
      <c r="D48" s="150">
        <v>1006.3</v>
      </c>
      <c r="E48" s="150">
        <v>1006.9</v>
      </c>
      <c r="F48" s="150">
        <v>1007.7</v>
      </c>
      <c r="G48" s="150">
        <v>1008.5</v>
      </c>
      <c r="H48" s="150">
        <v>1008.6</v>
      </c>
      <c r="I48" s="150">
        <v>1009</v>
      </c>
      <c r="J48" s="150">
        <v>1009</v>
      </c>
      <c r="K48" s="150">
        <v>1008.8</v>
      </c>
      <c r="L48" s="150">
        <v>1008.5</v>
      </c>
      <c r="M48" s="150">
        <v>1008.2</v>
      </c>
      <c r="N48" s="150">
        <v>1008.1</v>
      </c>
      <c r="O48" s="150">
        <v>1007.9</v>
      </c>
      <c r="P48" s="150">
        <v>1008</v>
      </c>
      <c r="Q48" s="150">
        <v>1008.6</v>
      </c>
      <c r="R48" s="150">
        <v>1009</v>
      </c>
      <c r="S48" s="150">
        <v>1009.3</v>
      </c>
      <c r="T48" s="150">
        <v>1010.1</v>
      </c>
      <c r="U48" s="150">
        <v>1010.4</v>
      </c>
      <c r="V48" s="150">
        <v>1011</v>
      </c>
      <c r="W48" s="150">
        <v>1010.9</v>
      </c>
      <c r="X48" s="150">
        <v>1010.8</v>
      </c>
      <c r="Y48" s="150">
        <v>1010.8</v>
      </c>
      <c r="Z48" s="103">
        <f t="shared" si="3"/>
        <v>1008.6541666666667</v>
      </c>
      <c r="AA48" s="154">
        <v>1011.1</v>
      </c>
      <c r="AB48" s="160" t="s">
        <v>338</v>
      </c>
      <c r="AC48" s="60">
        <v>10</v>
      </c>
      <c r="AD48" s="154">
        <v>1004.8</v>
      </c>
      <c r="AE48" s="157" t="s">
        <v>94</v>
      </c>
    </row>
    <row r="49" spans="1:31" ht="13.5" customHeight="1">
      <c r="A49" s="67">
        <v>11</v>
      </c>
      <c r="B49" s="151">
        <v>1010.4</v>
      </c>
      <c r="C49" s="152">
        <v>1010.5</v>
      </c>
      <c r="D49" s="152">
        <v>1011.1</v>
      </c>
      <c r="E49" s="152">
        <v>1011.5</v>
      </c>
      <c r="F49" s="152">
        <v>1011.7</v>
      </c>
      <c r="G49" s="152">
        <v>1012</v>
      </c>
      <c r="H49" s="152">
        <v>1012.4</v>
      </c>
      <c r="I49" s="152">
        <v>1012.2</v>
      </c>
      <c r="J49" s="152">
        <v>1012</v>
      </c>
      <c r="K49" s="152">
        <v>1011.8</v>
      </c>
      <c r="L49" s="152">
        <v>1011.5</v>
      </c>
      <c r="M49" s="152">
        <v>1011.1</v>
      </c>
      <c r="N49" s="152">
        <v>1010.9</v>
      </c>
      <c r="O49" s="152">
        <v>1010.5</v>
      </c>
      <c r="P49" s="152">
        <v>1010.2</v>
      </c>
      <c r="Q49" s="152">
        <v>1009.8</v>
      </c>
      <c r="R49" s="152">
        <v>1009.6</v>
      </c>
      <c r="S49" s="152">
        <v>1009.9</v>
      </c>
      <c r="T49" s="152">
        <v>1010</v>
      </c>
      <c r="U49" s="152">
        <v>1009.9</v>
      </c>
      <c r="V49" s="152">
        <v>1010</v>
      </c>
      <c r="W49" s="152">
        <v>1009.4</v>
      </c>
      <c r="X49" s="152">
        <v>1009.2</v>
      </c>
      <c r="Y49" s="152">
        <v>1008.7</v>
      </c>
      <c r="Z49" s="109">
        <f t="shared" si="3"/>
        <v>1010.6791666666668</v>
      </c>
      <c r="AA49" s="155">
        <v>1012.4</v>
      </c>
      <c r="AB49" s="161" t="s">
        <v>339</v>
      </c>
      <c r="AC49" s="108">
        <v>11</v>
      </c>
      <c r="AD49" s="155">
        <v>1008.7</v>
      </c>
      <c r="AE49" s="158" t="s">
        <v>144</v>
      </c>
    </row>
    <row r="50" spans="1:31" ht="13.5" customHeight="1">
      <c r="A50" s="68">
        <v>12</v>
      </c>
      <c r="B50" s="149">
        <v>1008</v>
      </c>
      <c r="C50" s="150">
        <v>1007.2</v>
      </c>
      <c r="D50" s="150">
        <v>1007</v>
      </c>
      <c r="E50" s="150">
        <v>1006.5</v>
      </c>
      <c r="F50" s="150">
        <v>1006.2</v>
      </c>
      <c r="G50" s="150">
        <v>1006.2</v>
      </c>
      <c r="H50" s="150">
        <v>1006.1</v>
      </c>
      <c r="I50" s="150">
        <v>1006.1</v>
      </c>
      <c r="J50" s="150">
        <v>1005.5</v>
      </c>
      <c r="K50" s="150">
        <v>1004.6</v>
      </c>
      <c r="L50" s="150">
        <v>1004.7</v>
      </c>
      <c r="M50" s="150">
        <v>1005.2</v>
      </c>
      <c r="N50" s="150">
        <v>1004.6</v>
      </c>
      <c r="O50" s="150">
        <v>1004.3</v>
      </c>
      <c r="P50" s="150">
        <v>1004</v>
      </c>
      <c r="Q50" s="150">
        <v>1003.9</v>
      </c>
      <c r="R50" s="150">
        <v>1004.6</v>
      </c>
      <c r="S50" s="150">
        <v>1005.4</v>
      </c>
      <c r="T50" s="150">
        <v>1005.4</v>
      </c>
      <c r="U50" s="150">
        <v>1006</v>
      </c>
      <c r="V50" s="150">
        <v>1006.8</v>
      </c>
      <c r="W50" s="150">
        <v>1007.2</v>
      </c>
      <c r="X50" s="150">
        <v>1007.2</v>
      </c>
      <c r="Y50" s="150">
        <v>1007.2</v>
      </c>
      <c r="Z50" s="103">
        <f t="shared" si="3"/>
        <v>1005.8291666666669</v>
      </c>
      <c r="AA50" s="154">
        <v>1008.7</v>
      </c>
      <c r="AB50" s="160" t="s">
        <v>92</v>
      </c>
      <c r="AC50" s="60">
        <v>12</v>
      </c>
      <c r="AD50" s="154">
        <v>1003.6</v>
      </c>
      <c r="AE50" s="157" t="s">
        <v>326</v>
      </c>
    </row>
    <row r="51" spans="1:31" ht="13.5" customHeight="1">
      <c r="A51" s="68">
        <v>13</v>
      </c>
      <c r="B51" s="149">
        <v>1007.7</v>
      </c>
      <c r="C51" s="150">
        <v>1007.7</v>
      </c>
      <c r="D51" s="150">
        <v>1008.4</v>
      </c>
      <c r="E51" s="150">
        <v>1008.5</v>
      </c>
      <c r="F51" s="150">
        <v>1009.2</v>
      </c>
      <c r="G51" s="150">
        <v>1009.6</v>
      </c>
      <c r="H51" s="150">
        <v>1009.9</v>
      </c>
      <c r="I51" s="150">
        <v>1009.5</v>
      </c>
      <c r="J51" s="150">
        <v>1009.5</v>
      </c>
      <c r="K51" s="150">
        <v>1009.5</v>
      </c>
      <c r="L51" s="150">
        <v>1009.1</v>
      </c>
      <c r="M51" s="150">
        <v>1008.6</v>
      </c>
      <c r="N51" s="150">
        <v>1008.3</v>
      </c>
      <c r="O51" s="150">
        <v>1008.4</v>
      </c>
      <c r="P51" s="150">
        <v>1008.3</v>
      </c>
      <c r="Q51" s="150">
        <v>1008.6</v>
      </c>
      <c r="R51" s="150">
        <v>1008.9</v>
      </c>
      <c r="S51" s="150">
        <v>1009.5</v>
      </c>
      <c r="T51" s="150">
        <v>1010.3</v>
      </c>
      <c r="U51" s="150">
        <v>1010.8</v>
      </c>
      <c r="V51" s="150">
        <v>1011</v>
      </c>
      <c r="W51" s="150">
        <v>1010.7</v>
      </c>
      <c r="X51" s="150">
        <v>1010.5</v>
      </c>
      <c r="Y51" s="150">
        <v>1010.9</v>
      </c>
      <c r="Z51" s="103">
        <f t="shared" si="3"/>
        <v>1009.3083333333334</v>
      </c>
      <c r="AA51" s="154">
        <v>1011</v>
      </c>
      <c r="AB51" s="160" t="s">
        <v>318</v>
      </c>
      <c r="AC51" s="60">
        <v>13</v>
      </c>
      <c r="AD51" s="154">
        <v>1007.1</v>
      </c>
      <c r="AE51" s="157" t="s">
        <v>67</v>
      </c>
    </row>
    <row r="52" spans="1:31" ht="13.5" customHeight="1">
      <c r="A52" s="68">
        <v>14</v>
      </c>
      <c r="B52" s="149">
        <v>1010.3</v>
      </c>
      <c r="C52" s="150">
        <v>1010</v>
      </c>
      <c r="D52" s="150">
        <v>1010.1</v>
      </c>
      <c r="E52" s="150">
        <v>1010.2</v>
      </c>
      <c r="F52" s="150">
        <v>1010.6</v>
      </c>
      <c r="G52" s="150">
        <v>1011.3</v>
      </c>
      <c r="H52" s="150">
        <v>1011.2</v>
      </c>
      <c r="I52" s="150">
        <v>1011.4</v>
      </c>
      <c r="J52" s="150">
        <v>1011.5</v>
      </c>
      <c r="K52" s="150">
        <v>1011.5</v>
      </c>
      <c r="L52" s="150">
        <v>1011.3</v>
      </c>
      <c r="M52" s="150">
        <v>1010.7</v>
      </c>
      <c r="N52" s="150">
        <v>1010.1</v>
      </c>
      <c r="O52" s="150">
        <v>1009.7</v>
      </c>
      <c r="P52" s="150">
        <v>1009.4</v>
      </c>
      <c r="Q52" s="150">
        <v>1009</v>
      </c>
      <c r="R52" s="150">
        <v>1008.5</v>
      </c>
      <c r="S52" s="150">
        <v>1008.7</v>
      </c>
      <c r="T52" s="150">
        <v>1009</v>
      </c>
      <c r="U52" s="150">
        <v>1009.5</v>
      </c>
      <c r="V52" s="150">
        <v>1009.9</v>
      </c>
      <c r="W52" s="150">
        <v>1009.5</v>
      </c>
      <c r="X52" s="150">
        <v>1009</v>
      </c>
      <c r="Y52" s="150">
        <v>1008.9</v>
      </c>
      <c r="Z52" s="103">
        <f t="shared" si="3"/>
        <v>1010.0541666666669</v>
      </c>
      <c r="AA52" s="154">
        <v>1011.6</v>
      </c>
      <c r="AB52" s="160" t="s">
        <v>250</v>
      </c>
      <c r="AC52" s="60">
        <v>14</v>
      </c>
      <c r="AD52" s="154">
        <v>1008.4</v>
      </c>
      <c r="AE52" s="157" t="s">
        <v>342</v>
      </c>
    </row>
    <row r="53" spans="1:31" ht="13.5" customHeight="1">
      <c r="A53" s="68">
        <v>15</v>
      </c>
      <c r="B53" s="149">
        <v>1008.5</v>
      </c>
      <c r="C53" s="150">
        <v>1008.1</v>
      </c>
      <c r="D53" s="150">
        <v>1008</v>
      </c>
      <c r="E53" s="150">
        <v>1008.2</v>
      </c>
      <c r="F53" s="150">
        <v>1008.7</v>
      </c>
      <c r="G53" s="150">
        <v>1008.9</v>
      </c>
      <c r="H53" s="150">
        <v>1009</v>
      </c>
      <c r="I53" s="150">
        <v>1009.2</v>
      </c>
      <c r="J53" s="150">
        <v>1009.2</v>
      </c>
      <c r="K53" s="150">
        <v>1009.2</v>
      </c>
      <c r="L53" s="150">
        <v>1009.1</v>
      </c>
      <c r="M53" s="150">
        <v>1008.8</v>
      </c>
      <c r="N53" s="150">
        <v>1008.3</v>
      </c>
      <c r="O53" s="150">
        <v>1008.1</v>
      </c>
      <c r="P53" s="150">
        <v>1007.7</v>
      </c>
      <c r="Q53" s="150">
        <v>1007.3</v>
      </c>
      <c r="R53" s="150">
        <v>1007.4</v>
      </c>
      <c r="S53" s="150">
        <v>1007.9</v>
      </c>
      <c r="T53" s="150">
        <v>1008.3</v>
      </c>
      <c r="U53" s="150">
        <v>1008.6</v>
      </c>
      <c r="V53" s="150">
        <v>1009.1</v>
      </c>
      <c r="W53" s="150">
        <v>1009.6</v>
      </c>
      <c r="X53" s="150">
        <v>1009</v>
      </c>
      <c r="Y53" s="150">
        <v>1008.4</v>
      </c>
      <c r="Z53" s="103">
        <f t="shared" si="3"/>
        <v>1008.525</v>
      </c>
      <c r="AA53" s="154">
        <v>1009.7</v>
      </c>
      <c r="AB53" s="160" t="s">
        <v>125</v>
      </c>
      <c r="AC53" s="60">
        <v>15</v>
      </c>
      <c r="AD53" s="154">
        <v>1007.3</v>
      </c>
      <c r="AE53" s="157" t="s">
        <v>343</v>
      </c>
    </row>
    <row r="54" spans="1:31" ht="13.5" customHeight="1">
      <c r="A54" s="68">
        <v>16</v>
      </c>
      <c r="B54" s="149">
        <v>1008.6</v>
      </c>
      <c r="C54" s="150">
        <v>1008.4</v>
      </c>
      <c r="D54" s="150">
        <v>1008.2</v>
      </c>
      <c r="E54" s="150">
        <v>1008.1</v>
      </c>
      <c r="F54" s="150">
        <v>1007.9</v>
      </c>
      <c r="G54" s="150">
        <v>1007.7</v>
      </c>
      <c r="H54" s="150">
        <v>1008</v>
      </c>
      <c r="I54" s="150">
        <v>1007.7</v>
      </c>
      <c r="J54" s="150">
        <v>1007.3</v>
      </c>
      <c r="K54" s="150">
        <v>1007</v>
      </c>
      <c r="L54" s="150">
        <v>1007</v>
      </c>
      <c r="M54" s="150">
        <v>1006.5</v>
      </c>
      <c r="N54" s="150">
        <v>1006.1</v>
      </c>
      <c r="O54" s="150">
        <v>1005.5</v>
      </c>
      <c r="P54" s="150">
        <v>1005</v>
      </c>
      <c r="Q54" s="150">
        <v>1005.3</v>
      </c>
      <c r="R54" s="150">
        <v>1005.2</v>
      </c>
      <c r="S54" s="150">
        <v>1005</v>
      </c>
      <c r="T54" s="150">
        <v>1005.4</v>
      </c>
      <c r="U54" s="150">
        <v>1005.6</v>
      </c>
      <c r="V54" s="150">
        <v>1005.9</v>
      </c>
      <c r="W54" s="150">
        <v>1006.3</v>
      </c>
      <c r="X54" s="150">
        <v>1006.1</v>
      </c>
      <c r="Y54" s="150">
        <v>1005.8</v>
      </c>
      <c r="Z54" s="103">
        <f t="shared" si="3"/>
        <v>1006.65</v>
      </c>
      <c r="AA54" s="154">
        <v>1008.7</v>
      </c>
      <c r="AB54" s="160" t="s">
        <v>246</v>
      </c>
      <c r="AC54" s="60">
        <v>16</v>
      </c>
      <c r="AD54" s="154">
        <v>1004.8</v>
      </c>
      <c r="AE54" s="157" t="s">
        <v>214</v>
      </c>
    </row>
    <row r="55" spans="1:31" ht="13.5" customHeight="1">
      <c r="A55" s="68">
        <v>17</v>
      </c>
      <c r="B55" s="149">
        <v>1005.4</v>
      </c>
      <c r="C55" s="150">
        <v>1005.1</v>
      </c>
      <c r="D55" s="150">
        <v>1005.2</v>
      </c>
      <c r="E55" s="150">
        <v>1005.4</v>
      </c>
      <c r="F55" s="150">
        <v>1005.8</v>
      </c>
      <c r="G55" s="150">
        <v>1006.2</v>
      </c>
      <c r="H55" s="150">
        <v>1006.3</v>
      </c>
      <c r="I55" s="150">
        <v>1006.7</v>
      </c>
      <c r="J55" s="150">
        <v>1006.9</v>
      </c>
      <c r="K55" s="150">
        <v>1007.4</v>
      </c>
      <c r="L55" s="150">
        <v>1007.4</v>
      </c>
      <c r="M55" s="150">
        <v>1007.4</v>
      </c>
      <c r="N55" s="150">
        <v>1007.2</v>
      </c>
      <c r="O55" s="150">
        <v>1007.3</v>
      </c>
      <c r="P55" s="150">
        <v>1007.3</v>
      </c>
      <c r="Q55" s="150">
        <v>1007.6</v>
      </c>
      <c r="R55" s="150">
        <v>1007.9</v>
      </c>
      <c r="S55" s="150">
        <v>1008.2</v>
      </c>
      <c r="T55" s="150">
        <v>1008.8</v>
      </c>
      <c r="U55" s="150">
        <v>1009.4</v>
      </c>
      <c r="V55" s="150">
        <v>1010.2</v>
      </c>
      <c r="W55" s="150">
        <v>1010.3</v>
      </c>
      <c r="X55" s="150">
        <v>1010.1</v>
      </c>
      <c r="Y55" s="150">
        <v>1010.4</v>
      </c>
      <c r="Z55" s="103">
        <f t="shared" si="3"/>
        <v>1007.4958333333334</v>
      </c>
      <c r="AA55" s="154">
        <v>1010.4</v>
      </c>
      <c r="AB55" s="160" t="s">
        <v>144</v>
      </c>
      <c r="AC55" s="60">
        <v>17</v>
      </c>
      <c r="AD55" s="154">
        <v>1005</v>
      </c>
      <c r="AE55" s="157" t="s">
        <v>344</v>
      </c>
    </row>
    <row r="56" spans="1:31" ht="13.5" customHeight="1">
      <c r="A56" s="68">
        <v>18</v>
      </c>
      <c r="B56" s="149">
        <v>1010.6</v>
      </c>
      <c r="C56" s="150">
        <v>1010.7</v>
      </c>
      <c r="D56" s="150">
        <v>1010.6</v>
      </c>
      <c r="E56" s="150">
        <v>1011.5</v>
      </c>
      <c r="F56" s="150">
        <v>1011.8</v>
      </c>
      <c r="G56" s="150">
        <v>1012.3</v>
      </c>
      <c r="H56" s="150">
        <v>1012.8</v>
      </c>
      <c r="I56" s="150">
        <v>1013</v>
      </c>
      <c r="J56" s="150">
        <v>1013.1</v>
      </c>
      <c r="K56" s="150">
        <v>1013</v>
      </c>
      <c r="L56" s="150">
        <v>1013.1</v>
      </c>
      <c r="M56" s="150">
        <v>1012.8</v>
      </c>
      <c r="N56" s="150">
        <v>1012.6</v>
      </c>
      <c r="O56" s="150">
        <v>1012.6</v>
      </c>
      <c r="P56" s="150">
        <v>1012.5</v>
      </c>
      <c r="Q56" s="150">
        <v>1012.6</v>
      </c>
      <c r="R56" s="150">
        <v>1012.7</v>
      </c>
      <c r="S56" s="150">
        <v>1012.9</v>
      </c>
      <c r="T56" s="150">
        <v>1013.5</v>
      </c>
      <c r="U56" s="150">
        <v>1013.7</v>
      </c>
      <c r="V56" s="150">
        <v>1014.1</v>
      </c>
      <c r="W56" s="150">
        <v>1013.9</v>
      </c>
      <c r="X56" s="150">
        <v>1013.7</v>
      </c>
      <c r="Y56" s="150">
        <v>1013.2</v>
      </c>
      <c r="Z56" s="103">
        <f t="shared" si="3"/>
        <v>1012.6375000000002</v>
      </c>
      <c r="AA56" s="154">
        <v>1014.2</v>
      </c>
      <c r="AB56" s="160" t="s">
        <v>149</v>
      </c>
      <c r="AC56" s="60">
        <v>18</v>
      </c>
      <c r="AD56" s="154">
        <v>1010.4</v>
      </c>
      <c r="AE56" s="157" t="s">
        <v>92</v>
      </c>
    </row>
    <row r="57" spans="1:31" ht="13.5" customHeight="1">
      <c r="A57" s="68">
        <v>19</v>
      </c>
      <c r="B57" s="149">
        <v>1012.8</v>
      </c>
      <c r="C57" s="150">
        <v>1012.4</v>
      </c>
      <c r="D57" s="150">
        <v>1012</v>
      </c>
      <c r="E57" s="150">
        <v>1012</v>
      </c>
      <c r="F57" s="150">
        <v>1011.9</v>
      </c>
      <c r="G57" s="150">
        <v>1011.8</v>
      </c>
      <c r="H57" s="150">
        <v>1011.7</v>
      </c>
      <c r="I57" s="150">
        <v>1011.6</v>
      </c>
      <c r="J57" s="150">
        <v>1011.1</v>
      </c>
      <c r="K57" s="150">
        <v>1010.8</v>
      </c>
      <c r="L57" s="150">
        <v>1010.6</v>
      </c>
      <c r="M57" s="150">
        <v>1009.8</v>
      </c>
      <c r="N57" s="150">
        <v>1009.3</v>
      </c>
      <c r="O57" s="150">
        <v>1008.6</v>
      </c>
      <c r="P57" s="150">
        <v>1008.6</v>
      </c>
      <c r="Q57" s="150">
        <v>1008.5</v>
      </c>
      <c r="R57" s="150">
        <v>1008.5</v>
      </c>
      <c r="S57" s="150">
        <v>1008.4</v>
      </c>
      <c r="T57" s="150">
        <v>1008.1</v>
      </c>
      <c r="U57" s="150">
        <v>1008.4</v>
      </c>
      <c r="V57" s="150">
        <v>1008.8</v>
      </c>
      <c r="W57" s="150">
        <v>1008.3</v>
      </c>
      <c r="X57" s="150">
        <v>1007.9</v>
      </c>
      <c r="Y57" s="150">
        <v>1007.9</v>
      </c>
      <c r="Z57" s="103">
        <f t="shared" si="3"/>
        <v>1009.9916666666668</v>
      </c>
      <c r="AA57" s="154">
        <v>1013.2</v>
      </c>
      <c r="AB57" s="160" t="s">
        <v>69</v>
      </c>
      <c r="AC57" s="60">
        <v>19</v>
      </c>
      <c r="AD57" s="154">
        <v>1007.8</v>
      </c>
      <c r="AE57" s="157" t="s">
        <v>150</v>
      </c>
    </row>
    <row r="58" spans="1:31" ht="13.5" customHeight="1">
      <c r="A58" s="68">
        <v>20</v>
      </c>
      <c r="B58" s="149">
        <v>1007.7</v>
      </c>
      <c r="C58" s="150">
        <v>1007.5</v>
      </c>
      <c r="D58" s="150">
        <v>1007.5</v>
      </c>
      <c r="E58" s="150">
        <v>1008.3</v>
      </c>
      <c r="F58" s="150">
        <v>1008.7</v>
      </c>
      <c r="G58" s="150">
        <v>1008.9</v>
      </c>
      <c r="H58" s="150">
        <v>1009</v>
      </c>
      <c r="I58" s="150">
        <v>1009</v>
      </c>
      <c r="J58" s="150">
        <v>1008.9</v>
      </c>
      <c r="K58" s="150">
        <v>1009.2</v>
      </c>
      <c r="L58" s="150">
        <v>1009.1</v>
      </c>
      <c r="M58" s="150">
        <v>1009.2</v>
      </c>
      <c r="N58" s="150">
        <v>1009</v>
      </c>
      <c r="O58" s="150">
        <v>1008.8</v>
      </c>
      <c r="P58" s="150">
        <v>1008.9</v>
      </c>
      <c r="Q58" s="150">
        <v>1009.1</v>
      </c>
      <c r="R58" s="150">
        <v>1009.2</v>
      </c>
      <c r="S58" s="150">
        <v>1009.6</v>
      </c>
      <c r="T58" s="150">
        <v>1010.1</v>
      </c>
      <c r="U58" s="150">
        <v>1010.5</v>
      </c>
      <c r="V58" s="150">
        <v>1011</v>
      </c>
      <c r="W58" s="150">
        <v>1010.9</v>
      </c>
      <c r="X58" s="150">
        <v>1010.4</v>
      </c>
      <c r="Y58" s="150">
        <v>1009.8</v>
      </c>
      <c r="Z58" s="103">
        <f t="shared" si="3"/>
        <v>1009.1791666666667</v>
      </c>
      <c r="AA58" s="154">
        <v>1011.1</v>
      </c>
      <c r="AB58" s="160" t="s">
        <v>318</v>
      </c>
      <c r="AC58" s="60">
        <v>20</v>
      </c>
      <c r="AD58" s="154">
        <v>1007.3</v>
      </c>
      <c r="AE58" s="157" t="s">
        <v>345</v>
      </c>
    </row>
    <row r="59" spans="1:31" ht="13.5" customHeight="1">
      <c r="A59" s="67">
        <v>21</v>
      </c>
      <c r="B59" s="151">
        <v>1009.5</v>
      </c>
      <c r="C59" s="152">
        <v>1009.6</v>
      </c>
      <c r="D59" s="152">
        <v>1009.5</v>
      </c>
      <c r="E59" s="152">
        <v>1010.1</v>
      </c>
      <c r="F59" s="152">
        <v>1010.6</v>
      </c>
      <c r="G59" s="152">
        <v>1010.7</v>
      </c>
      <c r="H59" s="152">
        <v>1011.3</v>
      </c>
      <c r="I59" s="152">
        <v>1011.5</v>
      </c>
      <c r="J59" s="152">
        <v>1011.5</v>
      </c>
      <c r="K59" s="152">
        <v>1011.9</v>
      </c>
      <c r="L59" s="152">
        <v>1011.9</v>
      </c>
      <c r="M59" s="152">
        <v>1011.7</v>
      </c>
      <c r="N59" s="152">
        <v>1011.1</v>
      </c>
      <c r="O59" s="152">
        <v>1011</v>
      </c>
      <c r="P59" s="152">
        <v>1010.9</v>
      </c>
      <c r="Q59" s="152">
        <v>1011</v>
      </c>
      <c r="R59" s="152">
        <v>1011.2</v>
      </c>
      <c r="S59" s="152">
        <v>1011.6</v>
      </c>
      <c r="T59" s="152">
        <v>1011.9</v>
      </c>
      <c r="U59" s="152">
        <v>1012.1</v>
      </c>
      <c r="V59" s="152">
        <v>1012.4</v>
      </c>
      <c r="W59" s="152">
        <v>1012.3</v>
      </c>
      <c r="X59" s="152">
        <v>1012.2</v>
      </c>
      <c r="Y59" s="152">
        <v>1012.1</v>
      </c>
      <c r="Z59" s="109">
        <f t="shared" si="3"/>
        <v>1011.2333333333332</v>
      </c>
      <c r="AA59" s="155">
        <v>1012.5</v>
      </c>
      <c r="AB59" s="161" t="s">
        <v>308</v>
      </c>
      <c r="AC59" s="108">
        <v>21</v>
      </c>
      <c r="AD59" s="155">
        <v>1009.3</v>
      </c>
      <c r="AE59" s="158" t="s">
        <v>346</v>
      </c>
    </row>
    <row r="60" spans="1:31" ht="13.5" customHeight="1">
      <c r="A60" s="68">
        <v>22</v>
      </c>
      <c r="B60" s="149">
        <v>1012</v>
      </c>
      <c r="C60" s="150">
        <v>1011.9</v>
      </c>
      <c r="D60" s="150">
        <v>1012.1</v>
      </c>
      <c r="E60" s="150">
        <v>1012.3</v>
      </c>
      <c r="F60" s="150">
        <v>1012.9</v>
      </c>
      <c r="G60" s="150">
        <v>1013.2</v>
      </c>
      <c r="H60" s="150">
        <v>1013.1</v>
      </c>
      <c r="I60" s="150">
        <v>1013.2</v>
      </c>
      <c r="J60" s="150">
        <v>1013.3</v>
      </c>
      <c r="K60" s="150">
        <v>1012.9</v>
      </c>
      <c r="L60" s="150">
        <v>1012.9</v>
      </c>
      <c r="M60" s="150">
        <v>1012.9</v>
      </c>
      <c r="N60" s="150">
        <v>1012.5</v>
      </c>
      <c r="O60" s="150">
        <v>1012.4</v>
      </c>
      <c r="P60" s="150">
        <v>1012.3</v>
      </c>
      <c r="Q60" s="150">
        <v>1012.4</v>
      </c>
      <c r="R60" s="150">
        <v>1012.6</v>
      </c>
      <c r="S60" s="150">
        <v>1012.5</v>
      </c>
      <c r="T60" s="150">
        <v>1013</v>
      </c>
      <c r="U60" s="150">
        <v>1013.4</v>
      </c>
      <c r="V60" s="150">
        <v>1013.8</v>
      </c>
      <c r="W60" s="150">
        <v>1014.1</v>
      </c>
      <c r="X60" s="150">
        <v>1013.7</v>
      </c>
      <c r="Y60" s="150">
        <v>1013.5</v>
      </c>
      <c r="Z60" s="103">
        <f t="shared" si="3"/>
        <v>1012.8708333333333</v>
      </c>
      <c r="AA60" s="154">
        <v>1014.1</v>
      </c>
      <c r="AB60" s="160" t="s">
        <v>106</v>
      </c>
      <c r="AC60" s="60">
        <v>22</v>
      </c>
      <c r="AD60" s="154">
        <v>1011.9</v>
      </c>
      <c r="AE60" s="157" t="s">
        <v>347</v>
      </c>
    </row>
    <row r="61" spans="1:31" ht="13.5" customHeight="1">
      <c r="A61" s="68">
        <v>23</v>
      </c>
      <c r="B61" s="149">
        <v>1013.3</v>
      </c>
      <c r="C61" s="150">
        <v>1012.9</v>
      </c>
      <c r="D61" s="150">
        <v>1013.1</v>
      </c>
      <c r="E61" s="150">
        <v>1012.9</v>
      </c>
      <c r="F61" s="150">
        <v>1013.2</v>
      </c>
      <c r="G61" s="150">
        <v>1013.4</v>
      </c>
      <c r="H61" s="150">
        <v>1013.6</v>
      </c>
      <c r="I61" s="150">
        <v>1013.5</v>
      </c>
      <c r="J61" s="150">
        <v>1013.4</v>
      </c>
      <c r="K61" s="150">
        <v>1013.3</v>
      </c>
      <c r="L61" s="150">
        <v>1013.1</v>
      </c>
      <c r="M61" s="150">
        <v>1012.6</v>
      </c>
      <c r="N61" s="150">
        <v>1012.1</v>
      </c>
      <c r="O61" s="150">
        <v>1012.2</v>
      </c>
      <c r="P61" s="150">
        <v>1012.1</v>
      </c>
      <c r="Q61" s="150">
        <v>1012.2</v>
      </c>
      <c r="R61" s="150">
        <v>1012.3</v>
      </c>
      <c r="S61" s="150">
        <v>1012.6</v>
      </c>
      <c r="T61" s="150">
        <v>1012.2</v>
      </c>
      <c r="U61" s="150">
        <v>1011.9</v>
      </c>
      <c r="V61" s="150">
        <v>1012.5</v>
      </c>
      <c r="W61" s="150">
        <v>1012.4</v>
      </c>
      <c r="X61" s="150">
        <v>1012.3</v>
      </c>
      <c r="Y61" s="150">
        <v>1011.8</v>
      </c>
      <c r="Z61" s="103">
        <f t="shared" si="3"/>
        <v>1012.7041666666668</v>
      </c>
      <c r="AA61" s="154">
        <v>1013.7</v>
      </c>
      <c r="AB61" s="160" t="s">
        <v>340</v>
      </c>
      <c r="AC61" s="60">
        <v>23</v>
      </c>
      <c r="AD61" s="154">
        <v>1011.5</v>
      </c>
      <c r="AE61" s="157" t="s">
        <v>348</v>
      </c>
    </row>
    <row r="62" spans="1:31" ht="13.5" customHeight="1">
      <c r="A62" s="68">
        <v>24</v>
      </c>
      <c r="B62" s="149">
        <v>1011.1</v>
      </c>
      <c r="C62" s="150">
        <v>1010.9</v>
      </c>
      <c r="D62" s="150">
        <v>1011</v>
      </c>
      <c r="E62" s="150">
        <v>1011.1</v>
      </c>
      <c r="F62" s="150">
        <v>1011.3</v>
      </c>
      <c r="G62" s="150">
        <v>1011.6</v>
      </c>
      <c r="H62" s="150">
        <v>1012.2</v>
      </c>
      <c r="I62" s="150">
        <v>1012.5</v>
      </c>
      <c r="J62" s="150">
        <v>1012.5</v>
      </c>
      <c r="K62" s="150">
        <v>1012.3</v>
      </c>
      <c r="L62" s="150">
        <v>1011.6</v>
      </c>
      <c r="M62" s="150">
        <v>1011</v>
      </c>
      <c r="N62" s="150">
        <v>1010.7</v>
      </c>
      <c r="O62" s="150">
        <v>1010.6</v>
      </c>
      <c r="P62" s="150">
        <v>1010.7</v>
      </c>
      <c r="Q62" s="150">
        <v>1010.7</v>
      </c>
      <c r="R62" s="150">
        <v>1010.5</v>
      </c>
      <c r="S62" s="150">
        <v>1010.8</v>
      </c>
      <c r="T62" s="150">
        <v>1010.9</v>
      </c>
      <c r="U62" s="150">
        <v>1011.1</v>
      </c>
      <c r="V62" s="150">
        <v>1011.8</v>
      </c>
      <c r="W62" s="150">
        <v>1011.7</v>
      </c>
      <c r="X62" s="150">
        <v>1011.5</v>
      </c>
      <c r="Y62" s="150">
        <v>1011.4</v>
      </c>
      <c r="Z62" s="103">
        <f t="shared" si="3"/>
        <v>1011.3125000000001</v>
      </c>
      <c r="AA62" s="154">
        <v>1012.7</v>
      </c>
      <c r="AB62" s="160" t="s">
        <v>124</v>
      </c>
      <c r="AC62" s="60">
        <v>24</v>
      </c>
      <c r="AD62" s="154">
        <v>1010.3</v>
      </c>
      <c r="AE62" s="157" t="s">
        <v>304</v>
      </c>
    </row>
    <row r="63" spans="1:31" ht="13.5" customHeight="1">
      <c r="A63" s="68">
        <v>25</v>
      </c>
      <c r="B63" s="149">
        <v>1011</v>
      </c>
      <c r="C63" s="150">
        <v>1010.6</v>
      </c>
      <c r="D63" s="150">
        <v>1010.6</v>
      </c>
      <c r="E63" s="150">
        <v>1010.7</v>
      </c>
      <c r="F63" s="150">
        <v>1011</v>
      </c>
      <c r="G63" s="150">
        <v>1011</v>
      </c>
      <c r="H63" s="150">
        <v>1010.8</v>
      </c>
      <c r="I63" s="150">
        <v>1010.8</v>
      </c>
      <c r="J63" s="150">
        <v>1010.7</v>
      </c>
      <c r="K63" s="150">
        <v>1010.6</v>
      </c>
      <c r="L63" s="150">
        <v>1010.3</v>
      </c>
      <c r="M63" s="150">
        <v>1009.8</v>
      </c>
      <c r="N63" s="150">
        <v>1009.6</v>
      </c>
      <c r="O63" s="150">
        <v>1008.9</v>
      </c>
      <c r="P63" s="150">
        <v>1008.6</v>
      </c>
      <c r="Q63" s="150">
        <v>1008.3</v>
      </c>
      <c r="R63" s="150">
        <v>1008</v>
      </c>
      <c r="S63" s="150">
        <v>1008.3</v>
      </c>
      <c r="T63" s="150">
        <v>1008.6</v>
      </c>
      <c r="U63" s="150">
        <v>1009</v>
      </c>
      <c r="V63" s="150">
        <v>1009.2</v>
      </c>
      <c r="W63" s="150">
        <v>1009.1</v>
      </c>
      <c r="X63" s="150">
        <v>1009</v>
      </c>
      <c r="Y63" s="150">
        <v>1008.6</v>
      </c>
      <c r="Z63" s="103">
        <f t="shared" si="3"/>
        <v>1009.7124999999997</v>
      </c>
      <c r="AA63" s="154">
        <v>1011.4</v>
      </c>
      <c r="AB63" s="160" t="s">
        <v>100</v>
      </c>
      <c r="AC63" s="60">
        <v>25</v>
      </c>
      <c r="AD63" s="154">
        <v>1008</v>
      </c>
      <c r="AE63" s="157" t="s">
        <v>349</v>
      </c>
    </row>
    <row r="64" spans="1:31" ht="13.5" customHeight="1">
      <c r="A64" s="68">
        <v>26</v>
      </c>
      <c r="B64" s="149">
        <v>1008</v>
      </c>
      <c r="C64" s="150">
        <v>1007.7</v>
      </c>
      <c r="D64" s="150">
        <v>1007.7</v>
      </c>
      <c r="E64" s="150">
        <v>1008</v>
      </c>
      <c r="F64" s="150">
        <v>1008.1</v>
      </c>
      <c r="G64" s="150">
        <v>1007.8</v>
      </c>
      <c r="H64" s="150">
        <v>1008</v>
      </c>
      <c r="I64" s="150">
        <v>1007.8</v>
      </c>
      <c r="J64" s="150">
        <v>1007.3</v>
      </c>
      <c r="K64" s="150">
        <v>1007.2</v>
      </c>
      <c r="L64" s="150">
        <v>1006.9</v>
      </c>
      <c r="M64" s="150">
        <v>1006.2</v>
      </c>
      <c r="N64" s="150">
        <v>1006</v>
      </c>
      <c r="O64" s="150">
        <v>1005.7</v>
      </c>
      <c r="P64" s="150">
        <v>1005.6</v>
      </c>
      <c r="Q64" s="150">
        <v>1005.2</v>
      </c>
      <c r="R64" s="150">
        <v>1004.6</v>
      </c>
      <c r="S64" s="150">
        <v>1004.6</v>
      </c>
      <c r="T64" s="150">
        <v>1004.2</v>
      </c>
      <c r="U64" s="150">
        <v>1003.5</v>
      </c>
      <c r="V64" s="150">
        <v>1004.2</v>
      </c>
      <c r="W64" s="150">
        <v>1003.5</v>
      </c>
      <c r="X64" s="150">
        <v>1003</v>
      </c>
      <c r="Y64" s="150">
        <v>1002.2</v>
      </c>
      <c r="Z64" s="103">
        <f t="shared" si="3"/>
        <v>1005.9583333333335</v>
      </c>
      <c r="AA64" s="154">
        <v>1008.6</v>
      </c>
      <c r="AB64" s="160" t="s">
        <v>110</v>
      </c>
      <c r="AC64" s="60">
        <v>26</v>
      </c>
      <c r="AD64" s="154">
        <v>1002.1</v>
      </c>
      <c r="AE64" s="157" t="s">
        <v>104</v>
      </c>
    </row>
    <row r="65" spans="1:31" ht="13.5" customHeight="1">
      <c r="A65" s="68">
        <v>27</v>
      </c>
      <c r="B65" s="149">
        <v>1001.9</v>
      </c>
      <c r="C65" s="150">
        <v>1001.3</v>
      </c>
      <c r="D65" s="150">
        <v>1000.7</v>
      </c>
      <c r="E65" s="150">
        <v>1000.4</v>
      </c>
      <c r="F65" s="150">
        <v>1000.7</v>
      </c>
      <c r="G65" s="150">
        <v>999.9</v>
      </c>
      <c r="H65" s="150">
        <v>1000</v>
      </c>
      <c r="I65" s="150">
        <v>999.3</v>
      </c>
      <c r="J65" s="150">
        <v>998.9</v>
      </c>
      <c r="K65" s="150">
        <v>998.5</v>
      </c>
      <c r="L65" s="150">
        <v>998.2</v>
      </c>
      <c r="M65" s="150">
        <v>997</v>
      </c>
      <c r="N65" s="150">
        <v>996.4</v>
      </c>
      <c r="O65" s="150">
        <v>995.8</v>
      </c>
      <c r="P65" s="150">
        <v>995.4</v>
      </c>
      <c r="Q65" s="150">
        <v>995.2</v>
      </c>
      <c r="R65" s="150">
        <v>995</v>
      </c>
      <c r="S65" s="150">
        <v>995.2</v>
      </c>
      <c r="T65" s="150">
        <v>995.5</v>
      </c>
      <c r="U65" s="150">
        <v>995.9</v>
      </c>
      <c r="V65" s="150">
        <v>996.6</v>
      </c>
      <c r="W65" s="150">
        <v>996.8</v>
      </c>
      <c r="X65" s="150">
        <v>996.6</v>
      </c>
      <c r="Y65" s="150">
        <v>996.2</v>
      </c>
      <c r="Z65" s="103">
        <f t="shared" si="3"/>
        <v>997.8083333333333</v>
      </c>
      <c r="AA65" s="154">
        <v>1002.2</v>
      </c>
      <c r="AB65" s="160" t="s">
        <v>322</v>
      </c>
      <c r="AC65" s="60">
        <v>27</v>
      </c>
      <c r="AD65" s="154">
        <v>994.9</v>
      </c>
      <c r="AE65" s="157" t="s">
        <v>333</v>
      </c>
    </row>
    <row r="66" spans="1:31" ht="13.5" customHeight="1">
      <c r="A66" s="68">
        <v>28</v>
      </c>
      <c r="B66" s="149">
        <v>996.3</v>
      </c>
      <c r="C66" s="150">
        <v>996.3</v>
      </c>
      <c r="D66" s="150">
        <v>996.6</v>
      </c>
      <c r="E66" s="150">
        <v>997.2</v>
      </c>
      <c r="F66" s="150">
        <v>997.8</v>
      </c>
      <c r="G66" s="150">
        <v>997.9</v>
      </c>
      <c r="H66" s="150">
        <v>998.7</v>
      </c>
      <c r="I66" s="150">
        <v>999.1</v>
      </c>
      <c r="J66" s="150">
        <v>1000</v>
      </c>
      <c r="K66" s="150">
        <v>1000.6</v>
      </c>
      <c r="L66" s="150">
        <v>1001.6</v>
      </c>
      <c r="M66" s="150">
        <v>1002</v>
      </c>
      <c r="N66" s="150">
        <v>1001.9</v>
      </c>
      <c r="O66" s="150">
        <v>1002.3</v>
      </c>
      <c r="P66" s="150">
        <v>1002.8</v>
      </c>
      <c r="Q66" s="150">
        <v>1003.5</v>
      </c>
      <c r="R66" s="150">
        <v>1004.1</v>
      </c>
      <c r="S66" s="150">
        <v>1005.2</v>
      </c>
      <c r="T66" s="150">
        <v>1006.2</v>
      </c>
      <c r="U66" s="150">
        <v>1007.4</v>
      </c>
      <c r="V66" s="150">
        <v>1008.2</v>
      </c>
      <c r="W66" s="150">
        <v>1008.7</v>
      </c>
      <c r="X66" s="150">
        <v>1008.6</v>
      </c>
      <c r="Y66" s="150">
        <v>1008.7</v>
      </c>
      <c r="Z66" s="103">
        <f t="shared" si="3"/>
        <v>1002.1541666666667</v>
      </c>
      <c r="AA66" s="154">
        <v>1008.8</v>
      </c>
      <c r="AB66" s="160" t="s">
        <v>341</v>
      </c>
      <c r="AC66" s="60">
        <v>28</v>
      </c>
      <c r="AD66" s="154">
        <v>996</v>
      </c>
      <c r="AE66" s="157" t="s">
        <v>56</v>
      </c>
    </row>
    <row r="67" spans="1:31" ht="13.5" customHeight="1">
      <c r="A67" s="68">
        <v>29</v>
      </c>
      <c r="B67" s="149">
        <v>1009</v>
      </c>
      <c r="C67" s="150">
        <v>1009.1</v>
      </c>
      <c r="D67" s="150">
        <v>1009.4</v>
      </c>
      <c r="E67" s="150">
        <v>1009.8</v>
      </c>
      <c r="F67" s="150">
        <v>1010.5</v>
      </c>
      <c r="G67" s="150">
        <v>1011.1</v>
      </c>
      <c r="H67" s="150">
        <v>1011.2</v>
      </c>
      <c r="I67" s="150">
        <v>1011</v>
      </c>
      <c r="J67" s="150">
        <v>1011.3</v>
      </c>
      <c r="K67" s="150">
        <v>1011.4</v>
      </c>
      <c r="L67" s="150">
        <v>1011.4</v>
      </c>
      <c r="M67" s="150">
        <v>1011.1</v>
      </c>
      <c r="N67" s="150">
        <v>1010.7</v>
      </c>
      <c r="O67" s="150">
        <v>1010.3</v>
      </c>
      <c r="P67" s="150">
        <v>1010.2</v>
      </c>
      <c r="Q67" s="150">
        <v>1010.3</v>
      </c>
      <c r="R67" s="150">
        <v>1010.2</v>
      </c>
      <c r="S67" s="150">
        <v>1010.5</v>
      </c>
      <c r="T67" s="150">
        <v>1010.6</v>
      </c>
      <c r="U67" s="150">
        <v>1011.3</v>
      </c>
      <c r="V67" s="150">
        <v>1011.6</v>
      </c>
      <c r="W67" s="150">
        <v>1011.5</v>
      </c>
      <c r="X67" s="150">
        <v>1011.5</v>
      </c>
      <c r="Y67" s="150">
        <v>1011.3</v>
      </c>
      <c r="Z67" s="103">
        <f t="shared" si="3"/>
        <v>1010.6791666666664</v>
      </c>
      <c r="AA67" s="154">
        <v>1011.8</v>
      </c>
      <c r="AB67" s="160" t="s">
        <v>46</v>
      </c>
      <c r="AC67" s="60">
        <v>29</v>
      </c>
      <c r="AD67" s="154">
        <v>1008.6</v>
      </c>
      <c r="AE67" s="157" t="s">
        <v>67</v>
      </c>
    </row>
    <row r="68" spans="1:31" ht="13.5" customHeight="1">
      <c r="A68" s="68">
        <v>30</v>
      </c>
      <c r="B68" s="149">
        <v>1010.2</v>
      </c>
      <c r="C68" s="150">
        <v>1010.3</v>
      </c>
      <c r="D68" s="150">
        <v>1010</v>
      </c>
      <c r="E68" s="150">
        <v>1009.7</v>
      </c>
      <c r="F68" s="150">
        <v>1009.7</v>
      </c>
      <c r="G68" s="150">
        <v>1009.4</v>
      </c>
      <c r="H68" s="150">
        <v>1009.4</v>
      </c>
      <c r="I68" s="150">
        <v>1009.2</v>
      </c>
      <c r="J68" s="150">
        <v>1008.9</v>
      </c>
      <c r="K68" s="150">
        <v>1008.1</v>
      </c>
      <c r="L68" s="150">
        <v>1007.9</v>
      </c>
      <c r="M68" s="150">
        <v>1006.8</v>
      </c>
      <c r="N68" s="150">
        <v>1005.8</v>
      </c>
      <c r="O68" s="150">
        <v>1005.1</v>
      </c>
      <c r="P68" s="150">
        <v>1004.2</v>
      </c>
      <c r="Q68" s="150">
        <v>1003.9</v>
      </c>
      <c r="R68" s="150">
        <v>1003.7</v>
      </c>
      <c r="S68" s="150">
        <v>1003.4</v>
      </c>
      <c r="T68" s="150">
        <v>1003.6</v>
      </c>
      <c r="U68" s="150">
        <v>1003.8</v>
      </c>
      <c r="V68" s="150">
        <v>1003.5</v>
      </c>
      <c r="W68" s="150">
        <v>1002.9</v>
      </c>
      <c r="X68" s="150">
        <v>1002.4</v>
      </c>
      <c r="Y68" s="150">
        <v>1001.3</v>
      </c>
      <c r="Z68" s="103">
        <f t="shared" si="3"/>
        <v>1006.3833333333333</v>
      </c>
      <c r="AA68" s="154">
        <v>1011.3</v>
      </c>
      <c r="AB68" s="160" t="s">
        <v>78</v>
      </c>
      <c r="AC68" s="60">
        <v>30</v>
      </c>
      <c r="AD68" s="154">
        <v>1001.3</v>
      </c>
      <c r="AE68" s="157" t="s">
        <v>144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1009.5966666666666</v>
      </c>
      <c r="C70" s="99">
        <f t="shared" si="4"/>
        <v>1009.4000000000001</v>
      </c>
      <c r="D70" s="99">
        <f t="shared" si="4"/>
        <v>1009.3766666666666</v>
      </c>
      <c r="E70" s="99">
        <f t="shared" si="4"/>
        <v>1009.5100000000001</v>
      </c>
      <c r="F70" s="99">
        <f t="shared" si="4"/>
        <v>1009.8000000000001</v>
      </c>
      <c r="G70" s="99">
        <f t="shared" si="4"/>
        <v>1009.9200000000001</v>
      </c>
      <c r="H70" s="99">
        <f t="shared" si="4"/>
        <v>1010.0333333333333</v>
      </c>
      <c r="I70" s="99">
        <f t="shared" si="4"/>
        <v>1009.9133333333333</v>
      </c>
      <c r="J70" s="99">
        <f t="shared" si="4"/>
        <v>1009.7433333333335</v>
      </c>
      <c r="K70" s="99">
        <f t="shared" si="4"/>
        <v>1009.5433333333333</v>
      </c>
      <c r="L70" s="99">
        <f t="shared" si="4"/>
        <v>1009.4466666666667</v>
      </c>
      <c r="M70" s="99">
        <f t="shared" si="4"/>
        <v>1009.1166666666667</v>
      </c>
      <c r="N70" s="99">
        <f t="shared" si="4"/>
        <v>1008.7899999999998</v>
      </c>
      <c r="O70" s="99">
        <f t="shared" si="4"/>
        <v>1008.5866666666665</v>
      </c>
      <c r="P70" s="99">
        <f t="shared" si="4"/>
        <v>1008.4899999999999</v>
      </c>
      <c r="Q70" s="99">
        <f t="shared" si="4"/>
        <v>1008.4633333333333</v>
      </c>
      <c r="R70" s="99">
        <f aca="true" t="shared" si="5" ref="R70:Y70">AVERAGE(R39:R69)</f>
        <v>1008.6066666666667</v>
      </c>
      <c r="S70" s="99">
        <f t="shared" si="5"/>
        <v>1008.9033333333333</v>
      </c>
      <c r="T70" s="99">
        <f t="shared" si="5"/>
        <v>1009.2733333333332</v>
      </c>
      <c r="U70" s="99">
        <f t="shared" si="5"/>
        <v>1009.6100000000001</v>
      </c>
      <c r="V70" s="99">
        <f t="shared" si="5"/>
        <v>1010.0199999999999</v>
      </c>
      <c r="W70" s="99">
        <f t="shared" si="5"/>
        <v>1009.9833333333335</v>
      </c>
      <c r="X70" s="99">
        <f t="shared" si="5"/>
        <v>1009.7433333333335</v>
      </c>
      <c r="Y70" s="99">
        <f t="shared" si="5"/>
        <v>1009.4866666666666</v>
      </c>
      <c r="Z70" s="98">
        <f>AVERAGE(B39:Y69)</f>
        <v>1009.3898611111107</v>
      </c>
      <c r="AA70" s="62">
        <f>AVERAGE(AA39:AA69)</f>
        <v>1012.4266666666667</v>
      </c>
      <c r="AB70" s="63"/>
      <c r="AC70" s="64"/>
      <c r="AD70" s="62">
        <f>AVERAGE(AD39:AD69)</f>
        <v>1006.5566666666666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7</v>
      </c>
      <c r="D77" s="162" t="s">
        <v>336</v>
      </c>
      <c r="E77" s="57"/>
      <c r="F77" s="115"/>
      <c r="G77" s="105" t="e">
        <f>#REF!</f>
        <v>#REF!</v>
      </c>
      <c r="H77" s="141">
        <v>27</v>
      </c>
      <c r="I77" s="162" t="s">
        <v>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7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994</v>
      </c>
      <c r="C3" s="148">
        <v>993</v>
      </c>
      <c r="D3" s="148">
        <v>992.6</v>
      </c>
      <c r="E3" s="148">
        <v>991.6</v>
      </c>
      <c r="F3" s="148">
        <v>991.7</v>
      </c>
      <c r="G3" s="148">
        <v>991.6</v>
      </c>
      <c r="H3" s="148">
        <v>991.1</v>
      </c>
      <c r="I3" s="148">
        <v>990.8</v>
      </c>
      <c r="J3" s="148">
        <v>989.9</v>
      </c>
      <c r="K3" s="148">
        <v>988.7</v>
      </c>
      <c r="L3" s="148">
        <v>987.9</v>
      </c>
      <c r="M3" s="148">
        <v>986.4</v>
      </c>
      <c r="N3" s="148">
        <v>985.4</v>
      </c>
      <c r="O3" s="148">
        <v>984.7</v>
      </c>
      <c r="P3" s="148">
        <v>984.5</v>
      </c>
      <c r="Q3" s="148">
        <v>984.5</v>
      </c>
      <c r="R3" s="148">
        <v>984.8</v>
      </c>
      <c r="S3" s="148">
        <v>986</v>
      </c>
      <c r="T3" s="148">
        <v>986.6</v>
      </c>
      <c r="U3" s="148">
        <v>987.8</v>
      </c>
      <c r="V3" s="148">
        <v>988.9</v>
      </c>
      <c r="W3" s="148">
        <v>989.7</v>
      </c>
      <c r="X3" s="148">
        <v>990</v>
      </c>
      <c r="Y3" s="148">
        <v>990.3</v>
      </c>
      <c r="Z3" s="54">
        <f aca="true" t="shared" si="0" ref="Z3:Z33">AVERAGE(B3:Y3)</f>
        <v>988.8541666666666</v>
      </c>
      <c r="AA3" s="153">
        <v>994.5</v>
      </c>
      <c r="AB3" s="159" t="s">
        <v>350</v>
      </c>
      <c r="AC3" s="55">
        <v>1</v>
      </c>
      <c r="AD3" s="153">
        <v>984.3</v>
      </c>
      <c r="AE3" s="156" t="s">
        <v>366</v>
      </c>
    </row>
    <row r="4" spans="1:31" ht="13.5" customHeight="1">
      <c r="A4" s="68">
        <v>2</v>
      </c>
      <c r="B4" s="149">
        <v>991.1</v>
      </c>
      <c r="C4" s="150">
        <v>991.5</v>
      </c>
      <c r="D4" s="150">
        <v>992.1</v>
      </c>
      <c r="E4" s="150">
        <v>993.2</v>
      </c>
      <c r="F4" s="150">
        <v>993.7</v>
      </c>
      <c r="G4" s="150">
        <v>994.4</v>
      </c>
      <c r="H4" s="150">
        <v>994.9</v>
      </c>
      <c r="I4" s="150">
        <v>995.8</v>
      </c>
      <c r="J4" s="150">
        <v>996.4</v>
      </c>
      <c r="K4" s="150">
        <v>996.3</v>
      </c>
      <c r="L4" s="150">
        <v>996.4</v>
      </c>
      <c r="M4" s="150">
        <v>995.8</v>
      </c>
      <c r="N4" s="150">
        <v>995.6</v>
      </c>
      <c r="O4" s="150">
        <v>995.2</v>
      </c>
      <c r="P4" s="150">
        <v>994.8</v>
      </c>
      <c r="Q4" s="150">
        <v>995.1</v>
      </c>
      <c r="R4" s="150">
        <v>994.6</v>
      </c>
      <c r="S4" s="150">
        <v>994.9</v>
      </c>
      <c r="T4" s="150">
        <v>996</v>
      </c>
      <c r="U4" s="150">
        <v>996.3</v>
      </c>
      <c r="V4" s="150">
        <v>997.7</v>
      </c>
      <c r="W4" s="150">
        <v>997.7</v>
      </c>
      <c r="X4" s="150">
        <v>997.9</v>
      </c>
      <c r="Y4" s="150">
        <v>997.7</v>
      </c>
      <c r="Z4" s="58">
        <f t="shared" si="0"/>
        <v>995.2125000000001</v>
      </c>
      <c r="AA4" s="154">
        <v>998.4</v>
      </c>
      <c r="AB4" s="160" t="s">
        <v>351</v>
      </c>
      <c r="AC4" s="60">
        <v>2</v>
      </c>
      <c r="AD4" s="154">
        <v>990.1</v>
      </c>
      <c r="AE4" s="157" t="s">
        <v>164</v>
      </c>
    </row>
    <row r="5" spans="1:31" ht="13.5" customHeight="1">
      <c r="A5" s="68">
        <v>3</v>
      </c>
      <c r="B5" s="149">
        <v>998.1</v>
      </c>
      <c r="C5" s="150">
        <v>998.5</v>
      </c>
      <c r="D5" s="150">
        <v>998.7</v>
      </c>
      <c r="E5" s="150">
        <v>998.9</v>
      </c>
      <c r="F5" s="150">
        <v>999.7</v>
      </c>
      <c r="G5" s="150">
        <v>999.5</v>
      </c>
      <c r="H5" s="150">
        <v>1000.5</v>
      </c>
      <c r="I5" s="150">
        <v>1000.3</v>
      </c>
      <c r="J5" s="150">
        <v>1000.3</v>
      </c>
      <c r="K5" s="150">
        <v>999.8</v>
      </c>
      <c r="L5" s="150">
        <v>999.6</v>
      </c>
      <c r="M5" s="150">
        <v>999.7</v>
      </c>
      <c r="N5" s="150">
        <v>999.6</v>
      </c>
      <c r="O5" s="150">
        <v>998.9</v>
      </c>
      <c r="P5" s="150">
        <v>999</v>
      </c>
      <c r="Q5" s="150">
        <v>999.4</v>
      </c>
      <c r="R5" s="150">
        <v>999.2</v>
      </c>
      <c r="S5" s="150">
        <v>999.8</v>
      </c>
      <c r="T5" s="150">
        <v>999.8</v>
      </c>
      <c r="U5" s="150">
        <v>999.7</v>
      </c>
      <c r="V5" s="150">
        <v>999.8</v>
      </c>
      <c r="W5" s="150">
        <v>1000.1</v>
      </c>
      <c r="X5" s="150">
        <v>1000</v>
      </c>
      <c r="Y5" s="150">
        <v>1000</v>
      </c>
      <c r="Z5" s="58">
        <f t="shared" si="0"/>
        <v>999.5374999999999</v>
      </c>
      <c r="AA5" s="154">
        <v>1000.7</v>
      </c>
      <c r="AB5" s="160" t="s">
        <v>352</v>
      </c>
      <c r="AC5" s="60">
        <v>3</v>
      </c>
      <c r="AD5" s="154">
        <v>997.6</v>
      </c>
      <c r="AE5" s="157" t="s">
        <v>67</v>
      </c>
    </row>
    <row r="6" spans="1:31" ht="13.5" customHeight="1">
      <c r="A6" s="68">
        <v>4</v>
      </c>
      <c r="B6" s="149">
        <v>998.4</v>
      </c>
      <c r="C6" s="150">
        <v>998.5</v>
      </c>
      <c r="D6" s="150">
        <v>998.8</v>
      </c>
      <c r="E6" s="150">
        <v>999.4</v>
      </c>
      <c r="F6" s="150">
        <v>1000.5</v>
      </c>
      <c r="G6" s="150">
        <v>1000.6</v>
      </c>
      <c r="H6" s="150">
        <v>1000.9</v>
      </c>
      <c r="I6" s="150">
        <v>1000.9</v>
      </c>
      <c r="J6" s="150">
        <v>1001.3</v>
      </c>
      <c r="K6" s="150">
        <v>1002.6</v>
      </c>
      <c r="L6" s="150">
        <v>1002</v>
      </c>
      <c r="M6" s="150">
        <v>1001.9</v>
      </c>
      <c r="N6" s="150">
        <v>1002.6</v>
      </c>
      <c r="O6" s="150">
        <v>1001.8</v>
      </c>
      <c r="P6" s="150">
        <v>1002.1</v>
      </c>
      <c r="Q6" s="150">
        <v>1002.2</v>
      </c>
      <c r="R6" s="150">
        <v>1002.5</v>
      </c>
      <c r="S6" s="150">
        <v>1002.9</v>
      </c>
      <c r="T6" s="150">
        <v>1003.5</v>
      </c>
      <c r="U6" s="150">
        <v>1003.9</v>
      </c>
      <c r="V6" s="150">
        <v>1004.8</v>
      </c>
      <c r="W6" s="150">
        <v>1005</v>
      </c>
      <c r="X6" s="150">
        <v>1005.2</v>
      </c>
      <c r="Y6" s="150">
        <v>1004.4</v>
      </c>
      <c r="Z6" s="58">
        <f t="shared" si="0"/>
        <v>1001.9458333333336</v>
      </c>
      <c r="AA6" s="154">
        <v>1005.2</v>
      </c>
      <c r="AB6" s="160" t="s">
        <v>203</v>
      </c>
      <c r="AC6" s="60">
        <v>4</v>
      </c>
      <c r="AD6" s="154">
        <v>998.2</v>
      </c>
      <c r="AE6" s="157" t="s">
        <v>367</v>
      </c>
    </row>
    <row r="7" spans="1:31" ht="13.5" customHeight="1">
      <c r="A7" s="68">
        <v>5</v>
      </c>
      <c r="B7" s="149">
        <v>1004.5</v>
      </c>
      <c r="C7" s="150">
        <v>1004.4</v>
      </c>
      <c r="D7" s="150">
        <v>1004.3</v>
      </c>
      <c r="E7" s="150">
        <v>1004.4</v>
      </c>
      <c r="F7" s="150">
        <v>1004.3</v>
      </c>
      <c r="G7" s="150">
        <v>1004.2</v>
      </c>
      <c r="H7" s="150">
        <v>1004.7</v>
      </c>
      <c r="I7" s="150">
        <v>1004.7</v>
      </c>
      <c r="J7" s="150">
        <v>1004.5</v>
      </c>
      <c r="K7" s="150">
        <v>1004.8</v>
      </c>
      <c r="L7" s="150">
        <v>1004.8</v>
      </c>
      <c r="M7" s="150">
        <v>1004.9</v>
      </c>
      <c r="N7" s="150">
        <v>1004.4</v>
      </c>
      <c r="O7" s="150">
        <v>1004.3</v>
      </c>
      <c r="P7" s="150">
        <v>1004.6</v>
      </c>
      <c r="Q7" s="150">
        <v>1004.4</v>
      </c>
      <c r="R7" s="150">
        <v>1004.4</v>
      </c>
      <c r="S7" s="150">
        <v>1004.6</v>
      </c>
      <c r="T7" s="150">
        <v>1005</v>
      </c>
      <c r="U7" s="150">
        <v>1005</v>
      </c>
      <c r="V7" s="150">
        <v>1005.7</v>
      </c>
      <c r="W7" s="150">
        <v>1005.9</v>
      </c>
      <c r="X7" s="150">
        <v>1006.1</v>
      </c>
      <c r="Y7" s="150">
        <v>1005.8</v>
      </c>
      <c r="Z7" s="58">
        <f t="shared" si="0"/>
        <v>1004.7791666666666</v>
      </c>
      <c r="AA7" s="154">
        <v>1006.1</v>
      </c>
      <c r="AB7" s="160" t="s">
        <v>203</v>
      </c>
      <c r="AC7" s="60">
        <v>5</v>
      </c>
      <c r="AD7" s="154">
        <v>1003.9</v>
      </c>
      <c r="AE7" s="157" t="s">
        <v>368</v>
      </c>
    </row>
    <row r="8" spans="1:31" ht="13.5" customHeight="1">
      <c r="A8" s="68">
        <v>6</v>
      </c>
      <c r="B8" s="149">
        <v>1005.7</v>
      </c>
      <c r="C8" s="150">
        <v>1005.6</v>
      </c>
      <c r="D8" s="150">
        <v>1005.7</v>
      </c>
      <c r="E8" s="150">
        <v>1006.4</v>
      </c>
      <c r="F8" s="150">
        <v>1006.2</v>
      </c>
      <c r="G8" s="150">
        <v>1007.2</v>
      </c>
      <c r="H8" s="150">
        <v>1006.9</v>
      </c>
      <c r="I8" s="150">
        <v>1007.1</v>
      </c>
      <c r="J8" s="150">
        <v>1006.7</v>
      </c>
      <c r="K8" s="150">
        <v>1007.1</v>
      </c>
      <c r="L8" s="150">
        <v>1007</v>
      </c>
      <c r="M8" s="150">
        <v>1006.7</v>
      </c>
      <c r="N8" s="150">
        <v>1006.6</v>
      </c>
      <c r="O8" s="150">
        <v>1006.6</v>
      </c>
      <c r="P8" s="150">
        <v>1006.5</v>
      </c>
      <c r="Q8" s="150">
        <v>1005.9</v>
      </c>
      <c r="R8" s="150">
        <v>1005.9</v>
      </c>
      <c r="S8" s="150">
        <v>1005.9</v>
      </c>
      <c r="T8" s="150">
        <v>1006.3</v>
      </c>
      <c r="U8" s="150">
        <v>1006.3</v>
      </c>
      <c r="V8" s="150">
        <v>1006.7</v>
      </c>
      <c r="W8" s="150">
        <v>1006.6</v>
      </c>
      <c r="X8" s="150">
        <v>1006.5</v>
      </c>
      <c r="Y8" s="150">
        <v>1006.2</v>
      </c>
      <c r="Z8" s="58">
        <f t="shared" si="0"/>
        <v>1006.4291666666668</v>
      </c>
      <c r="AA8" s="154">
        <v>1007.3</v>
      </c>
      <c r="AB8" s="160" t="s">
        <v>353</v>
      </c>
      <c r="AC8" s="60">
        <v>6</v>
      </c>
      <c r="AD8" s="154">
        <v>1005.5</v>
      </c>
      <c r="AE8" s="157" t="s">
        <v>369</v>
      </c>
    </row>
    <row r="9" spans="1:31" ht="13.5" customHeight="1">
      <c r="A9" s="68">
        <v>7</v>
      </c>
      <c r="B9" s="149">
        <v>1006</v>
      </c>
      <c r="C9" s="150">
        <v>1005.7</v>
      </c>
      <c r="D9" s="150">
        <v>1005.3</v>
      </c>
      <c r="E9" s="150">
        <v>1005.3</v>
      </c>
      <c r="F9" s="150">
        <v>1005.7</v>
      </c>
      <c r="G9" s="150">
        <v>1006.2</v>
      </c>
      <c r="H9" s="150">
        <v>1006.5</v>
      </c>
      <c r="I9" s="150">
        <v>1006.6</v>
      </c>
      <c r="J9" s="150">
        <v>1006.3</v>
      </c>
      <c r="K9" s="150">
        <v>1006</v>
      </c>
      <c r="L9" s="150">
        <v>1005.9</v>
      </c>
      <c r="M9" s="150">
        <v>1005.7</v>
      </c>
      <c r="N9" s="150">
        <v>1005.4</v>
      </c>
      <c r="O9" s="150">
        <v>1005.4</v>
      </c>
      <c r="P9" s="150">
        <v>1005.2</v>
      </c>
      <c r="Q9" s="150">
        <v>1005.5</v>
      </c>
      <c r="R9" s="150">
        <v>1005.6</v>
      </c>
      <c r="S9" s="150">
        <v>1005.7</v>
      </c>
      <c r="T9" s="150">
        <v>1005.9</v>
      </c>
      <c r="U9" s="150">
        <v>1006.2</v>
      </c>
      <c r="V9" s="150">
        <v>1006.6</v>
      </c>
      <c r="W9" s="150">
        <v>1007</v>
      </c>
      <c r="X9" s="150">
        <v>1007.3</v>
      </c>
      <c r="Y9" s="150">
        <v>1007.4</v>
      </c>
      <c r="Z9" s="58">
        <f t="shared" si="0"/>
        <v>1006.0166666666668</v>
      </c>
      <c r="AA9" s="154">
        <v>1007.5</v>
      </c>
      <c r="AB9" s="160" t="s">
        <v>354</v>
      </c>
      <c r="AC9" s="60">
        <v>7</v>
      </c>
      <c r="AD9" s="154">
        <v>1005.1</v>
      </c>
      <c r="AE9" s="157" t="s">
        <v>370</v>
      </c>
    </row>
    <row r="10" spans="1:31" ht="13.5" customHeight="1">
      <c r="A10" s="68">
        <v>8</v>
      </c>
      <c r="B10" s="149">
        <v>1007</v>
      </c>
      <c r="C10" s="150">
        <v>1006.9</v>
      </c>
      <c r="D10" s="150">
        <v>1006.7</v>
      </c>
      <c r="E10" s="150">
        <v>1007.3</v>
      </c>
      <c r="F10" s="150">
        <v>1007.8</v>
      </c>
      <c r="G10" s="150">
        <v>1008</v>
      </c>
      <c r="H10" s="150">
        <v>1008.5</v>
      </c>
      <c r="I10" s="150">
        <v>1008.6</v>
      </c>
      <c r="J10" s="150">
        <v>1008.1</v>
      </c>
      <c r="K10" s="150">
        <v>1008.4</v>
      </c>
      <c r="L10" s="150">
        <v>1008.6</v>
      </c>
      <c r="M10" s="150">
        <v>1008.6</v>
      </c>
      <c r="N10" s="150">
        <v>1009</v>
      </c>
      <c r="O10" s="150">
        <v>1008.8</v>
      </c>
      <c r="P10" s="150">
        <v>1009.5</v>
      </c>
      <c r="Q10" s="150">
        <v>1009.4</v>
      </c>
      <c r="R10" s="150">
        <v>1009.5</v>
      </c>
      <c r="S10" s="150">
        <v>1010.2</v>
      </c>
      <c r="T10" s="150">
        <v>1010.2</v>
      </c>
      <c r="U10" s="150">
        <v>1009.9</v>
      </c>
      <c r="V10" s="150">
        <v>1010.1</v>
      </c>
      <c r="W10" s="150">
        <v>1010.1</v>
      </c>
      <c r="X10" s="150">
        <v>1009.9</v>
      </c>
      <c r="Y10" s="150">
        <v>1009.8</v>
      </c>
      <c r="Z10" s="58">
        <f t="shared" si="0"/>
        <v>1008.7875</v>
      </c>
      <c r="AA10" s="154">
        <v>1010.3</v>
      </c>
      <c r="AB10" s="160" t="s">
        <v>48</v>
      </c>
      <c r="AC10" s="60">
        <v>8</v>
      </c>
      <c r="AD10" s="154">
        <v>1006.5</v>
      </c>
      <c r="AE10" s="157" t="s">
        <v>371</v>
      </c>
    </row>
    <row r="11" spans="1:31" ht="13.5" customHeight="1">
      <c r="A11" s="68">
        <v>9</v>
      </c>
      <c r="B11" s="149">
        <v>1009.5</v>
      </c>
      <c r="C11" s="150">
        <v>1009.4</v>
      </c>
      <c r="D11" s="150">
        <v>1009.3</v>
      </c>
      <c r="E11" s="150">
        <v>1009.8</v>
      </c>
      <c r="F11" s="150">
        <v>1009.8</v>
      </c>
      <c r="G11" s="150">
        <v>1009.9</v>
      </c>
      <c r="H11" s="150">
        <v>1010</v>
      </c>
      <c r="I11" s="150">
        <v>1010.4</v>
      </c>
      <c r="J11" s="150">
        <v>1010.6</v>
      </c>
      <c r="K11" s="150">
        <v>1010.8</v>
      </c>
      <c r="L11" s="150">
        <v>1010.9</v>
      </c>
      <c r="M11" s="150">
        <v>1010.8</v>
      </c>
      <c r="N11" s="150">
        <v>1010.7</v>
      </c>
      <c r="O11" s="150">
        <v>1010.3</v>
      </c>
      <c r="P11" s="150">
        <v>1010.2</v>
      </c>
      <c r="Q11" s="150">
        <v>1009.8</v>
      </c>
      <c r="R11" s="150">
        <v>1009.4</v>
      </c>
      <c r="S11" s="150">
        <v>1009.5</v>
      </c>
      <c r="T11" s="150">
        <v>1009.9</v>
      </c>
      <c r="U11" s="150">
        <v>1010</v>
      </c>
      <c r="V11" s="150">
        <v>1010.3</v>
      </c>
      <c r="W11" s="150">
        <v>1010.2</v>
      </c>
      <c r="X11" s="150">
        <v>1009.9</v>
      </c>
      <c r="Y11" s="150">
        <v>1009.5</v>
      </c>
      <c r="Z11" s="58">
        <f t="shared" si="0"/>
        <v>1010.0375</v>
      </c>
      <c r="AA11" s="154">
        <v>1011.1</v>
      </c>
      <c r="AB11" s="160" t="s">
        <v>355</v>
      </c>
      <c r="AC11" s="60">
        <v>9</v>
      </c>
      <c r="AD11" s="154">
        <v>1009.2</v>
      </c>
      <c r="AE11" s="157" t="s">
        <v>241</v>
      </c>
    </row>
    <row r="12" spans="1:31" ht="13.5" customHeight="1">
      <c r="A12" s="68">
        <v>10</v>
      </c>
      <c r="B12" s="149">
        <v>1009.3</v>
      </c>
      <c r="C12" s="150">
        <v>1008.9</v>
      </c>
      <c r="D12" s="150">
        <v>1008.9</v>
      </c>
      <c r="E12" s="150">
        <v>1009.1</v>
      </c>
      <c r="F12" s="150">
        <v>1009.2</v>
      </c>
      <c r="G12" s="150">
        <v>1009.3</v>
      </c>
      <c r="H12" s="150">
        <v>1009.6</v>
      </c>
      <c r="I12" s="150">
        <v>1009.7</v>
      </c>
      <c r="J12" s="150">
        <v>1009.9</v>
      </c>
      <c r="K12" s="150">
        <v>1009.6</v>
      </c>
      <c r="L12" s="150">
        <v>1009.4</v>
      </c>
      <c r="M12" s="150">
        <v>1008.9</v>
      </c>
      <c r="N12" s="150">
        <v>1008.4</v>
      </c>
      <c r="O12" s="150">
        <v>1008.2</v>
      </c>
      <c r="P12" s="150">
        <v>1007.6</v>
      </c>
      <c r="Q12" s="150">
        <v>1007.3</v>
      </c>
      <c r="R12" s="150">
        <v>1006.9</v>
      </c>
      <c r="S12" s="150">
        <v>1007.1</v>
      </c>
      <c r="T12" s="150">
        <v>1007.3</v>
      </c>
      <c r="U12" s="150">
        <v>1007.8</v>
      </c>
      <c r="V12" s="150">
        <v>1008.4</v>
      </c>
      <c r="W12" s="150">
        <v>1008</v>
      </c>
      <c r="X12" s="150">
        <v>1007.9</v>
      </c>
      <c r="Y12" s="150">
        <v>1007.5</v>
      </c>
      <c r="Z12" s="58">
        <f t="shared" si="0"/>
        <v>1008.5083333333333</v>
      </c>
      <c r="AA12" s="154">
        <v>1010</v>
      </c>
      <c r="AB12" s="160" t="s">
        <v>108</v>
      </c>
      <c r="AC12" s="60">
        <v>10</v>
      </c>
      <c r="AD12" s="154">
        <v>1006.8</v>
      </c>
      <c r="AE12" s="157" t="s">
        <v>372</v>
      </c>
    </row>
    <row r="13" spans="1:31" ht="13.5" customHeight="1">
      <c r="A13" s="67">
        <v>11</v>
      </c>
      <c r="B13" s="151">
        <v>1007.2</v>
      </c>
      <c r="C13" s="152">
        <v>1006.9</v>
      </c>
      <c r="D13" s="152">
        <v>1006.8</v>
      </c>
      <c r="E13" s="152">
        <v>1007</v>
      </c>
      <c r="F13" s="152">
        <v>1007.2</v>
      </c>
      <c r="G13" s="152">
        <v>1007.1</v>
      </c>
      <c r="H13" s="152">
        <v>1007</v>
      </c>
      <c r="I13" s="152">
        <v>1006.8</v>
      </c>
      <c r="J13" s="152">
        <v>1006.5</v>
      </c>
      <c r="K13" s="152">
        <v>1006.4</v>
      </c>
      <c r="L13" s="152">
        <v>1005.9</v>
      </c>
      <c r="M13" s="152">
        <v>1005.6</v>
      </c>
      <c r="N13" s="152">
        <v>1005.2</v>
      </c>
      <c r="O13" s="152">
        <v>1005</v>
      </c>
      <c r="P13" s="152">
        <v>1004.6</v>
      </c>
      <c r="Q13" s="152">
        <v>1004.3</v>
      </c>
      <c r="R13" s="152">
        <v>1004.4</v>
      </c>
      <c r="S13" s="152">
        <v>1004.6</v>
      </c>
      <c r="T13" s="152">
        <v>1004.5</v>
      </c>
      <c r="U13" s="152">
        <v>1004.9</v>
      </c>
      <c r="V13" s="152">
        <v>1005.1</v>
      </c>
      <c r="W13" s="152">
        <v>1005.1</v>
      </c>
      <c r="X13" s="152">
        <v>1004.8</v>
      </c>
      <c r="Y13" s="152">
        <v>1004.5</v>
      </c>
      <c r="Z13" s="106">
        <f t="shared" si="0"/>
        <v>1005.7249999999999</v>
      </c>
      <c r="AA13" s="155">
        <v>1007.5</v>
      </c>
      <c r="AB13" s="161" t="s">
        <v>105</v>
      </c>
      <c r="AC13" s="108">
        <v>11</v>
      </c>
      <c r="AD13" s="155">
        <v>1004.2</v>
      </c>
      <c r="AE13" s="158" t="s">
        <v>221</v>
      </c>
    </row>
    <row r="14" spans="1:31" ht="13.5" customHeight="1">
      <c r="A14" s="68">
        <v>12</v>
      </c>
      <c r="B14" s="149">
        <v>1004.3</v>
      </c>
      <c r="C14" s="150">
        <v>1004</v>
      </c>
      <c r="D14" s="150">
        <v>1003.9</v>
      </c>
      <c r="E14" s="150">
        <v>1004.1</v>
      </c>
      <c r="F14" s="150">
        <v>1004.4</v>
      </c>
      <c r="G14" s="150">
        <v>1004.5</v>
      </c>
      <c r="H14" s="150">
        <v>1004.8</v>
      </c>
      <c r="I14" s="150">
        <v>1004.7</v>
      </c>
      <c r="J14" s="150">
        <v>1004.5</v>
      </c>
      <c r="K14" s="150">
        <v>1004.2</v>
      </c>
      <c r="L14" s="150">
        <v>1004</v>
      </c>
      <c r="M14" s="150">
        <v>1003.5</v>
      </c>
      <c r="N14" s="150">
        <v>1003</v>
      </c>
      <c r="O14" s="150">
        <v>1002.5</v>
      </c>
      <c r="P14" s="150">
        <v>1002.4</v>
      </c>
      <c r="Q14" s="150">
        <v>1002.1</v>
      </c>
      <c r="R14" s="150">
        <v>1002.2</v>
      </c>
      <c r="S14" s="150">
        <v>1002.5</v>
      </c>
      <c r="T14" s="150">
        <v>1002.5</v>
      </c>
      <c r="U14" s="150">
        <v>1002.7</v>
      </c>
      <c r="V14" s="150">
        <v>1003.3</v>
      </c>
      <c r="W14" s="150">
        <v>1003.1</v>
      </c>
      <c r="X14" s="150">
        <v>1003</v>
      </c>
      <c r="Y14" s="150">
        <v>1002.5</v>
      </c>
      <c r="Z14" s="58">
        <f t="shared" si="0"/>
        <v>1003.4458333333333</v>
      </c>
      <c r="AA14" s="154">
        <v>1004.9</v>
      </c>
      <c r="AB14" s="160" t="s">
        <v>356</v>
      </c>
      <c r="AC14" s="60">
        <v>12</v>
      </c>
      <c r="AD14" s="154">
        <v>1002</v>
      </c>
      <c r="AE14" s="157" t="s">
        <v>328</v>
      </c>
    </row>
    <row r="15" spans="1:31" ht="13.5" customHeight="1">
      <c r="A15" s="68">
        <v>13</v>
      </c>
      <c r="B15" s="149">
        <v>1002</v>
      </c>
      <c r="C15" s="150">
        <v>1001.6</v>
      </c>
      <c r="D15" s="150">
        <v>1001.4</v>
      </c>
      <c r="E15" s="150">
        <v>1001.2</v>
      </c>
      <c r="F15" s="150">
        <v>1001.1</v>
      </c>
      <c r="G15" s="150">
        <v>1001.1</v>
      </c>
      <c r="H15" s="150">
        <v>1000.6</v>
      </c>
      <c r="I15" s="150">
        <v>1000.3</v>
      </c>
      <c r="J15" s="150">
        <v>1000</v>
      </c>
      <c r="K15" s="150">
        <v>1000</v>
      </c>
      <c r="L15" s="150">
        <v>999.5</v>
      </c>
      <c r="M15" s="150">
        <v>998.9</v>
      </c>
      <c r="N15" s="150">
        <v>998.2</v>
      </c>
      <c r="O15" s="150">
        <v>997.4</v>
      </c>
      <c r="P15" s="150">
        <v>997.2</v>
      </c>
      <c r="Q15" s="150">
        <v>996.9</v>
      </c>
      <c r="R15" s="150">
        <v>996.9</v>
      </c>
      <c r="S15" s="150">
        <v>997.3</v>
      </c>
      <c r="T15" s="150">
        <v>997.5</v>
      </c>
      <c r="U15" s="150">
        <v>997.9</v>
      </c>
      <c r="V15" s="150">
        <v>998.5</v>
      </c>
      <c r="W15" s="150">
        <v>998.5</v>
      </c>
      <c r="X15" s="150">
        <v>998.2</v>
      </c>
      <c r="Y15" s="150">
        <v>998.1</v>
      </c>
      <c r="Z15" s="58">
        <f t="shared" si="0"/>
        <v>999.1791666666668</v>
      </c>
      <c r="AA15" s="154">
        <v>1002.5</v>
      </c>
      <c r="AB15" s="160" t="s">
        <v>100</v>
      </c>
      <c r="AC15" s="60">
        <v>13</v>
      </c>
      <c r="AD15" s="154">
        <v>996.8</v>
      </c>
      <c r="AE15" s="157" t="s">
        <v>117</v>
      </c>
    </row>
    <row r="16" spans="1:31" ht="13.5" customHeight="1">
      <c r="A16" s="68">
        <v>14</v>
      </c>
      <c r="B16" s="149">
        <v>997.8</v>
      </c>
      <c r="C16" s="150">
        <v>997.5</v>
      </c>
      <c r="D16" s="150">
        <v>997.5</v>
      </c>
      <c r="E16" s="150">
        <v>997.8</v>
      </c>
      <c r="F16" s="150">
        <v>998.2</v>
      </c>
      <c r="G16" s="150">
        <v>998.6</v>
      </c>
      <c r="H16" s="150">
        <v>998.8</v>
      </c>
      <c r="I16" s="150">
        <v>999.1</v>
      </c>
      <c r="J16" s="150">
        <v>998.8</v>
      </c>
      <c r="K16" s="150">
        <v>998.9</v>
      </c>
      <c r="L16" s="150">
        <v>998.5</v>
      </c>
      <c r="M16" s="150">
        <v>998.1</v>
      </c>
      <c r="N16" s="150">
        <v>997.8</v>
      </c>
      <c r="O16" s="150">
        <v>997.6</v>
      </c>
      <c r="P16" s="150">
        <v>997.6</v>
      </c>
      <c r="Q16" s="150">
        <v>997.5</v>
      </c>
      <c r="R16" s="150">
        <v>997.5</v>
      </c>
      <c r="S16" s="150">
        <v>998</v>
      </c>
      <c r="T16" s="150">
        <v>998.6</v>
      </c>
      <c r="U16" s="150">
        <v>999.7</v>
      </c>
      <c r="V16" s="150">
        <v>1000.6</v>
      </c>
      <c r="W16" s="150">
        <v>1000.8</v>
      </c>
      <c r="X16" s="150">
        <v>1001</v>
      </c>
      <c r="Y16" s="150">
        <v>1001.1</v>
      </c>
      <c r="Z16" s="58">
        <f t="shared" si="0"/>
        <v>998.6416666666664</v>
      </c>
      <c r="AA16" s="154">
        <v>1001.1</v>
      </c>
      <c r="AB16" s="160" t="s">
        <v>144</v>
      </c>
      <c r="AC16" s="60">
        <v>14</v>
      </c>
      <c r="AD16" s="154">
        <v>997.3</v>
      </c>
      <c r="AE16" s="157" t="s">
        <v>373</v>
      </c>
    </row>
    <row r="17" spans="1:31" ht="13.5" customHeight="1">
      <c r="A17" s="68">
        <v>15</v>
      </c>
      <c r="B17" s="149">
        <v>1000.8</v>
      </c>
      <c r="C17" s="150">
        <v>1000.9</v>
      </c>
      <c r="D17" s="150">
        <v>1001</v>
      </c>
      <c r="E17" s="150">
        <v>1001.1</v>
      </c>
      <c r="F17" s="150">
        <v>1001.7</v>
      </c>
      <c r="G17" s="150">
        <v>1002</v>
      </c>
      <c r="H17" s="150">
        <v>1001.8</v>
      </c>
      <c r="I17" s="150">
        <v>1001.5</v>
      </c>
      <c r="J17" s="150">
        <v>1002</v>
      </c>
      <c r="K17" s="150">
        <v>1002</v>
      </c>
      <c r="L17" s="150">
        <v>1002</v>
      </c>
      <c r="M17" s="150">
        <v>1002.1</v>
      </c>
      <c r="N17" s="150">
        <v>1001.9</v>
      </c>
      <c r="O17" s="150">
        <v>1001.8</v>
      </c>
      <c r="P17" s="150">
        <v>1001.3</v>
      </c>
      <c r="Q17" s="150">
        <v>1001.3</v>
      </c>
      <c r="R17" s="150">
        <v>1001.3</v>
      </c>
      <c r="S17" s="150">
        <v>1001.7</v>
      </c>
      <c r="T17" s="150">
        <v>1002.3</v>
      </c>
      <c r="U17" s="150">
        <v>1003.2</v>
      </c>
      <c r="V17" s="150">
        <v>1003.3</v>
      </c>
      <c r="W17" s="150">
        <v>1003.3</v>
      </c>
      <c r="X17" s="150">
        <v>1003.5</v>
      </c>
      <c r="Y17" s="150">
        <v>1003.5</v>
      </c>
      <c r="Z17" s="58">
        <f t="shared" si="0"/>
        <v>1001.9708333333332</v>
      </c>
      <c r="AA17" s="154">
        <v>1003.7</v>
      </c>
      <c r="AB17" s="160" t="s">
        <v>267</v>
      </c>
      <c r="AC17" s="60">
        <v>15</v>
      </c>
      <c r="AD17" s="154">
        <v>1000.8</v>
      </c>
      <c r="AE17" s="157" t="s">
        <v>345</v>
      </c>
    </row>
    <row r="18" spans="1:31" ht="13.5" customHeight="1">
      <c r="A18" s="68">
        <v>16</v>
      </c>
      <c r="B18" s="149">
        <v>1003.3</v>
      </c>
      <c r="C18" s="150">
        <v>1002.9</v>
      </c>
      <c r="D18" s="150">
        <v>1002.2</v>
      </c>
      <c r="E18" s="150">
        <v>1001.8</v>
      </c>
      <c r="F18" s="150">
        <v>1002.1</v>
      </c>
      <c r="G18" s="150">
        <v>1001.5</v>
      </c>
      <c r="H18" s="150">
        <v>1001.1</v>
      </c>
      <c r="I18" s="150">
        <v>1001.5</v>
      </c>
      <c r="J18" s="150">
        <v>1001.5</v>
      </c>
      <c r="K18" s="150">
        <v>1001.5</v>
      </c>
      <c r="L18" s="150">
        <v>1001.5</v>
      </c>
      <c r="M18" s="150">
        <v>1001.3</v>
      </c>
      <c r="N18" s="150">
        <v>1001.2</v>
      </c>
      <c r="O18" s="150">
        <v>1001.1</v>
      </c>
      <c r="P18" s="150">
        <v>1001.1</v>
      </c>
      <c r="Q18" s="150">
        <v>1001.1</v>
      </c>
      <c r="R18" s="150">
        <v>1001</v>
      </c>
      <c r="S18" s="150">
        <v>1001.7</v>
      </c>
      <c r="T18" s="150">
        <v>1002.3</v>
      </c>
      <c r="U18" s="150">
        <v>1003</v>
      </c>
      <c r="V18" s="150">
        <v>1003.7</v>
      </c>
      <c r="W18" s="150">
        <v>1003.5</v>
      </c>
      <c r="X18" s="150">
        <v>1003.9</v>
      </c>
      <c r="Y18" s="150">
        <v>1003.9</v>
      </c>
      <c r="Z18" s="58">
        <f t="shared" si="0"/>
        <v>1002.0708333333337</v>
      </c>
      <c r="AA18" s="154">
        <v>1004</v>
      </c>
      <c r="AB18" s="160" t="s">
        <v>323</v>
      </c>
      <c r="AC18" s="60">
        <v>16</v>
      </c>
      <c r="AD18" s="154">
        <v>1000.6</v>
      </c>
      <c r="AE18" s="157" t="s">
        <v>374</v>
      </c>
    </row>
    <row r="19" spans="1:31" ht="13.5" customHeight="1">
      <c r="A19" s="68">
        <v>17</v>
      </c>
      <c r="B19" s="149">
        <v>1003.5</v>
      </c>
      <c r="C19" s="150">
        <v>1003.3</v>
      </c>
      <c r="D19" s="150">
        <v>1003.1</v>
      </c>
      <c r="E19" s="150">
        <v>1003.4</v>
      </c>
      <c r="F19" s="150">
        <v>1003.8</v>
      </c>
      <c r="G19" s="150">
        <v>1003.8</v>
      </c>
      <c r="H19" s="150">
        <v>1003.8</v>
      </c>
      <c r="I19" s="150">
        <v>1003.7</v>
      </c>
      <c r="J19" s="150">
        <v>1003.2</v>
      </c>
      <c r="K19" s="150">
        <v>1002.6</v>
      </c>
      <c r="L19" s="150">
        <v>1001.2</v>
      </c>
      <c r="M19" s="150">
        <v>999.4</v>
      </c>
      <c r="N19" s="150">
        <v>998.9</v>
      </c>
      <c r="O19" s="150">
        <v>999.3</v>
      </c>
      <c r="P19" s="150">
        <v>999.3</v>
      </c>
      <c r="Q19" s="150">
        <v>999</v>
      </c>
      <c r="R19" s="150">
        <v>999.6</v>
      </c>
      <c r="S19" s="150">
        <v>1000</v>
      </c>
      <c r="T19" s="150">
        <v>1001</v>
      </c>
      <c r="U19" s="150">
        <v>1001.7</v>
      </c>
      <c r="V19" s="150">
        <v>1002</v>
      </c>
      <c r="W19" s="150">
        <v>1002.4</v>
      </c>
      <c r="X19" s="150">
        <v>1002.6</v>
      </c>
      <c r="Y19" s="150">
        <v>1002.5</v>
      </c>
      <c r="Z19" s="58">
        <f t="shared" si="0"/>
        <v>1001.7958333333332</v>
      </c>
      <c r="AA19" s="154">
        <v>1004</v>
      </c>
      <c r="AB19" s="160" t="s">
        <v>357</v>
      </c>
      <c r="AC19" s="60">
        <v>17</v>
      </c>
      <c r="AD19" s="154">
        <v>998.5</v>
      </c>
      <c r="AE19" s="157" t="s">
        <v>375</v>
      </c>
    </row>
    <row r="20" spans="1:31" ht="13.5" customHeight="1">
      <c r="A20" s="68">
        <v>18</v>
      </c>
      <c r="B20" s="149">
        <v>1002.1</v>
      </c>
      <c r="C20" s="150">
        <v>1001.8</v>
      </c>
      <c r="D20" s="150">
        <v>1001.8</v>
      </c>
      <c r="E20" s="150">
        <v>1002</v>
      </c>
      <c r="F20" s="150">
        <v>1002.3</v>
      </c>
      <c r="G20" s="150">
        <v>1002.5</v>
      </c>
      <c r="H20" s="150">
        <v>1002.6</v>
      </c>
      <c r="I20" s="150">
        <v>1002.4</v>
      </c>
      <c r="J20" s="150">
        <v>1002.2</v>
      </c>
      <c r="K20" s="150">
        <v>1001.8</v>
      </c>
      <c r="L20" s="150">
        <v>1001.9</v>
      </c>
      <c r="M20" s="150">
        <v>1001.9</v>
      </c>
      <c r="N20" s="150">
        <v>1001.8</v>
      </c>
      <c r="O20" s="150">
        <v>1001.7</v>
      </c>
      <c r="P20" s="150">
        <v>1001.8</v>
      </c>
      <c r="Q20" s="150">
        <v>1002</v>
      </c>
      <c r="R20" s="150">
        <v>1002.4</v>
      </c>
      <c r="S20" s="150">
        <v>1002.6</v>
      </c>
      <c r="T20" s="150">
        <v>1003</v>
      </c>
      <c r="U20" s="150">
        <v>1003.7</v>
      </c>
      <c r="V20" s="150">
        <v>1003.8</v>
      </c>
      <c r="W20" s="150">
        <v>1003.5</v>
      </c>
      <c r="X20" s="150">
        <v>1003.2</v>
      </c>
      <c r="Y20" s="150">
        <v>1003.2</v>
      </c>
      <c r="Z20" s="58">
        <f t="shared" si="0"/>
        <v>1002.4166666666666</v>
      </c>
      <c r="AA20" s="154">
        <v>1003.9</v>
      </c>
      <c r="AB20" s="160" t="s">
        <v>358</v>
      </c>
      <c r="AC20" s="60">
        <v>18</v>
      </c>
      <c r="AD20" s="154">
        <v>1001.5</v>
      </c>
      <c r="AE20" s="157" t="s">
        <v>376</v>
      </c>
    </row>
    <row r="21" spans="1:31" ht="13.5" customHeight="1">
      <c r="A21" s="68">
        <v>19</v>
      </c>
      <c r="B21" s="149">
        <v>1003.2</v>
      </c>
      <c r="C21" s="150">
        <v>1003.5</v>
      </c>
      <c r="D21" s="150">
        <v>1003.8</v>
      </c>
      <c r="E21" s="150">
        <v>1003.8</v>
      </c>
      <c r="F21" s="150">
        <v>1004.2</v>
      </c>
      <c r="G21" s="150">
        <v>1004.5</v>
      </c>
      <c r="H21" s="150">
        <v>1005</v>
      </c>
      <c r="I21" s="150">
        <v>1005</v>
      </c>
      <c r="J21" s="150">
        <v>1004.9</v>
      </c>
      <c r="K21" s="150">
        <v>1004.9</v>
      </c>
      <c r="L21" s="150">
        <v>1005.1</v>
      </c>
      <c r="M21" s="150">
        <v>1005.6</v>
      </c>
      <c r="N21" s="150">
        <v>1005.6</v>
      </c>
      <c r="O21" s="150">
        <v>1005.4</v>
      </c>
      <c r="P21" s="150">
        <v>1005.6</v>
      </c>
      <c r="Q21" s="150">
        <v>1005.5</v>
      </c>
      <c r="R21" s="150">
        <v>1006.2</v>
      </c>
      <c r="S21" s="150">
        <v>1005.9</v>
      </c>
      <c r="T21" s="150">
        <v>1006.1</v>
      </c>
      <c r="U21" s="150">
        <v>1006.8</v>
      </c>
      <c r="V21" s="150">
        <v>1007.5</v>
      </c>
      <c r="W21" s="150">
        <v>1007.2</v>
      </c>
      <c r="X21" s="150">
        <v>1007.2</v>
      </c>
      <c r="Y21" s="150">
        <v>1006.9</v>
      </c>
      <c r="Z21" s="58">
        <f t="shared" si="0"/>
        <v>1005.3916666666668</v>
      </c>
      <c r="AA21" s="154">
        <v>1007.6</v>
      </c>
      <c r="AB21" s="160" t="s">
        <v>359</v>
      </c>
      <c r="AC21" s="60">
        <v>19</v>
      </c>
      <c r="AD21" s="154">
        <v>1003.2</v>
      </c>
      <c r="AE21" s="157" t="s">
        <v>377</v>
      </c>
    </row>
    <row r="22" spans="1:31" ht="13.5" customHeight="1">
      <c r="A22" s="68">
        <v>20</v>
      </c>
      <c r="B22" s="149">
        <v>1006.6</v>
      </c>
      <c r="C22" s="150">
        <v>1006.7</v>
      </c>
      <c r="D22" s="150">
        <v>1006.7</v>
      </c>
      <c r="E22" s="150">
        <v>1006.9</v>
      </c>
      <c r="F22" s="150">
        <v>1007.3</v>
      </c>
      <c r="G22" s="150">
        <v>1008</v>
      </c>
      <c r="H22" s="150">
        <v>1008.5</v>
      </c>
      <c r="I22" s="150">
        <v>1008.4</v>
      </c>
      <c r="J22" s="150">
        <v>1008.3</v>
      </c>
      <c r="K22" s="150">
        <v>1008.1</v>
      </c>
      <c r="L22" s="150">
        <v>1007.6</v>
      </c>
      <c r="M22" s="150">
        <v>1007.5</v>
      </c>
      <c r="N22" s="150">
        <v>1007.3</v>
      </c>
      <c r="O22" s="150">
        <v>1007</v>
      </c>
      <c r="P22" s="150">
        <v>1007</v>
      </c>
      <c r="Q22" s="150">
        <v>1007.4</v>
      </c>
      <c r="R22" s="150">
        <v>1007.3</v>
      </c>
      <c r="S22" s="150">
        <v>1007.1</v>
      </c>
      <c r="T22" s="150">
        <v>1007.3</v>
      </c>
      <c r="U22" s="150">
        <v>1007.4</v>
      </c>
      <c r="V22" s="150">
        <v>1007.8</v>
      </c>
      <c r="W22" s="150">
        <v>1007.7</v>
      </c>
      <c r="X22" s="150">
        <v>1007.3</v>
      </c>
      <c r="Y22" s="150">
        <v>1006.9</v>
      </c>
      <c r="Z22" s="58">
        <f t="shared" si="0"/>
        <v>1007.4208333333332</v>
      </c>
      <c r="AA22" s="154">
        <v>1008.6</v>
      </c>
      <c r="AB22" s="160" t="s">
        <v>360</v>
      </c>
      <c r="AC22" s="60">
        <v>20</v>
      </c>
      <c r="AD22" s="154">
        <v>1006.5</v>
      </c>
      <c r="AE22" s="157" t="s">
        <v>378</v>
      </c>
    </row>
    <row r="23" spans="1:31" ht="13.5" customHeight="1">
      <c r="A23" s="67">
        <v>21</v>
      </c>
      <c r="B23" s="151">
        <v>1006.8</v>
      </c>
      <c r="C23" s="152">
        <v>1006.7</v>
      </c>
      <c r="D23" s="152">
        <v>1006.6</v>
      </c>
      <c r="E23" s="152">
        <v>1006.5</v>
      </c>
      <c r="F23" s="152">
        <v>1006.7</v>
      </c>
      <c r="G23" s="152">
        <v>1006.9</v>
      </c>
      <c r="H23" s="152">
        <v>1007</v>
      </c>
      <c r="I23" s="152">
        <v>1007</v>
      </c>
      <c r="J23" s="152">
        <v>1006.7</v>
      </c>
      <c r="K23" s="152">
        <v>1006.6</v>
      </c>
      <c r="L23" s="152">
        <v>1006.2</v>
      </c>
      <c r="M23" s="152">
        <v>1005.9</v>
      </c>
      <c r="N23" s="152">
        <v>1005.6</v>
      </c>
      <c r="O23" s="152">
        <v>1005.4</v>
      </c>
      <c r="P23" s="152">
        <v>1005.1</v>
      </c>
      <c r="Q23" s="152">
        <v>1005.1</v>
      </c>
      <c r="R23" s="152">
        <v>1004.7</v>
      </c>
      <c r="S23" s="152">
        <v>1004.9</v>
      </c>
      <c r="T23" s="152">
        <v>1005</v>
      </c>
      <c r="U23" s="152">
        <v>1005.2</v>
      </c>
      <c r="V23" s="152">
        <v>1005.5</v>
      </c>
      <c r="W23" s="152">
        <v>1005.2</v>
      </c>
      <c r="X23" s="152">
        <v>1005.2</v>
      </c>
      <c r="Y23" s="152">
        <v>1004.7</v>
      </c>
      <c r="Z23" s="106">
        <f t="shared" si="0"/>
        <v>1005.8833333333336</v>
      </c>
      <c r="AA23" s="155">
        <v>1007.1</v>
      </c>
      <c r="AB23" s="161" t="s">
        <v>361</v>
      </c>
      <c r="AC23" s="108">
        <v>21</v>
      </c>
      <c r="AD23" s="155">
        <v>1004.6</v>
      </c>
      <c r="AE23" s="158" t="s">
        <v>379</v>
      </c>
    </row>
    <row r="24" spans="1:31" ht="13.5" customHeight="1">
      <c r="A24" s="68">
        <v>22</v>
      </c>
      <c r="B24" s="149">
        <v>1004.5</v>
      </c>
      <c r="C24" s="150">
        <v>1004.5</v>
      </c>
      <c r="D24" s="150">
        <v>1004.2</v>
      </c>
      <c r="E24" s="150">
        <v>1004.4</v>
      </c>
      <c r="F24" s="150">
        <v>1004.8</v>
      </c>
      <c r="G24" s="150">
        <v>1004.9</v>
      </c>
      <c r="H24" s="150">
        <v>1005</v>
      </c>
      <c r="I24" s="150">
        <v>1004.9</v>
      </c>
      <c r="J24" s="150">
        <v>1004.6</v>
      </c>
      <c r="K24" s="150">
        <v>1004.6</v>
      </c>
      <c r="L24" s="150">
        <v>1004.3</v>
      </c>
      <c r="M24" s="150">
        <v>1003.6</v>
      </c>
      <c r="N24" s="150">
        <v>1003.1</v>
      </c>
      <c r="O24" s="150">
        <v>1002.8</v>
      </c>
      <c r="P24" s="150">
        <v>1002.7</v>
      </c>
      <c r="Q24" s="150">
        <v>1002.7</v>
      </c>
      <c r="R24" s="150">
        <v>1002.3</v>
      </c>
      <c r="S24" s="150">
        <v>1002.7</v>
      </c>
      <c r="T24" s="150">
        <v>1003.1</v>
      </c>
      <c r="U24" s="150">
        <v>1003.6</v>
      </c>
      <c r="V24" s="150">
        <v>1004.3</v>
      </c>
      <c r="W24" s="150">
        <v>1004.3</v>
      </c>
      <c r="X24" s="150">
        <v>1003.9</v>
      </c>
      <c r="Y24" s="150">
        <v>1003.7</v>
      </c>
      <c r="Z24" s="58">
        <f t="shared" si="0"/>
        <v>1003.8958333333334</v>
      </c>
      <c r="AA24" s="154">
        <v>1005.1</v>
      </c>
      <c r="AB24" s="160" t="s">
        <v>362</v>
      </c>
      <c r="AC24" s="60">
        <v>22</v>
      </c>
      <c r="AD24" s="154">
        <v>1002.1</v>
      </c>
      <c r="AE24" s="157" t="s">
        <v>328</v>
      </c>
    </row>
    <row r="25" spans="1:31" ht="13.5" customHeight="1">
      <c r="A25" s="68">
        <v>23</v>
      </c>
      <c r="B25" s="149">
        <v>1003.6</v>
      </c>
      <c r="C25" s="150">
        <v>1003.3</v>
      </c>
      <c r="D25" s="150">
        <v>1003</v>
      </c>
      <c r="E25" s="150">
        <v>1002.9</v>
      </c>
      <c r="F25" s="150">
        <v>1003</v>
      </c>
      <c r="G25" s="150">
        <v>1003.2</v>
      </c>
      <c r="H25" s="150">
        <v>1003.6</v>
      </c>
      <c r="I25" s="150">
        <v>1003.4</v>
      </c>
      <c r="J25" s="150">
        <v>1003.2</v>
      </c>
      <c r="K25" s="150">
        <v>1003.3</v>
      </c>
      <c r="L25" s="150">
        <v>1002.7</v>
      </c>
      <c r="M25" s="150">
        <v>1002.1</v>
      </c>
      <c r="N25" s="150">
        <v>1001.3</v>
      </c>
      <c r="O25" s="150">
        <v>1001.2</v>
      </c>
      <c r="P25" s="150">
        <v>1000.9</v>
      </c>
      <c r="Q25" s="150">
        <v>1000.7</v>
      </c>
      <c r="R25" s="150">
        <v>1000.5</v>
      </c>
      <c r="S25" s="150">
        <v>1001.3</v>
      </c>
      <c r="T25" s="150">
        <v>1001.9</v>
      </c>
      <c r="U25" s="150">
        <v>1002.3</v>
      </c>
      <c r="V25" s="150">
        <v>1003</v>
      </c>
      <c r="W25" s="150">
        <v>1003.2</v>
      </c>
      <c r="X25" s="150">
        <v>1003.1</v>
      </c>
      <c r="Y25" s="150">
        <v>1003</v>
      </c>
      <c r="Z25" s="58">
        <f t="shared" si="0"/>
        <v>1002.4875000000001</v>
      </c>
      <c r="AA25" s="154">
        <v>1003.7</v>
      </c>
      <c r="AB25" s="160" t="s">
        <v>246</v>
      </c>
      <c r="AC25" s="60">
        <v>23</v>
      </c>
      <c r="AD25" s="154">
        <v>1000.4</v>
      </c>
      <c r="AE25" s="157" t="s">
        <v>131</v>
      </c>
    </row>
    <row r="26" spans="1:31" ht="13.5" customHeight="1">
      <c r="A26" s="68">
        <v>24</v>
      </c>
      <c r="B26" s="149">
        <v>1003.1</v>
      </c>
      <c r="C26" s="150">
        <v>1003.1</v>
      </c>
      <c r="D26" s="150">
        <v>1003</v>
      </c>
      <c r="E26" s="150">
        <v>1002.9</v>
      </c>
      <c r="F26" s="150">
        <v>1003.1</v>
      </c>
      <c r="G26" s="150">
        <v>1003.6</v>
      </c>
      <c r="H26" s="150">
        <v>1003.8</v>
      </c>
      <c r="I26" s="150">
        <v>1003.8</v>
      </c>
      <c r="J26" s="150">
        <v>1003.5</v>
      </c>
      <c r="K26" s="150">
        <v>1003.6</v>
      </c>
      <c r="L26" s="150">
        <v>1003.3</v>
      </c>
      <c r="M26" s="150">
        <v>1003.2</v>
      </c>
      <c r="N26" s="150">
        <v>1002.8</v>
      </c>
      <c r="O26" s="150">
        <v>1002.5</v>
      </c>
      <c r="P26" s="150">
        <v>1003.3</v>
      </c>
      <c r="Q26" s="150">
        <v>1003.5</v>
      </c>
      <c r="R26" s="150">
        <v>1004</v>
      </c>
      <c r="S26" s="150">
        <v>1004.2</v>
      </c>
      <c r="T26" s="150">
        <v>1004.2</v>
      </c>
      <c r="U26" s="150">
        <v>1004.3</v>
      </c>
      <c r="V26" s="150">
        <v>1004.7</v>
      </c>
      <c r="W26" s="150">
        <v>1004.1</v>
      </c>
      <c r="X26" s="150">
        <v>1004</v>
      </c>
      <c r="Y26" s="150">
        <v>1003.8</v>
      </c>
      <c r="Z26" s="58">
        <f t="shared" si="0"/>
        <v>1003.5583333333333</v>
      </c>
      <c r="AA26" s="154">
        <v>1004.7</v>
      </c>
      <c r="AB26" s="160" t="s">
        <v>121</v>
      </c>
      <c r="AC26" s="60">
        <v>24</v>
      </c>
      <c r="AD26" s="154">
        <v>1002.5</v>
      </c>
      <c r="AE26" s="157" t="s">
        <v>380</v>
      </c>
    </row>
    <row r="27" spans="1:31" ht="13.5" customHeight="1">
      <c r="A27" s="68">
        <v>25</v>
      </c>
      <c r="B27" s="149">
        <v>1003.3</v>
      </c>
      <c r="C27" s="150">
        <v>1003.1</v>
      </c>
      <c r="D27" s="150">
        <v>1002.9</v>
      </c>
      <c r="E27" s="150">
        <v>1002.9</v>
      </c>
      <c r="F27" s="150">
        <v>1003.2</v>
      </c>
      <c r="G27" s="150">
        <v>1003.3</v>
      </c>
      <c r="H27" s="150">
        <v>1003.6</v>
      </c>
      <c r="I27" s="150">
        <v>1003.4</v>
      </c>
      <c r="J27" s="150">
        <v>1003</v>
      </c>
      <c r="K27" s="150">
        <v>1002.8</v>
      </c>
      <c r="L27" s="150">
        <v>1002.3</v>
      </c>
      <c r="M27" s="150">
        <v>1002.1</v>
      </c>
      <c r="N27" s="150">
        <v>1001.9</v>
      </c>
      <c r="O27" s="150">
        <v>1002.1</v>
      </c>
      <c r="P27" s="150">
        <v>1002.2</v>
      </c>
      <c r="Q27" s="150">
        <v>1002.6</v>
      </c>
      <c r="R27" s="150">
        <v>1002.1</v>
      </c>
      <c r="S27" s="150">
        <v>1002.3</v>
      </c>
      <c r="T27" s="150">
        <v>1002.5</v>
      </c>
      <c r="U27" s="150">
        <v>1003.1</v>
      </c>
      <c r="V27" s="150">
        <v>1003.4</v>
      </c>
      <c r="W27" s="150">
        <v>1003.5</v>
      </c>
      <c r="X27" s="150">
        <v>1003.4</v>
      </c>
      <c r="Y27" s="150">
        <v>1003.2</v>
      </c>
      <c r="Z27" s="58">
        <f t="shared" si="0"/>
        <v>1002.8416666666667</v>
      </c>
      <c r="AA27" s="154">
        <v>1003.8</v>
      </c>
      <c r="AB27" s="160" t="s">
        <v>155</v>
      </c>
      <c r="AC27" s="60">
        <v>25</v>
      </c>
      <c r="AD27" s="154">
        <v>1001.8</v>
      </c>
      <c r="AE27" s="157" t="s">
        <v>381</v>
      </c>
    </row>
    <row r="28" spans="1:31" ht="13.5" customHeight="1">
      <c r="A28" s="68">
        <v>26</v>
      </c>
      <c r="B28" s="149">
        <v>1003</v>
      </c>
      <c r="C28" s="150">
        <v>1003.2</v>
      </c>
      <c r="D28" s="150">
        <v>1003</v>
      </c>
      <c r="E28" s="150">
        <v>1003.1</v>
      </c>
      <c r="F28" s="150">
        <v>1003.5</v>
      </c>
      <c r="G28" s="150">
        <v>1003.9</v>
      </c>
      <c r="H28" s="150">
        <v>1004.2</v>
      </c>
      <c r="I28" s="150">
        <v>1004.3</v>
      </c>
      <c r="J28" s="150">
        <v>1004.3</v>
      </c>
      <c r="K28" s="150">
        <v>1004.5</v>
      </c>
      <c r="L28" s="150">
        <v>1004</v>
      </c>
      <c r="M28" s="150">
        <v>1003.6</v>
      </c>
      <c r="N28" s="150">
        <v>1003.4</v>
      </c>
      <c r="O28" s="150">
        <v>1003.1</v>
      </c>
      <c r="P28" s="150">
        <v>1003.2</v>
      </c>
      <c r="Q28" s="150">
        <v>1003.1</v>
      </c>
      <c r="R28" s="150">
        <v>1003.5</v>
      </c>
      <c r="S28" s="150">
        <v>1003.9</v>
      </c>
      <c r="T28" s="150">
        <v>1004.2</v>
      </c>
      <c r="U28" s="150">
        <v>1004.8</v>
      </c>
      <c r="V28" s="150">
        <v>1005</v>
      </c>
      <c r="W28" s="150">
        <v>1004.9</v>
      </c>
      <c r="X28" s="150">
        <v>1004.6</v>
      </c>
      <c r="Y28" s="150">
        <v>1003.8</v>
      </c>
      <c r="Z28" s="58">
        <f t="shared" si="0"/>
        <v>1003.8375000000001</v>
      </c>
      <c r="AA28" s="154">
        <v>1005.1</v>
      </c>
      <c r="AB28" s="160" t="s">
        <v>363</v>
      </c>
      <c r="AC28" s="60">
        <v>26</v>
      </c>
      <c r="AD28" s="154">
        <v>1003</v>
      </c>
      <c r="AE28" s="157" t="s">
        <v>206</v>
      </c>
    </row>
    <row r="29" spans="1:31" ht="13.5" customHeight="1">
      <c r="A29" s="68">
        <v>27</v>
      </c>
      <c r="B29" s="149">
        <v>1003.3</v>
      </c>
      <c r="C29" s="150">
        <v>1002.9</v>
      </c>
      <c r="D29" s="150">
        <v>1002.5</v>
      </c>
      <c r="E29" s="150">
        <v>1002.3</v>
      </c>
      <c r="F29" s="150">
        <v>1002.5</v>
      </c>
      <c r="G29" s="150">
        <v>1002.6</v>
      </c>
      <c r="H29" s="150">
        <v>1002.9</v>
      </c>
      <c r="I29" s="150">
        <v>1002.8</v>
      </c>
      <c r="J29" s="150">
        <v>1002.4</v>
      </c>
      <c r="K29" s="150">
        <v>1002.5</v>
      </c>
      <c r="L29" s="150">
        <v>1002.4</v>
      </c>
      <c r="M29" s="150">
        <v>1001.7</v>
      </c>
      <c r="N29" s="150">
        <v>1001.5</v>
      </c>
      <c r="O29" s="150">
        <v>1000.8</v>
      </c>
      <c r="P29" s="150">
        <v>1000.3</v>
      </c>
      <c r="Q29" s="150">
        <v>1000.3</v>
      </c>
      <c r="R29" s="150">
        <v>999.9</v>
      </c>
      <c r="S29" s="150">
        <v>999.8</v>
      </c>
      <c r="T29" s="150">
        <v>1000</v>
      </c>
      <c r="U29" s="150">
        <v>1000.4</v>
      </c>
      <c r="V29" s="150">
        <v>1000.5</v>
      </c>
      <c r="W29" s="150">
        <v>1000.2</v>
      </c>
      <c r="X29" s="150">
        <v>1000.3</v>
      </c>
      <c r="Y29" s="150">
        <v>1000</v>
      </c>
      <c r="Z29" s="58">
        <f t="shared" si="0"/>
        <v>1001.4499999999999</v>
      </c>
      <c r="AA29" s="154">
        <v>1003.8</v>
      </c>
      <c r="AB29" s="160" t="s">
        <v>47</v>
      </c>
      <c r="AC29" s="60">
        <v>27</v>
      </c>
      <c r="AD29" s="154">
        <v>999.7</v>
      </c>
      <c r="AE29" s="157" t="s">
        <v>382</v>
      </c>
    </row>
    <row r="30" spans="1:31" ht="13.5" customHeight="1">
      <c r="A30" s="68">
        <v>28</v>
      </c>
      <c r="B30" s="149">
        <v>999.5</v>
      </c>
      <c r="C30" s="150">
        <v>999.2</v>
      </c>
      <c r="D30" s="150">
        <v>999.1</v>
      </c>
      <c r="E30" s="150">
        <v>999.3</v>
      </c>
      <c r="F30" s="150">
        <v>999.6</v>
      </c>
      <c r="G30" s="150">
        <v>1000</v>
      </c>
      <c r="H30" s="150">
        <v>1000.3</v>
      </c>
      <c r="I30" s="150">
        <v>1000.3</v>
      </c>
      <c r="J30" s="150">
        <v>1000.4</v>
      </c>
      <c r="K30" s="150">
        <v>1000.7</v>
      </c>
      <c r="L30" s="150">
        <v>1000</v>
      </c>
      <c r="M30" s="150">
        <v>1000.1</v>
      </c>
      <c r="N30" s="150">
        <v>999.6</v>
      </c>
      <c r="O30" s="150">
        <v>999.5</v>
      </c>
      <c r="P30" s="150">
        <v>999.2</v>
      </c>
      <c r="Q30" s="150">
        <v>999.4</v>
      </c>
      <c r="R30" s="150">
        <v>999.5</v>
      </c>
      <c r="S30" s="150">
        <v>999.9</v>
      </c>
      <c r="T30" s="150">
        <v>1000.3</v>
      </c>
      <c r="U30" s="150">
        <v>1000.8</v>
      </c>
      <c r="V30" s="150">
        <v>1001.1</v>
      </c>
      <c r="W30" s="150">
        <v>1001</v>
      </c>
      <c r="X30" s="150">
        <v>1000.9</v>
      </c>
      <c r="Y30" s="150">
        <v>1000.7</v>
      </c>
      <c r="Z30" s="58">
        <f t="shared" si="0"/>
        <v>1000.0166666666669</v>
      </c>
      <c r="AA30" s="154">
        <v>1001.1</v>
      </c>
      <c r="AB30" s="160" t="s">
        <v>121</v>
      </c>
      <c r="AC30" s="60">
        <v>28</v>
      </c>
      <c r="AD30" s="154">
        <v>999</v>
      </c>
      <c r="AE30" s="157" t="s">
        <v>383</v>
      </c>
    </row>
    <row r="31" spans="1:31" ht="13.5" customHeight="1">
      <c r="A31" s="68">
        <v>29</v>
      </c>
      <c r="B31" s="149">
        <v>1000.4</v>
      </c>
      <c r="C31" s="150">
        <v>1000.2</v>
      </c>
      <c r="D31" s="150">
        <v>1000.2</v>
      </c>
      <c r="E31" s="150">
        <v>1000.5</v>
      </c>
      <c r="F31" s="150">
        <v>1000.9</v>
      </c>
      <c r="G31" s="150">
        <v>1000.9</v>
      </c>
      <c r="H31" s="150">
        <v>1001.1</v>
      </c>
      <c r="I31" s="150">
        <v>1001.3</v>
      </c>
      <c r="J31" s="150">
        <v>1001.5</v>
      </c>
      <c r="K31" s="150">
        <v>1001.8</v>
      </c>
      <c r="L31" s="150">
        <v>1001.9</v>
      </c>
      <c r="M31" s="150">
        <v>1001.8</v>
      </c>
      <c r="N31" s="150">
        <v>1001.7</v>
      </c>
      <c r="O31" s="150">
        <v>1001.5</v>
      </c>
      <c r="P31" s="150">
        <v>1001.4</v>
      </c>
      <c r="Q31" s="150">
        <v>1001.4</v>
      </c>
      <c r="R31" s="150">
        <v>1001.4</v>
      </c>
      <c r="S31" s="150">
        <v>1001.8</v>
      </c>
      <c r="T31" s="150">
        <v>1001.9</v>
      </c>
      <c r="U31" s="150">
        <v>1002.3</v>
      </c>
      <c r="V31" s="150">
        <v>1002.6</v>
      </c>
      <c r="W31" s="150">
        <v>1002.4</v>
      </c>
      <c r="X31" s="150">
        <v>1002.2</v>
      </c>
      <c r="Y31" s="150">
        <v>1002</v>
      </c>
      <c r="Z31" s="58">
        <f t="shared" si="0"/>
        <v>1001.4625</v>
      </c>
      <c r="AA31" s="154">
        <v>1002.7</v>
      </c>
      <c r="AB31" s="160" t="s">
        <v>358</v>
      </c>
      <c r="AC31" s="60">
        <v>29</v>
      </c>
      <c r="AD31" s="154">
        <v>1000</v>
      </c>
      <c r="AE31" s="157" t="s">
        <v>384</v>
      </c>
    </row>
    <row r="32" spans="1:31" ht="13.5" customHeight="1">
      <c r="A32" s="68">
        <v>30</v>
      </c>
      <c r="B32" s="149">
        <v>1001.8</v>
      </c>
      <c r="C32" s="150">
        <v>1002</v>
      </c>
      <c r="D32" s="150">
        <v>1002</v>
      </c>
      <c r="E32" s="150">
        <v>1002.1</v>
      </c>
      <c r="F32" s="150">
        <v>1002.2</v>
      </c>
      <c r="G32" s="150">
        <v>1002.3</v>
      </c>
      <c r="H32" s="150">
        <v>1002.7</v>
      </c>
      <c r="I32" s="150">
        <v>1002.6</v>
      </c>
      <c r="J32" s="150">
        <v>1003.1</v>
      </c>
      <c r="K32" s="150">
        <v>1003.3</v>
      </c>
      <c r="L32" s="150">
        <v>1003.2</v>
      </c>
      <c r="M32" s="150">
        <v>1003.2</v>
      </c>
      <c r="N32" s="150">
        <v>1002.9</v>
      </c>
      <c r="O32" s="150">
        <v>1003</v>
      </c>
      <c r="P32" s="150">
        <v>1002.7</v>
      </c>
      <c r="Q32" s="150">
        <v>1002.4</v>
      </c>
      <c r="R32" s="150">
        <v>1002.6</v>
      </c>
      <c r="S32" s="150">
        <v>1002.6</v>
      </c>
      <c r="T32" s="150">
        <v>1002.6</v>
      </c>
      <c r="U32" s="150">
        <v>1003</v>
      </c>
      <c r="V32" s="150">
        <v>1003.2</v>
      </c>
      <c r="W32" s="150">
        <v>1002.9</v>
      </c>
      <c r="X32" s="150">
        <v>1002.9</v>
      </c>
      <c r="Y32" s="150">
        <v>1002.3</v>
      </c>
      <c r="Z32" s="58">
        <f t="shared" si="0"/>
        <v>1002.6500000000001</v>
      </c>
      <c r="AA32" s="154">
        <v>1003.3</v>
      </c>
      <c r="AB32" s="160" t="s">
        <v>364</v>
      </c>
      <c r="AC32" s="60">
        <v>30</v>
      </c>
      <c r="AD32" s="154">
        <v>1001.8</v>
      </c>
      <c r="AE32" s="157" t="s">
        <v>385</v>
      </c>
    </row>
    <row r="33" spans="1:31" ht="13.5" customHeight="1">
      <c r="A33" s="68">
        <v>31</v>
      </c>
      <c r="B33" s="149">
        <v>1002.3</v>
      </c>
      <c r="C33" s="150">
        <v>1002.2</v>
      </c>
      <c r="D33" s="150">
        <v>1002.1</v>
      </c>
      <c r="E33" s="150">
        <v>1002.3</v>
      </c>
      <c r="F33" s="150">
        <v>1002.8</v>
      </c>
      <c r="G33" s="150">
        <v>1003</v>
      </c>
      <c r="H33" s="150">
        <v>1003.4</v>
      </c>
      <c r="I33" s="150">
        <v>1003.5</v>
      </c>
      <c r="J33" s="150">
        <v>1003.4</v>
      </c>
      <c r="K33" s="150">
        <v>1003.7</v>
      </c>
      <c r="L33" s="150">
        <v>1003.4</v>
      </c>
      <c r="M33" s="150">
        <v>1003.1</v>
      </c>
      <c r="N33" s="150">
        <v>1002.7</v>
      </c>
      <c r="O33" s="150">
        <v>1002.3</v>
      </c>
      <c r="P33" s="150">
        <v>1002.1</v>
      </c>
      <c r="Q33" s="150">
        <v>1002.1</v>
      </c>
      <c r="R33" s="150">
        <v>1002</v>
      </c>
      <c r="S33" s="150">
        <v>1002.3</v>
      </c>
      <c r="T33" s="150">
        <v>1002.7</v>
      </c>
      <c r="U33" s="150">
        <v>1003.3</v>
      </c>
      <c r="V33" s="150">
        <v>1003.5</v>
      </c>
      <c r="W33" s="150">
        <v>1003.2</v>
      </c>
      <c r="X33" s="150">
        <v>1003.4</v>
      </c>
      <c r="Y33" s="150">
        <v>1003</v>
      </c>
      <c r="Z33" s="58">
        <f t="shared" si="0"/>
        <v>1002.8250000000002</v>
      </c>
      <c r="AA33" s="154">
        <v>1003.8</v>
      </c>
      <c r="AB33" s="160" t="s">
        <v>365</v>
      </c>
      <c r="AC33" s="60">
        <v>31</v>
      </c>
      <c r="AD33" s="154">
        <v>1001.9</v>
      </c>
      <c r="AE33" s="157" t="s">
        <v>386</v>
      </c>
    </row>
    <row r="34" spans="1:31" ht="13.5" customHeight="1">
      <c r="A34" s="82" t="s">
        <v>9</v>
      </c>
      <c r="B34" s="98">
        <f aca="true" t="shared" si="1" ref="B34:Q34">AVERAGE(B3:B33)</f>
        <v>1002.7741935483867</v>
      </c>
      <c r="C34" s="99">
        <f t="shared" si="1"/>
        <v>1002.6419354838711</v>
      </c>
      <c r="D34" s="99">
        <f t="shared" si="1"/>
        <v>1002.5548387096774</v>
      </c>
      <c r="E34" s="99">
        <f t="shared" si="1"/>
        <v>1002.7</v>
      </c>
      <c r="F34" s="99">
        <f t="shared" si="1"/>
        <v>1003.0064516129032</v>
      </c>
      <c r="G34" s="99">
        <f t="shared" si="1"/>
        <v>1003.1967741935484</v>
      </c>
      <c r="H34" s="99">
        <f t="shared" si="1"/>
        <v>1003.3935483870966</v>
      </c>
      <c r="I34" s="99">
        <f t="shared" si="1"/>
        <v>1003.4064516129033</v>
      </c>
      <c r="J34" s="99">
        <f t="shared" si="1"/>
        <v>1003.2903225806452</v>
      </c>
      <c r="K34" s="99">
        <f t="shared" si="1"/>
        <v>1003.2870967741934</v>
      </c>
      <c r="L34" s="99">
        <f t="shared" si="1"/>
        <v>1003.0129032258066</v>
      </c>
      <c r="M34" s="99">
        <f t="shared" si="1"/>
        <v>1002.6999999999998</v>
      </c>
      <c r="N34" s="99">
        <f t="shared" si="1"/>
        <v>1002.4225806451612</v>
      </c>
      <c r="O34" s="99">
        <f t="shared" si="1"/>
        <v>1002.167741935484</v>
      </c>
      <c r="P34" s="99">
        <f t="shared" si="1"/>
        <v>1002.0967741935484</v>
      </c>
      <c r="Q34" s="99">
        <f t="shared" si="1"/>
        <v>1002.0612903225806</v>
      </c>
      <c r="R34" s="99">
        <f aca="true" t="shared" si="2" ref="R34:Y34">AVERAGE(R3:R33)</f>
        <v>1002.0677419354838</v>
      </c>
      <c r="S34" s="99">
        <f t="shared" si="2"/>
        <v>1002.3774193548387</v>
      </c>
      <c r="T34" s="99">
        <f t="shared" si="2"/>
        <v>1002.7096774193548</v>
      </c>
      <c r="U34" s="99">
        <f t="shared" si="2"/>
        <v>1003.1290322580644</v>
      </c>
      <c r="V34" s="99">
        <f t="shared" si="2"/>
        <v>1003.5935483870967</v>
      </c>
      <c r="W34" s="99">
        <f t="shared" si="2"/>
        <v>1003.5580645161292</v>
      </c>
      <c r="X34" s="99">
        <f t="shared" si="2"/>
        <v>1003.5258064516131</v>
      </c>
      <c r="Y34" s="99">
        <f t="shared" si="2"/>
        <v>1003.2870967741936</v>
      </c>
      <c r="Z34" s="61">
        <f>AVERAGE(B3:Y33)</f>
        <v>1002.8733870967744</v>
      </c>
      <c r="AA34" s="62">
        <f>AVERAGE(AA3:AA33)</f>
        <v>1004.6161290322578</v>
      </c>
      <c r="AB34" s="63"/>
      <c r="AC34" s="64"/>
      <c r="AD34" s="62">
        <f>AVERAGE(AD3:AD33)</f>
        <v>1001.141935483871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7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1000.9</v>
      </c>
      <c r="C39" s="148">
        <v>999.9</v>
      </c>
      <c r="D39" s="148">
        <v>999.5</v>
      </c>
      <c r="E39" s="148">
        <v>998.5</v>
      </c>
      <c r="F39" s="148">
        <v>998.6</v>
      </c>
      <c r="G39" s="148">
        <v>998.5</v>
      </c>
      <c r="H39" s="148">
        <v>998.1</v>
      </c>
      <c r="I39" s="148">
        <v>997.7</v>
      </c>
      <c r="J39" s="148">
        <v>996.8</v>
      </c>
      <c r="K39" s="148">
        <v>995.6</v>
      </c>
      <c r="L39" s="148">
        <v>994.8</v>
      </c>
      <c r="M39" s="148">
        <v>993.3</v>
      </c>
      <c r="N39" s="148">
        <v>992.3</v>
      </c>
      <c r="O39" s="148">
        <v>991.6</v>
      </c>
      <c r="P39" s="148">
        <v>991.3</v>
      </c>
      <c r="Q39" s="148">
        <v>991.4</v>
      </c>
      <c r="R39" s="148">
        <v>991.6</v>
      </c>
      <c r="S39" s="148">
        <v>992.9</v>
      </c>
      <c r="T39" s="148">
        <v>993.5</v>
      </c>
      <c r="U39" s="148">
        <v>994.7</v>
      </c>
      <c r="V39" s="148">
        <v>995.8</v>
      </c>
      <c r="W39" s="148">
        <v>996.6</v>
      </c>
      <c r="X39" s="148">
        <v>996.9</v>
      </c>
      <c r="Y39" s="148">
        <v>997.2</v>
      </c>
      <c r="Z39" s="101">
        <f aca="true" t="shared" si="3" ref="Z39:Z69">AVERAGE(B39:Y39)</f>
        <v>995.75</v>
      </c>
      <c r="AA39" s="153">
        <v>1001.4</v>
      </c>
      <c r="AB39" s="159" t="s">
        <v>350</v>
      </c>
      <c r="AC39" s="55">
        <v>1</v>
      </c>
      <c r="AD39" s="153">
        <v>991.2</v>
      </c>
      <c r="AE39" s="156" t="s">
        <v>244</v>
      </c>
    </row>
    <row r="40" spans="1:31" ht="13.5" customHeight="1">
      <c r="A40" s="68">
        <v>2</v>
      </c>
      <c r="B40" s="149">
        <v>998</v>
      </c>
      <c r="C40" s="150">
        <v>998.4</v>
      </c>
      <c r="D40" s="150">
        <v>999</v>
      </c>
      <c r="E40" s="150">
        <v>1000.1</v>
      </c>
      <c r="F40" s="150">
        <v>1000.6</v>
      </c>
      <c r="G40" s="150">
        <v>1001.3</v>
      </c>
      <c r="H40" s="150">
        <v>1001.8</v>
      </c>
      <c r="I40" s="150">
        <v>1002.7</v>
      </c>
      <c r="J40" s="150">
        <v>1003.3</v>
      </c>
      <c r="K40" s="150">
        <v>1003.1</v>
      </c>
      <c r="L40" s="150">
        <v>1003.3</v>
      </c>
      <c r="M40" s="150">
        <v>1002.6</v>
      </c>
      <c r="N40" s="150">
        <v>1002.4</v>
      </c>
      <c r="O40" s="150">
        <v>1002</v>
      </c>
      <c r="P40" s="150">
        <v>1001.6</v>
      </c>
      <c r="Q40" s="150">
        <v>1001.9</v>
      </c>
      <c r="R40" s="150">
        <v>1001.4</v>
      </c>
      <c r="S40" s="150">
        <v>1001.7</v>
      </c>
      <c r="T40" s="150">
        <v>1002.8</v>
      </c>
      <c r="U40" s="150">
        <v>1003.2</v>
      </c>
      <c r="V40" s="150">
        <v>1004.5</v>
      </c>
      <c r="W40" s="150">
        <v>1004.6</v>
      </c>
      <c r="X40" s="150">
        <v>1004.7</v>
      </c>
      <c r="Y40" s="150">
        <v>1004.5</v>
      </c>
      <c r="Z40" s="103">
        <f t="shared" si="3"/>
        <v>1002.0625</v>
      </c>
      <c r="AA40" s="154">
        <v>1005.3</v>
      </c>
      <c r="AB40" s="160" t="s">
        <v>351</v>
      </c>
      <c r="AC40" s="60">
        <v>2</v>
      </c>
      <c r="AD40" s="154">
        <v>997</v>
      </c>
      <c r="AE40" s="157" t="s">
        <v>273</v>
      </c>
    </row>
    <row r="41" spans="1:31" ht="13.5" customHeight="1">
      <c r="A41" s="68">
        <v>3</v>
      </c>
      <c r="B41" s="149">
        <v>1005</v>
      </c>
      <c r="C41" s="150">
        <v>1005.4</v>
      </c>
      <c r="D41" s="150">
        <v>1005.6</v>
      </c>
      <c r="E41" s="150">
        <v>1005.8</v>
      </c>
      <c r="F41" s="150">
        <v>1006.6</v>
      </c>
      <c r="G41" s="150">
        <v>1006.4</v>
      </c>
      <c r="H41" s="150">
        <v>1007.4</v>
      </c>
      <c r="I41" s="150">
        <v>1007.2</v>
      </c>
      <c r="J41" s="150">
        <v>1007.2</v>
      </c>
      <c r="K41" s="150">
        <v>1006.7</v>
      </c>
      <c r="L41" s="150">
        <v>1006.5</v>
      </c>
      <c r="M41" s="150">
        <v>1006.6</v>
      </c>
      <c r="N41" s="150">
        <v>1006.5</v>
      </c>
      <c r="O41" s="150">
        <v>1005.8</v>
      </c>
      <c r="P41" s="150">
        <v>1005.9</v>
      </c>
      <c r="Q41" s="150">
        <v>1006.3</v>
      </c>
      <c r="R41" s="150">
        <v>1006.1</v>
      </c>
      <c r="S41" s="150">
        <v>1006.7</v>
      </c>
      <c r="T41" s="150">
        <v>1006.7</v>
      </c>
      <c r="U41" s="150">
        <v>1006.7</v>
      </c>
      <c r="V41" s="150">
        <v>1006.8</v>
      </c>
      <c r="W41" s="150">
        <v>1007</v>
      </c>
      <c r="X41" s="150">
        <v>1007</v>
      </c>
      <c r="Y41" s="150">
        <v>1007</v>
      </c>
      <c r="Z41" s="103">
        <f t="shared" si="3"/>
        <v>1006.4541666666668</v>
      </c>
      <c r="AA41" s="154">
        <v>1007.6</v>
      </c>
      <c r="AB41" s="160" t="s">
        <v>352</v>
      </c>
      <c r="AC41" s="60">
        <v>3</v>
      </c>
      <c r="AD41" s="154">
        <v>1004.4</v>
      </c>
      <c r="AE41" s="157" t="s">
        <v>47</v>
      </c>
    </row>
    <row r="42" spans="1:31" ht="13.5" customHeight="1">
      <c r="A42" s="68">
        <v>4</v>
      </c>
      <c r="B42" s="149">
        <v>1005.3</v>
      </c>
      <c r="C42" s="150">
        <v>1005.5</v>
      </c>
      <c r="D42" s="150">
        <v>1005.7</v>
      </c>
      <c r="E42" s="150">
        <v>1006.4</v>
      </c>
      <c r="F42" s="150">
        <v>1007.4</v>
      </c>
      <c r="G42" s="150">
        <v>1007.5</v>
      </c>
      <c r="H42" s="150">
        <v>1007.8</v>
      </c>
      <c r="I42" s="150">
        <v>1007.8</v>
      </c>
      <c r="J42" s="150">
        <v>1008.2</v>
      </c>
      <c r="K42" s="150">
        <v>1009.6</v>
      </c>
      <c r="L42" s="150">
        <v>1008.9</v>
      </c>
      <c r="M42" s="150">
        <v>1008.8</v>
      </c>
      <c r="N42" s="150">
        <v>1009.5</v>
      </c>
      <c r="O42" s="150">
        <v>1008.7</v>
      </c>
      <c r="P42" s="150">
        <v>1009</v>
      </c>
      <c r="Q42" s="150">
        <v>1009.1</v>
      </c>
      <c r="R42" s="150">
        <v>1009.4</v>
      </c>
      <c r="S42" s="150">
        <v>1009.9</v>
      </c>
      <c r="T42" s="150">
        <v>1010.5</v>
      </c>
      <c r="U42" s="150">
        <v>1010.9</v>
      </c>
      <c r="V42" s="150">
        <v>1011.8</v>
      </c>
      <c r="W42" s="150">
        <v>1011.9</v>
      </c>
      <c r="X42" s="150">
        <v>1012.1</v>
      </c>
      <c r="Y42" s="150">
        <v>1011.4</v>
      </c>
      <c r="Z42" s="103">
        <f t="shared" si="3"/>
        <v>1008.879166666667</v>
      </c>
      <c r="AA42" s="154">
        <v>1012.2</v>
      </c>
      <c r="AB42" s="160" t="s">
        <v>387</v>
      </c>
      <c r="AC42" s="60">
        <v>4</v>
      </c>
      <c r="AD42" s="154">
        <v>1005.1</v>
      </c>
      <c r="AE42" s="157" t="s">
        <v>400</v>
      </c>
    </row>
    <row r="43" spans="1:31" ht="13.5" customHeight="1">
      <c r="A43" s="68">
        <v>5</v>
      </c>
      <c r="B43" s="149">
        <v>1011.5</v>
      </c>
      <c r="C43" s="150">
        <v>1011.4</v>
      </c>
      <c r="D43" s="150">
        <v>1011.2</v>
      </c>
      <c r="E43" s="150">
        <v>1011.4</v>
      </c>
      <c r="F43" s="150">
        <v>1011.3</v>
      </c>
      <c r="G43" s="150">
        <v>1011.2</v>
      </c>
      <c r="H43" s="150">
        <v>1011.7</v>
      </c>
      <c r="I43" s="150">
        <v>1011.7</v>
      </c>
      <c r="J43" s="150">
        <v>1011.6</v>
      </c>
      <c r="K43" s="150">
        <v>1011.8</v>
      </c>
      <c r="L43" s="150">
        <v>1011.8</v>
      </c>
      <c r="M43" s="150">
        <v>1011.9</v>
      </c>
      <c r="N43" s="150">
        <v>1011.4</v>
      </c>
      <c r="O43" s="150">
        <v>1011.3</v>
      </c>
      <c r="P43" s="150">
        <v>1011.6</v>
      </c>
      <c r="Q43" s="150">
        <v>1011.4</v>
      </c>
      <c r="R43" s="150">
        <v>1011.3</v>
      </c>
      <c r="S43" s="150">
        <v>1011.6</v>
      </c>
      <c r="T43" s="150">
        <v>1012</v>
      </c>
      <c r="U43" s="150">
        <v>1011.9</v>
      </c>
      <c r="V43" s="150">
        <v>1012.7</v>
      </c>
      <c r="W43" s="150">
        <v>1012.9</v>
      </c>
      <c r="X43" s="150">
        <v>1013.1</v>
      </c>
      <c r="Y43" s="150">
        <v>1012.8</v>
      </c>
      <c r="Z43" s="103">
        <f t="shared" si="3"/>
        <v>1011.7708333333331</v>
      </c>
      <c r="AA43" s="154">
        <v>1013.1</v>
      </c>
      <c r="AB43" s="160" t="s">
        <v>44</v>
      </c>
      <c r="AC43" s="60">
        <v>5</v>
      </c>
      <c r="AD43" s="154">
        <v>1010.9</v>
      </c>
      <c r="AE43" s="157" t="s">
        <v>368</v>
      </c>
    </row>
    <row r="44" spans="1:31" ht="13.5" customHeight="1">
      <c r="A44" s="68">
        <v>6</v>
      </c>
      <c r="B44" s="149">
        <v>1012.8</v>
      </c>
      <c r="C44" s="150">
        <v>1012.6</v>
      </c>
      <c r="D44" s="150">
        <v>1012.7</v>
      </c>
      <c r="E44" s="150">
        <v>1013.5</v>
      </c>
      <c r="F44" s="150">
        <v>1013.2</v>
      </c>
      <c r="G44" s="150">
        <v>1014.2</v>
      </c>
      <c r="H44" s="150">
        <v>1014</v>
      </c>
      <c r="I44" s="150">
        <v>1014.2</v>
      </c>
      <c r="J44" s="150">
        <v>1013.7</v>
      </c>
      <c r="K44" s="150">
        <v>1014.1</v>
      </c>
      <c r="L44" s="150">
        <v>1014</v>
      </c>
      <c r="M44" s="150">
        <v>1013.7</v>
      </c>
      <c r="N44" s="150">
        <v>1013.6</v>
      </c>
      <c r="O44" s="150">
        <v>1013.6</v>
      </c>
      <c r="P44" s="150">
        <v>1013.5</v>
      </c>
      <c r="Q44" s="150">
        <v>1012.9</v>
      </c>
      <c r="R44" s="150">
        <v>1012.9</v>
      </c>
      <c r="S44" s="150">
        <v>1012.9</v>
      </c>
      <c r="T44" s="150">
        <v>1013.3</v>
      </c>
      <c r="U44" s="150">
        <v>1013.4</v>
      </c>
      <c r="V44" s="150">
        <v>1013.7</v>
      </c>
      <c r="W44" s="150">
        <v>1013.6</v>
      </c>
      <c r="X44" s="150">
        <v>1013.6</v>
      </c>
      <c r="Y44" s="150">
        <v>1013.2</v>
      </c>
      <c r="Z44" s="103">
        <f t="shared" si="3"/>
        <v>1013.4541666666668</v>
      </c>
      <c r="AA44" s="154">
        <v>1014.3</v>
      </c>
      <c r="AB44" s="160" t="s">
        <v>388</v>
      </c>
      <c r="AC44" s="60">
        <v>6</v>
      </c>
      <c r="AD44" s="154">
        <v>1012.5</v>
      </c>
      <c r="AE44" s="157" t="s">
        <v>401</v>
      </c>
    </row>
    <row r="45" spans="1:31" ht="13.5" customHeight="1">
      <c r="A45" s="68">
        <v>7</v>
      </c>
      <c r="B45" s="149">
        <v>1013.1</v>
      </c>
      <c r="C45" s="150">
        <v>1012.8</v>
      </c>
      <c r="D45" s="150">
        <v>1012.4</v>
      </c>
      <c r="E45" s="150">
        <v>1012.4</v>
      </c>
      <c r="F45" s="150">
        <v>1012.7</v>
      </c>
      <c r="G45" s="150">
        <v>1013.2</v>
      </c>
      <c r="H45" s="150">
        <v>1013.5</v>
      </c>
      <c r="I45" s="150">
        <v>1013.5</v>
      </c>
      <c r="J45" s="150">
        <v>1013.2</v>
      </c>
      <c r="K45" s="150">
        <v>1012.9</v>
      </c>
      <c r="L45" s="150">
        <v>1012.8</v>
      </c>
      <c r="M45" s="150">
        <v>1012.5</v>
      </c>
      <c r="N45" s="150">
        <v>1012.2</v>
      </c>
      <c r="O45" s="150">
        <v>1012.2</v>
      </c>
      <c r="P45" s="150">
        <v>1012.1</v>
      </c>
      <c r="Q45" s="150">
        <v>1012.4</v>
      </c>
      <c r="R45" s="150">
        <v>1012.5</v>
      </c>
      <c r="S45" s="150">
        <v>1012.6</v>
      </c>
      <c r="T45" s="150">
        <v>1012.9</v>
      </c>
      <c r="U45" s="150">
        <v>1013.1</v>
      </c>
      <c r="V45" s="150">
        <v>1013.6</v>
      </c>
      <c r="W45" s="150">
        <v>1014</v>
      </c>
      <c r="X45" s="150">
        <v>1014.3</v>
      </c>
      <c r="Y45" s="150">
        <v>1014.4</v>
      </c>
      <c r="Z45" s="103">
        <f t="shared" si="3"/>
        <v>1012.9708333333333</v>
      </c>
      <c r="AA45" s="154">
        <v>1014.5</v>
      </c>
      <c r="AB45" s="160" t="s">
        <v>389</v>
      </c>
      <c r="AC45" s="60">
        <v>7</v>
      </c>
      <c r="AD45" s="154">
        <v>1012</v>
      </c>
      <c r="AE45" s="157" t="s">
        <v>402</v>
      </c>
    </row>
    <row r="46" spans="1:31" ht="13.5" customHeight="1">
      <c r="A46" s="68">
        <v>8</v>
      </c>
      <c r="B46" s="149">
        <v>1013.9</v>
      </c>
      <c r="C46" s="150">
        <v>1013.8</v>
      </c>
      <c r="D46" s="150">
        <v>1013.6</v>
      </c>
      <c r="E46" s="150">
        <v>1014.3</v>
      </c>
      <c r="F46" s="150">
        <v>1014.8</v>
      </c>
      <c r="G46" s="150">
        <v>1015</v>
      </c>
      <c r="H46" s="150">
        <v>1015.4</v>
      </c>
      <c r="I46" s="150">
        <v>1015.5</v>
      </c>
      <c r="J46" s="150">
        <v>1015</v>
      </c>
      <c r="K46" s="150">
        <v>1015.3</v>
      </c>
      <c r="L46" s="150">
        <v>1015.5</v>
      </c>
      <c r="M46" s="150">
        <v>1015.5</v>
      </c>
      <c r="N46" s="150">
        <v>1015.9</v>
      </c>
      <c r="O46" s="150">
        <v>1015.7</v>
      </c>
      <c r="P46" s="150">
        <v>1016.5</v>
      </c>
      <c r="Q46" s="150">
        <v>1016.4</v>
      </c>
      <c r="R46" s="150">
        <v>1016.5</v>
      </c>
      <c r="S46" s="150">
        <v>1017.2</v>
      </c>
      <c r="T46" s="150">
        <v>1017.3</v>
      </c>
      <c r="U46" s="150">
        <v>1017</v>
      </c>
      <c r="V46" s="150">
        <v>1017.2</v>
      </c>
      <c r="W46" s="150">
        <v>1017.1</v>
      </c>
      <c r="X46" s="150">
        <v>1017</v>
      </c>
      <c r="Y46" s="150">
        <v>1016.9</v>
      </c>
      <c r="Z46" s="103">
        <f t="shared" si="3"/>
        <v>1015.7624999999999</v>
      </c>
      <c r="AA46" s="154">
        <v>1017.3</v>
      </c>
      <c r="AB46" s="160" t="s">
        <v>51</v>
      </c>
      <c r="AC46" s="60">
        <v>8</v>
      </c>
      <c r="AD46" s="154">
        <v>1013.4</v>
      </c>
      <c r="AE46" s="157" t="s">
        <v>403</v>
      </c>
    </row>
    <row r="47" spans="1:31" ht="13.5" customHeight="1">
      <c r="A47" s="68">
        <v>9</v>
      </c>
      <c r="B47" s="149">
        <v>1016.5</v>
      </c>
      <c r="C47" s="150">
        <v>1016.5</v>
      </c>
      <c r="D47" s="150">
        <v>1016.3</v>
      </c>
      <c r="E47" s="150">
        <v>1016.9</v>
      </c>
      <c r="F47" s="150">
        <v>1016.8</v>
      </c>
      <c r="G47" s="150">
        <v>1017</v>
      </c>
      <c r="H47" s="150">
        <v>1017</v>
      </c>
      <c r="I47" s="150">
        <v>1017.4</v>
      </c>
      <c r="J47" s="150">
        <v>1017.7</v>
      </c>
      <c r="K47" s="150">
        <v>1017.8</v>
      </c>
      <c r="L47" s="150">
        <v>1018</v>
      </c>
      <c r="M47" s="150">
        <v>1017.8</v>
      </c>
      <c r="N47" s="150">
        <v>1017.7</v>
      </c>
      <c r="O47" s="150">
        <v>1017.3</v>
      </c>
      <c r="P47" s="150">
        <v>1017.2</v>
      </c>
      <c r="Q47" s="150">
        <v>1016.8</v>
      </c>
      <c r="R47" s="150">
        <v>1016.4</v>
      </c>
      <c r="S47" s="150">
        <v>1016.6</v>
      </c>
      <c r="T47" s="150">
        <v>1017</v>
      </c>
      <c r="U47" s="150">
        <v>1017</v>
      </c>
      <c r="V47" s="150">
        <v>1017.4</v>
      </c>
      <c r="W47" s="150">
        <v>1017.2</v>
      </c>
      <c r="X47" s="150">
        <v>1017</v>
      </c>
      <c r="Y47" s="150">
        <v>1016.6</v>
      </c>
      <c r="Z47" s="103">
        <f t="shared" si="3"/>
        <v>1017.0791666666665</v>
      </c>
      <c r="AA47" s="154">
        <v>1018.1</v>
      </c>
      <c r="AB47" s="160" t="s">
        <v>390</v>
      </c>
      <c r="AC47" s="60">
        <v>9</v>
      </c>
      <c r="AD47" s="154">
        <v>1016.3</v>
      </c>
      <c r="AE47" s="157" t="s">
        <v>129</v>
      </c>
    </row>
    <row r="48" spans="1:31" ht="13.5" customHeight="1">
      <c r="A48" s="68">
        <v>10</v>
      </c>
      <c r="B48" s="149">
        <v>1016.4</v>
      </c>
      <c r="C48" s="150">
        <v>1016</v>
      </c>
      <c r="D48" s="150">
        <v>1016</v>
      </c>
      <c r="E48" s="150">
        <v>1016.2</v>
      </c>
      <c r="F48" s="150">
        <v>1016.2</v>
      </c>
      <c r="G48" s="150">
        <v>1016.3</v>
      </c>
      <c r="H48" s="150">
        <v>1016.6</v>
      </c>
      <c r="I48" s="150">
        <v>1016.7</v>
      </c>
      <c r="J48" s="150">
        <v>1016.8</v>
      </c>
      <c r="K48" s="150">
        <v>1016.6</v>
      </c>
      <c r="L48" s="150">
        <v>1016.3</v>
      </c>
      <c r="M48" s="150">
        <v>1015.9</v>
      </c>
      <c r="N48" s="150">
        <v>1015.3</v>
      </c>
      <c r="O48" s="150">
        <v>1015.1</v>
      </c>
      <c r="P48" s="150">
        <v>1014.5</v>
      </c>
      <c r="Q48" s="150">
        <v>1014.2</v>
      </c>
      <c r="R48" s="150">
        <v>1013.8</v>
      </c>
      <c r="S48" s="150">
        <v>1014</v>
      </c>
      <c r="T48" s="150">
        <v>1014.2</v>
      </c>
      <c r="U48" s="150">
        <v>1014.8</v>
      </c>
      <c r="V48" s="150">
        <v>1015.4</v>
      </c>
      <c r="W48" s="150">
        <v>1015</v>
      </c>
      <c r="X48" s="150">
        <v>1014.9</v>
      </c>
      <c r="Y48" s="150">
        <v>1014.5</v>
      </c>
      <c r="Z48" s="103">
        <f t="shared" si="3"/>
        <v>1015.4875000000002</v>
      </c>
      <c r="AA48" s="154">
        <v>1017</v>
      </c>
      <c r="AB48" s="160" t="s">
        <v>391</v>
      </c>
      <c r="AC48" s="60">
        <v>10</v>
      </c>
      <c r="AD48" s="154">
        <v>1013.7</v>
      </c>
      <c r="AE48" s="157" t="s">
        <v>404</v>
      </c>
    </row>
    <row r="49" spans="1:31" ht="13.5" customHeight="1">
      <c r="A49" s="67">
        <v>11</v>
      </c>
      <c r="B49" s="151">
        <v>1014.1</v>
      </c>
      <c r="C49" s="152">
        <v>1013.8</v>
      </c>
      <c r="D49" s="152">
        <v>1013.8</v>
      </c>
      <c r="E49" s="152">
        <v>1014</v>
      </c>
      <c r="F49" s="152">
        <v>1014.2</v>
      </c>
      <c r="G49" s="152">
        <v>1014.1</v>
      </c>
      <c r="H49" s="152">
        <v>1013.9</v>
      </c>
      <c r="I49" s="152">
        <v>1013.6</v>
      </c>
      <c r="J49" s="152">
        <v>1013.3</v>
      </c>
      <c r="K49" s="152">
        <v>1013.2</v>
      </c>
      <c r="L49" s="152">
        <v>1012.7</v>
      </c>
      <c r="M49" s="152">
        <v>1012.4</v>
      </c>
      <c r="N49" s="152">
        <v>1012</v>
      </c>
      <c r="O49" s="152">
        <v>1011.8</v>
      </c>
      <c r="P49" s="152">
        <v>1011.4</v>
      </c>
      <c r="Q49" s="152">
        <v>1011.1</v>
      </c>
      <c r="R49" s="152">
        <v>1011.2</v>
      </c>
      <c r="S49" s="152">
        <v>1011.4</v>
      </c>
      <c r="T49" s="152">
        <v>1011.4</v>
      </c>
      <c r="U49" s="152">
        <v>1011.8</v>
      </c>
      <c r="V49" s="152">
        <v>1011.9</v>
      </c>
      <c r="W49" s="152">
        <v>1011.9</v>
      </c>
      <c r="X49" s="152">
        <v>1011.7</v>
      </c>
      <c r="Y49" s="152">
        <v>1011.4</v>
      </c>
      <c r="Z49" s="109">
        <f t="shared" si="3"/>
        <v>1012.5875000000002</v>
      </c>
      <c r="AA49" s="155">
        <v>1014.5</v>
      </c>
      <c r="AB49" s="161" t="s">
        <v>94</v>
      </c>
      <c r="AC49" s="108">
        <v>11</v>
      </c>
      <c r="AD49" s="155">
        <v>1011</v>
      </c>
      <c r="AE49" s="158" t="s">
        <v>405</v>
      </c>
    </row>
    <row r="50" spans="1:31" ht="13.5" customHeight="1">
      <c r="A50" s="68">
        <v>12</v>
      </c>
      <c r="B50" s="149">
        <v>1011.2</v>
      </c>
      <c r="C50" s="150">
        <v>1011</v>
      </c>
      <c r="D50" s="150">
        <v>1010.8</v>
      </c>
      <c r="E50" s="150">
        <v>1011</v>
      </c>
      <c r="F50" s="150">
        <v>1011.3</v>
      </c>
      <c r="G50" s="150">
        <v>1011.4</v>
      </c>
      <c r="H50" s="150">
        <v>1011.7</v>
      </c>
      <c r="I50" s="150">
        <v>1011.5</v>
      </c>
      <c r="J50" s="150">
        <v>1011.3</v>
      </c>
      <c r="K50" s="150">
        <v>1010.9</v>
      </c>
      <c r="L50" s="150">
        <v>1010.7</v>
      </c>
      <c r="M50" s="150">
        <v>1010.2</v>
      </c>
      <c r="N50" s="150">
        <v>1009.7</v>
      </c>
      <c r="O50" s="150">
        <v>1009.2</v>
      </c>
      <c r="P50" s="150">
        <v>1009.2</v>
      </c>
      <c r="Q50" s="150">
        <v>1008.9</v>
      </c>
      <c r="R50" s="150">
        <v>1009</v>
      </c>
      <c r="S50" s="150">
        <v>1009.4</v>
      </c>
      <c r="T50" s="150">
        <v>1009.4</v>
      </c>
      <c r="U50" s="150">
        <v>1009.6</v>
      </c>
      <c r="V50" s="150">
        <v>1010.2</v>
      </c>
      <c r="W50" s="150">
        <v>1010</v>
      </c>
      <c r="X50" s="150">
        <v>1009.8</v>
      </c>
      <c r="Y50" s="150">
        <v>1009.3</v>
      </c>
      <c r="Z50" s="103">
        <f t="shared" si="3"/>
        <v>1010.2791666666667</v>
      </c>
      <c r="AA50" s="154">
        <v>1011.7</v>
      </c>
      <c r="AB50" s="160" t="s">
        <v>392</v>
      </c>
      <c r="AC50" s="60">
        <v>12</v>
      </c>
      <c r="AD50" s="154">
        <v>1008.8</v>
      </c>
      <c r="AE50" s="157" t="s">
        <v>343</v>
      </c>
    </row>
    <row r="51" spans="1:31" ht="13.5" customHeight="1">
      <c r="A51" s="68">
        <v>13</v>
      </c>
      <c r="B51" s="149">
        <v>1008.9</v>
      </c>
      <c r="C51" s="150">
        <v>1008.5</v>
      </c>
      <c r="D51" s="150">
        <v>1008.3</v>
      </c>
      <c r="E51" s="150">
        <v>1008.1</v>
      </c>
      <c r="F51" s="150">
        <v>1008</v>
      </c>
      <c r="G51" s="150">
        <v>1007.9</v>
      </c>
      <c r="H51" s="150">
        <v>1007.4</v>
      </c>
      <c r="I51" s="150">
        <v>1007.1</v>
      </c>
      <c r="J51" s="150">
        <v>1006.8</v>
      </c>
      <c r="K51" s="150">
        <v>1006.7</v>
      </c>
      <c r="L51" s="150">
        <v>1006.2</v>
      </c>
      <c r="M51" s="150">
        <v>1005.6</v>
      </c>
      <c r="N51" s="150">
        <v>1004.9</v>
      </c>
      <c r="O51" s="150">
        <v>1004</v>
      </c>
      <c r="P51" s="150">
        <v>1003.8</v>
      </c>
      <c r="Q51" s="150">
        <v>1003.5</v>
      </c>
      <c r="R51" s="150">
        <v>1003.5</v>
      </c>
      <c r="S51" s="150">
        <v>1003.9</v>
      </c>
      <c r="T51" s="150">
        <v>1004.2</v>
      </c>
      <c r="U51" s="150">
        <v>1004.6</v>
      </c>
      <c r="V51" s="150">
        <v>1005.3</v>
      </c>
      <c r="W51" s="150">
        <v>1005.3</v>
      </c>
      <c r="X51" s="150">
        <v>1004.9</v>
      </c>
      <c r="Y51" s="150">
        <v>1004.9</v>
      </c>
      <c r="Z51" s="103">
        <f t="shared" si="3"/>
        <v>1005.9291666666667</v>
      </c>
      <c r="AA51" s="154">
        <v>1009.4</v>
      </c>
      <c r="AB51" s="160" t="s">
        <v>92</v>
      </c>
      <c r="AC51" s="60">
        <v>13</v>
      </c>
      <c r="AD51" s="154">
        <v>1003.4</v>
      </c>
      <c r="AE51" s="157" t="s">
        <v>406</v>
      </c>
    </row>
    <row r="52" spans="1:31" ht="13.5" customHeight="1">
      <c r="A52" s="68">
        <v>14</v>
      </c>
      <c r="B52" s="149">
        <v>1004.6</v>
      </c>
      <c r="C52" s="150">
        <v>1004.2</v>
      </c>
      <c r="D52" s="150">
        <v>1004.3</v>
      </c>
      <c r="E52" s="150">
        <v>1004.5</v>
      </c>
      <c r="F52" s="150">
        <v>1004.9</v>
      </c>
      <c r="G52" s="150">
        <v>1005.3</v>
      </c>
      <c r="H52" s="150">
        <v>1005.6</v>
      </c>
      <c r="I52" s="150">
        <v>1005.8</v>
      </c>
      <c r="J52" s="150">
        <v>1005.5</v>
      </c>
      <c r="K52" s="150">
        <v>1005.6</v>
      </c>
      <c r="L52" s="150">
        <v>1005.1</v>
      </c>
      <c r="M52" s="150">
        <v>1004.7</v>
      </c>
      <c r="N52" s="150">
        <v>1004.3</v>
      </c>
      <c r="O52" s="150">
        <v>1004.2</v>
      </c>
      <c r="P52" s="150">
        <v>1004.2</v>
      </c>
      <c r="Q52" s="150">
        <v>1004.1</v>
      </c>
      <c r="R52" s="150">
        <v>1004.1</v>
      </c>
      <c r="S52" s="150">
        <v>1004.7</v>
      </c>
      <c r="T52" s="150">
        <v>1005.3</v>
      </c>
      <c r="U52" s="150">
        <v>1006.4</v>
      </c>
      <c r="V52" s="150">
        <v>1007.3</v>
      </c>
      <c r="W52" s="150">
        <v>1007.6</v>
      </c>
      <c r="X52" s="150">
        <v>1007.8</v>
      </c>
      <c r="Y52" s="150">
        <v>1007.9</v>
      </c>
      <c r="Z52" s="103">
        <f t="shared" si="3"/>
        <v>1005.3333333333335</v>
      </c>
      <c r="AA52" s="154">
        <v>1007.9</v>
      </c>
      <c r="AB52" s="160" t="s">
        <v>144</v>
      </c>
      <c r="AC52" s="60">
        <v>14</v>
      </c>
      <c r="AD52" s="154">
        <v>1004</v>
      </c>
      <c r="AE52" s="157" t="s">
        <v>407</v>
      </c>
    </row>
    <row r="53" spans="1:31" ht="13.5" customHeight="1">
      <c r="A53" s="68">
        <v>15</v>
      </c>
      <c r="B53" s="149">
        <v>1007.7</v>
      </c>
      <c r="C53" s="150">
        <v>1007.7</v>
      </c>
      <c r="D53" s="150">
        <v>1007.9</v>
      </c>
      <c r="E53" s="150">
        <v>1008</v>
      </c>
      <c r="F53" s="150">
        <v>1008.5</v>
      </c>
      <c r="G53" s="150">
        <v>1008.8</v>
      </c>
      <c r="H53" s="150">
        <v>1008.6</v>
      </c>
      <c r="I53" s="150">
        <v>1008.3</v>
      </c>
      <c r="J53" s="150">
        <v>1008.8</v>
      </c>
      <c r="K53" s="150">
        <v>1008.8</v>
      </c>
      <c r="L53" s="150">
        <v>1008.7</v>
      </c>
      <c r="M53" s="150">
        <v>1008.9</v>
      </c>
      <c r="N53" s="150">
        <v>1008.6</v>
      </c>
      <c r="O53" s="150">
        <v>1008.5</v>
      </c>
      <c r="P53" s="150">
        <v>1008.1</v>
      </c>
      <c r="Q53" s="150">
        <v>1008.1</v>
      </c>
      <c r="R53" s="150">
        <v>1008.1</v>
      </c>
      <c r="S53" s="150">
        <v>1008.4</v>
      </c>
      <c r="T53" s="150">
        <v>1009.1</v>
      </c>
      <c r="U53" s="150">
        <v>1010</v>
      </c>
      <c r="V53" s="150">
        <v>1010.1</v>
      </c>
      <c r="W53" s="150">
        <v>1010.2</v>
      </c>
      <c r="X53" s="150">
        <v>1010.3</v>
      </c>
      <c r="Y53" s="150">
        <v>1010.3</v>
      </c>
      <c r="Z53" s="103">
        <f t="shared" si="3"/>
        <v>1008.7708333333334</v>
      </c>
      <c r="AA53" s="154">
        <v>1010.5</v>
      </c>
      <c r="AB53" s="160" t="s">
        <v>298</v>
      </c>
      <c r="AC53" s="60">
        <v>15</v>
      </c>
      <c r="AD53" s="154">
        <v>1007.6</v>
      </c>
      <c r="AE53" s="157" t="s">
        <v>408</v>
      </c>
    </row>
    <row r="54" spans="1:31" ht="13.5" customHeight="1">
      <c r="A54" s="68">
        <v>16</v>
      </c>
      <c r="B54" s="149">
        <v>1010.2</v>
      </c>
      <c r="C54" s="150">
        <v>1009.8</v>
      </c>
      <c r="D54" s="150">
        <v>1009</v>
      </c>
      <c r="E54" s="150">
        <v>1008.7</v>
      </c>
      <c r="F54" s="150">
        <v>1008.9</v>
      </c>
      <c r="G54" s="150">
        <v>1008.3</v>
      </c>
      <c r="H54" s="150">
        <v>1008</v>
      </c>
      <c r="I54" s="150">
        <v>1008.4</v>
      </c>
      <c r="J54" s="150">
        <v>1008.3</v>
      </c>
      <c r="K54" s="150">
        <v>1008.3</v>
      </c>
      <c r="L54" s="150">
        <v>1008.4</v>
      </c>
      <c r="M54" s="150">
        <v>1008.1</v>
      </c>
      <c r="N54" s="150">
        <v>1008</v>
      </c>
      <c r="O54" s="150">
        <v>1008</v>
      </c>
      <c r="P54" s="150">
        <v>1008</v>
      </c>
      <c r="Q54" s="150">
        <v>1007.9</v>
      </c>
      <c r="R54" s="150">
        <v>1007.9</v>
      </c>
      <c r="S54" s="150">
        <v>1008.5</v>
      </c>
      <c r="T54" s="150">
        <v>1009.1</v>
      </c>
      <c r="U54" s="150">
        <v>1009.8</v>
      </c>
      <c r="V54" s="150">
        <v>1010.6</v>
      </c>
      <c r="W54" s="150">
        <v>1010.4</v>
      </c>
      <c r="X54" s="150">
        <v>1010.7</v>
      </c>
      <c r="Y54" s="150">
        <v>1010.7</v>
      </c>
      <c r="Z54" s="103">
        <f t="shared" si="3"/>
        <v>1008.9166666666665</v>
      </c>
      <c r="AA54" s="154">
        <v>1010.8</v>
      </c>
      <c r="AB54" s="160" t="s">
        <v>53</v>
      </c>
      <c r="AC54" s="60">
        <v>16</v>
      </c>
      <c r="AD54" s="154">
        <v>1007.5</v>
      </c>
      <c r="AE54" s="157" t="s">
        <v>409</v>
      </c>
    </row>
    <row r="55" spans="1:31" ht="13.5" customHeight="1">
      <c r="A55" s="68">
        <v>17</v>
      </c>
      <c r="B55" s="149">
        <v>1010.4</v>
      </c>
      <c r="C55" s="150">
        <v>1010.1</v>
      </c>
      <c r="D55" s="150">
        <v>1010</v>
      </c>
      <c r="E55" s="150">
        <v>1010.2</v>
      </c>
      <c r="F55" s="150">
        <v>1010.6</v>
      </c>
      <c r="G55" s="150">
        <v>1010.6</v>
      </c>
      <c r="H55" s="150">
        <v>1010.7</v>
      </c>
      <c r="I55" s="150">
        <v>1010.5</v>
      </c>
      <c r="J55" s="150">
        <v>1010.1</v>
      </c>
      <c r="K55" s="150">
        <v>1009.5</v>
      </c>
      <c r="L55" s="150">
        <v>1008.1</v>
      </c>
      <c r="M55" s="150">
        <v>1006.2</v>
      </c>
      <c r="N55" s="150">
        <v>1005.7</v>
      </c>
      <c r="O55" s="150">
        <v>1006.1</v>
      </c>
      <c r="P55" s="150">
        <v>1006.1</v>
      </c>
      <c r="Q55" s="150">
        <v>1005.8</v>
      </c>
      <c r="R55" s="150">
        <v>1006.3</v>
      </c>
      <c r="S55" s="150">
        <v>1006.7</v>
      </c>
      <c r="T55" s="150">
        <v>1007.7</v>
      </c>
      <c r="U55" s="150">
        <v>1008.5</v>
      </c>
      <c r="V55" s="150">
        <v>1008.8</v>
      </c>
      <c r="W55" s="150">
        <v>1009.2</v>
      </c>
      <c r="X55" s="150">
        <v>1009.4</v>
      </c>
      <c r="Y55" s="150">
        <v>1009.3</v>
      </c>
      <c r="Z55" s="103">
        <f t="shared" si="3"/>
        <v>1008.6083333333336</v>
      </c>
      <c r="AA55" s="154">
        <v>1010.9</v>
      </c>
      <c r="AB55" s="160" t="s">
        <v>137</v>
      </c>
      <c r="AC55" s="60">
        <v>17</v>
      </c>
      <c r="AD55" s="154">
        <v>1005.3</v>
      </c>
      <c r="AE55" s="157" t="s">
        <v>410</v>
      </c>
    </row>
    <row r="56" spans="1:31" ht="13.5" customHeight="1">
      <c r="A56" s="68">
        <v>18</v>
      </c>
      <c r="B56" s="149">
        <v>1009</v>
      </c>
      <c r="C56" s="150">
        <v>1008.6</v>
      </c>
      <c r="D56" s="150">
        <v>1008.6</v>
      </c>
      <c r="E56" s="150">
        <v>1008.8</v>
      </c>
      <c r="F56" s="150">
        <v>1009.1</v>
      </c>
      <c r="G56" s="150">
        <v>1009.4</v>
      </c>
      <c r="H56" s="150">
        <v>1009.4</v>
      </c>
      <c r="I56" s="150">
        <v>1009.2</v>
      </c>
      <c r="J56" s="150">
        <v>1009</v>
      </c>
      <c r="K56" s="150">
        <v>1008.5</v>
      </c>
      <c r="L56" s="150">
        <v>1008.6</v>
      </c>
      <c r="M56" s="150">
        <v>1008.6</v>
      </c>
      <c r="N56" s="150">
        <v>1008.5</v>
      </c>
      <c r="O56" s="150">
        <v>1008.4</v>
      </c>
      <c r="P56" s="150">
        <v>1008.5</v>
      </c>
      <c r="Q56" s="150">
        <v>1008.7</v>
      </c>
      <c r="R56" s="150">
        <v>1009.1</v>
      </c>
      <c r="S56" s="150">
        <v>1009.4</v>
      </c>
      <c r="T56" s="150">
        <v>1009.8</v>
      </c>
      <c r="U56" s="150">
        <v>1010.5</v>
      </c>
      <c r="V56" s="150">
        <v>1010.6</v>
      </c>
      <c r="W56" s="150">
        <v>1010.3</v>
      </c>
      <c r="X56" s="150">
        <v>1010</v>
      </c>
      <c r="Y56" s="150">
        <v>1010</v>
      </c>
      <c r="Z56" s="103">
        <f t="shared" si="3"/>
        <v>1009.1916666666666</v>
      </c>
      <c r="AA56" s="154">
        <v>1010.8</v>
      </c>
      <c r="AB56" s="160" t="s">
        <v>393</v>
      </c>
      <c r="AC56" s="60">
        <v>18</v>
      </c>
      <c r="AD56" s="154">
        <v>1008.2</v>
      </c>
      <c r="AE56" s="157" t="s">
        <v>376</v>
      </c>
    </row>
    <row r="57" spans="1:31" ht="13.5" customHeight="1">
      <c r="A57" s="68">
        <v>19</v>
      </c>
      <c r="B57" s="149">
        <v>1010.1</v>
      </c>
      <c r="C57" s="150">
        <v>1010.3</v>
      </c>
      <c r="D57" s="150">
        <v>1010.8</v>
      </c>
      <c r="E57" s="150">
        <v>1010.7</v>
      </c>
      <c r="F57" s="150">
        <v>1011</v>
      </c>
      <c r="G57" s="150">
        <v>1011.4</v>
      </c>
      <c r="H57" s="150">
        <v>1011.8</v>
      </c>
      <c r="I57" s="150">
        <v>1011.7</v>
      </c>
      <c r="J57" s="150">
        <v>1011.6</v>
      </c>
      <c r="K57" s="150">
        <v>1011.6</v>
      </c>
      <c r="L57" s="150">
        <v>1011.8</v>
      </c>
      <c r="M57" s="150">
        <v>1012.3</v>
      </c>
      <c r="N57" s="150">
        <v>1012.3</v>
      </c>
      <c r="O57" s="150">
        <v>1012.2</v>
      </c>
      <c r="P57" s="150">
        <v>1012.4</v>
      </c>
      <c r="Q57" s="150">
        <v>1012.2</v>
      </c>
      <c r="R57" s="150">
        <v>1013</v>
      </c>
      <c r="S57" s="150">
        <v>1012.7</v>
      </c>
      <c r="T57" s="150">
        <v>1012.9</v>
      </c>
      <c r="U57" s="150">
        <v>1013.6</v>
      </c>
      <c r="V57" s="150">
        <v>1014.3</v>
      </c>
      <c r="W57" s="150">
        <v>1014</v>
      </c>
      <c r="X57" s="150">
        <v>1014.1</v>
      </c>
      <c r="Y57" s="150">
        <v>1013.8</v>
      </c>
      <c r="Z57" s="103">
        <f t="shared" si="3"/>
        <v>1012.1916666666665</v>
      </c>
      <c r="AA57" s="154">
        <v>1014.5</v>
      </c>
      <c r="AB57" s="160" t="s">
        <v>66</v>
      </c>
      <c r="AC57" s="60">
        <v>19</v>
      </c>
      <c r="AD57" s="154">
        <v>1010</v>
      </c>
      <c r="AE57" s="157" t="s">
        <v>411</v>
      </c>
    </row>
    <row r="58" spans="1:31" ht="13.5" customHeight="1">
      <c r="A58" s="68">
        <v>20</v>
      </c>
      <c r="B58" s="149">
        <v>1013.5</v>
      </c>
      <c r="C58" s="150">
        <v>1013.5</v>
      </c>
      <c r="D58" s="150">
        <v>1013.6</v>
      </c>
      <c r="E58" s="150">
        <v>1013.8</v>
      </c>
      <c r="F58" s="150">
        <v>1014.2</v>
      </c>
      <c r="G58" s="150">
        <v>1014.9</v>
      </c>
      <c r="H58" s="150">
        <v>1015.4</v>
      </c>
      <c r="I58" s="150">
        <v>1015.3</v>
      </c>
      <c r="J58" s="150">
        <v>1015.2</v>
      </c>
      <c r="K58" s="150">
        <v>1014.9</v>
      </c>
      <c r="L58" s="150">
        <v>1014.4</v>
      </c>
      <c r="M58" s="150">
        <v>1014.3</v>
      </c>
      <c r="N58" s="150">
        <v>1014.1</v>
      </c>
      <c r="O58" s="150">
        <v>1013.9</v>
      </c>
      <c r="P58" s="150">
        <v>1013.8</v>
      </c>
      <c r="Q58" s="150">
        <v>1014.3</v>
      </c>
      <c r="R58" s="150">
        <v>1014.1</v>
      </c>
      <c r="S58" s="150">
        <v>1014</v>
      </c>
      <c r="T58" s="150">
        <v>1014.2</v>
      </c>
      <c r="U58" s="150">
        <v>1014.2</v>
      </c>
      <c r="V58" s="150">
        <v>1014.6</v>
      </c>
      <c r="W58" s="150">
        <v>1014.6</v>
      </c>
      <c r="X58" s="150">
        <v>1014.2</v>
      </c>
      <c r="Y58" s="150">
        <v>1013.8</v>
      </c>
      <c r="Z58" s="103">
        <f t="shared" si="3"/>
        <v>1014.2833333333332</v>
      </c>
      <c r="AA58" s="154">
        <v>1015.5</v>
      </c>
      <c r="AB58" s="160" t="s">
        <v>360</v>
      </c>
      <c r="AC58" s="60">
        <v>20</v>
      </c>
      <c r="AD58" s="154">
        <v>1013.3</v>
      </c>
      <c r="AE58" s="157" t="s">
        <v>412</v>
      </c>
    </row>
    <row r="59" spans="1:31" ht="13.5" customHeight="1">
      <c r="A59" s="67">
        <v>21</v>
      </c>
      <c r="B59" s="151">
        <v>1013.8</v>
      </c>
      <c r="C59" s="152">
        <v>1013.6</v>
      </c>
      <c r="D59" s="152">
        <v>1013.5</v>
      </c>
      <c r="E59" s="152">
        <v>1013.5</v>
      </c>
      <c r="F59" s="152">
        <v>1013.6</v>
      </c>
      <c r="G59" s="152">
        <v>1013.7</v>
      </c>
      <c r="H59" s="152">
        <v>1013.8</v>
      </c>
      <c r="I59" s="152">
        <v>1013.8</v>
      </c>
      <c r="J59" s="152">
        <v>1013.5</v>
      </c>
      <c r="K59" s="152">
        <v>1013.4</v>
      </c>
      <c r="L59" s="152">
        <v>1012.9</v>
      </c>
      <c r="M59" s="152">
        <v>1012.6</v>
      </c>
      <c r="N59" s="152">
        <v>1012.3</v>
      </c>
      <c r="O59" s="152">
        <v>1012.1</v>
      </c>
      <c r="P59" s="152">
        <v>1011.9</v>
      </c>
      <c r="Q59" s="152">
        <v>1011.9</v>
      </c>
      <c r="R59" s="152">
        <v>1011.5</v>
      </c>
      <c r="S59" s="152">
        <v>1011.7</v>
      </c>
      <c r="T59" s="152">
        <v>1011.8</v>
      </c>
      <c r="U59" s="152">
        <v>1012</v>
      </c>
      <c r="V59" s="152">
        <v>1012.3</v>
      </c>
      <c r="W59" s="152">
        <v>1012.1</v>
      </c>
      <c r="X59" s="152">
        <v>1012</v>
      </c>
      <c r="Y59" s="152">
        <v>1011.6</v>
      </c>
      <c r="Z59" s="109">
        <f t="shared" si="3"/>
        <v>1012.7041666666664</v>
      </c>
      <c r="AA59" s="155">
        <v>1013.9</v>
      </c>
      <c r="AB59" s="161" t="s">
        <v>394</v>
      </c>
      <c r="AC59" s="108">
        <v>21</v>
      </c>
      <c r="AD59" s="155">
        <v>1011.4</v>
      </c>
      <c r="AE59" s="158" t="s">
        <v>386</v>
      </c>
    </row>
    <row r="60" spans="1:31" ht="13.5" customHeight="1">
      <c r="A60" s="68">
        <v>22</v>
      </c>
      <c r="B60" s="149">
        <v>1011.4</v>
      </c>
      <c r="C60" s="150">
        <v>1011.3</v>
      </c>
      <c r="D60" s="150">
        <v>1011</v>
      </c>
      <c r="E60" s="150">
        <v>1011.3</v>
      </c>
      <c r="F60" s="150">
        <v>1011.7</v>
      </c>
      <c r="G60" s="150">
        <v>1011.7</v>
      </c>
      <c r="H60" s="150">
        <v>1011.7</v>
      </c>
      <c r="I60" s="150">
        <v>1011.6</v>
      </c>
      <c r="J60" s="150">
        <v>1011.3</v>
      </c>
      <c r="K60" s="150">
        <v>1011.3</v>
      </c>
      <c r="L60" s="150">
        <v>1011</v>
      </c>
      <c r="M60" s="150">
        <v>1010.3</v>
      </c>
      <c r="N60" s="150">
        <v>1009.7</v>
      </c>
      <c r="O60" s="150">
        <v>1009.4</v>
      </c>
      <c r="P60" s="150">
        <v>1009.4</v>
      </c>
      <c r="Q60" s="150">
        <v>1009.3</v>
      </c>
      <c r="R60" s="150">
        <v>1009</v>
      </c>
      <c r="S60" s="150">
        <v>1009.4</v>
      </c>
      <c r="T60" s="150">
        <v>1009.8</v>
      </c>
      <c r="U60" s="150">
        <v>1010.3</v>
      </c>
      <c r="V60" s="150">
        <v>1011</v>
      </c>
      <c r="W60" s="150">
        <v>1011.1</v>
      </c>
      <c r="X60" s="150">
        <v>1010.7</v>
      </c>
      <c r="Y60" s="150">
        <v>1010.5</v>
      </c>
      <c r="Z60" s="103">
        <f t="shared" si="3"/>
        <v>1010.6333333333332</v>
      </c>
      <c r="AA60" s="154">
        <v>1011.9</v>
      </c>
      <c r="AB60" s="160" t="s">
        <v>198</v>
      </c>
      <c r="AC60" s="60">
        <v>22</v>
      </c>
      <c r="AD60" s="154">
        <v>1008.8</v>
      </c>
      <c r="AE60" s="157" t="s">
        <v>328</v>
      </c>
    </row>
    <row r="61" spans="1:31" ht="13.5" customHeight="1">
      <c r="A61" s="68">
        <v>23</v>
      </c>
      <c r="B61" s="149">
        <v>1010.4</v>
      </c>
      <c r="C61" s="150">
        <v>1010.1</v>
      </c>
      <c r="D61" s="150">
        <v>1009.8</v>
      </c>
      <c r="E61" s="150">
        <v>1009.7</v>
      </c>
      <c r="F61" s="150">
        <v>1009.8</v>
      </c>
      <c r="G61" s="150">
        <v>1010</v>
      </c>
      <c r="H61" s="150">
        <v>1010.4</v>
      </c>
      <c r="I61" s="150">
        <v>1010.2</v>
      </c>
      <c r="J61" s="150">
        <v>1010</v>
      </c>
      <c r="K61" s="150">
        <v>1010.1</v>
      </c>
      <c r="L61" s="150">
        <v>1009.4</v>
      </c>
      <c r="M61" s="150">
        <v>1008.7</v>
      </c>
      <c r="N61" s="150">
        <v>1007.9</v>
      </c>
      <c r="O61" s="150">
        <v>1007.8</v>
      </c>
      <c r="P61" s="150">
        <v>1007.6</v>
      </c>
      <c r="Q61" s="150">
        <v>1007.4</v>
      </c>
      <c r="R61" s="150">
        <v>1007.2</v>
      </c>
      <c r="S61" s="150">
        <v>1008.1</v>
      </c>
      <c r="T61" s="150">
        <v>1008.7</v>
      </c>
      <c r="U61" s="150">
        <v>1009.1</v>
      </c>
      <c r="V61" s="150">
        <v>1009.8</v>
      </c>
      <c r="W61" s="150">
        <v>1010</v>
      </c>
      <c r="X61" s="150">
        <v>1009.9</v>
      </c>
      <c r="Y61" s="150">
        <v>1009.8</v>
      </c>
      <c r="Z61" s="103">
        <f t="shared" si="3"/>
        <v>1009.2458333333333</v>
      </c>
      <c r="AA61" s="154">
        <v>1010.5</v>
      </c>
      <c r="AB61" s="160" t="s">
        <v>246</v>
      </c>
      <c r="AC61" s="60">
        <v>23</v>
      </c>
      <c r="AD61" s="154">
        <v>1007.2</v>
      </c>
      <c r="AE61" s="157" t="s">
        <v>327</v>
      </c>
    </row>
    <row r="62" spans="1:31" ht="13.5" customHeight="1">
      <c r="A62" s="68">
        <v>24</v>
      </c>
      <c r="B62" s="149">
        <v>1009.9</v>
      </c>
      <c r="C62" s="150">
        <v>1009.9</v>
      </c>
      <c r="D62" s="150">
        <v>1009.9</v>
      </c>
      <c r="E62" s="150">
        <v>1009.8</v>
      </c>
      <c r="F62" s="150">
        <v>1010</v>
      </c>
      <c r="G62" s="150">
        <v>1010.5</v>
      </c>
      <c r="H62" s="150">
        <v>1010.5</v>
      </c>
      <c r="I62" s="150">
        <v>1010.6</v>
      </c>
      <c r="J62" s="150">
        <v>1010.2</v>
      </c>
      <c r="K62" s="150">
        <v>1010.3</v>
      </c>
      <c r="L62" s="150">
        <v>1010</v>
      </c>
      <c r="M62" s="150">
        <v>1009.9</v>
      </c>
      <c r="N62" s="150">
        <v>1009.5</v>
      </c>
      <c r="O62" s="150">
        <v>1009.3</v>
      </c>
      <c r="P62" s="150">
        <v>1010.1</v>
      </c>
      <c r="Q62" s="150">
        <v>1010.3</v>
      </c>
      <c r="R62" s="150">
        <v>1010.8</v>
      </c>
      <c r="S62" s="150">
        <v>1011</v>
      </c>
      <c r="T62" s="150">
        <v>1011</v>
      </c>
      <c r="U62" s="150">
        <v>1011.1</v>
      </c>
      <c r="V62" s="150">
        <v>1011.5</v>
      </c>
      <c r="W62" s="150">
        <v>1010.9</v>
      </c>
      <c r="X62" s="150">
        <v>1010.9</v>
      </c>
      <c r="Y62" s="150">
        <v>1010.6</v>
      </c>
      <c r="Z62" s="103">
        <f t="shared" si="3"/>
        <v>1010.3541666666666</v>
      </c>
      <c r="AA62" s="154">
        <v>1011.5</v>
      </c>
      <c r="AB62" s="160" t="s">
        <v>395</v>
      </c>
      <c r="AC62" s="60">
        <v>24</v>
      </c>
      <c r="AD62" s="154">
        <v>1009.2</v>
      </c>
      <c r="AE62" s="157" t="s">
        <v>413</v>
      </c>
    </row>
    <row r="63" spans="1:31" ht="13.5" customHeight="1">
      <c r="A63" s="68">
        <v>25</v>
      </c>
      <c r="B63" s="149">
        <v>1010.2</v>
      </c>
      <c r="C63" s="150">
        <v>1010</v>
      </c>
      <c r="D63" s="150">
        <v>1009.8</v>
      </c>
      <c r="E63" s="150">
        <v>1009.8</v>
      </c>
      <c r="F63" s="150">
        <v>1010.1</v>
      </c>
      <c r="G63" s="150">
        <v>1010.2</v>
      </c>
      <c r="H63" s="150">
        <v>1010.4</v>
      </c>
      <c r="I63" s="150">
        <v>1010.2</v>
      </c>
      <c r="J63" s="150">
        <v>1009.7</v>
      </c>
      <c r="K63" s="150">
        <v>1009.5</v>
      </c>
      <c r="L63" s="150">
        <v>1009</v>
      </c>
      <c r="M63" s="150">
        <v>1008.9</v>
      </c>
      <c r="N63" s="150">
        <v>1008.6</v>
      </c>
      <c r="O63" s="150">
        <v>1008.9</v>
      </c>
      <c r="P63" s="150">
        <v>1008.9</v>
      </c>
      <c r="Q63" s="150">
        <v>1009.4</v>
      </c>
      <c r="R63" s="150">
        <v>1008.9</v>
      </c>
      <c r="S63" s="150">
        <v>1009.1</v>
      </c>
      <c r="T63" s="150">
        <v>1009.4</v>
      </c>
      <c r="U63" s="150">
        <v>1009.9</v>
      </c>
      <c r="V63" s="150">
        <v>1010.2</v>
      </c>
      <c r="W63" s="150">
        <v>1010.3</v>
      </c>
      <c r="X63" s="150">
        <v>1010.2</v>
      </c>
      <c r="Y63" s="150">
        <v>1010</v>
      </c>
      <c r="Z63" s="103">
        <f t="shared" si="3"/>
        <v>1009.6500000000001</v>
      </c>
      <c r="AA63" s="154">
        <v>1010.7</v>
      </c>
      <c r="AB63" s="160" t="s">
        <v>47</v>
      </c>
      <c r="AC63" s="60">
        <v>25</v>
      </c>
      <c r="AD63" s="154">
        <v>1008.5</v>
      </c>
      <c r="AE63" s="157" t="s">
        <v>381</v>
      </c>
    </row>
    <row r="64" spans="1:31" ht="13.5" customHeight="1">
      <c r="A64" s="68">
        <v>26</v>
      </c>
      <c r="B64" s="149">
        <v>1009.9</v>
      </c>
      <c r="C64" s="150">
        <v>1010.1</v>
      </c>
      <c r="D64" s="150">
        <v>1009.9</v>
      </c>
      <c r="E64" s="150">
        <v>1010</v>
      </c>
      <c r="F64" s="150">
        <v>1010.4</v>
      </c>
      <c r="G64" s="150">
        <v>1010.7</v>
      </c>
      <c r="H64" s="150">
        <v>1011</v>
      </c>
      <c r="I64" s="150">
        <v>1011.1</v>
      </c>
      <c r="J64" s="150">
        <v>1011.1</v>
      </c>
      <c r="K64" s="150">
        <v>1011.3</v>
      </c>
      <c r="L64" s="150">
        <v>1010.7</v>
      </c>
      <c r="M64" s="150">
        <v>1010.3</v>
      </c>
      <c r="N64" s="150">
        <v>1010.1</v>
      </c>
      <c r="O64" s="150">
        <v>1009.8</v>
      </c>
      <c r="P64" s="150">
        <v>1009.9</v>
      </c>
      <c r="Q64" s="150">
        <v>1009.8</v>
      </c>
      <c r="R64" s="150">
        <v>1010.3</v>
      </c>
      <c r="S64" s="150">
        <v>1010.7</v>
      </c>
      <c r="T64" s="150">
        <v>1011</v>
      </c>
      <c r="U64" s="150">
        <v>1011.6</v>
      </c>
      <c r="V64" s="150">
        <v>1011.8</v>
      </c>
      <c r="W64" s="150">
        <v>1011.7</v>
      </c>
      <c r="X64" s="150">
        <v>1011.4</v>
      </c>
      <c r="Y64" s="150">
        <v>1010.6</v>
      </c>
      <c r="Z64" s="103">
        <f t="shared" si="3"/>
        <v>1010.6333333333332</v>
      </c>
      <c r="AA64" s="154">
        <v>1011.9</v>
      </c>
      <c r="AB64" s="160" t="s">
        <v>147</v>
      </c>
      <c r="AC64" s="60">
        <v>26</v>
      </c>
      <c r="AD64" s="154">
        <v>1009.7</v>
      </c>
      <c r="AE64" s="157" t="s">
        <v>414</v>
      </c>
    </row>
    <row r="65" spans="1:31" ht="13.5" customHeight="1">
      <c r="A65" s="68">
        <v>27</v>
      </c>
      <c r="B65" s="149">
        <v>1010.2</v>
      </c>
      <c r="C65" s="150">
        <v>1009.7</v>
      </c>
      <c r="D65" s="150">
        <v>1009.3</v>
      </c>
      <c r="E65" s="150">
        <v>1009.1</v>
      </c>
      <c r="F65" s="150">
        <v>1009.4</v>
      </c>
      <c r="G65" s="150">
        <v>1009.4</v>
      </c>
      <c r="H65" s="150">
        <v>1009.6</v>
      </c>
      <c r="I65" s="150">
        <v>1009.6</v>
      </c>
      <c r="J65" s="150">
        <v>1009.1</v>
      </c>
      <c r="K65" s="150">
        <v>1009.2</v>
      </c>
      <c r="L65" s="150">
        <v>1009.1</v>
      </c>
      <c r="M65" s="150">
        <v>1008.5</v>
      </c>
      <c r="N65" s="150">
        <v>1008.2</v>
      </c>
      <c r="O65" s="150">
        <v>1007.6</v>
      </c>
      <c r="P65" s="150">
        <v>1007</v>
      </c>
      <c r="Q65" s="150">
        <v>1007.1</v>
      </c>
      <c r="R65" s="150">
        <v>1006.7</v>
      </c>
      <c r="S65" s="150">
        <v>1006.6</v>
      </c>
      <c r="T65" s="150">
        <v>1006.8</v>
      </c>
      <c r="U65" s="150">
        <v>1007.2</v>
      </c>
      <c r="V65" s="150">
        <v>1007.3</v>
      </c>
      <c r="W65" s="150">
        <v>1007</v>
      </c>
      <c r="X65" s="150">
        <v>1007.1</v>
      </c>
      <c r="Y65" s="150">
        <v>1006.8</v>
      </c>
      <c r="Z65" s="103">
        <f t="shared" si="3"/>
        <v>1008.2333333333332</v>
      </c>
      <c r="AA65" s="154">
        <v>1010.6</v>
      </c>
      <c r="AB65" s="160" t="s">
        <v>47</v>
      </c>
      <c r="AC65" s="60">
        <v>27</v>
      </c>
      <c r="AD65" s="154">
        <v>1006.5</v>
      </c>
      <c r="AE65" s="157" t="s">
        <v>415</v>
      </c>
    </row>
    <row r="66" spans="1:31" ht="13.5" customHeight="1">
      <c r="A66" s="68">
        <v>28</v>
      </c>
      <c r="B66" s="149">
        <v>1006.3</v>
      </c>
      <c r="C66" s="150">
        <v>1006</v>
      </c>
      <c r="D66" s="150">
        <v>1005.9</v>
      </c>
      <c r="E66" s="150">
        <v>1006.2</v>
      </c>
      <c r="F66" s="150">
        <v>1006.5</v>
      </c>
      <c r="G66" s="150">
        <v>1006.8</v>
      </c>
      <c r="H66" s="150">
        <v>1007.1</v>
      </c>
      <c r="I66" s="150">
        <v>1007.2</v>
      </c>
      <c r="J66" s="150">
        <v>1007.3</v>
      </c>
      <c r="K66" s="150">
        <v>1007.4</v>
      </c>
      <c r="L66" s="150">
        <v>1006.8</v>
      </c>
      <c r="M66" s="150">
        <v>1006.9</v>
      </c>
      <c r="N66" s="150">
        <v>1006.4</v>
      </c>
      <c r="O66" s="150">
        <v>1006.2</v>
      </c>
      <c r="P66" s="150">
        <v>1005.9</v>
      </c>
      <c r="Q66" s="150">
        <v>1006.1</v>
      </c>
      <c r="R66" s="150">
        <v>1006.3</v>
      </c>
      <c r="S66" s="150">
        <v>1006.7</v>
      </c>
      <c r="T66" s="150">
        <v>1007.1</v>
      </c>
      <c r="U66" s="150">
        <v>1007.6</v>
      </c>
      <c r="V66" s="150">
        <v>1007.9</v>
      </c>
      <c r="W66" s="150">
        <v>1007.8</v>
      </c>
      <c r="X66" s="150">
        <v>1007.7</v>
      </c>
      <c r="Y66" s="150">
        <v>1007.5</v>
      </c>
      <c r="Z66" s="103">
        <f t="shared" si="3"/>
        <v>1006.8166666666666</v>
      </c>
      <c r="AA66" s="154">
        <v>1007.9</v>
      </c>
      <c r="AB66" s="160" t="s">
        <v>396</v>
      </c>
      <c r="AC66" s="60">
        <v>28</v>
      </c>
      <c r="AD66" s="154">
        <v>1005.8</v>
      </c>
      <c r="AE66" s="157" t="s">
        <v>416</v>
      </c>
    </row>
    <row r="67" spans="1:31" ht="13.5" customHeight="1">
      <c r="A67" s="68">
        <v>29</v>
      </c>
      <c r="B67" s="149">
        <v>1007.2</v>
      </c>
      <c r="C67" s="150">
        <v>1007</v>
      </c>
      <c r="D67" s="150">
        <v>1007</v>
      </c>
      <c r="E67" s="150">
        <v>1007.4</v>
      </c>
      <c r="F67" s="150">
        <v>1007.7</v>
      </c>
      <c r="G67" s="150">
        <v>1007.7</v>
      </c>
      <c r="H67" s="150">
        <v>1007.9</v>
      </c>
      <c r="I67" s="150">
        <v>1008.1</v>
      </c>
      <c r="J67" s="150">
        <v>1008.3</v>
      </c>
      <c r="K67" s="150">
        <v>1008.5</v>
      </c>
      <c r="L67" s="150">
        <v>1008.6</v>
      </c>
      <c r="M67" s="150">
        <v>1008.5</v>
      </c>
      <c r="N67" s="150">
        <v>1008.4</v>
      </c>
      <c r="O67" s="150">
        <v>1008.2</v>
      </c>
      <c r="P67" s="150">
        <v>1008.2</v>
      </c>
      <c r="Q67" s="150">
        <v>1008.2</v>
      </c>
      <c r="R67" s="150">
        <v>1008.2</v>
      </c>
      <c r="S67" s="150">
        <v>1008.6</v>
      </c>
      <c r="T67" s="150">
        <v>1008.7</v>
      </c>
      <c r="U67" s="150">
        <v>1009.1</v>
      </c>
      <c r="V67" s="150">
        <v>1009.4</v>
      </c>
      <c r="W67" s="150">
        <v>1009.2</v>
      </c>
      <c r="X67" s="150">
        <v>1009</v>
      </c>
      <c r="Y67" s="150">
        <v>1008.9</v>
      </c>
      <c r="Z67" s="103">
        <f t="shared" si="3"/>
        <v>1008.2500000000001</v>
      </c>
      <c r="AA67" s="154">
        <v>1009.5</v>
      </c>
      <c r="AB67" s="160" t="s">
        <v>397</v>
      </c>
      <c r="AC67" s="60">
        <v>29</v>
      </c>
      <c r="AD67" s="154">
        <v>1006.8</v>
      </c>
      <c r="AE67" s="157" t="s">
        <v>417</v>
      </c>
    </row>
    <row r="68" spans="1:31" ht="13.5" customHeight="1">
      <c r="A68" s="68">
        <v>30</v>
      </c>
      <c r="B68" s="149">
        <v>1008.7</v>
      </c>
      <c r="C68" s="150">
        <v>1008.9</v>
      </c>
      <c r="D68" s="150">
        <v>1008.8</v>
      </c>
      <c r="E68" s="150">
        <v>1008.9</v>
      </c>
      <c r="F68" s="150">
        <v>1009.1</v>
      </c>
      <c r="G68" s="150">
        <v>1009.2</v>
      </c>
      <c r="H68" s="150">
        <v>1009.5</v>
      </c>
      <c r="I68" s="150">
        <v>1009.4</v>
      </c>
      <c r="J68" s="150">
        <v>1009.9</v>
      </c>
      <c r="K68" s="150">
        <v>1010.1</v>
      </c>
      <c r="L68" s="150">
        <v>1010</v>
      </c>
      <c r="M68" s="150">
        <v>1010</v>
      </c>
      <c r="N68" s="150">
        <v>1009.7</v>
      </c>
      <c r="O68" s="150">
        <v>1009.8</v>
      </c>
      <c r="P68" s="150">
        <v>1009.5</v>
      </c>
      <c r="Q68" s="150">
        <v>1009.3</v>
      </c>
      <c r="R68" s="150">
        <v>1009.4</v>
      </c>
      <c r="S68" s="150">
        <v>1009.4</v>
      </c>
      <c r="T68" s="150">
        <v>1009.4</v>
      </c>
      <c r="U68" s="150">
        <v>1009.8</v>
      </c>
      <c r="V68" s="150">
        <v>1010</v>
      </c>
      <c r="W68" s="150">
        <v>1009.7</v>
      </c>
      <c r="X68" s="150">
        <v>1009.8</v>
      </c>
      <c r="Y68" s="150">
        <v>1009.2</v>
      </c>
      <c r="Z68" s="103">
        <f t="shared" si="3"/>
        <v>1009.4791666666669</v>
      </c>
      <c r="AA68" s="154">
        <v>1010.1</v>
      </c>
      <c r="AB68" s="160" t="s">
        <v>398</v>
      </c>
      <c r="AC68" s="60">
        <v>30</v>
      </c>
      <c r="AD68" s="154">
        <v>1008.6</v>
      </c>
      <c r="AE68" s="157" t="s">
        <v>269</v>
      </c>
    </row>
    <row r="69" spans="1:31" ht="13.5" customHeight="1">
      <c r="A69" s="68">
        <v>31</v>
      </c>
      <c r="B69" s="149">
        <v>1009.1</v>
      </c>
      <c r="C69" s="150">
        <v>1009</v>
      </c>
      <c r="D69" s="150">
        <v>1008.9</v>
      </c>
      <c r="E69" s="150">
        <v>1009.1</v>
      </c>
      <c r="F69" s="150">
        <v>1009.7</v>
      </c>
      <c r="G69" s="150">
        <v>1009.8</v>
      </c>
      <c r="H69" s="150">
        <v>1010.2</v>
      </c>
      <c r="I69" s="150">
        <v>1010.2</v>
      </c>
      <c r="J69" s="150">
        <v>1010.1</v>
      </c>
      <c r="K69" s="150">
        <v>1010.4</v>
      </c>
      <c r="L69" s="150">
        <v>1010.1</v>
      </c>
      <c r="M69" s="150">
        <v>1009.8</v>
      </c>
      <c r="N69" s="150">
        <v>1009.4</v>
      </c>
      <c r="O69" s="150">
        <v>1009</v>
      </c>
      <c r="P69" s="150">
        <v>1008.8</v>
      </c>
      <c r="Q69" s="150">
        <v>1008.8</v>
      </c>
      <c r="R69" s="150">
        <v>1008.6</v>
      </c>
      <c r="S69" s="150">
        <v>1009</v>
      </c>
      <c r="T69" s="150">
        <v>1009.5</v>
      </c>
      <c r="U69" s="150">
        <v>1010</v>
      </c>
      <c r="V69" s="150">
        <v>1010.3</v>
      </c>
      <c r="W69" s="150">
        <v>1010</v>
      </c>
      <c r="X69" s="150">
        <v>1010.1</v>
      </c>
      <c r="Y69" s="150">
        <v>1009.8</v>
      </c>
      <c r="Z69" s="103">
        <f t="shared" si="3"/>
        <v>1009.5708333333331</v>
      </c>
      <c r="AA69" s="154">
        <v>1010.5</v>
      </c>
      <c r="AB69" s="160" t="s">
        <v>399</v>
      </c>
      <c r="AC69" s="60">
        <v>31</v>
      </c>
      <c r="AD69" s="154">
        <v>1008.6</v>
      </c>
      <c r="AE69" s="157" t="s">
        <v>418</v>
      </c>
    </row>
    <row r="70" spans="1:31" ht="13.5" customHeight="1">
      <c r="A70" s="82" t="s">
        <v>9</v>
      </c>
      <c r="B70" s="98">
        <f aca="true" t="shared" si="4" ref="B70:Q70">AVERAGE(B39:B69)</f>
        <v>1009.6838709677422</v>
      </c>
      <c r="C70" s="99">
        <f t="shared" si="4"/>
        <v>1009.5290322580644</v>
      </c>
      <c r="D70" s="99">
        <f t="shared" si="4"/>
        <v>1009.4483870967741</v>
      </c>
      <c r="E70" s="99">
        <f t="shared" si="4"/>
        <v>1009.6161290322581</v>
      </c>
      <c r="F70" s="99">
        <f t="shared" si="4"/>
        <v>1009.9</v>
      </c>
      <c r="G70" s="99">
        <f t="shared" si="4"/>
        <v>1010.0774193548389</v>
      </c>
      <c r="H70" s="99">
        <f t="shared" si="4"/>
        <v>1010.2548387096775</v>
      </c>
      <c r="I70" s="99">
        <f t="shared" si="4"/>
        <v>1010.2516129032257</v>
      </c>
      <c r="J70" s="99">
        <f t="shared" si="4"/>
        <v>1010.1258064516126</v>
      </c>
      <c r="K70" s="99">
        <f t="shared" si="4"/>
        <v>1010.0967741935484</v>
      </c>
      <c r="L70" s="99">
        <f t="shared" si="4"/>
        <v>1009.8129032258065</v>
      </c>
      <c r="M70" s="99">
        <f t="shared" si="4"/>
        <v>1009.4935483870968</v>
      </c>
      <c r="N70" s="99">
        <f t="shared" si="4"/>
        <v>1009.1967741935484</v>
      </c>
      <c r="O70" s="99">
        <f t="shared" si="4"/>
        <v>1008.9580645161291</v>
      </c>
      <c r="P70" s="99">
        <f t="shared" si="4"/>
        <v>1008.9000000000002</v>
      </c>
      <c r="Q70" s="99">
        <f t="shared" si="4"/>
        <v>1008.8709677419355</v>
      </c>
      <c r="R70" s="99">
        <f aca="true" t="shared" si="5" ref="R70:Y70">AVERAGE(R39:R69)</f>
        <v>1008.8741935483871</v>
      </c>
      <c r="S70" s="99">
        <f t="shared" si="5"/>
        <v>1009.2096774193549</v>
      </c>
      <c r="T70" s="99">
        <f t="shared" si="5"/>
        <v>1009.5645161290324</v>
      </c>
      <c r="U70" s="99">
        <f t="shared" si="5"/>
        <v>1009.9806451612901</v>
      </c>
      <c r="V70" s="99">
        <f t="shared" si="5"/>
        <v>1010.4548387096772</v>
      </c>
      <c r="W70" s="99">
        <f t="shared" si="5"/>
        <v>1010.4258064516129</v>
      </c>
      <c r="X70" s="99">
        <f t="shared" si="5"/>
        <v>1010.3967741935485</v>
      </c>
      <c r="Y70" s="99">
        <f t="shared" si="5"/>
        <v>1010.1677419354835</v>
      </c>
      <c r="Z70" s="98">
        <f>AVERAGE(B39:Y69)</f>
        <v>1009.7204301075265</v>
      </c>
      <c r="AA70" s="62">
        <f>AVERAGE(AA39:AA69)</f>
        <v>1011.4935483870969</v>
      </c>
      <c r="AB70" s="63"/>
      <c r="AC70" s="64"/>
      <c r="AD70" s="62">
        <f>AVERAGE(AD39:AD69)</f>
        <v>1007.958064516129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9</v>
      </c>
      <c r="D77" s="162" t="s">
        <v>390</v>
      </c>
      <c r="E77" s="57"/>
      <c r="F77" s="115"/>
      <c r="G77" s="105" t="e">
        <f>#REF!</f>
        <v>#REF!</v>
      </c>
      <c r="H77" s="141">
        <v>1</v>
      </c>
      <c r="I77" s="162" t="s">
        <v>244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41"/>
      <c r="I78" s="14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8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1002.7</v>
      </c>
      <c r="C3" s="148">
        <v>1002.4</v>
      </c>
      <c r="D3" s="148">
        <v>1002.5</v>
      </c>
      <c r="E3" s="148">
        <v>1002.8</v>
      </c>
      <c r="F3" s="148">
        <v>1003.4</v>
      </c>
      <c r="G3" s="148">
        <v>1003.9</v>
      </c>
      <c r="H3" s="148">
        <v>1004.1</v>
      </c>
      <c r="I3" s="148">
        <v>1004.1</v>
      </c>
      <c r="J3" s="148">
        <v>1004.3</v>
      </c>
      <c r="K3" s="148">
        <v>1004.3</v>
      </c>
      <c r="L3" s="148">
        <v>1004.3</v>
      </c>
      <c r="M3" s="148">
        <v>1004.2</v>
      </c>
      <c r="N3" s="148">
        <v>1003.9</v>
      </c>
      <c r="O3" s="148">
        <v>1003.7</v>
      </c>
      <c r="P3" s="148">
        <v>1003.5</v>
      </c>
      <c r="Q3" s="148">
        <v>1003.3</v>
      </c>
      <c r="R3" s="148">
        <v>1003.4</v>
      </c>
      <c r="S3" s="148">
        <v>1003.5</v>
      </c>
      <c r="T3" s="148">
        <v>1003.9</v>
      </c>
      <c r="U3" s="148">
        <v>1004.6</v>
      </c>
      <c r="V3" s="148">
        <v>1004.8</v>
      </c>
      <c r="W3" s="148">
        <v>1004.8</v>
      </c>
      <c r="X3" s="148">
        <v>1004.6</v>
      </c>
      <c r="Y3" s="148">
        <v>1004.6</v>
      </c>
      <c r="Z3" s="54">
        <f aca="true" t="shared" si="0" ref="Z3:Z33">AVERAGE(B3:Y3)</f>
        <v>1003.8166666666665</v>
      </c>
      <c r="AA3" s="153">
        <v>1005</v>
      </c>
      <c r="AB3" s="159" t="s">
        <v>229</v>
      </c>
      <c r="AC3" s="55">
        <v>1</v>
      </c>
      <c r="AD3" s="153">
        <v>1002.3</v>
      </c>
      <c r="AE3" s="156" t="s">
        <v>81</v>
      </c>
    </row>
    <row r="4" spans="1:31" ht="13.5" customHeight="1">
      <c r="A4" s="68">
        <v>2</v>
      </c>
      <c r="B4" s="149">
        <v>1004.4</v>
      </c>
      <c r="C4" s="150">
        <v>1004.5</v>
      </c>
      <c r="D4" s="150">
        <v>1004.5</v>
      </c>
      <c r="E4" s="150">
        <v>1004.8</v>
      </c>
      <c r="F4" s="150">
        <v>1005.5</v>
      </c>
      <c r="G4" s="150">
        <v>1006</v>
      </c>
      <c r="H4" s="150">
        <v>1006.3</v>
      </c>
      <c r="I4" s="150">
        <v>1006.6</v>
      </c>
      <c r="J4" s="150">
        <v>1006.8</v>
      </c>
      <c r="K4" s="150">
        <v>1007</v>
      </c>
      <c r="L4" s="150">
        <v>1006.4</v>
      </c>
      <c r="M4" s="150">
        <v>1005.9</v>
      </c>
      <c r="N4" s="150">
        <v>1005.6</v>
      </c>
      <c r="O4" s="150">
        <v>1005.4</v>
      </c>
      <c r="P4" s="150">
        <v>1005.3</v>
      </c>
      <c r="Q4" s="150">
        <v>1005.6</v>
      </c>
      <c r="R4" s="150">
        <v>1005.3</v>
      </c>
      <c r="S4" s="150">
        <v>1004.6</v>
      </c>
      <c r="T4" s="150">
        <v>1005.1</v>
      </c>
      <c r="U4" s="150">
        <v>1005.9</v>
      </c>
      <c r="V4" s="150">
        <v>1005.4</v>
      </c>
      <c r="W4" s="150">
        <v>1004.7</v>
      </c>
      <c r="X4" s="150">
        <v>1005.1</v>
      </c>
      <c r="Y4" s="150">
        <v>1005.1</v>
      </c>
      <c r="Z4" s="58">
        <f t="shared" si="0"/>
        <v>1005.4916666666664</v>
      </c>
      <c r="AA4" s="154">
        <v>1007</v>
      </c>
      <c r="AB4" s="160" t="s">
        <v>186</v>
      </c>
      <c r="AC4" s="60">
        <v>2</v>
      </c>
      <c r="AD4" s="154">
        <v>1004.3</v>
      </c>
      <c r="AE4" s="157" t="s">
        <v>207</v>
      </c>
    </row>
    <row r="5" spans="1:31" ht="13.5" customHeight="1">
      <c r="A5" s="68">
        <v>3</v>
      </c>
      <c r="B5" s="149">
        <v>1005</v>
      </c>
      <c r="C5" s="150">
        <v>1005.1</v>
      </c>
      <c r="D5" s="150">
        <v>1005.5</v>
      </c>
      <c r="E5" s="150">
        <v>1005.6</v>
      </c>
      <c r="F5" s="150">
        <v>1005.6</v>
      </c>
      <c r="G5" s="150">
        <v>1006</v>
      </c>
      <c r="H5" s="150">
        <v>1006.1</v>
      </c>
      <c r="I5" s="150">
        <v>1006.3</v>
      </c>
      <c r="J5" s="150">
        <v>1006</v>
      </c>
      <c r="K5" s="150">
        <v>1005.7</v>
      </c>
      <c r="L5" s="150">
        <v>1005.1</v>
      </c>
      <c r="M5" s="150">
        <v>1004.6</v>
      </c>
      <c r="N5" s="150">
        <v>1004.4</v>
      </c>
      <c r="O5" s="150">
        <v>1004.2</v>
      </c>
      <c r="P5" s="150">
        <v>1004.1</v>
      </c>
      <c r="Q5" s="150">
        <v>1003.8</v>
      </c>
      <c r="R5" s="150">
        <v>1003.8</v>
      </c>
      <c r="S5" s="150">
        <v>1003.9</v>
      </c>
      <c r="T5" s="150">
        <v>1004.1</v>
      </c>
      <c r="U5" s="150">
        <v>1004.5</v>
      </c>
      <c r="V5" s="150">
        <v>1004.9</v>
      </c>
      <c r="W5" s="150">
        <v>1004.8</v>
      </c>
      <c r="X5" s="150">
        <v>1004.5</v>
      </c>
      <c r="Y5" s="150">
        <v>1004.3</v>
      </c>
      <c r="Z5" s="58">
        <f t="shared" si="0"/>
        <v>1004.9125</v>
      </c>
      <c r="AA5" s="154">
        <v>1006.5</v>
      </c>
      <c r="AB5" s="160" t="s">
        <v>419</v>
      </c>
      <c r="AC5" s="60">
        <v>3</v>
      </c>
      <c r="AD5" s="154">
        <v>1003.6</v>
      </c>
      <c r="AE5" s="157" t="s">
        <v>430</v>
      </c>
    </row>
    <row r="6" spans="1:31" ht="13.5" customHeight="1">
      <c r="A6" s="68">
        <v>4</v>
      </c>
      <c r="B6" s="149">
        <v>1004</v>
      </c>
      <c r="C6" s="150">
        <v>1003.9</v>
      </c>
      <c r="D6" s="150">
        <v>1003.9</v>
      </c>
      <c r="E6" s="150">
        <v>1003.8</v>
      </c>
      <c r="F6" s="150">
        <v>1003.9</v>
      </c>
      <c r="G6" s="150">
        <v>1003.8</v>
      </c>
      <c r="H6" s="150">
        <v>1004.1</v>
      </c>
      <c r="I6" s="150">
        <v>1003.8</v>
      </c>
      <c r="J6" s="150">
        <v>1003.7</v>
      </c>
      <c r="K6" s="150">
        <v>1003.5</v>
      </c>
      <c r="L6" s="150">
        <v>1003.1</v>
      </c>
      <c r="M6" s="150">
        <v>1003</v>
      </c>
      <c r="N6" s="150">
        <v>1002.7</v>
      </c>
      <c r="O6" s="150">
        <v>1002.6</v>
      </c>
      <c r="P6" s="150">
        <v>1002.5</v>
      </c>
      <c r="Q6" s="150">
        <v>1002.5</v>
      </c>
      <c r="R6" s="150">
        <v>1002.5</v>
      </c>
      <c r="S6" s="150">
        <v>1002.7</v>
      </c>
      <c r="T6" s="150">
        <v>1002.6</v>
      </c>
      <c r="U6" s="150">
        <v>1003.2</v>
      </c>
      <c r="V6" s="150">
        <v>1003.6</v>
      </c>
      <c r="W6" s="150">
        <v>1003.7</v>
      </c>
      <c r="X6" s="150">
        <v>1003.6</v>
      </c>
      <c r="Y6" s="150">
        <v>1003.4</v>
      </c>
      <c r="Z6" s="58">
        <f t="shared" si="0"/>
        <v>1003.3375000000001</v>
      </c>
      <c r="AA6" s="154">
        <v>1004.3</v>
      </c>
      <c r="AB6" s="160" t="s">
        <v>155</v>
      </c>
      <c r="AC6" s="60">
        <v>4</v>
      </c>
      <c r="AD6" s="154">
        <v>1002.3</v>
      </c>
      <c r="AE6" s="157" t="s">
        <v>431</v>
      </c>
    </row>
    <row r="7" spans="1:31" ht="13.5" customHeight="1">
      <c r="A7" s="68">
        <v>5</v>
      </c>
      <c r="B7" s="149">
        <v>1003.3</v>
      </c>
      <c r="C7" s="150">
        <v>1003.2</v>
      </c>
      <c r="D7" s="150">
        <v>1003.4</v>
      </c>
      <c r="E7" s="150">
        <v>1003.1</v>
      </c>
      <c r="F7" s="150">
        <v>1003.1</v>
      </c>
      <c r="G7" s="150">
        <v>1003</v>
      </c>
      <c r="H7" s="150">
        <v>1003.1</v>
      </c>
      <c r="I7" s="150">
        <v>1003</v>
      </c>
      <c r="J7" s="150">
        <v>1003.1</v>
      </c>
      <c r="K7" s="150">
        <v>1003</v>
      </c>
      <c r="L7" s="150">
        <v>1002.8</v>
      </c>
      <c r="M7" s="150">
        <v>1002.7</v>
      </c>
      <c r="N7" s="150">
        <v>1002.4</v>
      </c>
      <c r="O7" s="150">
        <v>1002.2</v>
      </c>
      <c r="P7" s="150">
        <v>1002</v>
      </c>
      <c r="Q7" s="150">
        <v>1002.2</v>
      </c>
      <c r="R7" s="150">
        <v>1002.6</v>
      </c>
      <c r="S7" s="150">
        <v>1002.8</v>
      </c>
      <c r="T7" s="150">
        <v>1002.9</v>
      </c>
      <c r="U7" s="150">
        <v>1003.6</v>
      </c>
      <c r="V7" s="150">
        <v>1004.1</v>
      </c>
      <c r="W7" s="150">
        <v>1004.1</v>
      </c>
      <c r="X7" s="150">
        <v>1004.2</v>
      </c>
      <c r="Y7" s="150">
        <v>1004.1</v>
      </c>
      <c r="Z7" s="58">
        <f t="shared" si="0"/>
        <v>1003.0833333333331</v>
      </c>
      <c r="AA7" s="154">
        <v>1004.3</v>
      </c>
      <c r="AB7" s="160" t="s">
        <v>420</v>
      </c>
      <c r="AC7" s="60">
        <v>5</v>
      </c>
      <c r="AD7" s="154">
        <v>1001.9</v>
      </c>
      <c r="AE7" s="157" t="s">
        <v>281</v>
      </c>
    </row>
    <row r="8" spans="1:31" ht="13.5" customHeight="1">
      <c r="A8" s="68">
        <v>6</v>
      </c>
      <c r="B8" s="149">
        <v>1004.1</v>
      </c>
      <c r="C8" s="150">
        <v>1004.2</v>
      </c>
      <c r="D8" s="150">
        <v>1004.1</v>
      </c>
      <c r="E8" s="150">
        <v>1004.5</v>
      </c>
      <c r="F8" s="150">
        <v>1005</v>
      </c>
      <c r="G8" s="150">
        <v>1005.7</v>
      </c>
      <c r="H8" s="150">
        <v>1005.6</v>
      </c>
      <c r="I8" s="150">
        <v>1005.7</v>
      </c>
      <c r="J8" s="150">
        <v>1006</v>
      </c>
      <c r="K8" s="150">
        <v>1006.4</v>
      </c>
      <c r="L8" s="150">
        <v>1006.4</v>
      </c>
      <c r="M8" s="150">
        <v>1006.1</v>
      </c>
      <c r="N8" s="150">
        <v>1005.7</v>
      </c>
      <c r="O8" s="150">
        <v>1005.7</v>
      </c>
      <c r="P8" s="150">
        <v>1005.7</v>
      </c>
      <c r="Q8" s="150">
        <v>1005.9</v>
      </c>
      <c r="R8" s="150">
        <v>1005.9</v>
      </c>
      <c r="S8" s="150">
        <v>1006.4</v>
      </c>
      <c r="T8" s="150">
        <v>1006.4</v>
      </c>
      <c r="U8" s="150">
        <v>1006.7</v>
      </c>
      <c r="V8" s="150">
        <v>1007.2</v>
      </c>
      <c r="W8" s="150">
        <v>1007</v>
      </c>
      <c r="X8" s="150">
        <v>1006.9</v>
      </c>
      <c r="Y8" s="150">
        <v>1006.8</v>
      </c>
      <c r="Z8" s="58">
        <f t="shared" si="0"/>
        <v>1005.8375000000002</v>
      </c>
      <c r="AA8" s="154">
        <v>1007.2</v>
      </c>
      <c r="AB8" s="160" t="s">
        <v>421</v>
      </c>
      <c r="AC8" s="60">
        <v>6</v>
      </c>
      <c r="AD8" s="154">
        <v>1004</v>
      </c>
      <c r="AE8" s="157" t="s">
        <v>432</v>
      </c>
    </row>
    <row r="9" spans="1:31" ht="13.5" customHeight="1">
      <c r="A9" s="68">
        <v>7</v>
      </c>
      <c r="B9" s="149">
        <v>1007</v>
      </c>
      <c r="C9" s="150">
        <v>1007</v>
      </c>
      <c r="D9" s="150">
        <v>1007.2</v>
      </c>
      <c r="E9" s="150">
        <v>1007.5</v>
      </c>
      <c r="F9" s="150">
        <v>1008</v>
      </c>
      <c r="G9" s="150">
        <v>1008.6</v>
      </c>
      <c r="H9" s="150">
        <v>1008.7</v>
      </c>
      <c r="I9" s="150">
        <v>1008.8</v>
      </c>
      <c r="J9" s="150">
        <v>1008.8</v>
      </c>
      <c r="K9" s="150">
        <v>1008.7</v>
      </c>
      <c r="L9" s="150">
        <v>1008.4</v>
      </c>
      <c r="M9" s="150">
        <v>1008.3</v>
      </c>
      <c r="N9" s="150">
        <v>1008</v>
      </c>
      <c r="O9" s="150">
        <v>1007.9</v>
      </c>
      <c r="P9" s="150">
        <v>1007.7</v>
      </c>
      <c r="Q9" s="150">
        <v>1007.8</v>
      </c>
      <c r="R9" s="150">
        <v>1007.8</v>
      </c>
      <c r="S9" s="150">
        <v>1008.3</v>
      </c>
      <c r="T9" s="150">
        <v>1008.6</v>
      </c>
      <c r="U9" s="150">
        <v>1009.2</v>
      </c>
      <c r="V9" s="150">
        <v>1009.5</v>
      </c>
      <c r="W9" s="150">
        <v>1009.6</v>
      </c>
      <c r="X9" s="150">
        <v>1009.7</v>
      </c>
      <c r="Y9" s="150">
        <v>1009.4</v>
      </c>
      <c r="Z9" s="58">
        <f t="shared" si="0"/>
        <v>1008.3541666666666</v>
      </c>
      <c r="AA9" s="154">
        <v>1009.9</v>
      </c>
      <c r="AB9" s="160" t="s">
        <v>162</v>
      </c>
      <c r="AC9" s="60">
        <v>7</v>
      </c>
      <c r="AD9" s="154">
        <v>1006.8</v>
      </c>
      <c r="AE9" s="157" t="s">
        <v>433</v>
      </c>
    </row>
    <row r="10" spans="1:31" ht="13.5" customHeight="1">
      <c r="A10" s="68">
        <v>8</v>
      </c>
      <c r="B10" s="149">
        <v>1009</v>
      </c>
      <c r="C10" s="150">
        <v>1008.6</v>
      </c>
      <c r="D10" s="150">
        <v>1008.8</v>
      </c>
      <c r="E10" s="150">
        <v>1008.8</v>
      </c>
      <c r="F10" s="150">
        <v>1008.9</v>
      </c>
      <c r="G10" s="150">
        <v>1009.5</v>
      </c>
      <c r="H10" s="150">
        <v>1009.5</v>
      </c>
      <c r="I10" s="150">
        <v>1009.4</v>
      </c>
      <c r="J10" s="150">
        <v>1009.4</v>
      </c>
      <c r="K10" s="150">
        <v>1008.7</v>
      </c>
      <c r="L10" s="150">
        <v>1008.7</v>
      </c>
      <c r="M10" s="150">
        <v>1008.5</v>
      </c>
      <c r="N10" s="150">
        <v>1008.2</v>
      </c>
      <c r="O10" s="150">
        <v>1007.5</v>
      </c>
      <c r="P10" s="150">
        <v>1007</v>
      </c>
      <c r="Q10" s="150">
        <v>1006.8</v>
      </c>
      <c r="R10" s="150">
        <v>1006.8</v>
      </c>
      <c r="S10" s="150">
        <v>1007.1</v>
      </c>
      <c r="T10" s="150">
        <v>1007.4</v>
      </c>
      <c r="U10" s="150">
        <v>1007.6</v>
      </c>
      <c r="V10" s="150">
        <v>1007.6</v>
      </c>
      <c r="W10" s="150">
        <v>1007.3</v>
      </c>
      <c r="X10" s="150">
        <v>1007.1</v>
      </c>
      <c r="Y10" s="150">
        <v>1006.4</v>
      </c>
      <c r="Z10" s="58">
        <f t="shared" si="0"/>
        <v>1008.1083333333332</v>
      </c>
      <c r="AA10" s="154">
        <v>1009.6</v>
      </c>
      <c r="AB10" s="160" t="s">
        <v>422</v>
      </c>
      <c r="AC10" s="60">
        <v>8</v>
      </c>
      <c r="AD10" s="154">
        <v>1006.3</v>
      </c>
      <c r="AE10" s="157" t="s">
        <v>228</v>
      </c>
    </row>
    <row r="11" spans="1:31" ht="13.5" customHeight="1">
      <c r="A11" s="68">
        <v>9</v>
      </c>
      <c r="B11" s="149">
        <v>1005.9</v>
      </c>
      <c r="C11" s="150">
        <v>1005.7</v>
      </c>
      <c r="D11" s="150">
        <v>1005.8</v>
      </c>
      <c r="E11" s="150">
        <v>1005.8</v>
      </c>
      <c r="F11" s="150">
        <v>1006</v>
      </c>
      <c r="G11" s="150">
        <v>1005.4</v>
      </c>
      <c r="H11" s="150">
        <v>1005.6</v>
      </c>
      <c r="I11" s="150">
        <v>1005.5</v>
      </c>
      <c r="J11" s="150">
        <v>1005.5</v>
      </c>
      <c r="K11" s="150">
        <v>1005.3</v>
      </c>
      <c r="L11" s="150">
        <v>1005.5</v>
      </c>
      <c r="M11" s="150">
        <v>1005</v>
      </c>
      <c r="N11" s="150">
        <v>1005</v>
      </c>
      <c r="O11" s="150">
        <v>1004.8</v>
      </c>
      <c r="P11" s="150">
        <v>1004.6</v>
      </c>
      <c r="Q11" s="150">
        <v>1004.4</v>
      </c>
      <c r="R11" s="150">
        <v>1004.3</v>
      </c>
      <c r="S11" s="150">
        <v>1004.5</v>
      </c>
      <c r="T11" s="150">
        <v>1004.9</v>
      </c>
      <c r="U11" s="150">
        <v>1005.1</v>
      </c>
      <c r="V11" s="150">
        <v>1005</v>
      </c>
      <c r="W11" s="150">
        <v>1004.9</v>
      </c>
      <c r="X11" s="150">
        <v>1004.7</v>
      </c>
      <c r="Y11" s="150">
        <v>1004.3</v>
      </c>
      <c r="Z11" s="58">
        <f t="shared" si="0"/>
        <v>1005.1458333333334</v>
      </c>
      <c r="AA11" s="154">
        <v>1006.5</v>
      </c>
      <c r="AB11" s="160" t="s">
        <v>103</v>
      </c>
      <c r="AC11" s="60">
        <v>9</v>
      </c>
      <c r="AD11" s="154">
        <v>1004.2</v>
      </c>
      <c r="AE11" s="157" t="s">
        <v>434</v>
      </c>
    </row>
    <row r="12" spans="1:31" ht="13.5" customHeight="1">
      <c r="A12" s="68">
        <v>10</v>
      </c>
      <c r="B12" s="149">
        <v>1004.2</v>
      </c>
      <c r="C12" s="150">
        <v>1003.9</v>
      </c>
      <c r="D12" s="150">
        <v>1003.6</v>
      </c>
      <c r="E12" s="150">
        <v>1003.4</v>
      </c>
      <c r="F12" s="150">
        <v>1003.4</v>
      </c>
      <c r="G12" s="150">
        <v>1004.4</v>
      </c>
      <c r="H12" s="150">
        <v>1004.3</v>
      </c>
      <c r="I12" s="150">
        <v>1004.5</v>
      </c>
      <c r="J12" s="150">
        <v>1003.9</v>
      </c>
      <c r="K12" s="150">
        <v>1003.8</v>
      </c>
      <c r="L12" s="150">
        <v>1003.2</v>
      </c>
      <c r="M12" s="150">
        <v>1002.6</v>
      </c>
      <c r="N12" s="150">
        <v>1001.9</v>
      </c>
      <c r="O12" s="150">
        <v>1001.7</v>
      </c>
      <c r="P12" s="150">
        <v>1001.7</v>
      </c>
      <c r="Q12" s="150">
        <v>1001.7</v>
      </c>
      <c r="R12" s="150">
        <v>1001.5</v>
      </c>
      <c r="S12" s="150">
        <v>1001.8</v>
      </c>
      <c r="T12" s="150">
        <v>1002</v>
      </c>
      <c r="U12" s="150">
        <v>1002.4</v>
      </c>
      <c r="V12" s="150">
        <v>1002.2</v>
      </c>
      <c r="W12" s="150">
        <v>1002.3</v>
      </c>
      <c r="X12" s="150">
        <v>1002.2</v>
      </c>
      <c r="Y12" s="150">
        <v>1001.8</v>
      </c>
      <c r="Z12" s="58">
        <f t="shared" si="0"/>
        <v>1002.8500000000003</v>
      </c>
      <c r="AA12" s="154">
        <v>1004.7</v>
      </c>
      <c r="AB12" s="160" t="s">
        <v>423</v>
      </c>
      <c r="AC12" s="60">
        <v>10</v>
      </c>
      <c r="AD12" s="154">
        <v>1001.5</v>
      </c>
      <c r="AE12" s="157" t="s">
        <v>129</v>
      </c>
    </row>
    <row r="13" spans="1:31" ht="13.5" customHeight="1">
      <c r="A13" s="67">
        <v>11</v>
      </c>
      <c r="B13" s="151">
        <v>1001.3</v>
      </c>
      <c r="C13" s="152">
        <v>1000.9</v>
      </c>
      <c r="D13" s="152">
        <v>1000.7</v>
      </c>
      <c r="E13" s="152">
        <v>1000.6</v>
      </c>
      <c r="F13" s="152">
        <v>1000.6</v>
      </c>
      <c r="G13" s="152">
        <v>1000.5</v>
      </c>
      <c r="H13" s="152">
        <v>1000.3</v>
      </c>
      <c r="I13" s="152">
        <v>1000.4</v>
      </c>
      <c r="J13" s="152">
        <v>1000.7</v>
      </c>
      <c r="K13" s="152">
        <v>1000.5</v>
      </c>
      <c r="L13" s="152">
        <v>1000</v>
      </c>
      <c r="M13" s="152">
        <v>999.5</v>
      </c>
      <c r="N13" s="152">
        <v>999.7</v>
      </c>
      <c r="O13" s="152">
        <v>999.1</v>
      </c>
      <c r="P13" s="152">
        <v>999</v>
      </c>
      <c r="Q13" s="152">
        <v>998.5</v>
      </c>
      <c r="R13" s="152">
        <v>998.8</v>
      </c>
      <c r="S13" s="152">
        <v>999.1</v>
      </c>
      <c r="T13" s="152">
        <v>999.2</v>
      </c>
      <c r="U13" s="152">
        <v>999.7</v>
      </c>
      <c r="V13" s="152">
        <v>1000</v>
      </c>
      <c r="W13" s="152">
        <v>1000.1</v>
      </c>
      <c r="X13" s="152">
        <v>999.8</v>
      </c>
      <c r="Y13" s="152">
        <v>999.6</v>
      </c>
      <c r="Z13" s="106">
        <f t="shared" si="0"/>
        <v>999.9416666666666</v>
      </c>
      <c r="AA13" s="155">
        <v>1001.8</v>
      </c>
      <c r="AB13" s="161" t="s">
        <v>65</v>
      </c>
      <c r="AC13" s="108">
        <v>11</v>
      </c>
      <c r="AD13" s="155">
        <v>998.5</v>
      </c>
      <c r="AE13" s="158" t="s">
        <v>435</v>
      </c>
    </row>
    <row r="14" spans="1:31" ht="13.5" customHeight="1">
      <c r="A14" s="68">
        <v>12</v>
      </c>
      <c r="B14" s="149">
        <v>999.2</v>
      </c>
      <c r="C14" s="150">
        <v>998.9</v>
      </c>
      <c r="D14" s="150">
        <v>998.8</v>
      </c>
      <c r="E14" s="150">
        <v>999</v>
      </c>
      <c r="F14" s="150">
        <v>999.2</v>
      </c>
      <c r="G14" s="150">
        <v>999.5</v>
      </c>
      <c r="H14" s="150">
        <v>999.5</v>
      </c>
      <c r="I14" s="150">
        <v>999.5</v>
      </c>
      <c r="J14" s="150">
        <v>999.5</v>
      </c>
      <c r="K14" s="150">
        <v>999.6</v>
      </c>
      <c r="L14" s="150">
        <v>999</v>
      </c>
      <c r="M14" s="150">
        <v>998.9</v>
      </c>
      <c r="N14" s="150">
        <v>998.9</v>
      </c>
      <c r="O14" s="150">
        <v>998.5</v>
      </c>
      <c r="P14" s="150">
        <v>998.6</v>
      </c>
      <c r="Q14" s="150">
        <v>998.6</v>
      </c>
      <c r="R14" s="150">
        <v>998.4</v>
      </c>
      <c r="S14" s="150">
        <v>998.8</v>
      </c>
      <c r="T14" s="150">
        <v>999.3</v>
      </c>
      <c r="U14" s="150">
        <v>999.7</v>
      </c>
      <c r="V14" s="150">
        <v>1000.3</v>
      </c>
      <c r="W14" s="150">
        <v>999.7</v>
      </c>
      <c r="X14" s="150">
        <v>999.2</v>
      </c>
      <c r="Y14" s="150">
        <v>999.1</v>
      </c>
      <c r="Z14" s="58">
        <f t="shared" si="0"/>
        <v>999.1541666666666</v>
      </c>
      <c r="AA14" s="154">
        <v>1000.3</v>
      </c>
      <c r="AB14" s="160" t="s">
        <v>424</v>
      </c>
      <c r="AC14" s="60">
        <v>12</v>
      </c>
      <c r="AD14" s="154">
        <v>998.3</v>
      </c>
      <c r="AE14" s="157" t="s">
        <v>436</v>
      </c>
    </row>
    <row r="15" spans="1:31" ht="13.5" customHeight="1">
      <c r="A15" s="68">
        <v>13</v>
      </c>
      <c r="B15" s="149">
        <v>998.8</v>
      </c>
      <c r="C15" s="150">
        <v>998.5</v>
      </c>
      <c r="D15" s="150">
        <v>998.1</v>
      </c>
      <c r="E15" s="150">
        <v>997.8</v>
      </c>
      <c r="F15" s="150">
        <v>998.1</v>
      </c>
      <c r="G15" s="150">
        <v>998.8</v>
      </c>
      <c r="H15" s="150">
        <v>998.8</v>
      </c>
      <c r="I15" s="150">
        <v>998.8</v>
      </c>
      <c r="J15" s="150">
        <v>998.8</v>
      </c>
      <c r="K15" s="150">
        <v>998.6</v>
      </c>
      <c r="L15" s="150">
        <v>998.3</v>
      </c>
      <c r="M15" s="150">
        <v>998.1</v>
      </c>
      <c r="N15" s="150">
        <v>997.5</v>
      </c>
      <c r="O15" s="150">
        <v>997.2</v>
      </c>
      <c r="P15" s="150">
        <v>997</v>
      </c>
      <c r="Q15" s="150">
        <v>996.6</v>
      </c>
      <c r="R15" s="150">
        <v>996.6</v>
      </c>
      <c r="S15" s="150">
        <v>996.6</v>
      </c>
      <c r="T15" s="150">
        <v>996.8</v>
      </c>
      <c r="U15" s="150">
        <v>997.2</v>
      </c>
      <c r="V15" s="150">
        <v>997.1</v>
      </c>
      <c r="W15" s="150">
        <v>996.7</v>
      </c>
      <c r="X15" s="150">
        <v>996.7</v>
      </c>
      <c r="Y15" s="150">
        <v>996.3</v>
      </c>
      <c r="Z15" s="58">
        <f t="shared" si="0"/>
        <v>997.6583333333333</v>
      </c>
      <c r="AA15" s="154">
        <v>999.1</v>
      </c>
      <c r="AB15" s="160" t="s">
        <v>155</v>
      </c>
      <c r="AC15" s="60">
        <v>13</v>
      </c>
      <c r="AD15" s="154">
        <v>996.3</v>
      </c>
      <c r="AE15" s="157" t="s">
        <v>144</v>
      </c>
    </row>
    <row r="16" spans="1:31" ht="13.5" customHeight="1">
      <c r="A16" s="68">
        <v>14</v>
      </c>
      <c r="B16" s="149">
        <v>996.1</v>
      </c>
      <c r="C16" s="150">
        <v>996</v>
      </c>
      <c r="D16" s="150">
        <v>996</v>
      </c>
      <c r="E16" s="150">
        <v>996.1</v>
      </c>
      <c r="F16" s="150">
        <v>996.5</v>
      </c>
      <c r="G16" s="150">
        <v>996.8</v>
      </c>
      <c r="H16" s="150">
        <v>996.9</v>
      </c>
      <c r="I16" s="150">
        <v>997</v>
      </c>
      <c r="J16" s="150">
        <v>997.2</v>
      </c>
      <c r="K16" s="150">
        <v>997.3</v>
      </c>
      <c r="L16" s="150">
        <v>997.2</v>
      </c>
      <c r="M16" s="150">
        <v>997.1</v>
      </c>
      <c r="N16" s="150">
        <v>997</v>
      </c>
      <c r="O16" s="150">
        <v>997.2</v>
      </c>
      <c r="P16" s="150">
        <v>997</v>
      </c>
      <c r="Q16" s="150">
        <v>997.2</v>
      </c>
      <c r="R16" s="150">
        <v>997.3</v>
      </c>
      <c r="S16" s="150">
        <v>997.4</v>
      </c>
      <c r="T16" s="150">
        <v>998.2</v>
      </c>
      <c r="U16" s="150">
        <v>998.3</v>
      </c>
      <c r="V16" s="150">
        <v>999.4</v>
      </c>
      <c r="W16" s="150">
        <v>999.1</v>
      </c>
      <c r="X16" s="150">
        <v>999.2</v>
      </c>
      <c r="Y16" s="150">
        <v>999.1</v>
      </c>
      <c r="Z16" s="58">
        <f t="shared" si="0"/>
        <v>997.3583333333335</v>
      </c>
      <c r="AA16" s="154">
        <v>999.5</v>
      </c>
      <c r="AB16" s="160" t="s">
        <v>121</v>
      </c>
      <c r="AC16" s="60">
        <v>14</v>
      </c>
      <c r="AD16" s="154">
        <v>995.9</v>
      </c>
      <c r="AE16" s="157" t="s">
        <v>437</v>
      </c>
    </row>
    <row r="17" spans="1:31" ht="13.5" customHeight="1">
      <c r="A17" s="68">
        <v>15</v>
      </c>
      <c r="B17" s="149">
        <v>999.2</v>
      </c>
      <c r="C17" s="150">
        <v>999.5</v>
      </c>
      <c r="D17" s="150">
        <v>999.7</v>
      </c>
      <c r="E17" s="150">
        <v>999.8</v>
      </c>
      <c r="F17" s="150">
        <v>1000.2</v>
      </c>
      <c r="G17" s="150">
        <v>1000.3</v>
      </c>
      <c r="H17" s="150">
        <v>1000.8</v>
      </c>
      <c r="I17" s="150">
        <v>1001.2</v>
      </c>
      <c r="J17" s="150">
        <v>1001.6</v>
      </c>
      <c r="K17" s="150">
        <v>1001.9</v>
      </c>
      <c r="L17" s="150">
        <v>1001.9</v>
      </c>
      <c r="M17" s="150">
        <v>1001.4</v>
      </c>
      <c r="N17" s="150">
        <v>1000.9</v>
      </c>
      <c r="O17" s="150">
        <v>1000.7</v>
      </c>
      <c r="P17" s="150">
        <v>1000.6</v>
      </c>
      <c r="Q17" s="150">
        <v>1001.3</v>
      </c>
      <c r="R17" s="150">
        <v>1001.4</v>
      </c>
      <c r="S17" s="150">
        <v>1001.6</v>
      </c>
      <c r="T17" s="150">
        <v>1002.2</v>
      </c>
      <c r="U17" s="150">
        <v>1003.1</v>
      </c>
      <c r="V17" s="150">
        <v>1003.2</v>
      </c>
      <c r="W17" s="150">
        <v>1003.2</v>
      </c>
      <c r="X17" s="150">
        <v>1003.5</v>
      </c>
      <c r="Y17" s="150">
        <v>1003.5</v>
      </c>
      <c r="Z17" s="58">
        <f t="shared" si="0"/>
        <v>1001.3624999999998</v>
      </c>
      <c r="AA17" s="154">
        <v>1003.5</v>
      </c>
      <c r="AB17" s="160" t="s">
        <v>144</v>
      </c>
      <c r="AC17" s="60">
        <v>15</v>
      </c>
      <c r="AD17" s="154">
        <v>999.1</v>
      </c>
      <c r="AE17" s="157" t="s">
        <v>377</v>
      </c>
    </row>
    <row r="18" spans="1:31" ht="13.5" customHeight="1">
      <c r="A18" s="68">
        <v>16</v>
      </c>
      <c r="B18" s="149">
        <v>1003</v>
      </c>
      <c r="C18" s="150">
        <v>1003</v>
      </c>
      <c r="D18" s="150">
        <v>1003.2</v>
      </c>
      <c r="E18" s="150">
        <v>1003.2</v>
      </c>
      <c r="F18" s="150">
        <v>1003.6</v>
      </c>
      <c r="G18" s="150">
        <v>1004.2</v>
      </c>
      <c r="H18" s="150">
        <v>1004.3</v>
      </c>
      <c r="I18" s="150">
        <v>1004.3</v>
      </c>
      <c r="J18" s="150">
        <v>1004.6</v>
      </c>
      <c r="K18" s="150">
        <v>1004.6</v>
      </c>
      <c r="L18" s="150">
        <v>1004.6</v>
      </c>
      <c r="M18" s="150">
        <v>1004.1</v>
      </c>
      <c r="N18" s="150">
        <v>1004</v>
      </c>
      <c r="O18" s="150">
        <v>1003.8</v>
      </c>
      <c r="P18" s="150">
        <v>1003.7</v>
      </c>
      <c r="Q18" s="150">
        <v>1003.5</v>
      </c>
      <c r="R18" s="150">
        <v>1003.4</v>
      </c>
      <c r="S18" s="150">
        <v>1003.1</v>
      </c>
      <c r="T18" s="150">
        <v>1003.6</v>
      </c>
      <c r="U18" s="150">
        <v>1004.4</v>
      </c>
      <c r="V18" s="150">
        <v>1004.5</v>
      </c>
      <c r="W18" s="150">
        <v>1004.4</v>
      </c>
      <c r="X18" s="150">
        <v>1004.6</v>
      </c>
      <c r="Y18" s="150">
        <v>1004.3</v>
      </c>
      <c r="Z18" s="58">
        <f t="shared" si="0"/>
        <v>1003.9166666666666</v>
      </c>
      <c r="AA18" s="154">
        <v>1004.7</v>
      </c>
      <c r="AB18" s="160" t="s">
        <v>62</v>
      </c>
      <c r="AC18" s="60">
        <v>16</v>
      </c>
      <c r="AD18" s="154">
        <v>1002.9</v>
      </c>
      <c r="AE18" s="157" t="s">
        <v>438</v>
      </c>
    </row>
    <row r="19" spans="1:31" ht="13.5" customHeight="1">
      <c r="A19" s="68">
        <v>17</v>
      </c>
      <c r="B19" s="149">
        <v>1004.1</v>
      </c>
      <c r="C19" s="150">
        <v>1003.7</v>
      </c>
      <c r="D19" s="150">
        <v>1003.7</v>
      </c>
      <c r="E19" s="150">
        <v>1003.8</v>
      </c>
      <c r="F19" s="150">
        <v>1004</v>
      </c>
      <c r="G19" s="150">
        <v>1004.3</v>
      </c>
      <c r="H19" s="150">
        <v>1004.3</v>
      </c>
      <c r="I19" s="150">
        <v>1004.4</v>
      </c>
      <c r="J19" s="150">
        <v>1004.2</v>
      </c>
      <c r="K19" s="150">
        <v>1004.2</v>
      </c>
      <c r="L19" s="150">
        <v>1004.2</v>
      </c>
      <c r="M19" s="150">
        <v>1003.5</v>
      </c>
      <c r="N19" s="150">
        <v>1003.3</v>
      </c>
      <c r="O19" s="150">
        <v>1002.9</v>
      </c>
      <c r="P19" s="150">
        <v>1002.7</v>
      </c>
      <c r="Q19" s="150">
        <v>1002.3</v>
      </c>
      <c r="R19" s="150">
        <v>1001.9</v>
      </c>
      <c r="S19" s="150">
        <v>1001.2</v>
      </c>
      <c r="T19" s="150">
        <v>1000.9</v>
      </c>
      <c r="U19" s="150">
        <v>1001.2</v>
      </c>
      <c r="V19" s="150">
        <v>1000.9</v>
      </c>
      <c r="W19" s="150">
        <v>1000.3</v>
      </c>
      <c r="X19" s="150">
        <v>1000</v>
      </c>
      <c r="Y19" s="150">
        <v>999.7</v>
      </c>
      <c r="Z19" s="58">
        <f t="shared" si="0"/>
        <v>1002.7375000000002</v>
      </c>
      <c r="AA19" s="154">
        <v>1004.4</v>
      </c>
      <c r="AB19" s="160" t="s">
        <v>425</v>
      </c>
      <c r="AC19" s="60">
        <v>17</v>
      </c>
      <c r="AD19" s="154">
        <v>999.7</v>
      </c>
      <c r="AE19" s="157" t="s">
        <v>144</v>
      </c>
    </row>
    <row r="20" spans="1:31" ht="13.5" customHeight="1">
      <c r="A20" s="68">
        <v>18</v>
      </c>
      <c r="B20" s="149">
        <v>999.2</v>
      </c>
      <c r="C20" s="150">
        <v>999.2</v>
      </c>
      <c r="D20" s="150">
        <v>999.2</v>
      </c>
      <c r="E20" s="150">
        <v>999.5</v>
      </c>
      <c r="F20" s="150">
        <v>999.9</v>
      </c>
      <c r="G20" s="150">
        <v>1001.2</v>
      </c>
      <c r="H20" s="150">
        <v>1001.7</v>
      </c>
      <c r="I20" s="150">
        <v>1001.8</v>
      </c>
      <c r="J20" s="150">
        <v>1001.9</v>
      </c>
      <c r="K20" s="150">
        <v>1001.7</v>
      </c>
      <c r="L20" s="150">
        <v>1002</v>
      </c>
      <c r="M20" s="150">
        <v>1001.8</v>
      </c>
      <c r="N20" s="150">
        <v>1001.3</v>
      </c>
      <c r="O20" s="150">
        <v>1001</v>
      </c>
      <c r="P20" s="150">
        <v>1000.8</v>
      </c>
      <c r="Q20" s="150">
        <v>1000.7</v>
      </c>
      <c r="R20" s="150">
        <v>1001.1</v>
      </c>
      <c r="S20" s="150">
        <v>1001.5</v>
      </c>
      <c r="T20" s="150">
        <v>1002.3</v>
      </c>
      <c r="U20" s="150">
        <v>1003.3</v>
      </c>
      <c r="V20" s="150">
        <v>1003.5</v>
      </c>
      <c r="W20" s="150">
        <v>1003.9</v>
      </c>
      <c r="X20" s="150">
        <v>1004.2</v>
      </c>
      <c r="Y20" s="150">
        <v>1004</v>
      </c>
      <c r="Z20" s="58">
        <f t="shared" si="0"/>
        <v>1001.5291666666667</v>
      </c>
      <c r="AA20" s="154">
        <v>1004.3</v>
      </c>
      <c r="AB20" s="160" t="s">
        <v>271</v>
      </c>
      <c r="AC20" s="60">
        <v>18</v>
      </c>
      <c r="AD20" s="154">
        <v>999.1</v>
      </c>
      <c r="AE20" s="157" t="s">
        <v>439</v>
      </c>
    </row>
    <row r="21" spans="1:31" ht="13.5" customHeight="1">
      <c r="A21" s="68">
        <v>19</v>
      </c>
      <c r="B21" s="149">
        <v>1004</v>
      </c>
      <c r="C21" s="150">
        <v>1004</v>
      </c>
      <c r="D21" s="150">
        <v>1004.2</v>
      </c>
      <c r="E21" s="150">
        <v>1004.5</v>
      </c>
      <c r="F21" s="150">
        <v>1005.1</v>
      </c>
      <c r="G21" s="150">
        <v>1005.8</v>
      </c>
      <c r="H21" s="150">
        <v>1006</v>
      </c>
      <c r="I21" s="150">
        <v>1006.5</v>
      </c>
      <c r="J21" s="150">
        <v>1006.8</v>
      </c>
      <c r="K21" s="150">
        <v>1006.7</v>
      </c>
      <c r="L21" s="150">
        <v>1007.1</v>
      </c>
      <c r="M21" s="150">
        <v>1007.3</v>
      </c>
      <c r="N21" s="150">
        <v>1007.1</v>
      </c>
      <c r="O21" s="150">
        <v>1006.8</v>
      </c>
      <c r="P21" s="150">
        <v>1006.5</v>
      </c>
      <c r="Q21" s="150">
        <v>1006.4</v>
      </c>
      <c r="R21" s="150">
        <v>1006.5</v>
      </c>
      <c r="S21" s="150">
        <v>1006.5</v>
      </c>
      <c r="T21" s="150">
        <v>1006.8</v>
      </c>
      <c r="U21" s="150">
        <v>1007.2</v>
      </c>
      <c r="V21" s="150">
        <v>1007</v>
      </c>
      <c r="W21" s="150">
        <v>1007</v>
      </c>
      <c r="X21" s="150">
        <v>1007</v>
      </c>
      <c r="Y21" s="150">
        <v>1006.8</v>
      </c>
      <c r="Z21" s="58">
        <f t="shared" si="0"/>
        <v>1006.2333333333332</v>
      </c>
      <c r="AA21" s="154">
        <v>1007.5</v>
      </c>
      <c r="AB21" s="160" t="s">
        <v>426</v>
      </c>
      <c r="AC21" s="60">
        <v>19</v>
      </c>
      <c r="AD21" s="154">
        <v>1003.7</v>
      </c>
      <c r="AE21" s="157" t="s">
        <v>440</v>
      </c>
    </row>
    <row r="22" spans="1:31" ht="13.5" customHeight="1">
      <c r="A22" s="68">
        <v>20</v>
      </c>
      <c r="B22" s="149">
        <v>1006.3</v>
      </c>
      <c r="C22" s="150">
        <v>1006</v>
      </c>
      <c r="D22" s="150">
        <v>1006.1</v>
      </c>
      <c r="E22" s="150">
        <v>1005.8</v>
      </c>
      <c r="F22" s="150">
        <v>1005.7</v>
      </c>
      <c r="G22" s="150">
        <v>1005.9</v>
      </c>
      <c r="H22" s="150">
        <v>1005.9</v>
      </c>
      <c r="I22" s="150">
        <v>1005.8</v>
      </c>
      <c r="J22" s="150">
        <v>1006</v>
      </c>
      <c r="K22" s="150">
        <v>1006.3</v>
      </c>
      <c r="L22" s="150">
        <v>1005.8</v>
      </c>
      <c r="M22" s="150">
        <v>1005.1</v>
      </c>
      <c r="N22" s="150">
        <v>1004.5</v>
      </c>
      <c r="O22" s="150">
        <v>1004</v>
      </c>
      <c r="P22" s="150">
        <v>1003.9</v>
      </c>
      <c r="Q22" s="150">
        <v>1003.8</v>
      </c>
      <c r="R22" s="150">
        <v>1003.7</v>
      </c>
      <c r="S22" s="150">
        <v>1003.6</v>
      </c>
      <c r="T22" s="150">
        <v>1003.9</v>
      </c>
      <c r="U22" s="150">
        <v>1004.2</v>
      </c>
      <c r="V22" s="150">
        <v>1004.3</v>
      </c>
      <c r="W22" s="150">
        <v>1004</v>
      </c>
      <c r="X22" s="150">
        <v>1003.8</v>
      </c>
      <c r="Y22" s="150">
        <v>1003.2</v>
      </c>
      <c r="Z22" s="58">
        <f t="shared" si="0"/>
        <v>1004.9</v>
      </c>
      <c r="AA22" s="154">
        <v>1006.8</v>
      </c>
      <c r="AB22" s="160" t="s">
        <v>70</v>
      </c>
      <c r="AC22" s="60">
        <v>20</v>
      </c>
      <c r="AD22" s="154">
        <v>1002.8</v>
      </c>
      <c r="AE22" s="157" t="s">
        <v>441</v>
      </c>
    </row>
    <row r="23" spans="1:31" ht="13.5" customHeight="1">
      <c r="A23" s="67">
        <v>21</v>
      </c>
      <c r="B23" s="151">
        <v>1002.6</v>
      </c>
      <c r="C23" s="152">
        <v>1002.3</v>
      </c>
      <c r="D23" s="152">
        <v>1002</v>
      </c>
      <c r="E23" s="152">
        <v>1002</v>
      </c>
      <c r="F23" s="152">
        <v>1002.2</v>
      </c>
      <c r="G23" s="152">
        <v>1002.5</v>
      </c>
      <c r="H23" s="152">
        <v>1002.2</v>
      </c>
      <c r="I23" s="152">
        <v>1002.2</v>
      </c>
      <c r="J23" s="152">
        <v>1002</v>
      </c>
      <c r="K23" s="152">
        <v>1001.6</v>
      </c>
      <c r="L23" s="152">
        <v>1001.5</v>
      </c>
      <c r="M23" s="152">
        <v>1000.7</v>
      </c>
      <c r="N23" s="152">
        <v>1000.4</v>
      </c>
      <c r="O23" s="152">
        <v>999.8</v>
      </c>
      <c r="P23" s="152">
        <v>999.6</v>
      </c>
      <c r="Q23" s="152">
        <v>999.2</v>
      </c>
      <c r="R23" s="152">
        <v>999</v>
      </c>
      <c r="S23" s="152">
        <v>999.2</v>
      </c>
      <c r="T23" s="152">
        <v>999.1</v>
      </c>
      <c r="U23" s="152">
        <v>999.4</v>
      </c>
      <c r="V23" s="152">
        <v>999.1</v>
      </c>
      <c r="W23" s="152">
        <v>998.6</v>
      </c>
      <c r="X23" s="152">
        <v>997.9</v>
      </c>
      <c r="Y23" s="152">
        <v>997.3</v>
      </c>
      <c r="Z23" s="106">
        <f t="shared" si="0"/>
        <v>1000.5166666666668</v>
      </c>
      <c r="AA23" s="155">
        <v>1003.2</v>
      </c>
      <c r="AB23" s="161" t="s">
        <v>110</v>
      </c>
      <c r="AC23" s="108">
        <v>21</v>
      </c>
      <c r="AD23" s="155">
        <v>997.3</v>
      </c>
      <c r="AE23" s="158" t="s">
        <v>144</v>
      </c>
    </row>
    <row r="24" spans="1:31" ht="13.5" customHeight="1">
      <c r="A24" s="68">
        <v>22</v>
      </c>
      <c r="B24" s="149">
        <v>997</v>
      </c>
      <c r="C24" s="150">
        <v>996.9</v>
      </c>
      <c r="D24" s="150">
        <v>996.5</v>
      </c>
      <c r="E24" s="150">
        <v>995.9</v>
      </c>
      <c r="F24" s="150">
        <v>996.1</v>
      </c>
      <c r="G24" s="150">
        <v>996.5</v>
      </c>
      <c r="H24" s="150">
        <v>996.3</v>
      </c>
      <c r="I24" s="150">
        <v>996.1</v>
      </c>
      <c r="J24" s="150">
        <v>996.1</v>
      </c>
      <c r="K24" s="150">
        <v>996.1</v>
      </c>
      <c r="L24" s="150">
        <v>995.1</v>
      </c>
      <c r="M24" s="150">
        <v>994.5</v>
      </c>
      <c r="N24" s="150">
        <v>994.4</v>
      </c>
      <c r="O24" s="150">
        <v>994.3</v>
      </c>
      <c r="P24" s="150">
        <v>994</v>
      </c>
      <c r="Q24" s="150">
        <v>994.3</v>
      </c>
      <c r="R24" s="150">
        <v>994.5</v>
      </c>
      <c r="S24" s="150">
        <v>994.9</v>
      </c>
      <c r="T24" s="150">
        <v>995.6</v>
      </c>
      <c r="U24" s="150">
        <v>996.4</v>
      </c>
      <c r="V24" s="150">
        <v>996.6</v>
      </c>
      <c r="W24" s="150">
        <v>996.6</v>
      </c>
      <c r="X24" s="150">
        <v>996.5</v>
      </c>
      <c r="Y24" s="150">
        <v>996.6</v>
      </c>
      <c r="Z24" s="58">
        <f t="shared" si="0"/>
        <v>995.7416666666664</v>
      </c>
      <c r="AA24" s="154">
        <v>997.3</v>
      </c>
      <c r="AB24" s="160" t="s">
        <v>56</v>
      </c>
      <c r="AC24" s="60">
        <v>22</v>
      </c>
      <c r="AD24" s="154">
        <v>993.9</v>
      </c>
      <c r="AE24" s="157" t="s">
        <v>305</v>
      </c>
    </row>
    <row r="25" spans="1:31" ht="13.5" customHeight="1">
      <c r="A25" s="68">
        <v>23</v>
      </c>
      <c r="B25" s="149">
        <v>996.2</v>
      </c>
      <c r="C25" s="150">
        <v>996.6</v>
      </c>
      <c r="D25" s="150">
        <v>996.8</v>
      </c>
      <c r="E25" s="150">
        <v>996.8</v>
      </c>
      <c r="F25" s="150">
        <v>997.2</v>
      </c>
      <c r="G25" s="150">
        <v>998</v>
      </c>
      <c r="H25" s="150">
        <v>998</v>
      </c>
      <c r="I25" s="150">
        <v>998.5</v>
      </c>
      <c r="J25" s="150">
        <v>998.7</v>
      </c>
      <c r="K25" s="150">
        <v>998.7</v>
      </c>
      <c r="L25" s="150">
        <v>998.7</v>
      </c>
      <c r="M25" s="150">
        <v>998.4</v>
      </c>
      <c r="N25" s="150">
        <v>998</v>
      </c>
      <c r="O25" s="150">
        <v>998.2</v>
      </c>
      <c r="P25" s="150">
        <v>998.4</v>
      </c>
      <c r="Q25" s="150">
        <v>999</v>
      </c>
      <c r="R25" s="150">
        <v>999.4</v>
      </c>
      <c r="S25" s="150">
        <v>999.5</v>
      </c>
      <c r="T25" s="150">
        <v>999.7</v>
      </c>
      <c r="U25" s="150">
        <v>1000</v>
      </c>
      <c r="V25" s="150">
        <v>1000</v>
      </c>
      <c r="W25" s="150">
        <v>1000</v>
      </c>
      <c r="X25" s="150">
        <v>1000.2</v>
      </c>
      <c r="Y25" s="150">
        <v>999.8</v>
      </c>
      <c r="Z25" s="58">
        <f t="shared" si="0"/>
        <v>998.5333333333334</v>
      </c>
      <c r="AA25" s="154">
        <v>1000.3</v>
      </c>
      <c r="AB25" s="160" t="s">
        <v>113</v>
      </c>
      <c r="AC25" s="60">
        <v>23</v>
      </c>
      <c r="AD25" s="154">
        <v>996.2</v>
      </c>
      <c r="AE25" s="157" t="s">
        <v>122</v>
      </c>
    </row>
    <row r="26" spans="1:31" ht="13.5" customHeight="1">
      <c r="A26" s="68">
        <v>24</v>
      </c>
      <c r="B26" s="149">
        <v>999.6</v>
      </c>
      <c r="C26" s="150">
        <v>999.7</v>
      </c>
      <c r="D26" s="150">
        <v>999.5</v>
      </c>
      <c r="E26" s="150">
        <v>999.9</v>
      </c>
      <c r="F26" s="150">
        <v>1000.4</v>
      </c>
      <c r="G26" s="150">
        <v>1000.7</v>
      </c>
      <c r="H26" s="150">
        <v>1001</v>
      </c>
      <c r="I26" s="150">
        <v>1001.2</v>
      </c>
      <c r="J26" s="150">
        <v>1001.2</v>
      </c>
      <c r="K26" s="150">
        <v>1001.2</v>
      </c>
      <c r="L26" s="150">
        <v>1000.6</v>
      </c>
      <c r="M26" s="150">
        <v>1000.8</v>
      </c>
      <c r="N26" s="150">
        <v>1000.8</v>
      </c>
      <c r="O26" s="150">
        <v>1000.9</v>
      </c>
      <c r="P26" s="150">
        <v>1001.2</v>
      </c>
      <c r="Q26" s="150">
        <v>1001.7</v>
      </c>
      <c r="R26" s="150">
        <v>1002.1</v>
      </c>
      <c r="S26" s="150">
        <v>1002.2</v>
      </c>
      <c r="T26" s="150">
        <v>1003</v>
      </c>
      <c r="U26" s="150">
        <v>1003.5</v>
      </c>
      <c r="V26" s="150">
        <v>1004</v>
      </c>
      <c r="W26" s="150">
        <v>1003.9</v>
      </c>
      <c r="X26" s="150">
        <v>1004.1</v>
      </c>
      <c r="Y26" s="150">
        <v>1004</v>
      </c>
      <c r="Z26" s="58">
        <f t="shared" si="0"/>
        <v>1001.5500000000001</v>
      </c>
      <c r="AA26" s="154">
        <v>1004.2</v>
      </c>
      <c r="AB26" s="160" t="s">
        <v>86</v>
      </c>
      <c r="AC26" s="60">
        <v>24</v>
      </c>
      <c r="AD26" s="154">
        <v>999.3</v>
      </c>
      <c r="AE26" s="157" t="s">
        <v>442</v>
      </c>
    </row>
    <row r="27" spans="1:31" ht="13.5" customHeight="1">
      <c r="A27" s="68">
        <v>25</v>
      </c>
      <c r="B27" s="149">
        <v>1004.1</v>
      </c>
      <c r="C27" s="150">
        <v>1004.1</v>
      </c>
      <c r="D27" s="150">
        <v>1004.3</v>
      </c>
      <c r="E27" s="150">
        <v>1004.5</v>
      </c>
      <c r="F27" s="150">
        <v>1005</v>
      </c>
      <c r="G27" s="150">
        <v>1005.4</v>
      </c>
      <c r="H27" s="150">
        <v>1005.8</v>
      </c>
      <c r="I27" s="150">
        <v>1005.8</v>
      </c>
      <c r="J27" s="150">
        <v>1005.9</v>
      </c>
      <c r="K27" s="150">
        <v>1006.5</v>
      </c>
      <c r="L27" s="150">
        <v>1006.6</v>
      </c>
      <c r="M27" s="150">
        <v>1006.3</v>
      </c>
      <c r="N27" s="150">
        <v>1005.8</v>
      </c>
      <c r="O27" s="150">
        <v>1005.5</v>
      </c>
      <c r="P27" s="150">
        <v>1005.2</v>
      </c>
      <c r="Q27" s="150">
        <v>1005.2</v>
      </c>
      <c r="R27" s="150">
        <v>1005</v>
      </c>
      <c r="S27" s="150">
        <v>1005</v>
      </c>
      <c r="T27" s="150">
        <v>1005.8</v>
      </c>
      <c r="U27" s="150">
        <v>1005.3</v>
      </c>
      <c r="V27" s="150">
        <v>1005.4</v>
      </c>
      <c r="W27" s="150">
        <v>1005.3</v>
      </c>
      <c r="X27" s="150">
        <v>1005.1</v>
      </c>
      <c r="Y27" s="150">
        <v>1004.8</v>
      </c>
      <c r="Z27" s="58">
        <f t="shared" si="0"/>
        <v>1005.3208333333332</v>
      </c>
      <c r="AA27" s="154">
        <v>1006.8</v>
      </c>
      <c r="AB27" s="160" t="s">
        <v>427</v>
      </c>
      <c r="AC27" s="60">
        <v>25</v>
      </c>
      <c r="AD27" s="154">
        <v>1003.9</v>
      </c>
      <c r="AE27" s="157" t="s">
        <v>443</v>
      </c>
    </row>
    <row r="28" spans="1:31" ht="13.5" customHeight="1">
      <c r="A28" s="68">
        <v>26</v>
      </c>
      <c r="B28" s="149">
        <v>1004.1</v>
      </c>
      <c r="C28" s="150">
        <v>1003.7</v>
      </c>
      <c r="D28" s="150">
        <v>1003.4</v>
      </c>
      <c r="E28" s="150">
        <v>1003.5</v>
      </c>
      <c r="F28" s="150">
        <v>1003.4</v>
      </c>
      <c r="G28" s="150">
        <v>1003.5</v>
      </c>
      <c r="H28" s="150">
        <v>1003.7</v>
      </c>
      <c r="I28" s="150">
        <v>1003.6</v>
      </c>
      <c r="J28" s="150">
        <v>1003.9</v>
      </c>
      <c r="K28" s="150">
        <v>1003.7</v>
      </c>
      <c r="L28" s="150">
        <v>1003</v>
      </c>
      <c r="M28" s="150">
        <v>1002.5</v>
      </c>
      <c r="N28" s="150">
        <v>1002.2</v>
      </c>
      <c r="O28" s="150">
        <v>1001.8</v>
      </c>
      <c r="P28" s="150">
        <v>1001.4</v>
      </c>
      <c r="Q28" s="150">
        <v>1001</v>
      </c>
      <c r="R28" s="150">
        <v>1000.7</v>
      </c>
      <c r="S28" s="150">
        <v>1000.8</v>
      </c>
      <c r="T28" s="150">
        <v>1000.7</v>
      </c>
      <c r="U28" s="150">
        <v>1000.9</v>
      </c>
      <c r="V28" s="150">
        <v>1000.8</v>
      </c>
      <c r="W28" s="150">
        <v>1000.2</v>
      </c>
      <c r="X28" s="150">
        <v>1000.2</v>
      </c>
      <c r="Y28" s="150">
        <v>1000.2</v>
      </c>
      <c r="Z28" s="58">
        <f t="shared" si="0"/>
        <v>1002.2041666666669</v>
      </c>
      <c r="AA28" s="154">
        <v>1004.8</v>
      </c>
      <c r="AB28" s="160" t="s">
        <v>110</v>
      </c>
      <c r="AC28" s="60">
        <v>26</v>
      </c>
      <c r="AD28" s="154">
        <v>1000</v>
      </c>
      <c r="AE28" s="157" t="s">
        <v>317</v>
      </c>
    </row>
    <row r="29" spans="1:31" ht="13.5" customHeight="1">
      <c r="A29" s="68">
        <v>27</v>
      </c>
      <c r="B29" s="149">
        <v>1000.1</v>
      </c>
      <c r="C29" s="150">
        <v>1000</v>
      </c>
      <c r="D29" s="150">
        <v>1000.1</v>
      </c>
      <c r="E29" s="150">
        <v>1000.1</v>
      </c>
      <c r="F29" s="150">
        <v>1000.8</v>
      </c>
      <c r="G29" s="150">
        <v>1001.3</v>
      </c>
      <c r="H29" s="150">
        <v>1001.4</v>
      </c>
      <c r="I29" s="150">
        <v>1001.8</v>
      </c>
      <c r="J29" s="150">
        <v>1002.3</v>
      </c>
      <c r="K29" s="150">
        <v>1002.6</v>
      </c>
      <c r="L29" s="150">
        <v>1002.5</v>
      </c>
      <c r="M29" s="150">
        <v>1002.7</v>
      </c>
      <c r="N29" s="150">
        <v>1002.9</v>
      </c>
      <c r="O29" s="150">
        <v>1002.8</v>
      </c>
      <c r="P29" s="150">
        <v>1002.9</v>
      </c>
      <c r="Q29" s="150">
        <v>1003.4</v>
      </c>
      <c r="R29" s="150">
        <v>1003.6</v>
      </c>
      <c r="S29" s="150">
        <v>1003.8</v>
      </c>
      <c r="T29" s="150">
        <v>1004.3</v>
      </c>
      <c r="U29" s="150">
        <v>1004.9</v>
      </c>
      <c r="V29" s="150">
        <v>1005.2</v>
      </c>
      <c r="W29" s="150">
        <v>1005.3</v>
      </c>
      <c r="X29" s="150">
        <v>1005.3</v>
      </c>
      <c r="Y29" s="150">
        <v>1005.2</v>
      </c>
      <c r="Z29" s="58">
        <f t="shared" si="0"/>
        <v>1002.7208333333333</v>
      </c>
      <c r="AA29" s="154">
        <v>1005.4</v>
      </c>
      <c r="AB29" s="160" t="s">
        <v>53</v>
      </c>
      <c r="AC29" s="60">
        <v>27</v>
      </c>
      <c r="AD29" s="154">
        <v>999.9</v>
      </c>
      <c r="AE29" s="157" t="s">
        <v>444</v>
      </c>
    </row>
    <row r="30" spans="1:31" ht="13.5" customHeight="1">
      <c r="A30" s="68">
        <v>28</v>
      </c>
      <c r="B30" s="149">
        <v>1005.1</v>
      </c>
      <c r="C30" s="150">
        <v>1005.3</v>
      </c>
      <c r="D30" s="150">
        <v>1005.3</v>
      </c>
      <c r="E30" s="150">
        <v>1005.2</v>
      </c>
      <c r="F30" s="150">
        <v>1005.3</v>
      </c>
      <c r="G30" s="150">
        <v>1005.7</v>
      </c>
      <c r="H30" s="150">
        <v>1006.2</v>
      </c>
      <c r="I30" s="150">
        <v>1006.6</v>
      </c>
      <c r="J30" s="150">
        <v>1006.8</v>
      </c>
      <c r="K30" s="150">
        <v>1007</v>
      </c>
      <c r="L30" s="150">
        <v>1006.7</v>
      </c>
      <c r="M30" s="150">
        <v>1006.6</v>
      </c>
      <c r="N30" s="150">
        <v>1006.1</v>
      </c>
      <c r="O30" s="150">
        <v>1006</v>
      </c>
      <c r="P30" s="150">
        <v>1006.1</v>
      </c>
      <c r="Q30" s="150">
        <v>1006.1</v>
      </c>
      <c r="R30" s="150">
        <v>1006.3</v>
      </c>
      <c r="S30" s="150">
        <v>1006.3</v>
      </c>
      <c r="T30" s="150">
        <v>1006.9</v>
      </c>
      <c r="U30" s="150">
        <v>1007.4</v>
      </c>
      <c r="V30" s="150">
        <v>1007.5</v>
      </c>
      <c r="W30" s="150">
        <v>1007.4</v>
      </c>
      <c r="X30" s="150">
        <v>1007.4</v>
      </c>
      <c r="Y30" s="150">
        <v>1007.1</v>
      </c>
      <c r="Z30" s="58">
        <f t="shared" si="0"/>
        <v>1006.3500000000003</v>
      </c>
      <c r="AA30" s="154">
        <v>1007.6</v>
      </c>
      <c r="AB30" s="160" t="s">
        <v>197</v>
      </c>
      <c r="AC30" s="60">
        <v>28</v>
      </c>
      <c r="AD30" s="154">
        <v>1005</v>
      </c>
      <c r="AE30" s="157" t="s">
        <v>187</v>
      </c>
    </row>
    <row r="31" spans="1:31" ht="13.5" customHeight="1">
      <c r="A31" s="68">
        <v>29</v>
      </c>
      <c r="B31" s="149">
        <v>1006.8</v>
      </c>
      <c r="C31" s="150">
        <v>1006.7</v>
      </c>
      <c r="D31" s="150">
        <v>1006.4</v>
      </c>
      <c r="E31" s="150">
        <v>1006.3</v>
      </c>
      <c r="F31" s="150">
        <v>1006.7</v>
      </c>
      <c r="G31" s="150">
        <v>1007.1</v>
      </c>
      <c r="H31" s="150">
        <v>1007.4</v>
      </c>
      <c r="I31" s="150">
        <v>1007.2</v>
      </c>
      <c r="J31" s="150">
        <v>1007.2</v>
      </c>
      <c r="K31" s="150">
        <v>1007.1</v>
      </c>
      <c r="L31" s="150">
        <v>1006.9</v>
      </c>
      <c r="M31" s="150">
        <v>1006.9</v>
      </c>
      <c r="N31" s="150">
        <v>1006.7</v>
      </c>
      <c r="O31" s="150">
        <v>1005.8</v>
      </c>
      <c r="P31" s="150">
        <v>1005.6</v>
      </c>
      <c r="Q31" s="150">
        <v>1005.4</v>
      </c>
      <c r="R31" s="150">
        <v>1005.8</v>
      </c>
      <c r="S31" s="150">
        <v>1006.3</v>
      </c>
      <c r="T31" s="150">
        <v>1006.2</v>
      </c>
      <c r="U31" s="150">
        <v>1006.6</v>
      </c>
      <c r="V31" s="150">
        <v>1006.6</v>
      </c>
      <c r="W31" s="150">
        <v>1006.5</v>
      </c>
      <c r="X31" s="150">
        <v>1006.4</v>
      </c>
      <c r="Y31" s="150">
        <v>1005.7</v>
      </c>
      <c r="Z31" s="58">
        <f t="shared" si="0"/>
        <v>1006.5124999999999</v>
      </c>
      <c r="AA31" s="154">
        <v>1007.4</v>
      </c>
      <c r="AB31" s="160" t="s">
        <v>428</v>
      </c>
      <c r="AC31" s="60">
        <v>29</v>
      </c>
      <c r="AD31" s="154">
        <v>1005.2</v>
      </c>
      <c r="AE31" s="157" t="s">
        <v>445</v>
      </c>
    </row>
    <row r="32" spans="1:31" ht="13.5" customHeight="1">
      <c r="A32" s="68">
        <v>30</v>
      </c>
      <c r="B32" s="149">
        <v>1005.4</v>
      </c>
      <c r="C32" s="150">
        <v>1005.2</v>
      </c>
      <c r="D32" s="150">
        <v>1005.3</v>
      </c>
      <c r="E32" s="150">
        <v>1005.5</v>
      </c>
      <c r="F32" s="150">
        <v>1005.8</v>
      </c>
      <c r="G32" s="150">
        <v>1006.3</v>
      </c>
      <c r="H32" s="150">
        <v>1005.8</v>
      </c>
      <c r="I32" s="150">
        <v>1005.6</v>
      </c>
      <c r="J32" s="150">
        <v>1006.2</v>
      </c>
      <c r="K32" s="150">
        <v>1006.4</v>
      </c>
      <c r="L32" s="150">
        <v>1006.3</v>
      </c>
      <c r="M32" s="150">
        <v>1006.1</v>
      </c>
      <c r="N32" s="150">
        <v>1005.4</v>
      </c>
      <c r="O32" s="150">
        <v>1005.3</v>
      </c>
      <c r="P32" s="150">
        <v>1005.3</v>
      </c>
      <c r="Q32" s="150">
        <v>1005.4</v>
      </c>
      <c r="R32" s="150">
        <v>1005.4</v>
      </c>
      <c r="S32" s="150">
        <v>1005.4</v>
      </c>
      <c r="T32" s="150">
        <v>1005.8</v>
      </c>
      <c r="U32" s="150">
        <v>1006.2</v>
      </c>
      <c r="V32" s="150">
        <v>1006.7</v>
      </c>
      <c r="W32" s="150">
        <v>1006.3</v>
      </c>
      <c r="X32" s="150">
        <v>1006.7</v>
      </c>
      <c r="Y32" s="150">
        <v>1006.7</v>
      </c>
      <c r="Z32" s="58">
        <f t="shared" si="0"/>
        <v>1005.8541666666666</v>
      </c>
      <c r="AA32" s="154">
        <v>1007</v>
      </c>
      <c r="AB32" s="160" t="s">
        <v>271</v>
      </c>
      <c r="AC32" s="60">
        <v>30</v>
      </c>
      <c r="AD32" s="154">
        <v>1005</v>
      </c>
      <c r="AE32" s="157" t="s">
        <v>446</v>
      </c>
    </row>
    <row r="33" spans="1:31" ht="13.5" customHeight="1">
      <c r="A33" s="68">
        <v>31</v>
      </c>
      <c r="B33" s="149">
        <v>1006.6</v>
      </c>
      <c r="C33" s="150">
        <v>1006.3</v>
      </c>
      <c r="D33" s="150">
        <v>1006.5</v>
      </c>
      <c r="E33" s="150">
        <v>1006.7</v>
      </c>
      <c r="F33" s="150">
        <v>1007.2</v>
      </c>
      <c r="G33" s="150">
        <v>1007.8</v>
      </c>
      <c r="H33" s="150">
        <v>1008.2</v>
      </c>
      <c r="I33" s="150">
        <v>1008.4</v>
      </c>
      <c r="J33" s="150">
        <v>1009.1</v>
      </c>
      <c r="K33" s="150">
        <v>1008.6</v>
      </c>
      <c r="L33" s="150">
        <v>1008.5</v>
      </c>
      <c r="M33" s="150">
        <v>1008.4</v>
      </c>
      <c r="N33" s="150">
        <v>1008.4</v>
      </c>
      <c r="O33" s="150">
        <v>1008</v>
      </c>
      <c r="P33" s="150">
        <v>1008.1</v>
      </c>
      <c r="Q33" s="150">
        <v>1008.2</v>
      </c>
      <c r="R33" s="150">
        <v>1008.6</v>
      </c>
      <c r="S33" s="150">
        <v>1008.8</v>
      </c>
      <c r="T33" s="150">
        <v>1009.1</v>
      </c>
      <c r="U33" s="150">
        <v>1009.7</v>
      </c>
      <c r="V33" s="150">
        <v>1009.4</v>
      </c>
      <c r="W33" s="150">
        <v>1009.3</v>
      </c>
      <c r="X33" s="150">
        <v>1009.1</v>
      </c>
      <c r="Y33" s="150">
        <v>1009.2</v>
      </c>
      <c r="Z33" s="58">
        <f t="shared" si="0"/>
        <v>1008.2583333333332</v>
      </c>
      <c r="AA33" s="154">
        <v>1010</v>
      </c>
      <c r="AB33" s="160" t="s">
        <v>429</v>
      </c>
      <c r="AC33" s="60">
        <v>31</v>
      </c>
      <c r="AD33" s="154">
        <v>1006.3</v>
      </c>
      <c r="AE33" s="157" t="s">
        <v>447</v>
      </c>
    </row>
    <row r="34" spans="1:31" ht="13.5" customHeight="1">
      <c r="A34" s="82" t="s">
        <v>9</v>
      </c>
      <c r="B34" s="98">
        <f aca="true" t="shared" si="1" ref="B34:Q34">AVERAGE(B3:B33)</f>
        <v>1002.8516129032255</v>
      </c>
      <c r="C34" s="99">
        <f t="shared" si="1"/>
        <v>1002.741935483871</v>
      </c>
      <c r="D34" s="99">
        <f t="shared" si="1"/>
        <v>1002.7451612903227</v>
      </c>
      <c r="E34" s="99">
        <f t="shared" si="1"/>
        <v>1002.7935483870968</v>
      </c>
      <c r="F34" s="99">
        <f t="shared" si="1"/>
        <v>1003.0903225806453</v>
      </c>
      <c r="G34" s="99">
        <f t="shared" si="1"/>
        <v>1003.4967741935483</v>
      </c>
      <c r="H34" s="99">
        <f t="shared" si="1"/>
        <v>1003.6096774193549</v>
      </c>
      <c r="I34" s="99">
        <f t="shared" si="1"/>
        <v>1003.690322580645</v>
      </c>
      <c r="J34" s="99">
        <f t="shared" si="1"/>
        <v>1003.8129032258066</v>
      </c>
      <c r="K34" s="99">
        <f t="shared" si="1"/>
        <v>1003.7838709677418</v>
      </c>
      <c r="L34" s="99">
        <f t="shared" si="1"/>
        <v>1003.5612903225805</v>
      </c>
      <c r="M34" s="99">
        <f t="shared" si="1"/>
        <v>1003.2774193548387</v>
      </c>
      <c r="N34" s="99">
        <f t="shared" si="1"/>
        <v>1003.0032258064517</v>
      </c>
      <c r="O34" s="99">
        <f t="shared" si="1"/>
        <v>1002.7516129032258</v>
      </c>
      <c r="P34" s="99">
        <f t="shared" si="1"/>
        <v>1002.6354838709677</v>
      </c>
      <c r="Q34" s="99">
        <f t="shared" si="1"/>
        <v>1002.6387096774196</v>
      </c>
      <c r="R34" s="99">
        <f aca="true" t="shared" si="2" ref="R34:Y34">AVERAGE(R3:R33)</f>
        <v>1002.690322580645</v>
      </c>
      <c r="S34" s="99">
        <f t="shared" si="2"/>
        <v>1002.8129032258064</v>
      </c>
      <c r="T34" s="99">
        <f t="shared" si="2"/>
        <v>1003.1387096774193</v>
      </c>
      <c r="U34" s="99">
        <f t="shared" si="2"/>
        <v>1003.593548387097</v>
      </c>
      <c r="V34" s="99">
        <f t="shared" si="2"/>
        <v>1003.7354838709678</v>
      </c>
      <c r="W34" s="99">
        <f t="shared" si="2"/>
        <v>1003.5806451612905</v>
      </c>
      <c r="X34" s="99">
        <f t="shared" si="2"/>
        <v>1003.5322580645162</v>
      </c>
      <c r="Y34" s="99">
        <f t="shared" si="2"/>
        <v>1003.3032258064516</v>
      </c>
      <c r="Z34" s="61">
        <f>AVERAGE(B3:Y33)</f>
        <v>1003.2029569892467</v>
      </c>
      <c r="AA34" s="62">
        <f>AVERAGE(AA3:AA33)</f>
        <v>1004.8677419354838</v>
      </c>
      <c r="AB34" s="63"/>
      <c r="AC34" s="64"/>
      <c r="AD34" s="62">
        <f>AVERAGE(AD3:AD33)</f>
        <v>1001.4677419354839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8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1009.5</v>
      </c>
      <c r="C39" s="148">
        <v>1009.2</v>
      </c>
      <c r="D39" s="148">
        <v>1009.3</v>
      </c>
      <c r="E39" s="148">
        <v>1009.6</v>
      </c>
      <c r="F39" s="148">
        <v>1010.2</v>
      </c>
      <c r="G39" s="148">
        <v>1010.7</v>
      </c>
      <c r="H39" s="148">
        <v>1010.9</v>
      </c>
      <c r="I39" s="148">
        <v>1010.8</v>
      </c>
      <c r="J39" s="148">
        <v>1011</v>
      </c>
      <c r="K39" s="148">
        <v>1011</v>
      </c>
      <c r="L39" s="148">
        <v>1011</v>
      </c>
      <c r="M39" s="148">
        <v>1010.9</v>
      </c>
      <c r="N39" s="148">
        <v>1010.6</v>
      </c>
      <c r="O39" s="148">
        <v>1010.4</v>
      </c>
      <c r="P39" s="148">
        <v>1010.2</v>
      </c>
      <c r="Q39" s="148">
        <v>1010</v>
      </c>
      <c r="R39" s="148">
        <v>1010.1</v>
      </c>
      <c r="S39" s="148">
        <v>1010.3</v>
      </c>
      <c r="T39" s="148">
        <v>1010.6</v>
      </c>
      <c r="U39" s="148">
        <v>1011.3</v>
      </c>
      <c r="V39" s="148">
        <v>1011.6</v>
      </c>
      <c r="W39" s="148">
        <v>1011.6</v>
      </c>
      <c r="X39" s="148">
        <v>1011.4</v>
      </c>
      <c r="Y39" s="148">
        <v>1011.4</v>
      </c>
      <c r="Z39" s="101">
        <f aca="true" t="shared" si="3" ref="Z39:Z69">AVERAGE(B39:Y39)</f>
        <v>1010.5666666666666</v>
      </c>
      <c r="AA39" s="153">
        <v>1011.8</v>
      </c>
      <c r="AB39" s="159" t="s">
        <v>229</v>
      </c>
      <c r="AC39" s="55">
        <v>1</v>
      </c>
      <c r="AD39" s="153">
        <v>1009.1</v>
      </c>
      <c r="AE39" s="156" t="s">
        <v>81</v>
      </c>
    </row>
    <row r="40" spans="1:31" ht="13.5" customHeight="1">
      <c r="A40" s="68">
        <v>2</v>
      </c>
      <c r="B40" s="149">
        <v>1011.2</v>
      </c>
      <c r="C40" s="150">
        <v>1011.3</v>
      </c>
      <c r="D40" s="150">
        <v>1011.4</v>
      </c>
      <c r="E40" s="150">
        <v>1011.6</v>
      </c>
      <c r="F40" s="150">
        <v>1012.4</v>
      </c>
      <c r="G40" s="150">
        <v>1012.8</v>
      </c>
      <c r="H40" s="150">
        <v>1013.1</v>
      </c>
      <c r="I40" s="150">
        <v>1013.4</v>
      </c>
      <c r="J40" s="150">
        <v>1013.5</v>
      </c>
      <c r="K40" s="150">
        <v>1013.7</v>
      </c>
      <c r="L40" s="150">
        <v>1013.1</v>
      </c>
      <c r="M40" s="150">
        <v>1012.7</v>
      </c>
      <c r="N40" s="150">
        <v>1012.3</v>
      </c>
      <c r="O40" s="150">
        <v>1012.1</v>
      </c>
      <c r="P40" s="150">
        <v>1012</v>
      </c>
      <c r="Q40" s="150">
        <v>1012.3</v>
      </c>
      <c r="R40" s="150">
        <v>1012.1</v>
      </c>
      <c r="S40" s="150">
        <v>1011.4</v>
      </c>
      <c r="T40" s="150">
        <v>1011.9</v>
      </c>
      <c r="U40" s="150">
        <v>1012.7</v>
      </c>
      <c r="V40" s="150">
        <v>1012.1</v>
      </c>
      <c r="W40" s="150">
        <v>1011.5</v>
      </c>
      <c r="X40" s="150">
        <v>1011.9</v>
      </c>
      <c r="Y40" s="150">
        <v>1011.9</v>
      </c>
      <c r="Z40" s="103">
        <f t="shared" si="3"/>
        <v>1012.2666666666669</v>
      </c>
      <c r="AA40" s="154">
        <v>1013.8</v>
      </c>
      <c r="AB40" s="160" t="s">
        <v>448</v>
      </c>
      <c r="AC40" s="60">
        <v>2</v>
      </c>
      <c r="AD40" s="154">
        <v>1011.1</v>
      </c>
      <c r="AE40" s="157" t="s">
        <v>207</v>
      </c>
    </row>
    <row r="41" spans="1:31" ht="13.5" customHeight="1">
      <c r="A41" s="68">
        <v>3</v>
      </c>
      <c r="B41" s="149">
        <v>1011.8</v>
      </c>
      <c r="C41" s="150">
        <v>1012</v>
      </c>
      <c r="D41" s="150">
        <v>1012.3</v>
      </c>
      <c r="E41" s="150">
        <v>1012.5</v>
      </c>
      <c r="F41" s="150">
        <v>1012.4</v>
      </c>
      <c r="G41" s="150">
        <v>1012.9</v>
      </c>
      <c r="H41" s="150">
        <v>1013</v>
      </c>
      <c r="I41" s="150">
        <v>1013.2</v>
      </c>
      <c r="J41" s="150">
        <v>1012.8</v>
      </c>
      <c r="K41" s="150">
        <v>1012.4</v>
      </c>
      <c r="L41" s="150">
        <v>1011.9</v>
      </c>
      <c r="M41" s="150">
        <v>1011.3</v>
      </c>
      <c r="N41" s="150">
        <v>1011.2</v>
      </c>
      <c r="O41" s="150">
        <v>1010.9</v>
      </c>
      <c r="P41" s="150">
        <v>1010.8</v>
      </c>
      <c r="Q41" s="150">
        <v>1010.5</v>
      </c>
      <c r="R41" s="150">
        <v>1010.5</v>
      </c>
      <c r="S41" s="150">
        <v>1010.6</v>
      </c>
      <c r="T41" s="150">
        <v>1010.9</v>
      </c>
      <c r="U41" s="150">
        <v>1011.2</v>
      </c>
      <c r="V41" s="150">
        <v>1011.7</v>
      </c>
      <c r="W41" s="150">
        <v>1011.6</v>
      </c>
      <c r="X41" s="150">
        <v>1011.3</v>
      </c>
      <c r="Y41" s="150">
        <v>1011.1</v>
      </c>
      <c r="Z41" s="103">
        <f t="shared" si="3"/>
        <v>1011.6999999999998</v>
      </c>
      <c r="AA41" s="154">
        <v>1013.3</v>
      </c>
      <c r="AB41" s="160" t="s">
        <v>449</v>
      </c>
      <c r="AC41" s="60">
        <v>3</v>
      </c>
      <c r="AD41" s="154">
        <v>1010.3</v>
      </c>
      <c r="AE41" s="157" t="s">
        <v>238</v>
      </c>
    </row>
    <row r="42" spans="1:31" ht="13.5" customHeight="1">
      <c r="A42" s="68">
        <v>4</v>
      </c>
      <c r="B42" s="149">
        <v>1010.8</v>
      </c>
      <c r="C42" s="150">
        <v>1010.7</v>
      </c>
      <c r="D42" s="150">
        <v>1010.7</v>
      </c>
      <c r="E42" s="150">
        <v>1010.6</v>
      </c>
      <c r="F42" s="150">
        <v>1010.7</v>
      </c>
      <c r="G42" s="150">
        <v>1010.6</v>
      </c>
      <c r="H42" s="150">
        <v>1010.9</v>
      </c>
      <c r="I42" s="150">
        <v>1010.5</v>
      </c>
      <c r="J42" s="150">
        <v>1010.4</v>
      </c>
      <c r="K42" s="150">
        <v>1010.2</v>
      </c>
      <c r="L42" s="150">
        <v>1009.8</v>
      </c>
      <c r="M42" s="150">
        <v>1009.7</v>
      </c>
      <c r="N42" s="150">
        <v>1009.4</v>
      </c>
      <c r="O42" s="150">
        <v>1009.3</v>
      </c>
      <c r="P42" s="150">
        <v>1009.2</v>
      </c>
      <c r="Q42" s="150">
        <v>1009.2</v>
      </c>
      <c r="R42" s="150">
        <v>1009.2</v>
      </c>
      <c r="S42" s="150">
        <v>1009.4</v>
      </c>
      <c r="T42" s="150">
        <v>1009.4</v>
      </c>
      <c r="U42" s="150">
        <v>1009.9</v>
      </c>
      <c r="V42" s="150">
        <v>1010.3</v>
      </c>
      <c r="W42" s="150">
        <v>1010.4</v>
      </c>
      <c r="X42" s="150">
        <v>1010.4</v>
      </c>
      <c r="Y42" s="150">
        <v>1010.2</v>
      </c>
      <c r="Z42" s="103">
        <f t="shared" si="3"/>
        <v>1010.079166666667</v>
      </c>
      <c r="AA42" s="154">
        <v>1011.1</v>
      </c>
      <c r="AB42" s="160" t="s">
        <v>47</v>
      </c>
      <c r="AC42" s="60">
        <v>4</v>
      </c>
      <c r="AD42" s="154">
        <v>1009</v>
      </c>
      <c r="AE42" s="157" t="s">
        <v>431</v>
      </c>
    </row>
    <row r="43" spans="1:31" ht="13.5" customHeight="1">
      <c r="A43" s="68">
        <v>5</v>
      </c>
      <c r="B43" s="149">
        <v>1010.1</v>
      </c>
      <c r="C43" s="150">
        <v>1010</v>
      </c>
      <c r="D43" s="150">
        <v>1010.2</v>
      </c>
      <c r="E43" s="150">
        <v>1009.9</v>
      </c>
      <c r="F43" s="150">
        <v>1009.9</v>
      </c>
      <c r="G43" s="150">
        <v>1009.8</v>
      </c>
      <c r="H43" s="150">
        <v>1009.8</v>
      </c>
      <c r="I43" s="150">
        <v>1009.7</v>
      </c>
      <c r="J43" s="150">
        <v>1009.7</v>
      </c>
      <c r="K43" s="150">
        <v>1009.6</v>
      </c>
      <c r="L43" s="150">
        <v>1009.5</v>
      </c>
      <c r="M43" s="150">
        <v>1009.3</v>
      </c>
      <c r="N43" s="150">
        <v>1009</v>
      </c>
      <c r="O43" s="150">
        <v>1008.9</v>
      </c>
      <c r="P43" s="150">
        <v>1008.6</v>
      </c>
      <c r="Q43" s="150">
        <v>1008.9</v>
      </c>
      <c r="R43" s="150">
        <v>1009.3</v>
      </c>
      <c r="S43" s="150">
        <v>1009.5</v>
      </c>
      <c r="T43" s="150">
        <v>1009.6</v>
      </c>
      <c r="U43" s="150">
        <v>1010.3</v>
      </c>
      <c r="V43" s="150">
        <v>1010.8</v>
      </c>
      <c r="W43" s="150">
        <v>1010.9</v>
      </c>
      <c r="X43" s="150">
        <v>1011</v>
      </c>
      <c r="Y43" s="150">
        <v>1010.9</v>
      </c>
      <c r="Z43" s="103">
        <f t="shared" si="3"/>
        <v>1009.8000000000001</v>
      </c>
      <c r="AA43" s="154">
        <v>1011</v>
      </c>
      <c r="AB43" s="160" t="s">
        <v>450</v>
      </c>
      <c r="AC43" s="60">
        <v>5</v>
      </c>
      <c r="AD43" s="154">
        <v>1008.6</v>
      </c>
      <c r="AE43" s="157" t="s">
        <v>459</v>
      </c>
    </row>
    <row r="44" spans="1:31" ht="13.5" customHeight="1">
      <c r="A44" s="68">
        <v>6</v>
      </c>
      <c r="B44" s="149">
        <v>1010.9</v>
      </c>
      <c r="C44" s="150">
        <v>1011</v>
      </c>
      <c r="D44" s="150">
        <v>1010.9</v>
      </c>
      <c r="E44" s="150">
        <v>1011.3</v>
      </c>
      <c r="F44" s="150">
        <v>1011.9</v>
      </c>
      <c r="G44" s="150">
        <v>1012.5</v>
      </c>
      <c r="H44" s="150">
        <v>1012.3</v>
      </c>
      <c r="I44" s="150">
        <v>1012.4</v>
      </c>
      <c r="J44" s="150">
        <v>1012.6</v>
      </c>
      <c r="K44" s="150">
        <v>1013</v>
      </c>
      <c r="L44" s="150">
        <v>1013.1</v>
      </c>
      <c r="M44" s="150">
        <v>1012.8</v>
      </c>
      <c r="N44" s="150">
        <v>1012.4</v>
      </c>
      <c r="O44" s="150">
        <v>1012.4</v>
      </c>
      <c r="P44" s="150">
        <v>1012.5</v>
      </c>
      <c r="Q44" s="150">
        <v>1012.6</v>
      </c>
      <c r="R44" s="150">
        <v>1012.6</v>
      </c>
      <c r="S44" s="150">
        <v>1013.1</v>
      </c>
      <c r="T44" s="150">
        <v>1013.1</v>
      </c>
      <c r="U44" s="150">
        <v>1013.4</v>
      </c>
      <c r="V44" s="150">
        <v>1014</v>
      </c>
      <c r="W44" s="150">
        <v>1013.8</v>
      </c>
      <c r="X44" s="150">
        <v>1013.7</v>
      </c>
      <c r="Y44" s="150">
        <v>1013.6</v>
      </c>
      <c r="Z44" s="103">
        <f t="shared" si="3"/>
        <v>1012.5791666666664</v>
      </c>
      <c r="AA44" s="154">
        <v>1014</v>
      </c>
      <c r="AB44" s="160" t="s">
        <v>421</v>
      </c>
      <c r="AC44" s="60">
        <v>6</v>
      </c>
      <c r="AD44" s="154">
        <v>1010.7</v>
      </c>
      <c r="AE44" s="157" t="s">
        <v>460</v>
      </c>
    </row>
    <row r="45" spans="1:31" ht="13.5" customHeight="1">
      <c r="A45" s="68">
        <v>7</v>
      </c>
      <c r="B45" s="149">
        <v>1013.8</v>
      </c>
      <c r="C45" s="150">
        <v>1013.8</v>
      </c>
      <c r="D45" s="150">
        <v>1014</v>
      </c>
      <c r="E45" s="150">
        <v>1014.4</v>
      </c>
      <c r="F45" s="150">
        <v>1014.9</v>
      </c>
      <c r="G45" s="150">
        <v>1015.4</v>
      </c>
      <c r="H45" s="150">
        <v>1015.5</v>
      </c>
      <c r="I45" s="150">
        <v>1015.5</v>
      </c>
      <c r="J45" s="150">
        <v>1015.5</v>
      </c>
      <c r="K45" s="150">
        <v>1015.4</v>
      </c>
      <c r="L45" s="150">
        <v>1015.1</v>
      </c>
      <c r="M45" s="150">
        <v>1015</v>
      </c>
      <c r="N45" s="150">
        <v>1014.8</v>
      </c>
      <c r="O45" s="150">
        <v>1014.6</v>
      </c>
      <c r="P45" s="150">
        <v>1014.4</v>
      </c>
      <c r="Q45" s="150">
        <v>1014.5</v>
      </c>
      <c r="R45" s="150">
        <v>1014.6</v>
      </c>
      <c r="S45" s="150">
        <v>1015</v>
      </c>
      <c r="T45" s="150">
        <v>1015.4</v>
      </c>
      <c r="U45" s="150">
        <v>1016</v>
      </c>
      <c r="V45" s="150">
        <v>1016.3</v>
      </c>
      <c r="W45" s="150">
        <v>1016.4</v>
      </c>
      <c r="X45" s="150">
        <v>1016.5</v>
      </c>
      <c r="Y45" s="150">
        <v>1016.3</v>
      </c>
      <c r="Z45" s="103">
        <f t="shared" si="3"/>
        <v>1015.1291666666666</v>
      </c>
      <c r="AA45" s="154">
        <v>1016.7</v>
      </c>
      <c r="AB45" s="160" t="s">
        <v>420</v>
      </c>
      <c r="AC45" s="60">
        <v>7</v>
      </c>
      <c r="AD45" s="154">
        <v>1013.6</v>
      </c>
      <c r="AE45" s="157" t="s">
        <v>296</v>
      </c>
    </row>
    <row r="46" spans="1:31" ht="13.5" customHeight="1">
      <c r="A46" s="68">
        <v>8</v>
      </c>
      <c r="B46" s="149">
        <v>1015.9</v>
      </c>
      <c r="C46" s="150">
        <v>1015.5</v>
      </c>
      <c r="D46" s="150">
        <v>1015.7</v>
      </c>
      <c r="E46" s="150">
        <v>1015.7</v>
      </c>
      <c r="F46" s="150">
        <v>1015.8</v>
      </c>
      <c r="G46" s="150">
        <v>1016.4</v>
      </c>
      <c r="H46" s="150">
        <v>1016.4</v>
      </c>
      <c r="I46" s="150">
        <v>1016.3</v>
      </c>
      <c r="J46" s="150">
        <v>1016.2</v>
      </c>
      <c r="K46" s="150">
        <v>1015.5</v>
      </c>
      <c r="L46" s="150">
        <v>1015.5</v>
      </c>
      <c r="M46" s="150">
        <v>1015.3</v>
      </c>
      <c r="N46" s="150">
        <v>1015</v>
      </c>
      <c r="O46" s="150">
        <v>1014.3</v>
      </c>
      <c r="P46" s="150">
        <v>1013.9</v>
      </c>
      <c r="Q46" s="150">
        <v>1013.7</v>
      </c>
      <c r="R46" s="150">
        <v>1013.7</v>
      </c>
      <c r="S46" s="150">
        <v>1014</v>
      </c>
      <c r="T46" s="150">
        <v>1014.3</v>
      </c>
      <c r="U46" s="150">
        <v>1014.5</v>
      </c>
      <c r="V46" s="150">
        <v>1014.5</v>
      </c>
      <c r="W46" s="150">
        <v>1014.2</v>
      </c>
      <c r="X46" s="150">
        <v>1014</v>
      </c>
      <c r="Y46" s="150">
        <v>1013.3</v>
      </c>
      <c r="Z46" s="103">
        <f t="shared" si="3"/>
        <v>1014.9833333333332</v>
      </c>
      <c r="AA46" s="154">
        <v>1016.5</v>
      </c>
      <c r="AB46" s="160" t="s">
        <v>451</v>
      </c>
      <c r="AC46" s="60">
        <v>8</v>
      </c>
      <c r="AD46" s="154">
        <v>1013.2</v>
      </c>
      <c r="AE46" s="157" t="s">
        <v>461</v>
      </c>
    </row>
    <row r="47" spans="1:31" ht="13.5" customHeight="1">
      <c r="A47" s="68">
        <v>9</v>
      </c>
      <c r="B47" s="149">
        <v>1012.8</v>
      </c>
      <c r="C47" s="150">
        <v>1012.6</v>
      </c>
      <c r="D47" s="150">
        <v>1012.7</v>
      </c>
      <c r="E47" s="150">
        <v>1012.7</v>
      </c>
      <c r="F47" s="150">
        <v>1012.9</v>
      </c>
      <c r="G47" s="150">
        <v>1012.3</v>
      </c>
      <c r="H47" s="150">
        <v>1012.5</v>
      </c>
      <c r="I47" s="150">
        <v>1012.3</v>
      </c>
      <c r="J47" s="150">
        <v>1012.3</v>
      </c>
      <c r="K47" s="150">
        <v>1012.1</v>
      </c>
      <c r="L47" s="150">
        <v>1012.3</v>
      </c>
      <c r="M47" s="150">
        <v>1011.8</v>
      </c>
      <c r="N47" s="150">
        <v>1011.7</v>
      </c>
      <c r="O47" s="150">
        <v>1011.5</v>
      </c>
      <c r="P47" s="150">
        <v>1011.4</v>
      </c>
      <c r="Q47" s="150">
        <v>1011.2</v>
      </c>
      <c r="R47" s="150">
        <v>1011.1</v>
      </c>
      <c r="S47" s="150">
        <v>1011.4</v>
      </c>
      <c r="T47" s="150">
        <v>1011.7</v>
      </c>
      <c r="U47" s="150">
        <v>1011.9</v>
      </c>
      <c r="V47" s="150">
        <v>1011.9</v>
      </c>
      <c r="W47" s="150">
        <v>1011.8</v>
      </c>
      <c r="X47" s="150">
        <v>1011.6</v>
      </c>
      <c r="Y47" s="150">
        <v>1011.2</v>
      </c>
      <c r="Z47" s="103">
        <f t="shared" si="3"/>
        <v>1011.9875000000002</v>
      </c>
      <c r="AA47" s="154">
        <v>1013.3</v>
      </c>
      <c r="AB47" s="160" t="s">
        <v>119</v>
      </c>
      <c r="AC47" s="60">
        <v>9</v>
      </c>
      <c r="AD47" s="154">
        <v>1011</v>
      </c>
      <c r="AE47" s="157" t="s">
        <v>434</v>
      </c>
    </row>
    <row r="48" spans="1:31" ht="13.5" customHeight="1">
      <c r="A48" s="68">
        <v>10</v>
      </c>
      <c r="B48" s="149">
        <v>1011.1</v>
      </c>
      <c r="C48" s="150">
        <v>1010.7</v>
      </c>
      <c r="D48" s="150">
        <v>1010.4</v>
      </c>
      <c r="E48" s="150">
        <v>1010.3</v>
      </c>
      <c r="F48" s="150">
        <v>1010.3</v>
      </c>
      <c r="G48" s="150">
        <v>1011.2</v>
      </c>
      <c r="H48" s="150">
        <v>1011.1</v>
      </c>
      <c r="I48" s="150">
        <v>1011.3</v>
      </c>
      <c r="J48" s="150">
        <v>1010.7</v>
      </c>
      <c r="K48" s="150">
        <v>1010.5</v>
      </c>
      <c r="L48" s="150">
        <v>1009.9</v>
      </c>
      <c r="M48" s="150">
        <v>1009.3</v>
      </c>
      <c r="N48" s="150">
        <v>1008.6</v>
      </c>
      <c r="O48" s="150">
        <v>1008.4</v>
      </c>
      <c r="P48" s="150">
        <v>1008.4</v>
      </c>
      <c r="Q48" s="150">
        <v>1008.5</v>
      </c>
      <c r="R48" s="150">
        <v>1008.3</v>
      </c>
      <c r="S48" s="150">
        <v>1008.6</v>
      </c>
      <c r="T48" s="150">
        <v>1008.8</v>
      </c>
      <c r="U48" s="150">
        <v>1009.2</v>
      </c>
      <c r="V48" s="150">
        <v>1009</v>
      </c>
      <c r="W48" s="150">
        <v>1009.1</v>
      </c>
      <c r="X48" s="150">
        <v>1009.1</v>
      </c>
      <c r="Y48" s="150">
        <v>1008.6</v>
      </c>
      <c r="Z48" s="103">
        <f t="shared" si="3"/>
        <v>1009.6416666666664</v>
      </c>
      <c r="AA48" s="154">
        <v>1011.5</v>
      </c>
      <c r="AB48" s="160" t="s">
        <v>452</v>
      </c>
      <c r="AC48" s="60">
        <v>10</v>
      </c>
      <c r="AD48" s="154">
        <v>1008.2</v>
      </c>
      <c r="AE48" s="157" t="s">
        <v>221</v>
      </c>
    </row>
    <row r="49" spans="1:31" ht="13.5" customHeight="1">
      <c r="A49" s="67">
        <v>11</v>
      </c>
      <c r="B49" s="151">
        <v>1008.1</v>
      </c>
      <c r="C49" s="152">
        <v>1007.8</v>
      </c>
      <c r="D49" s="152">
        <v>1007.5</v>
      </c>
      <c r="E49" s="152">
        <v>1007.4</v>
      </c>
      <c r="F49" s="152">
        <v>1007.4</v>
      </c>
      <c r="G49" s="152">
        <v>1007.3</v>
      </c>
      <c r="H49" s="152">
        <v>1007.1</v>
      </c>
      <c r="I49" s="152">
        <v>1007.1</v>
      </c>
      <c r="J49" s="152">
        <v>1007.4</v>
      </c>
      <c r="K49" s="152">
        <v>1007.2</v>
      </c>
      <c r="L49" s="152">
        <v>1006.7</v>
      </c>
      <c r="M49" s="152">
        <v>1006.2</v>
      </c>
      <c r="N49" s="152">
        <v>1006.5</v>
      </c>
      <c r="O49" s="152">
        <v>1005.8</v>
      </c>
      <c r="P49" s="152">
        <v>1005.7</v>
      </c>
      <c r="Q49" s="152">
        <v>1005.3</v>
      </c>
      <c r="R49" s="152">
        <v>1005.5</v>
      </c>
      <c r="S49" s="152">
        <v>1005.9</v>
      </c>
      <c r="T49" s="152">
        <v>1006</v>
      </c>
      <c r="U49" s="152">
        <v>1006.5</v>
      </c>
      <c r="V49" s="152">
        <v>1006.7</v>
      </c>
      <c r="W49" s="152">
        <v>1006.9</v>
      </c>
      <c r="X49" s="152">
        <v>1006.6</v>
      </c>
      <c r="Y49" s="152">
        <v>1006.4</v>
      </c>
      <c r="Z49" s="109">
        <f t="shared" si="3"/>
        <v>1006.7083333333335</v>
      </c>
      <c r="AA49" s="155">
        <v>1008.6</v>
      </c>
      <c r="AB49" s="161" t="s">
        <v>155</v>
      </c>
      <c r="AC49" s="108">
        <v>11</v>
      </c>
      <c r="AD49" s="155">
        <v>1005.2</v>
      </c>
      <c r="AE49" s="158" t="s">
        <v>462</v>
      </c>
    </row>
    <row r="50" spans="1:31" ht="13.5" customHeight="1">
      <c r="A50" s="68">
        <v>12</v>
      </c>
      <c r="B50" s="149">
        <v>1005.9</v>
      </c>
      <c r="C50" s="150">
        <v>1005.7</v>
      </c>
      <c r="D50" s="150">
        <v>1005.6</v>
      </c>
      <c r="E50" s="150">
        <v>1005.8</v>
      </c>
      <c r="F50" s="150">
        <v>1006</v>
      </c>
      <c r="G50" s="150">
        <v>1006.3</v>
      </c>
      <c r="H50" s="150">
        <v>1006.3</v>
      </c>
      <c r="I50" s="150">
        <v>1006.2</v>
      </c>
      <c r="J50" s="150">
        <v>1006.2</v>
      </c>
      <c r="K50" s="150">
        <v>1006.3</v>
      </c>
      <c r="L50" s="150">
        <v>1005.7</v>
      </c>
      <c r="M50" s="150">
        <v>1005.6</v>
      </c>
      <c r="N50" s="150">
        <v>1005.6</v>
      </c>
      <c r="O50" s="150">
        <v>1005.3</v>
      </c>
      <c r="P50" s="150">
        <v>1005.4</v>
      </c>
      <c r="Q50" s="150">
        <v>1005.4</v>
      </c>
      <c r="R50" s="150">
        <v>1005.2</v>
      </c>
      <c r="S50" s="150">
        <v>1005.5</v>
      </c>
      <c r="T50" s="150">
        <v>1006.1</v>
      </c>
      <c r="U50" s="150">
        <v>1006.5</v>
      </c>
      <c r="V50" s="150">
        <v>1007.1</v>
      </c>
      <c r="W50" s="150">
        <v>1006.5</v>
      </c>
      <c r="X50" s="150">
        <v>1006</v>
      </c>
      <c r="Y50" s="150">
        <v>1005.9</v>
      </c>
      <c r="Z50" s="103">
        <f t="shared" si="3"/>
        <v>1005.9208333333332</v>
      </c>
      <c r="AA50" s="154">
        <v>1007.1</v>
      </c>
      <c r="AB50" s="160" t="s">
        <v>424</v>
      </c>
      <c r="AC50" s="60">
        <v>12</v>
      </c>
      <c r="AD50" s="154">
        <v>1005</v>
      </c>
      <c r="AE50" s="157" t="s">
        <v>168</v>
      </c>
    </row>
    <row r="51" spans="1:31" ht="13.5" customHeight="1">
      <c r="A51" s="68">
        <v>13</v>
      </c>
      <c r="B51" s="149">
        <v>1005.6</v>
      </c>
      <c r="C51" s="150">
        <v>1005.3</v>
      </c>
      <c r="D51" s="150">
        <v>1004.9</v>
      </c>
      <c r="E51" s="150">
        <v>1004.6</v>
      </c>
      <c r="F51" s="150">
        <v>1004.9</v>
      </c>
      <c r="G51" s="150">
        <v>1005.7</v>
      </c>
      <c r="H51" s="150">
        <v>1005.7</v>
      </c>
      <c r="I51" s="150">
        <v>1005.6</v>
      </c>
      <c r="J51" s="150">
        <v>1005.6</v>
      </c>
      <c r="K51" s="150">
        <v>1005.4</v>
      </c>
      <c r="L51" s="150">
        <v>1005.1</v>
      </c>
      <c r="M51" s="150">
        <v>1005</v>
      </c>
      <c r="N51" s="150">
        <v>1004.4</v>
      </c>
      <c r="O51" s="150">
        <v>1004</v>
      </c>
      <c r="P51" s="150">
        <v>1003.8</v>
      </c>
      <c r="Q51" s="150">
        <v>1003.4</v>
      </c>
      <c r="R51" s="150">
        <v>1003.4</v>
      </c>
      <c r="S51" s="150">
        <v>1003.4</v>
      </c>
      <c r="T51" s="150">
        <v>1003.7</v>
      </c>
      <c r="U51" s="150">
        <v>1004.1</v>
      </c>
      <c r="V51" s="150">
        <v>1004</v>
      </c>
      <c r="W51" s="150">
        <v>1003.6</v>
      </c>
      <c r="X51" s="150">
        <v>1003.5</v>
      </c>
      <c r="Y51" s="150">
        <v>1003.2</v>
      </c>
      <c r="Z51" s="103">
        <f t="shared" si="3"/>
        <v>1004.4958333333333</v>
      </c>
      <c r="AA51" s="154">
        <v>1005.9</v>
      </c>
      <c r="AB51" s="160" t="s">
        <v>453</v>
      </c>
      <c r="AC51" s="60">
        <v>13</v>
      </c>
      <c r="AD51" s="154">
        <v>1003.1</v>
      </c>
      <c r="AE51" s="157" t="s">
        <v>278</v>
      </c>
    </row>
    <row r="52" spans="1:31" ht="13.5" customHeight="1">
      <c r="A52" s="68">
        <v>14</v>
      </c>
      <c r="B52" s="149">
        <v>1002.9</v>
      </c>
      <c r="C52" s="150">
        <v>1002.8</v>
      </c>
      <c r="D52" s="150">
        <v>1002.8</v>
      </c>
      <c r="E52" s="150">
        <v>1002.9</v>
      </c>
      <c r="F52" s="150">
        <v>1003.3</v>
      </c>
      <c r="G52" s="150">
        <v>1003.6</v>
      </c>
      <c r="H52" s="150">
        <v>1003.7</v>
      </c>
      <c r="I52" s="150">
        <v>1003.8</v>
      </c>
      <c r="J52" s="150">
        <v>1004</v>
      </c>
      <c r="K52" s="150">
        <v>1004</v>
      </c>
      <c r="L52" s="150">
        <v>1004</v>
      </c>
      <c r="M52" s="150">
        <v>1003.9</v>
      </c>
      <c r="N52" s="150">
        <v>1003.8</v>
      </c>
      <c r="O52" s="150">
        <v>1003.9</v>
      </c>
      <c r="P52" s="150">
        <v>1003.7</v>
      </c>
      <c r="Q52" s="150">
        <v>1003.9</v>
      </c>
      <c r="R52" s="150">
        <v>1004.1</v>
      </c>
      <c r="S52" s="150">
        <v>1004.2</v>
      </c>
      <c r="T52" s="150">
        <v>1005</v>
      </c>
      <c r="U52" s="150">
        <v>1005.1</v>
      </c>
      <c r="V52" s="150">
        <v>1006.3</v>
      </c>
      <c r="W52" s="150">
        <v>1006</v>
      </c>
      <c r="X52" s="150">
        <v>1006</v>
      </c>
      <c r="Y52" s="150">
        <v>1006</v>
      </c>
      <c r="Z52" s="103">
        <f t="shared" si="3"/>
        <v>1004.1541666666666</v>
      </c>
      <c r="AA52" s="154">
        <v>1006.4</v>
      </c>
      <c r="AB52" s="160" t="s">
        <v>58</v>
      </c>
      <c r="AC52" s="60">
        <v>14</v>
      </c>
      <c r="AD52" s="154">
        <v>1002.7</v>
      </c>
      <c r="AE52" s="157" t="s">
        <v>416</v>
      </c>
    </row>
    <row r="53" spans="1:31" ht="13.5" customHeight="1">
      <c r="A53" s="68">
        <v>15</v>
      </c>
      <c r="B53" s="149">
        <v>1006</v>
      </c>
      <c r="C53" s="150">
        <v>1006.3</v>
      </c>
      <c r="D53" s="150">
        <v>1006.5</v>
      </c>
      <c r="E53" s="150">
        <v>1006.7</v>
      </c>
      <c r="F53" s="150">
        <v>1007</v>
      </c>
      <c r="G53" s="150">
        <v>1007.1</v>
      </c>
      <c r="H53" s="150">
        <v>1007.7</v>
      </c>
      <c r="I53" s="150">
        <v>1008</v>
      </c>
      <c r="J53" s="150">
        <v>1008.4</v>
      </c>
      <c r="K53" s="150">
        <v>1008.7</v>
      </c>
      <c r="L53" s="150">
        <v>1008.7</v>
      </c>
      <c r="M53" s="150">
        <v>1008.1</v>
      </c>
      <c r="N53" s="150">
        <v>1007.7</v>
      </c>
      <c r="O53" s="150">
        <v>1007.5</v>
      </c>
      <c r="P53" s="150">
        <v>1007.3</v>
      </c>
      <c r="Q53" s="150">
        <v>1008.1</v>
      </c>
      <c r="R53" s="150">
        <v>1008.2</v>
      </c>
      <c r="S53" s="150">
        <v>1008.4</v>
      </c>
      <c r="T53" s="150">
        <v>1009</v>
      </c>
      <c r="U53" s="150">
        <v>1010</v>
      </c>
      <c r="V53" s="150">
        <v>1010.1</v>
      </c>
      <c r="W53" s="150">
        <v>1010.1</v>
      </c>
      <c r="X53" s="150">
        <v>1010.3</v>
      </c>
      <c r="Y53" s="150">
        <v>1010.4</v>
      </c>
      <c r="Z53" s="103">
        <f t="shared" si="3"/>
        <v>1008.1791666666668</v>
      </c>
      <c r="AA53" s="154">
        <v>1010.4</v>
      </c>
      <c r="AB53" s="160" t="s">
        <v>144</v>
      </c>
      <c r="AC53" s="60">
        <v>15</v>
      </c>
      <c r="AD53" s="154">
        <v>1005.9</v>
      </c>
      <c r="AE53" s="157" t="s">
        <v>105</v>
      </c>
    </row>
    <row r="54" spans="1:31" ht="13.5" customHeight="1">
      <c r="A54" s="68">
        <v>16</v>
      </c>
      <c r="B54" s="149">
        <v>1009.9</v>
      </c>
      <c r="C54" s="150">
        <v>1009.9</v>
      </c>
      <c r="D54" s="150">
        <v>1010</v>
      </c>
      <c r="E54" s="150">
        <v>1010</v>
      </c>
      <c r="F54" s="150">
        <v>1010.4</v>
      </c>
      <c r="G54" s="150">
        <v>1011.1</v>
      </c>
      <c r="H54" s="150">
        <v>1011.2</v>
      </c>
      <c r="I54" s="150">
        <v>1011.1</v>
      </c>
      <c r="J54" s="150">
        <v>1011.4</v>
      </c>
      <c r="K54" s="150">
        <v>1011.4</v>
      </c>
      <c r="L54" s="150">
        <v>1011.4</v>
      </c>
      <c r="M54" s="150">
        <v>1010.9</v>
      </c>
      <c r="N54" s="150">
        <v>1010.7</v>
      </c>
      <c r="O54" s="150">
        <v>1010.5</v>
      </c>
      <c r="P54" s="150">
        <v>1010.5</v>
      </c>
      <c r="Q54" s="150">
        <v>1010.3</v>
      </c>
      <c r="R54" s="150">
        <v>1010.2</v>
      </c>
      <c r="S54" s="150">
        <v>1009.9</v>
      </c>
      <c r="T54" s="150">
        <v>1010.4</v>
      </c>
      <c r="U54" s="150">
        <v>1011.2</v>
      </c>
      <c r="V54" s="150">
        <v>1011.3</v>
      </c>
      <c r="W54" s="150">
        <v>1011.2</v>
      </c>
      <c r="X54" s="150">
        <v>1011.5</v>
      </c>
      <c r="Y54" s="150">
        <v>1011.2</v>
      </c>
      <c r="Z54" s="103">
        <f t="shared" si="3"/>
        <v>1010.7333333333335</v>
      </c>
      <c r="AA54" s="154">
        <v>1011.5</v>
      </c>
      <c r="AB54" s="160" t="s">
        <v>454</v>
      </c>
      <c r="AC54" s="60">
        <v>16</v>
      </c>
      <c r="AD54" s="154">
        <v>1009.7</v>
      </c>
      <c r="AE54" s="157" t="s">
        <v>403</v>
      </c>
    </row>
    <row r="55" spans="1:31" ht="13.5" customHeight="1">
      <c r="A55" s="68">
        <v>17</v>
      </c>
      <c r="B55" s="149">
        <v>1011</v>
      </c>
      <c r="C55" s="150">
        <v>1010.6</v>
      </c>
      <c r="D55" s="150">
        <v>1010.5</v>
      </c>
      <c r="E55" s="150">
        <v>1010.7</v>
      </c>
      <c r="F55" s="150">
        <v>1010.8</v>
      </c>
      <c r="G55" s="150">
        <v>1011.2</v>
      </c>
      <c r="H55" s="150">
        <v>1011.2</v>
      </c>
      <c r="I55" s="150">
        <v>1011.3</v>
      </c>
      <c r="J55" s="150">
        <v>1011.1</v>
      </c>
      <c r="K55" s="150">
        <v>1011.1</v>
      </c>
      <c r="L55" s="150">
        <v>1011</v>
      </c>
      <c r="M55" s="150">
        <v>1010.4</v>
      </c>
      <c r="N55" s="150">
        <v>1010.2</v>
      </c>
      <c r="O55" s="150">
        <v>1009.8</v>
      </c>
      <c r="P55" s="150">
        <v>1009.6</v>
      </c>
      <c r="Q55" s="150">
        <v>1009.2</v>
      </c>
      <c r="R55" s="150">
        <v>1008.8</v>
      </c>
      <c r="S55" s="150">
        <v>1008.1</v>
      </c>
      <c r="T55" s="150">
        <v>1007.8</v>
      </c>
      <c r="U55" s="150">
        <v>1008</v>
      </c>
      <c r="V55" s="150">
        <v>1007.7</v>
      </c>
      <c r="W55" s="150">
        <v>1007.1</v>
      </c>
      <c r="X55" s="150">
        <v>1006.8</v>
      </c>
      <c r="Y55" s="150">
        <v>1006.5</v>
      </c>
      <c r="Z55" s="103">
        <f t="shared" si="3"/>
        <v>1009.6041666666665</v>
      </c>
      <c r="AA55" s="154">
        <v>1011.3</v>
      </c>
      <c r="AB55" s="160" t="s">
        <v>254</v>
      </c>
      <c r="AC55" s="60">
        <v>17</v>
      </c>
      <c r="AD55" s="154">
        <v>1006.5</v>
      </c>
      <c r="AE55" s="157" t="s">
        <v>144</v>
      </c>
    </row>
    <row r="56" spans="1:31" ht="13.5" customHeight="1">
      <c r="A56" s="68">
        <v>18</v>
      </c>
      <c r="B56" s="149">
        <v>1006</v>
      </c>
      <c r="C56" s="150">
        <v>1006</v>
      </c>
      <c r="D56" s="150">
        <v>1005.9</v>
      </c>
      <c r="E56" s="150">
        <v>1006.3</v>
      </c>
      <c r="F56" s="150">
        <v>1006.7</v>
      </c>
      <c r="G56" s="150">
        <v>1008</v>
      </c>
      <c r="H56" s="150">
        <v>1008.5</v>
      </c>
      <c r="I56" s="150">
        <v>1008.6</v>
      </c>
      <c r="J56" s="150">
        <v>1008.6</v>
      </c>
      <c r="K56" s="150">
        <v>1008.4</v>
      </c>
      <c r="L56" s="150">
        <v>1008.7</v>
      </c>
      <c r="M56" s="150">
        <v>1008.5</v>
      </c>
      <c r="N56" s="150">
        <v>1008</v>
      </c>
      <c r="O56" s="150">
        <v>1007.7</v>
      </c>
      <c r="P56" s="150">
        <v>1007.5</v>
      </c>
      <c r="Q56" s="150">
        <v>1007.4</v>
      </c>
      <c r="R56" s="150">
        <v>1007.8</v>
      </c>
      <c r="S56" s="150">
        <v>1008.2</v>
      </c>
      <c r="T56" s="150">
        <v>1009.1</v>
      </c>
      <c r="U56" s="150">
        <v>1010</v>
      </c>
      <c r="V56" s="150">
        <v>1010.3</v>
      </c>
      <c r="W56" s="150">
        <v>1010.7</v>
      </c>
      <c r="X56" s="150">
        <v>1011</v>
      </c>
      <c r="Y56" s="150">
        <v>1010.8</v>
      </c>
      <c r="Z56" s="103">
        <f t="shared" si="3"/>
        <v>1008.2791666666667</v>
      </c>
      <c r="AA56" s="154">
        <v>1011.2</v>
      </c>
      <c r="AB56" s="160" t="s">
        <v>267</v>
      </c>
      <c r="AC56" s="60">
        <v>18</v>
      </c>
      <c r="AD56" s="154">
        <v>1005.9</v>
      </c>
      <c r="AE56" s="157" t="s">
        <v>463</v>
      </c>
    </row>
    <row r="57" spans="1:31" ht="13.5" customHeight="1">
      <c r="A57" s="68">
        <v>19</v>
      </c>
      <c r="B57" s="149">
        <v>1010.9</v>
      </c>
      <c r="C57" s="150">
        <v>1010.9</v>
      </c>
      <c r="D57" s="150">
        <v>1011.1</v>
      </c>
      <c r="E57" s="150">
        <v>1011.4</v>
      </c>
      <c r="F57" s="150">
        <v>1012</v>
      </c>
      <c r="G57" s="150">
        <v>1012.6</v>
      </c>
      <c r="H57" s="150">
        <v>1012.8</v>
      </c>
      <c r="I57" s="150">
        <v>1013.3</v>
      </c>
      <c r="J57" s="150">
        <v>1013.6</v>
      </c>
      <c r="K57" s="150">
        <v>1013.5</v>
      </c>
      <c r="L57" s="150">
        <v>1013.9</v>
      </c>
      <c r="M57" s="150">
        <v>1014.1</v>
      </c>
      <c r="N57" s="150">
        <v>1013.9</v>
      </c>
      <c r="O57" s="150">
        <v>1013.7</v>
      </c>
      <c r="P57" s="150">
        <v>1013.3</v>
      </c>
      <c r="Q57" s="150">
        <v>1013.2</v>
      </c>
      <c r="R57" s="150">
        <v>1013.3</v>
      </c>
      <c r="S57" s="150">
        <v>1013.4</v>
      </c>
      <c r="T57" s="150">
        <v>1013.7</v>
      </c>
      <c r="U57" s="150">
        <v>1014.1</v>
      </c>
      <c r="V57" s="150">
        <v>1013.8</v>
      </c>
      <c r="W57" s="150">
        <v>1013.9</v>
      </c>
      <c r="X57" s="150">
        <v>1013.9</v>
      </c>
      <c r="Y57" s="150">
        <v>1013.6</v>
      </c>
      <c r="Z57" s="103">
        <f t="shared" si="3"/>
        <v>1013.0791666666668</v>
      </c>
      <c r="AA57" s="154">
        <v>1014.4</v>
      </c>
      <c r="AB57" s="160" t="s">
        <v>455</v>
      </c>
      <c r="AC57" s="60">
        <v>19</v>
      </c>
      <c r="AD57" s="154">
        <v>1010.6</v>
      </c>
      <c r="AE57" s="157" t="s">
        <v>464</v>
      </c>
    </row>
    <row r="58" spans="1:31" ht="13.5" customHeight="1">
      <c r="A58" s="68">
        <v>20</v>
      </c>
      <c r="B58" s="149">
        <v>1013.2</v>
      </c>
      <c r="C58" s="150">
        <v>1012.9</v>
      </c>
      <c r="D58" s="150">
        <v>1013</v>
      </c>
      <c r="E58" s="150">
        <v>1012.7</v>
      </c>
      <c r="F58" s="150">
        <v>1012.6</v>
      </c>
      <c r="G58" s="150">
        <v>1012.8</v>
      </c>
      <c r="H58" s="150">
        <v>1012.8</v>
      </c>
      <c r="I58" s="150">
        <v>1012.7</v>
      </c>
      <c r="J58" s="150">
        <v>1012.8</v>
      </c>
      <c r="K58" s="150">
        <v>1013.1</v>
      </c>
      <c r="L58" s="150">
        <v>1012.7</v>
      </c>
      <c r="M58" s="150">
        <v>1012</v>
      </c>
      <c r="N58" s="150">
        <v>1011.4</v>
      </c>
      <c r="O58" s="150">
        <v>1010.9</v>
      </c>
      <c r="P58" s="150">
        <v>1010.7</v>
      </c>
      <c r="Q58" s="150">
        <v>1010.6</v>
      </c>
      <c r="R58" s="150">
        <v>1010.6</v>
      </c>
      <c r="S58" s="150">
        <v>1010.4</v>
      </c>
      <c r="T58" s="150">
        <v>1010.8</v>
      </c>
      <c r="U58" s="150">
        <v>1011.1</v>
      </c>
      <c r="V58" s="150">
        <v>1011.2</v>
      </c>
      <c r="W58" s="150">
        <v>1010.9</v>
      </c>
      <c r="X58" s="150">
        <v>1010.7</v>
      </c>
      <c r="Y58" s="150">
        <v>1010.1</v>
      </c>
      <c r="Z58" s="103">
        <f t="shared" si="3"/>
        <v>1011.7791666666667</v>
      </c>
      <c r="AA58" s="154">
        <v>1013.7</v>
      </c>
      <c r="AB58" s="160" t="s">
        <v>146</v>
      </c>
      <c r="AC58" s="60">
        <v>20</v>
      </c>
      <c r="AD58" s="154">
        <v>1009.7</v>
      </c>
      <c r="AE58" s="157" t="s">
        <v>441</v>
      </c>
    </row>
    <row r="59" spans="1:31" ht="13.5" customHeight="1">
      <c r="A59" s="67">
        <v>21</v>
      </c>
      <c r="B59" s="151">
        <v>1009.5</v>
      </c>
      <c r="C59" s="152">
        <v>1009.2</v>
      </c>
      <c r="D59" s="152">
        <v>1008.9</v>
      </c>
      <c r="E59" s="152">
        <v>1008.8</v>
      </c>
      <c r="F59" s="152">
        <v>1009</v>
      </c>
      <c r="G59" s="152">
        <v>1009.4</v>
      </c>
      <c r="H59" s="152">
        <v>1009.1</v>
      </c>
      <c r="I59" s="152">
        <v>1009</v>
      </c>
      <c r="J59" s="152">
        <v>1008.8</v>
      </c>
      <c r="K59" s="152">
        <v>1008.5</v>
      </c>
      <c r="L59" s="152">
        <v>1008.3</v>
      </c>
      <c r="M59" s="152">
        <v>1007.5</v>
      </c>
      <c r="N59" s="152">
        <v>1007.2</v>
      </c>
      <c r="O59" s="152">
        <v>1006.6</v>
      </c>
      <c r="P59" s="152">
        <v>1006.4</v>
      </c>
      <c r="Q59" s="152">
        <v>1006</v>
      </c>
      <c r="R59" s="152">
        <v>1005.9</v>
      </c>
      <c r="S59" s="152">
        <v>1006</v>
      </c>
      <c r="T59" s="152">
        <v>1005.9</v>
      </c>
      <c r="U59" s="152">
        <v>1006.2</v>
      </c>
      <c r="V59" s="152">
        <v>1005.9</v>
      </c>
      <c r="W59" s="152">
        <v>1005.4</v>
      </c>
      <c r="X59" s="152">
        <v>1004.7</v>
      </c>
      <c r="Y59" s="152">
        <v>1004.2</v>
      </c>
      <c r="Z59" s="109">
        <f t="shared" si="3"/>
        <v>1007.3500000000003</v>
      </c>
      <c r="AA59" s="155">
        <v>1010.1</v>
      </c>
      <c r="AB59" s="161" t="s">
        <v>110</v>
      </c>
      <c r="AC59" s="108">
        <v>21</v>
      </c>
      <c r="AD59" s="155">
        <v>1004.2</v>
      </c>
      <c r="AE59" s="158" t="s">
        <v>144</v>
      </c>
    </row>
    <row r="60" spans="1:31" ht="13.5" customHeight="1">
      <c r="A60" s="68">
        <v>22</v>
      </c>
      <c r="B60" s="149">
        <v>1003.9</v>
      </c>
      <c r="C60" s="150">
        <v>1003.7</v>
      </c>
      <c r="D60" s="150">
        <v>1003.3</v>
      </c>
      <c r="E60" s="150">
        <v>1002.7</v>
      </c>
      <c r="F60" s="150">
        <v>1002.9</v>
      </c>
      <c r="G60" s="150">
        <v>1003.3</v>
      </c>
      <c r="H60" s="150">
        <v>1003.1</v>
      </c>
      <c r="I60" s="150">
        <v>1002.9</v>
      </c>
      <c r="J60" s="150">
        <v>1002.8</v>
      </c>
      <c r="K60" s="150">
        <v>1002.9</v>
      </c>
      <c r="L60" s="150">
        <v>1001.8</v>
      </c>
      <c r="M60" s="150">
        <v>1001.2</v>
      </c>
      <c r="N60" s="150">
        <v>1001.1</v>
      </c>
      <c r="O60" s="150">
        <v>1001</v>
      </c>
      <c r="P60" s="150">
        <v>1000.7</v>
      </c>
      <c r="Q60" s="150">
        <v>1001</v>
      </c>
      <c r="R60" s="150">
        <v>1001.2</v>
      </c>
      <c r="S60" s="150">
        <v>1001.6</v>
      </c>
      <c r="T60" s="150">
        <v>1002.3</v>
      </c>
      <c r="U60" s="150">
        <v>1003.2</v>
      </c>
      <c r="V60" s="150">
        <v>1003.4</v>
      </c>
      <c r="W60" s="150">
        <v>1003.4</v>
      </c>
      <c r="X60" s="150">
        <v>1003.3</v>
      </c>
      <c r="Y60" s="150">
        <v>1003.4</v>
      </c>
      <c r="Z60" s="103">
        <f t="shared" si="3"/>
        <v>1002.5041666666667</v>
      </c>
      <c r="AA60" s="154">
        <v>1004.2</v>
      </c>
      <c r="AB60" s="160" t="s">
        <v>78</v>
      </c>
      <c r="AC60" s="60">
        <v>22</v>
      </c>
      <c r="AD60" s="154">
        <v>1000.6</v>
      </c>
      <c r="AE60" s="157" t="s">
        <v>206</v>
      </c>
    </row>
    <row r="61" spans="1:31" ht="13.5" customHeight="1">
      <c r="A61" s="68">
        <v>23</v>
      </c>
      <c r="B61" s="149">
        <v>1003</v>
      </c>
      <c r="C61" s="150">
        <v>1003.4</v>
      </c>
      <c r="D61" s="150">
        <v>1003.6</v>
      </c>
      <c r="E61" s="150">
        <v>1003.6</v>
      </c>
      <c r="F61" s="150">
        <v>1004</v>
      </c>
      <c r="G61" s="150">
        <v>1004.8</v>
      </c>
      <c r="H61" s="150">
        <v>1004.8</v>
      </c>
      <c r="I61" s="150">
        <v>1005.3</v>
      </c>
      <c r="J61" s="150">
        <v>1005.5</v>
      </c>
      <c r="K61" s="150">
        <v>1005.5</v>
      </c>
      <c r="L61" s="150">
        <v>1005.5</v>
      </c>
      <c r="M61" s="150">
        <v>1005.2</v>
      </c>
      <c r="N61" s="150">
        <v>1004.8</v>
      </c>
      <c r="O61" s="150">
        <v>1005</v>
      </c>
      <c r="P61" s="150">
        <v>1005.2</v>
      </c>
      <c r="Q61" s="150">
        <v>1005.8</v>
      </c>
      <c r="R61" s="150">
        <v>1006.2</v>
      </c>
      <c r="S61" s="150">
        <v>1006.4</v>
      </c>
      <c r="T61" s="150">
        <v>1006.5</v>
      </c>
      <c r="U61" s="150">
        <v>1006.9</v>
      </c>
      <c r="V61" s="150">
        <v>1006.8</v>
      </c>
      <c r="W61" s="150">
        <v>1006.9</v>
      </c>
      <c r="X61" s="150">
        <v>1007</v>
      </c>
      <c r="Y61" s="150">
        <v>1006.7</v>
      </c>
      <c r="Z61" s="103">
        <f t="shared" si="3"/>
        <v>1005.3500000000003</v>
      </c>
      <c r="AA61" s="154">
        <v>1007.1</v>
      </c>
      <c r="AB61" s="160" t="s">
        <v>193</v>
      </c>
      <c r="AC61" s="60">
        <v>23</v>
      </c>
      <c r="AD61" s="154">
        <v>1003</v>
      </c>
      <c r="AE61" s="157" t="s">
        <v>122</v>
      </c>
    </row>
    <row r="62" spans="1:31" ht="13.5" customHeight="1">
      <c r="A62" s="68">
        <v>24</v>
      </c>
      <c r="B62" s="149">
        <v>1006.5</v>
      </c>
      <c r="C62" s="150">
        <v>1006.6</v>
      </c>
      <c r="D62" s="150">
        <v>1006.4</v>
      </c>
      <c r="E62" s="150">
        <v>1006.8</v>
      </c>
      <c r="F62" s="150">
        <v>1007.3</v>
      </c>
      <c r="G62" s="150">
        <v>1007.6</v>
      </c>
      <c r="H62" s="150">
        <v>1007.9</v>
      </c>
      <c r="I62" s="150">
        <v>1008.1</v>
      </c>
      <c r="J62" s="150">
        <v>1008</v>
      </c>
      <c r="K62" s="150">
        <v>1008</v>
      </c>
      <c r="L62" s="150">
        <v>1007.5</v>
      </c>
      <c r="M62" s="150">
        <v>1007.6</v>
      </c>
      <c r="N62" s="150">
        <v>1007.6</v>
      </c>
      <c r="O62" s="150">
        <v>1007.7</v>
      </c>
      <c r="P62" s="150">
        <v>1008.1</v>
      </c>
      <c r="Q62" s="150">
        <v>1008.6</v>
      </c>
      <c r="R62" s="150">
        <v>1009</v>
      </c>
      <c r="S62" s="150">
        <v>1009.1</v>
      </c>
      <c r="T62" s="150">
        <v>1009.9</v>
      </c>
      <c r="U62" s="150">
        <v>1010.4</v>
      </c>
      <c r="V62" s="150">
        <v>1011</v>
      </c>
      <c r="W62" s="150">
        <v>1010.8</v>
      </c>
      <c r="X62" s="150">
        <v>1011.1</v>
      </c>
      <c r="Y62" s="150">
        <v>1011</v>
      </c>
      <c r="Z62" s="103">
        <f t="shared" si="3"/>
        <v>1008.4416666666667</v>
      </c>
      <c r="AA62" s="154">
        <v>1011.2</v>
      </c>
      <c r="AB62" s="160" t="s">
        <v>228</v>
      </c>
      <c r="AC62" s="60">
        <v>24</v>
      </c>
      <c r="AD62" s="154">
        <v>1006.2</v>
      </c>
      <c r="AE62" s="157" t="s">
        <v>211</v>
      </c>
    </row>
    <row r="63" spans="1:31" ht="13.5" customHeight="1">
      <c r="A63" s="68">
        <v>25</v>
      </c>
      <c r="B63" s="149">
        <v>1011.1</v>
      </c>
      <c r="C63" s="150">
        <v>1011</v>
      </c>
      <c r="D63" s="150">
        <v>1011.2</v>
      </c>
      <c r="E63" s="150">
        <v>1011.4</v>
      </c>
      <c r="F63" s="150">
        <v>1012</v>
      </c>
      <c r="G63" s="150">
        <v>1012.4</v>
      </c>
      <c r="H63" s="150">
        <v>1012.8</v>
      </c>
      <c r="I63" s="150">
        <v>1012.8</v>
      </c>
      <c r="J63" s="150">
        <v>1012.9</v>
      </c>
      <c r="K63" s="150">
        <v>1013.5</v>
      </c>
      <c r="L63" s="150">
        <v>1013.5</v>
      </c>
      <c r="M63" s="150">
        <v>1013.2</v>
      </c>
      <c r="N63" s="150">
        <v>1012.7</v>
      </c>
      <c r="O63" s="150">
        <v>1012.4</v>
      </c>
      <c r="P63" s="150">
        <v>1012.1</v>
      </c>
      <c r="Q63" s="150">
        <v>1012.1</v>
      </c>
      <c r="R63" s="150">
        <v>1011.9</v>
      </c>
      <c r="S63" s="150">
        <v>1012</v>
      </c>
      <c r="T63" s="150">
        <v>1012.7</v>
      </c>
      <c r="U63" s="150">
        <v>1012.2</v>
      </c>
      <c r="V63" s="150">
        <v>1012.4</v>
      </c>
      <c r="W63" s="150">
        <v>1012.3</v>
      </c>
      <c r="X63" s="150">
        <v>1012.1</v>
      </c>
      <c r="Y63" s="150">
        <v>1011.8</v>
      </c>
      <c r="Z63" s="103">
        <f t="shared" si="3"/>
        <v>1012.2708333333335</v>
      </c>
      <c r="AA63" s="154">
        <v>1013.8</v>
      </c>
      <c r="AB63" s="160" t="s">
        <v>427</v>
      </c>
      <c r="AC63" s="60">
        <v>25</v>
      </c>
      <c r="AD63" s="154">
        <v>1010.9</v>
      </c>
      <c r="AE63" s="157" t="s">
        <v>465</v>
      </c>
    </row>
    <row r="64" spans="1:31" ht="13.5" customHeight="1">
      <c r="A64" s="68">
        <v>26</v>
      </c>
      <c r="B64" s="149">
        <v>1011.1</v>
      </c>
      <c r="C64" s="150">
        <v>1010.7</v>
      </c>
      <c r="D64" s="150">
        <v>1010.4</v>
      </c>
      <c r="E64" s="150">
        <v>1010.5</v>
      </c>
      <c r="F64" s="150">
        <v>1010.4</v>
      </c>
      <c r="G64" s="150">
        <v>1010.5</v>
      </c>
      <c r="H64" s="150">
        <v>1010.7</v>
      </c>
      <c r="I64" s="150">
        <v>1010.6</v>
      </c>
      <c r="J64" s="150">
        <v>1010.8</v>
      </c>
      <c r="K64" s="150">
        <v>1010.7</v>
      </c>
      <c r="L64" s="150">
        <v>1010</v>
      </c>
      <c r="M64" s="150">
        <v>1009.4</v>
      </c>
      <c r="N64" s="150">
        <v>1009.2</v>
      </c>
      <c r="O64" s="150">
        <v>1008.7</v>
      </c>
      <c r="P64" s="150">
        <v>1008.3</v>
      </c>
      <c r="Q64" s="150">
        <v>1007.9</v>
      </c>
      <c r="R64" s="150">
        <v>1007.7</v>
      </c>
      <c r="S64" s="150">
        <v>1007.8</v>
      </c>
      <c r="T64" s="150">
        <v>1007.7</v>
      </c>
      <c r="U64" s="150">
        <v>1007.9</v>
      </c>
      <c r="V64" s="150">
        <v>1007.8</v>
      </c>
      <c r="W64" s="150">
        <v>1007.1</v>
      </c>
      <c r="X64" s="150">
        <v>1007.2</v>
      </c>
      <c r="Y64" s="150">
        <v>1007.1</v>
      </c>
      <c r="Z64" s="103">
        <f t="shared" si="3"/>
        <v>1009.1750000000001</v>
      </c>
      <c r="AA64" s="154">
        <v>1011.8</v>
      </c>
      <c r="AB64" s="160" t="s">
        <v>47</v>
      </c>
      <c r="AC64" s="60">
        <v>26</v>
      </c>
      <c r="AD64" s="154">
        <v>1007</v>
      </c>
      <c r="AE64" s="157" t="s">
        <v>144</v>
      </c>
    </row>
    <row r="65" spans="1:31" ht="13.5" customHeight="1">
      <c r="A65" s="68">
        <v>27</v>
      </c>
      <c r="B65" s="149">
        <v>1007</v>
      </c>
      <c r="C65" s="150">
        <v>1006.9</v>
      </c>
      <c r="D65" s="150">
        <v>1007</v>
      </c>
      <c r="E65" s="150">
        <v>1007</v>
      </c>
      <c r="F65" s="150">
        <v>1007.8</v>
      </c>
      <c r="G65" s="150">
        <v>1008.2</v>
      </c>
      <c r="H65" s="150">
        <v>1008.3</v>
      </c>
      <c r="I65" s="150">
        <v>1008.7</v>
      </c>
      <c r="J65" s="150">
        <v>1009.1</v>
      </c>
      <c r="K65" s="150">
        <v>1009.5</v>
      </c>
      <c r="L65" s="150">
        <v>1009.4</v>
      </c>
      <c r="M65" s="150">
        <v>1009.6</v>
      </c>
      <c r="N65" s="150">
        <v>1009.8</v>
      </c>
      <c r="O65" s="150">
        <v>1009.6</v>
      </c>
      <c r="P65" s="150">
        <v>1009.8</v>
      </c>
      <c r="Q65" s="150">
        <v>1010.3</v>
      </c>
      <c r="R65" s="150">
        <v>1010.5</v>
      </c>
      <c r="S65" s="150">
        <v>1010.8</v>
      </c>
      <c r="T65" s="150">
        <v>1011.2</v>
      </c>
      <c r="U65" s="150">
        <v>1011.8</v>
      </c>
      <c r="V65" s="150">
        <v>1012.2</v>
      </c>
      <c r="W65" s="150">
        <v>1012.3</v>
      </c>
      <c r="X65" s="150">
        <v>1012.3</v>
      </c>
      <c r="Y65" s="150">
        <v>1012.2</v>
      </c>
      <c r="Z65" s="103">
        <f t="shared" si="3"/>
        <v>1009.6374999999999</v>
      </c>
      <c r="AA65" s="154">
        <v>1012.4</v>
      </c>
      <c r="AB65" s="160" t="s">
        <v>53</v>
      </c>
      <c r="AC65" s="60">
        <v>27</v>
      </c>
      <c r="AD65" s="154">
        <v>1006.8</v>
      </c>
      <c r="AE65" s="157" t="s">
        <v>444</v>
      </c>
    </row>
    <row r="66" spans="1:31" ht="13.5" customHeight="1">
      <c r="A66" s="68">
        <v>28</v>
      </c>
      <c r="B66" s="149">
        <v>1012.1</v>
      </c>
      <c r="C66" s="150">
        <v>1012.3</v>
      </c>
      <c r="D66" s="150">
        <v>1012.3</v>
      </c>
      <c r="E66" s="150">
        <v>1012.2</v>
      </c>
      <c r="F66" s="150">
        <v>1012.3</v>
      </c>
      <c r="G66" s="150">
        <v>1012.7</v>
      </c>
      <c r="H66" s="150">
        <v>1013.2</v>
      </c>
      <c r="I66" s="150">
        <v>1013.6</v>
      </c>
      <c r="J66" s="150">
        <v>1013.8</v>
      </c>
      <c r="K66" s="150">
        <v>1013.9</v>
      </c>
      <c r="L66" s="150">
        <v>1013.7</v>
      </c>
      <c r="M66" s="150">
        <v>1013.6</v>
      </c>
      <c r="N66" s="150">
        <v>1013.1</v>
      </c>
      <c r="O66" s="150">
        <v>1013</v>
      </c>
      <c r="P66" s="150">
        <v>1013</v>
      </c>
      <c r="Q66" s="150">
        <v>1013.1</v>
      </c>
      <c r="R66" s="150">
        <v>1013.2</v>
      </c>
      <c r="S66" s="150">
        <v>1013.3</v>
      </c>
      <c r="T66" s="150">
        <v>1013.9</v>
      </c>
      <c r="U66" s="150">
        <v>1014.4</v>
      </c>
      <c r="V66" s="150">
        <v>1014.5</v>
      </c>
      <c r="W66" s="150">
        <v>1014.4</v>
      </c>
      <c r="X66" s="150">
        <v>1014.4</v>
      </c>
      <c r="Y66" s="150">
        <v>1014.1</v>
      </c>
      <c r="Z66" s="103">
        <f t="shared" si="3"/>
        <v>1013.3375000000002</v>
      </c>
      <c r="AA66" s="154">
        <v>1014.5</v>
      </c>
      <c r="AB66" s="160" t="s">
        <v>319</v>
      </c>
      <c r="AC66" s="60">
        <v>28</v>
      </c>
      <c r="AD66" s="154">
        <v>1012</v>
      </c>
      <c r="AE66" s="157" t="s">
        <v>187</v>
      </c>
    </row>
    <row r="67" spans="1:31" ht="13.5" customHeight="1">
      <c r="A67" s="68">
        <v>29</v>
      </c>
      <c r="B67" s="149">
        <v>1013.8</v>
      </c>
      <c r="C67" s="150">
        <v>1013.7</v>
      </c>
      <c r="D67" s="150">
        <v>1013.4</v>
      </c>
      <c r="E67" s="150">
        <v>1013.3</v>
      </c>
      <c r="F67" s="150">
        <v>1013.7</v>
      </c>
      <c r="G67" s="150">
        <v>1014.1</v>
      </c>
      <c r="H67" s="150">
        <v>1014.5</v>
      </c>
      <c r="I67" s="150">
        <v>1014.2</v>
      </c>
      <c r="J67" s="150">
        <v>1014.2</v>
      </c>
      <c r="K67" s="150">
        <v>1014.1</v>
      </c>
      <c r="L67" s="150">
        <v>1013.9</v>
      </c>
      <c r="M67" s="150">
        <v>1013.9</v>
      </c>
      <c r="N67" s="150">
        <v>1013.7</v>
      </c>
      <c r="O67" s="150">
        <v>1012.8</v>
      </c>
      <c r="P67" s="150">
        <v>1012.5</v>
      </c>
      <c r="Q67" s="150">
        <v>1012.4</v>
      </c>
      <c r="R67" s="150">
        <v>1012.8</v>
      </c>
      <c r="S67" s="150">
        <v>1013.3</v>
      </c>
      <c r="T67" s="150">
        <v>1013.2</v>
      </c>
      <c r="U67" s="150">
        <v>1013.6</v>
      </c>
      <c r="V67" s="150">
        <v>1013.6</v>
      </c>
      <c r="W67" s="150">
        <v>1013.5</v>
      </c>
      <c r="X67" s="150">
        <v>1013.4</v>
      </c>
      <c r="Y67" s="150">
        <v>1012.7</v>
      </c>
      <c r="Z67" s="103">
        <f t="shared" si="3"/>
        <v>1013.5124999999999</v>
      </c>
      <c r="AA67" s="154">
        <v>1014.5</v>
      </c>
      <c r="AB67" s="160" t="s">
        <v>456</v>
      </c>
      <c r="AC67" s="60">
        <v>29</v>
      </c>
      <c r="AD67" s="154">
        <v>1012.2</v>
      </c>
      <c r="AE67" s="157" t="s">
        <v>466</v>
      </c>
    </row>
    <row r="68" spans="1:31" ht="13.5" customHeight="1">
      <c r="A68" s="68">
        <v>30</v>
      </c>
      <c r="B68" s="149">
        <v>1012.4</v>
      </c>
      <c r="C68" s="150">
        <v>1012.2</v>
      </c>
      <c r="D68" s="150">
        <v>1012.3</v>
      </c>
      <c r="E68" s="150">
        <v>1012.5</v>
      </c>
      <c r="F68" s="150">
        <v>1012.8</v>
      </c>
      <c r="G68" s="150">
        <v>1013.3</v>
      </c>
      <c r="H68" s="150">
        <v>1012.8</v>
      </c>
      <c r="I68" s="150">
        <v>1012.6</v>
      </c>
      <c r="J68" s="150">
        <v>1013.1</v>
      </c>
      <c r="K68" s="150">
        <v>1013.3</v>
      </c>
      <c r="L68" s="150">
        <v>1013.3</v>
      </c>
      <c r="M68" s="150">
        <v>1013</v>
      </c>
      <c r="N68" s="150">
        <v>1012.3</v>
      </c>
      <c r="O68" s="150">
        <v>1012.2</v>
      </c>
      <c r="P68" s="150">
        <v>1012.2</v>
      </c>
      <c r="Q68" s="150">
        <v>1012.3</v>
      </c>
      <c r="R68" s="150">
        <v>1012.3</v>
      </c>
      <c r="S68" s="150">
        <v>1012.4</v>
      </c>
      <c r="T68" s="150">
        <v>1012.7</v>
      </c>
      <c r="U68" s="150">
        <v>1013.2</v>
      </c>
      <c r="V68" s="150">
        <v>1013.6</v>
      </c>
      <c r="W68" s="150">
        <v>1013.3</v>
      </c>
      <c r="X68" s="150">
        <v>1013.7</v>
      </c>
      <c r="Y68" s="150">
        <v>1013.6</v>
      </c>
      <c r="Z68" s="103">
        <f t="shared" si="3"/>
        <v>1012.8083333333333</v>
      </c>
      <c r="AA68" s="154">
        <v>1014</v>
      </c>
      <c r="AB68" s="160" t="s">
        <v>457</v>
      </c>
      <c r="AC68" s="60">
        <v>30</v>
      </c>
      <c r="AD68" s="154">
        <v>1012</v>
      </c>
      <c r="AE68" s="157" t="s">
        <v>467</v>
      </c>
    </row>
    <row r="69" spans="1:31" ht="13.5" customHeight="1">
      <c r="A69" s="68">
        <v>31</v>
      </c>
      <c r="B69" s="149">
        <v>1013.6</v>
      </c>
      <c r="C69" s="150">
        <v>1013.3</v>
      </c>
      <c r="D69" s="150">
        <v>1013.5</v>
      </c>
      <c r="E69" s="150">
        <v>1013.7</v>
      </c>
      <c r="F69" s="150">
        <v>1014.1</v>
      </c>
      <c r="G69" s="150">
        <v>1014.8</v>
      </c>
      <c r="H69" s="150">
        <v>1015.1</v>
      </c>
      <c r="I69" s="150">
        <v>1015.4</v>
      </c>
      <c r="J69" s="150">
        <v>1016</v>
      </c>
      <c r="K69" s="150">
        <v>1015.5</v>
      </c>
      <c r="L69" s="150">
        <v>1015.4</v>
      </c>
      <c r="M69" s="150">
        <v>1015.3</v>
      </c>
      <c r="N69" s="150">
        <v>1015.3</v>
      </c>
      <c r="O69" s="150">
        <v>1015</v>
      </c>
      <c r="P69" s="150">
        <v>1015</v>
      </c>
      <c r="Q69" s="150">
        <v>1015.1</v>
      </c>
      <c r="R69" s="150">
        <v>1015.6</v>
      </c>
      <c r="S69" s="150">
        <v>1015.7</v>
      </c>
      <c r="T69" s="150">
        <v>1016</v>
      </c>
      <c r="U69" s="150">
        <v>1016.7</v>
      </c>
      <c r="V69" s="150">
        <v>1016.4</v>
      </c>
      <c r="W69" s="150">
        <v>1016.3</v>
      </c>
      <c r="X69" s="150">
        <v>1016</v>
      </c>
      <c r="Y69" s="150">
        <v>1016.1</v>
      </c>
      <c r="Z69" s="103">
        <f t="shared" si="3"/>
        <v>1015.2041666666665</v>
      </c>
      <c r="AA69" s="154">
        <v>1016.9</v>
      </c>
      <c r="AB69" s="160" t="s">
        <v>458</v>
      </c>
      <c r="AC69" s="60">
        <v>31</v>
      </c>
      <c r="AD69" s="154">
        <v>1013.2</v>
      </c>
      <c r="AE69" s="157" t="s">
        <v>403</v>
      </c>
    </row>
    <row r="70" spans="1:31" ht="13.5" customHeight="1">
      <c r="A70" s="82" t="s">
        <v>9</v>
      </c>
      <c r="B70" s="98">
        <f aca="true" t="shared" si="4" ref="B70:Q70">AVERAGE(B39:B69)</f>
        <v>1009.7225806451612</v>
      </c>
      <c r="C70" s="99">
        <f t="shared" si="4"/>
        <v>1009.6129032258066</v>
      </c>
      <c r="D70" s="99">
        <f t="shared" si="4"/>
        <v>1009.6032258064516</v>
      </c>
      <c r="E70" s="99">
        <f t="shared" si="4"/>
        <v>1009.6645161290322</v>
      </c>
      <c r="F70" s="99">
        <f t="shared" si="4"/>
        <v>1009.9612903225805</v>
      </c>
      <c r="G70" s="99">
        <f t="shared" si="4"/>
        <v>1010.3677419354838</v>
      </c>
      <c r="H70" s="99">
        <f t="shared" si="4"/>
        <v>1010.4774193548386</v>
      </c>
      <c r="I70" s="99">
        <f t="shared" si="4"/>
        <v>1010.5258064516128</v>
      </c>
      <c r="J70" s="99">
        <f t="shared" si="4"/>
        <v>1010.606451612903</v>
      </c>
      <c r="K70" s="99">
        <f t="shared" si="4"/>
        <v>1010.5774193548388</v>
      </c>
      <c r="L70" s="99">
        <f t="shared" si="4"/>
        <v>1010.3677419354841</v>
      </c>
      <c r="M70" s="99">
        <f t="shared" si="4"/>
        <v>1010.074193548387</v>
      </c>
      <c r="N70" s="99">
        <f t="shared" si="4"/>
        <v>1009.8064516129032</v>
      </c>
      <c r="O70" s="99">
        <f t="shared" si="4"/>
        <v>1009.5451612903227</v>
      </c>
      <c r="P70" s="99">
        <f t="shared" si="4"/>
        <v>1009.4258064516129</v>
      </c>
      <c r="Q70" s="99">
        <f t="shared" si="4"/>
        <v>1009.4451612903223</v>
      </c>
      <c r="R70" s="99">
        <f aca="true" t="shared" si="5" ref="R70:Y70">AVERAGE(R39:R69)</f>
        <v>1009.5129032258066</v>
      </c>
      <c r="S70" s="99">
        <f t="shared" si="5"/>
        <v>1009.6483870967743</v>
      </c>
      <c r="T70" s="99">
        <f t="shared" si="5"/>
        <v>1009.977419354839</v>
      </c>
      <c r="U70" s="99">
        <f t="shared" si="5"/>
        <v>1010.435483870968</v>
      </c>
      <c r="V70" s="99">
        <f t="shared" si="5"/>
        <v>1010.5903225806453</v>
      </c>
      <c r="W70" s="99">
        <f t="shared" si="5"/>
        <v>1010.4483870967744</v>
      </c>
      <c r="X70" s="99">
        <f t="shared" si="5"/>
        <v>1010.4000000000001</v>
      </c>
      <c r="Y70" s="99">
        <f t="shared" si="5"/>
        <v>1010.1774193548385</v>
      </c>
      <c r="Z70" s="98">
        <f>AVERAGE(B39:Y69)</f>
        <v>1010.04059139785</v>
      </c>
      <c r="AA70" s="62">
        <f>AVERAGE(AA39:AA69)</f>
        <v>1011.7419354838711</v>
      </c>
      <c r="AB70" s="63"/>
      <c r="AC70" s="64"/>
      <c r="AD70" s="62">
        <f>AVERAGE(AD39:AD69)</f>
        <v>1008.2967741935486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31</v>
      </c>
      <c r="D77" s="162" t="s">
        <v>458</v>
      </c>
      <c r="E77" s="57"/>
      <c r="F77" s="115"/>
      <c r="G77" s="105" t="e">
        <f>#REF!</f>
        <v>#REF!</v>
      </c>
      <c r="H77" s="141">
        <v>22</v>
      </c>
      <c r="I77" s="162" t="s">
        <v>206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2015</v>
      </c>
      <c r="AA1" s="48" t="s">
        <v>1</v>
      </c>
      <c r="AB1" s="69">
        <v>9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1009</v>
      </c>
      <c r="C3" s="148">
        <v>1009.2</v>
      </c>
      <c r="D3" s="148">
        <v>1009.2</v>
      </c>
      <c r="E3" s="148">
        <v>1008.9</v>
      </c>
      <c r="F3" s="148">
        <v>1009.1</v>
      </c>
      <c r="G3" s="148">
        <v>1008.6</v>
      </c>
      <c r="H3" s="148">
        <v>1009.3</v>
      </c>
      <c r="I3" s="148">
        <v>1009.5</v>
      </c>
      <c r="J3" s="148">
        <v>1009.7</v>
      </c>
      <c r="K3" s="148">
        <v>1009.5</v>
      </c>
      <c r="L3" s="148">
        <v>1009.5</v>
      </c>
      <c r="M3" s="148">
        <v>1009.3</v>
      </c>
      <c r="N3" s="148">
        <v>1008.7</v>
      </c>
      <c r="O3" s="148">
        <v>1007.7</v>
      </c>
      <c r="P3" s="148">
        <v>1007.8</v>
      </c>
      <c r="Q3" s="148">
        <v>1007.3</v>
      </c>
      <c r="R3" s="148">
        <v>1007.2</v>
      </c>
      <c r="S3" s="148">
        <v>1007.3</v>
      </c>
      <c r="T3" s="148">
        <v>1007.5</v>
      </c>
      <c r="U3" s="148">
        <v>1007.6</v>
      </c>
      <c r="V3" s="148">
        <v>1007.4</v>
      </c>
      <c r="W3" s="148">
        <v>1006.8</v>
      </c>
      <c r="X3" s="148">
        <v>1005.7</v>
      </c>
      <c r="Y3" s="148">
        <v>1005.7</v>
      </c>
      <c r="Z3" s="54">
        <f aca="true" t="shared" si="0" ref="Z3:Z32">AVERAGE(B3:Y3)</f>
        <v>1008.2291666666666</v>
      </c>
      <c r="AA3" s="153">
        <v>1009.7</v>
      </c>
      <c r="AB3" s="159" t="s">
        <v>291</v>
      </c>
      <c r="AC3" s="55">
        <v>1</v>
      </c>
      <c r="AD3" s="153">
        <v>1005.5</v>
      </c>
      <c r="AE3" s="156" t="s">
        <v>151</v>
      </c>
    </row>
    <row r="4" spans="1:31" ht="13.5" customHeight="1">
      <c r="A4" s="68">
        <v>2</v>
      </c>
      <c r="B4" s="149">
        <v>1004.9</v>
      </c>
      <c r="C4" s="150">
        <v>1004.8</v>
      </c>
      <c r="D4" s="150">
        <v>1004.4</v>
      </c>
      <c r="E4" s="150">
        <v>1004</v>
      </c>
      <c r="F4" s="150">
        <v>1004.2</v>
      </c>
      <c r="G4" s="150">
        <v>1003.7</v>
      </c>
      <c r="H4" s="150">
        <v>1004</v>
      </c>
      <c r="I4" s="150">
        <v>1003.8</v>
      </c>
      <c r="J4" s="150">
        <v>1003.4</v>
      </c>
      <c r="K4" s="150">
        <v>1003.1</v>
      </c>
      <c r="L4" s="150">
        <v>1002.9</v>
      </c>
      <c r="M4" s="150">
        <v>1001.9</v>
      </c>
      <c r="N4" s="150">
        <v>1001.2</v>
      </c>
      <c r="O4" s="150">
        <v>1000.8</v>
      </c>
      <c r="P4" s="150">
        <v>1001</v>
      </c>
      <c r="Q4" s="150">
        <v>1001.3</v>
      </c>
      <c r="R4" s="150">
        <v>1002.2</v>
      </c>
      <c r="S4" s="150">
        <v>1002.5</v>
      </c>
      <c r="T4" s="150">
        <v>1003.1</v>
      </c>
      <c r="U4" s="150">
        <v>1003.9</v>
      </c>
      <c r="V4" s="150">
        <v>1004.5</v>
      </c>
      <c r="W4" s="150">
        <v>1004.8</v>
      </c>
      <c r="X4" s="150">
        <v>1005</v>
      </c>
      <c r="Y4" s="150">
        <v>1005.3</v>
      </c>
      <c r="Z4" s="58">
        <f t="shared" si="0"/>
        <v>1003.3624999999998</v>
      </c>
      <c r="AA4" s="154">
        <v>1005.7</v>
      </c>
      <c r="AB4" s="160" t="s">
        <v>78</v>
      </c>
      <c r="AC4" s="60">
        <v>2</v>
      </c>
      <c r="AD4" s="154">
        <v>1000.5</v>
      </c>
      <c r="AE4" s="157" t="s">
        <v>477</v>
      </c>
    </row>
    <row r="5" spans="1:31" ht="13.5" customHeight="1">
      <c r="A5" s="68">
        <v>3</v>
      </c>
      <c r="B5" s="149">
        <v>1005.4</v>
      </c>
      <c r="C5" s="150">
        <v>1005.7</v>
      </c>
      <c r="D5" s="150">
        <v>1006</v>
      </c>
      <c r="E5" s="150">
        <v>1006.1</v>
      </c>
      <c r="F5" s="150">
        <v>1006.7</v>
      </c>
      <c r="G5" s="150">
        <v>1007.4</v>
      </c>
      <c r="H5" s="150">
        <v>1007.4</v>
      </c>
      <c r="I5" s="150">
        <v>1007.2</v>
      </c>
      <c r="J5" s="150">
        <v>1007.2</v>
      </c>
      <c r="K5" s="150">
        <v>1007.1</v>
      </c>
      <c r="L5" s="150">
        <v>1006.7</v>
      </c>
      <c r="M5" s="150">
        <v>1005.9</v>
      </c>
      <c r="N5" s="150">
        <v>1005.7</v>
      </c>
      <c r="O5" s="150">
        <v>1005</v>
      </c>
      <c r="P5" s="150">
        <v>1004.7</v>
      </c>
      <c r="Q5" s="150">
        <v>1004.3</v>
      </c>
      <c r="R5" s="150">
        <v>1004.4</v>
      </c>
      <c r="S5" s="150">
        <v>1004.3</v>
      </c>
      <c r="T5" s="150">
        <v>1004.2</v>
      </c>
      <c r="U5" s="150">
        <v>1004.5</v>
      </c>
      <c r="V5" s="150">
        <v>1003.5</v>
      </c>
      <c r="W5" s="150">
        <v>1003.4</v>
      </c>
      <c r="X5" s="150">
        <v>1003.1</v>
      </c>
      <c r="Y5" s="150">
        <v>1002.8</v>
      </c>
      <c r="Z5" s="58">
        <f t="shared" si="0"/>
        <v>1005.3625000000001</v>
      </c>
      <c r="AA5" s="154">
        <v>1007.6</v>
      </c>
      <c r="AB5" s="160" t="s">
        <v>468</v>
      </c>
      <c r="AC5" s="60">
        <v>3</v>
      </c>
      <c r="AD5" s="154">
        <v>1002.8</v>
      </c>
      <c r="AE5" s="157" t="s">
        <v>144</v>
      </c>
    </row>
    <row r="6" spans="1:31" ht="13.5" customHeight="1">
      <c r="A6" s="68">
        <v>4</v>
      </c>
      <c r="B6" s="149">
        <v>1001.8</v>
      </c>
      <c r="C6" s="150">
        <v>1001.5</v>
      </c>
      <c r="D6" s="150">
        <v>1001.3</v>
      </c>
      <c r="E6" s="150">
        <v>1000.9</v>
      </c>
      <c r="F6" s="150">
        <v>1000.2</v>
      </c>
      <c r="G6" s="150">
        <v>1000.7</v>
      </c>
      <c r="H6" s="150">
        <v>1000.8</v>
      </c>
      <c r="I6" s="150">
        <v>1001</v>
      </c>
      <c r="J6" s="150">
        <v>1000.3</v>
      </c>
      <c r="K6" s="150">
        <v>1000.5</v>
      </c>
      <c r="L6" s="150">
        <v>1000.3</v>
      </c>
      <c r="M6" s="150">
        <v>1000.2</v>
      </c>
      <c r="N6" s="150">
        <v>1000.1</v>
      </c>
      <c r="O6" s="150">
        <v>999.8</v>
      </c>
      <c r="P6" s="150">
        <v>999.7</v>
      </c>
      <c r="Q6" s="150">
        <v>1000.7</v>
      </c>
      <c r="R6" s="150">
        <v>1000.7</v>
      </c>
      <c r="S6" s="150">
        <v>1000.9</v>
      </c>
      <c r="T6" s="150">
        <v>1001.3</v>
      </c>
      <c r="U6" s="150">
        <v>1002.1</v>
      </c>
      <c r="V6" s="150">
        <v>1002.5</v>
      </c>
      <c r="W6" s="150">
        <v>1002.6</v>
      </c>
      <c r="X6" s="150">
        <v>1002.8</v>
      </c>
      <c r="Y6" s="150">
        <v>1002.9</v>
      </c>
      <c r="Z6" s="58">
        <f t="shared" si="0"/>
        <v>1001.0666666666666</v>
      </c>
      <c r="AA6" s="154">
        <v>1002.9</v>
      </c>
      <c r="AB6" s="160" t="s">
        <v>144</v>
      </c>
      <c r="AC6" s="60">
        <v>4</v>
      </c>
      <c r="AD6" s="154">
        <v>999.6</v>
      </c>
      <c r="AE6" s="157" t="s">
        <v>279</v>
      </c>
    </row>
    <row r="7" spans="1:31" ht="13.5" customHeight="1">
      <c r="A7" s="68">
        <v>5</v>
      </c>
      <c r="B7" s="149">
        <v>1002.8</v>
      </c>
      <c r="C7" s="150">
        <v>1003.2</v>
      </c>
      <c r="D7" s="150">
        <v>1003.5</v>
      </c>
      <c r="E7" s="150">
        <v>1003.7</v>
      </c>
      <c r="F7" s="150">
        <v>1004.1</v>
      </c>
      <c r="G7" s="150">
        <v>1004.6</v>
      </c>
      <c r="H7" s="150">
        <v>1004.8</v>
      </c>
      <c r="I7" s="150">
        <v>1005</v>
      </c>
      <c r="J7" s="150">
        <v>1005.5</v>
      </c>
      <c r="K7" s="150">
        <v>1005.8</v>
      </c>
      <c r="L7" s="150">
        <v>1005.5</v>
      </c>
      <c r="M7" s="150">
        <v>1005</v>
      </c>
      <c r="N7" s="150">
        <v>1004.7</v>
      </c>
      <c r="O7" s="150">
        <v>1004.6</v>
      </c>
      <c r="P7" s="150">
        <v>1004.5</v>
      </c>
      <c r="Q7" s="150">
        <v>1004.4</v>
      </c>
      <c r="R7" s="150">
        <v>1004.5</v>
      </c>
      <c r="S7" s="150">
        <v>1004.7</v>
      </c>
      <c r="T7" s="150">
        <v>1005.3</v>
      </c>
      <c r="U7" s="150">
        <v>1005.5</v>
      </c>
      <c r="V7" s="150">
        <v>1005.3</v>
      </c>
      <c r="W7" s="150">
        <v>1005.5</v>
      </c>
      <c r="X7" s="150">
        <v>1005</v>
      </c>
      <c r="Y7" s="150">
        <v>1004.7</v>
      </c>
      <c r="Z7" s="58">
        <f t="shared" si="0"/>
        <v>1004.6750000000001</v>
      </c>
      <c r="AA7" s="154">
        <v>1005.9</v>
      </c>
      <c r="AB7" s="160" t="s">
        <v>469</v>
      </c>
      <c r="AC7" s="60">
        <v>5</v>
      </c>
      <c r="AD7" s="154">
        <v>1002.8</v>
      </c>
      <c r="AE7" s="157" t="s">
        <v>411</v>
      </c>
    </row>
    <row r="8" spans="1:31" ht="13.5" customHeight="1">
      <c r="A8" s="68">
        <v>6</v>
      </c>
      <c r="B8" s="149">
        <v>1004.5</v>
      </c>
      <c r="C8" s="150">
        <v>1003.9</v>
      </c>
      <c r="D8" s="150">
        <v>1003.9</v>
      </c>
      <c r="E8" s="150">
        <v>1004</v>
      </c>
      <c r="F8" s="150">
        <v>1004</v>
      </c>
      <c r="G8" s="150">
        <v>1004.3</v>
      </c>
      <c r="H8" s="150">
        <v>1004.1</v>
      </c>
      <c r="I8" s="150">
        <v>1003.2</v>
      </c>
      <c r="J8" s="150">
        <v>1003.3</v>
      </c>
      <c r="K8" s="150">
        <v>1003.8</v>
      </c>
      <c r="L8" s="150">
        <v>1002.8</v>
      </c>
      <c r="M8" s="150">
        <v>1002.1</v>
      </c>
      <c r="N8" s="150">
        <v>1001.7</v>
      </c>
      <c r="O8" s="150">
        <v>1001</v>
      </c>
      <c r="P8" s="150">
        <v>1001</v>
      </c>
      <c r="Q8" s="150">
        <v>1000.8</v>
      </c>
      <c r="R8" s="150">
        <v>1000.9</v>
      </c>
      <c r="S8" s="150">
        <v>1000.5</v>
      </c>
      <c r="T8" s="150">
        <v>1000.4</v>
      </c>
      <c r="U8" s="150">
        <v>1000.7</v>
      </c>
      <c r="V8" s="150">
        <v>1000</v>
      </c>
      <c r="W8" s="150">
        <v>999.3</v>
      </c>
      <c r="X8" s="150">
        <v>998.5</v>
      </c>
      <c r="Y8" s="150">
        <v>997.7</v>
      </c>
      <c r="Z8" s="58">
        <f t="shared" si="0"/>
        <v>1001.9333333333334</v>
      </c>
      <c r="AA8" s="154">
        <v>1004.8</v>
      </c>
      <c r="AB8" s="160" t="s">
        <v>180</v>
      </c>
      <c r="AC8" s="60">
        <v>6</v>
      </c>
      <c r="AD8" s="154">
        <v>997.7</v>
      </c>
      <c r="AE8" s="157" t="s">
        <v>144</v>
      </c>
    </row>
    <row r="9" spans="1:31" ht="13.5" customHeight="1">
      <c r="A9" s="68">
        <v>7</v>
      </c>
      <c r="B9" s="149">
        <v>997.3</v>
      </c>
      <c r="C9" s="150">
        <v>997.4</v>
      </c>
      <c r="D9" s="150">
        <v>997.8</v>
      </c>
      <c r="E9" s="150">
        <v>998</v>
      </c>
      <c r="F9" s="150">
        <v>998</v>
      </c>
      <c r="G9" s="150">
        <v>999</v>
      </c>
      <c r="H9" s="150">
        <v>999.5</v>
      </c>
      <c r="I9" s="150">
        <v>999.5</v>
      </c>
      <c r="J9" s="150">
        <v>999.5</v>
      </c>
      <c r="K9" s="150">
        <v>1000.5</v>
      </c>
      <c r="L9" s="150">
        <v>1000.2</v>
      </c>
      <c r="M9" s="150">
        <v>1000.5</v>
      </c>
      <c r="N9" s="150">
        <v>1000.4</v>
      </c>
      <c r="O9" s="150">
        <v>1000.8</v>
      </c>
      <c r="P9" s="150">
        <v>1000.6</v>
      </c>
      <c r="Q9" s="150">
        <v>1001.2</v>
      </c>
      <c r="R9" s="150">
        <v>1001.4</v>
      </c>
      <c r="S9" s="150">
        <v>1001.8</v>
      </c>
      <c r="T9" s="150">
        <v>1002.3</v>
      </c>
      <c r="U9" s="150">
        <v>1003.5</v>
      </c>
      <c r="V9" s="150">
        <v>1004</v>
      </c>
      <c r="W9" s="150">
        <v>1004.1</v>
      </c>
      <c r="X9" s="150">
        <v>1003.8</v>
      </c>
      <c r="Y9" s="150">
        <v>1003.7</v>
      </c>
      <c r="Z9" s="58">
        <f t="shared" si="0"/>
        <v>1000.6166666666667</v>
      </c>
      <c r="AA9" s="154">
        <v>1004.3</v>
      </c>
      <c r="AB9" s="160" t="s">
        <v>317</v>
      </c>
      <c r="AC9" s="60">
        <v>7</v>
      </c>
      <c r="AD9" s="154">
        <v>996.9</v>
      </c>
      <c r="AE9" s="157" t="s">
        <v>460</v>
      </c>
    </row>
    <row r="10" spans="1:31" ht="13.5" customHeight="1">
      <c r="A10" s="68">
        <v>8</v>
      </c>
      <c r="B10" s="149">
        <v>1003.8</v>
      </c>
      <c r="C10" s="150">
        <v>1003.9</v>
      </c>
      <c r="D10" s="150">
        <v>1004.1</v>
      </c>
      <c r="E10" s="150">
        <v>1004.7</v>
      </c>
      <c r="F10" s="150">
        <v>1005.1</v>
      </c>
      <c r="G10" s="150">
        <v>1006.2</v>
      </c>
      <c r="H10" s="150">
        <v>1005.9</v>
      </c>
      <c r="I10" s="150">
        <v>1006.1</v>
      </c>
      <c r="J10" s="150">
        <v>1006.3</v>
      </c>
      <c r="K10" s="150">
        <v>1007</v>
      </c>
      <c r="L10" s="150">
        <v>1007.1</v>
      </c>
      <c r="M10" s="150">
        <v>1006.8</v>
      </c>
      <c r="N10" s="150">
        <v>1006.4</v>
      </c>
      <c r="O10" s="150">
        <v>1006.3</v>
      </c>
      <c r="P10" s="150">
        <v>1006.5</v>
      </c>
      <c r="Q10" s="150">
        <v>1007</v>
      </c>
      <c r="R10" s="150">
        <v>1007.2</v>
      </c>
      <c r="S10" s="150">
        <v>1007.7</v>
      </c>
      <c r="T10" s="150">
        <v>1008.1</v>
      </c>
      <c r="U10" s="150">
        <v>1008</v>
      </c>
      <c r="V10" s="150">
        <v>1007.6</v>
      </c>
      <c r="W10" s="150">
        <v>1007.1</v>
      </c>
      <c r="X10" s="150">
        <v>1006.8</v>
      </c>
      <c r="Y10" s="150">
        <v>1006.2</v>
      </c>
      <c r="Z10" s="58">
        <f t="shared" si="0"/>
        <v>1006.3291666666664</v>
      </c>
      <c r="AA10" s="154">
        <v>1008.4</v>
      </c>
      <c r="AB10" s="160" t="s">
        <v>470</v>
      </c>
      <c r="AC10" s="60">
        <v>8</v>
      </c>
      <c r="AD10" s="154">
        <v>1003.4</v>
      </c>
      <c r="AE10" s="157" t="s">
        <v>478</v>
      </c>
    </row>
    <row r="11" spans="1:31" ht="13.5" customHeight="1">
      <c r="A11" s="68">
        <v>9</v>
      </c>
      <c r="B11" s="149">
        <v>1006</v>
      </c>
      <c r="C11" s="150">
        <v>1005.3</v>
      </c>
      <c r="D11" s="150">
        <v>1005.3</v>
      </c>
      <c r="E11" s="150">
        <v>1004.8</v>
      </c>
      <c r="F11" s="150">
        <v>1005.1</v>
      </c>
      <c r="G11" s="150">
        <v>1004.9</v>
      </c>
      <c r="H11" s="150">
        <v>1005</v>
      </c>
      <c r="I11" s="150">
        <v>1004.9</v>
      </c>
      <c r="J11" s="150">
        <v>1005.2</v>
      </c>
      <c r="K11" s="150">
        <v>1005.6</v>
      </c>
      <c r="L11" s="150">
        <v>1004.7</v>
      </c>
      <c r="M11" s="150">
        <v>1004</v>
      </c>
      <c r="N11" s="150">
        <v>1003.7</v>
      </c>
      <c r="O11" s="150">
        <v>1003.1</v>
      </c>
      <c r="P11" s="150">
        <v>1003.1</v>
      </c>
      <c r="Q11" s="150">
        <v>1003.2</v>
      </c>
      <c r="R11" s="150">
        <v>1003.7</v>
      </c>
      <c r="S11" s="150">
        <v>1003.5</v>
      </c>
      <c r="T11" s="150">
        <v>1003.9</v>
      </c>
      <c r="U11" s="150">
        <v>1004.3</v>
      </c>
      <c r="V11" s="150">
        <v>1004</v>
      </c>
      <c r="W11" s="150">
        <v>1004.2</v>
      </c>
      <c r="X11" s="150">
        <v>1004</v>
      </c>
      <c r="Y11" s="150">
        <v>1003.7</v>
      </c>
      <c r="Z11" s="58">
        <f t="shared" si="0"/>
        <v>1004.3833333333336</v>
      </c>
      <c r="AA11" s="154">
        <v>1006.3</v>
      </c>
      <c r="AB11" s="160" t="s">
        <v>94</v>
      </c>
      <c r="AC11" s="60">
        <v>9</v>
      </c>
      <c r="AD11" s="154">
        <v>1003</v>
      </c>
      <c r="AE11" s="157" t="s">
        <v>479</v>
      </c>
    </row>
    <row r="12" spans="1:31" ht="13.5" customHeight="1">
      <c r="A12" s="68">
        <v>10</v>
      </c>
      <c r="B12" s="149">
        <v>1003.2</v>
      </c>
      <c r="C12" s="150">
        <v>1003.2</v>
      </c>
      <c r="D12" s="150">
        <v>1002.6</v>
      </c>
      <c r="E12" s="150">
        <v>1002.2</v>
      </c>
      <c r="F12" s="150">
        <v>1002.5</v>
      </c>
      <c r="G12" s="150">
        <v>1002.6</v>
      </c>
      <c r="H12" s="150">
        <v>1002.5</v>
      </c>
      <c r="I12" s="150">
        <v>1002.4</v>
      </c>
      <c r="J12" s="150">
        <v>1003.1</v>
      </c>
      <c r="K12" s="150">
        <v>1003</v>
      </c>
      <c r="L12" s="150">
        <v>1003</v>
      </c>
      <c r="M12" s="150">
        <v>1001.4</v>
      </c>
      <c r="N12" s="150">
        <v>1001.3</v>
      </c>
      <c r="O12" s="150">
        <v>1000.3</v>
      </c>
      <c r="P12" s="150">
        <v>1000.2</v>
      </c>
      <c r="Q12" s="150">
        <v>1000.1</v>
      </c>
      <c r="R12" s="150">
        <v>1000.1</v>
      </c>
      <c r="S12" s="150">
        <v>1000.2</v>
      </c>
      <c r="T12" s="150">
        <v>1000.4</v>
      </c>
      <c r="U12" s="150">
        <v>1000.3</v>
      </c>
      <c r="V12" s="150">
        <v>999.9</v>
      </c>
      <c r="W12" s="150">
        <v>999.3</v>
      </c>
      <c r="X12" s="150">
        <v>999</v>
      </c>
      <c r="Y12" s="150">
        <v>998.3</v>
      </c>
      <c r="Z12" s="58">
        <f t="shared" si="0"/>
        <v>1001.2958333333332</v>
      </c>
      <c r="AA12" s="154">
        <v>1003.7</v>
      </c>
      <c r="AB12" s="160" t="s">
        <v>65</v>
      </c>
      <c r="AC12" s="60">
        <v>10</v>
      </c>
      <c r="AD12" s="154">
        <v>998.3</v>
      </c>
      <c r="AE12" s="157" t="s">
        <v>144</v>
      </c>
    </row>
    <row r="13" spans="1:31" ht="13.5" customHeight="1">
      <c r="A13" s="67">
        <v>11</v>
      </c>
      <c r="B13" s="151">
        <v>997.5</v>
      </c>
      <c r="C13" s="152">
        <v>996.9</v>
      </c>
      <c r="D13" s="152">
        <v>996.7</v>
      </c>
      <c r="E13" s="152">
        <v>996.3</v>
      </c>
      <c r="F13" s="152">
        <v>996.7</v>
      </c>
      <c r="G13" s="152">
        <v>997.2</v>
      </c>
      <c r="H13" s="152">
        <v>997.3</v>
      </c>
      <c r="I13" s="152">
        <v>997.1</v>
      </c>
      <c r="J13" s="152">
        <v>997.7</v>
      </c>
      <c r="K13" s="152">
        <v>997.1</v>
      </c>
      <c r="L13" s="152">
        <v>996.7</v>
      </c>
      <c r="M13" s="152">
        <v>996.5</v>
      </c>
      <c r="N13" s="152">
        <v>996.4</v>
      </c>
      <c r="O13" s="152">
        <v>996.6</v>
      </c>
      <c r="P13" s="152">
        <v>996.5</v>
      </c>
      <c r="Q13" s="152">
        <v>996.9</v>
      </c>
      <c r="R13" s="152">
        <v>997.7</v>
      </c>
      <c r="S13" s="152">
        <v>998.1</v>
      </c>
      <c r="T13" s="152">
        <v>999</v>
      </c>
      <c r="U13" s="152">
        <v>999.7</v>
      </c>
      <c r="V13" s="152">
        <v>1000.5</v>
      </c>
      <c r="W13" s="152">
        <v>1001</v>
      </c>
      <c r="X13" s="152">
        <v>1001.2</v>
      </c>
      <c r="Y13" s="152">
        <v>1001.2</v>
      </c>
      <c r="Z13" s="106">
        <f t="shared" si="0"/>
        <v>997.8541666666669</v>
      </c>
      <c r="AA13" s="155">
        <v>1001.4</v>
      </c>
      <c r="AB13" s="161" t="s">
        <v>195</v>
      </c>
      <c r="AC13" s="108">
        <v>11</v>
      </c>
      <c r="AD13" s="155">
        <v>996.3</v>
      </c>
      <c r="AE13" s="158" t="s">
        <v>480</v>
      </c>
    </row>
    <row r="14" spans="1:31" ht="13.5" customHeight="1">
      <c r="A14" s="68">
        <v>12</v>
      </c>
      <c r="B14" s="149">
        <v>1001.2</v>
      </c>
      <c r="C14" s="150">
        <v>1001.2</v>
      </c>
      <c r="D14" s="150">
        <v>1001.4</v>
      </c>
      <c r="E14" s="150">
        <v>1001.7</v>
      </c>
      <c r="F14" s="150">
        <v>1002.3</v>
      </c>
      <c r="G14" s="150">
        <v>1003.1</v>
      </c>
      <c r="H14" s="150">
        <v>1003.7</v>
      </c>
      <c r="I14" s="150">
        <v>1004</v>
      </c>
      <c r="J14" s="150">
        <v>1004.1</v>
      </c>
      <c r="K14" s="150">
        <v>1004</v>
      </c>
      <c r="L14" s="150">
        <v>1003.8</v>
      </c>
      <c r="M14" s="150">
        <v>1003.3</v>
      </c>
      <c r="N14" s="150">
        <v>1003.1</v>
      </c>
      <c r="O14" s="150">
        <v>1003</v>
      </c>
      <c r="P14" s="150">
        <v>1002.9</v>
      </c>
      <c r="Q14" s="150">
        <v>1003</v>
      </c>
      <c r="R14" s="150">
        <v>1003.1</v>
      </c>
      <c r="S14" s="150">
        <v>1003.4</v>
      </c>
      <c r="T14" s="150">
        <v>1004</v>
      </c>
      <c r="U14" s="150">
        <v>1004.6</v>
      </c>
      <c r="V14" s="150">
        <v>1004.7</v>
      </c>
      <c r="W14" s="150">
        <v>1004.7</v>
      </c>
      <c r="X14" s="150">
        <v>1004.4</v>
      </c>
      <c r="Y14" s="150">
        <v>1004.2</v>
      </c>
      <c r="Z14" s="58">
        <f t="shared" si="0"/>
        <v>1003.2875</v>
      </c>
      <c r="AA14" s="154">
        <v>1004.8</v>
      </c>
      <c r="AB14" s="160" t="s">
        <v>359</v>
      </c>
      <c r="AC14" s="60">
        <v>12</v>
      </c>
      <c r="AD14" s="154">
        <v>1001.1</v>
      </c>
      <c r="AE14" s="157" t="s">
        <v>384</v>
      </c>
    </row>
    <row r="15" spans="1:31" ht="13.5" customHeight="1">
      <c r="A15" s="68">
        <v>13</v>
      </c>
      <c r="B15" s="149">
        <v>1004</v>
      </c>
      <c r="C15" s="150">
        <v>1003.6</v>
      </c>
      <c r="D15" s="150">
        <v>1003.7</v>
      </c>
      <c r="E15" s="150">
        <v>1003.9</v>
      </c>
      <c r="F15" s="150">
        <v>1004</v>
      </c>
      <c r="G15" s="150">
        <v>1004.5</v>
      </c>
      <c r="H15" s="150">
        <v>1004.7</v>
      </c>
      <c r="I15" s="150">
        <v>1004.9</v>
      </c>
      <c r="J15" s="150">
        <v>1004.7</v>
      </c>
      <c r="K15" s="150">
        <v>1004.7</v>
      </c>
      <c r="L15" s="150">
        <v>1004.6</v>
      </c>
      <c r="M15" s="150">
        <v>1004.4</v>
      </c>
      <c r="N15" s="150">
        <v>1004</v>
      </c>
      <c r="O15" s="150">
        <v>1003.5</v>
      </c>
      <c r="P15" s="150">
        <v>1003.8</v>
      </c>
      <c r="Q15" s="150">
        <v>1004</v>
      </c>
      <c r="R15" s="150">
        <v>1004.5</v>
      </c>
      <c r="S15" s="150">
        <v>1005.5</v>
      </c>
      <c r="T15" s="150">
        <v>1006.3</v>
      </c>
      <c r="U15" s="150">
        <v>1007.5</v>
      </c>
      <c r="V15" s="150">
        <v>1008.2</v>
      </c>
      <c r="W15" s="150">
        <v>1008.8</v>
      </c>
      <c r="X15" s="150">
        <v>1009.2</v>
      </c>
      <c r="Y15" s="150">
        <v>1009.6</v>
      </c>
      <c r="Z15" s="58">
        <f t="shared" si="0"/>
        <v>1005.275</v>
      </c>
      <c r="AA15" s="154">
        <v>1009.6</v>
      </c>
      <c r="AB15" s="160" t="s">
        <v>144</v>
      </c>
      <c r="AC15" s="60">
        <v>13</v>
      </c>
      <c r="AD15" s="154">
        <v>1003.3</v>
      </c>
      <c r="AE15" s="157" t="s">
        <v>481</v>
      </c>
    </row>
    <row r="16" spans="1:31" ht="13.5" customHeight="1">
      <c r="A16" s="68">
        <v>14</v>
      </c>
      <c r="B16" s="149">
        <v>1009.7</v>
      </c>
      <c r="C16" s="150">
        <v>1010</v>
      </c>
      <c r="D16" s="150">
        <v>1010.5</v>
      </c>
      <c r="E16" s="150">
        <v>1011</v>
      </c>
      <c r="F16" s="150">
        <v>1011.3</v>
      </c>
      <c r="G16" s="150">
        <v>1012</v>
      </c>
      <c r="H16" s="150">
        <v>1012.7</v>
      </c>
      <c r="I16" s="150">
        <v>1013.3</v>
      </c>
      <c r="J16" s="150">
        <v>1014.4</v>
      </c>
      <c r="K16" s="150">
        <v>1014.5</v>
      </c>
      <c r="L16" s="150">
        <v>1014.5</v>
      </c>
      <c r="M16" s="150">
        <v>1014.1</v>
      </c>
      <c r="N16" s="150">
        <v>1014</v>
      </c>
      <c r="O16" s="150">
        <v>1013.8</v>
      </c>
      <c r="P16" s="150">
        <v>1013.7</v>
      </c>
      <c r="Q16" s="150">
        <v>1014</v>
      </c>
      <c r="R16" s="150">
        <v>1014.4</v>
      </c>
      <c r="S16" s="150">
        <v>1014.4</v>
      </c>
      <c r="T16" s="150">
        <v>1014.6</v>
      </c>
      <c r="U16" s="150">
        <v>1014.9</v>
      </c>
      <c r="V16" s="150">
        <v>1015.3</v>
      </c>
      <c r="W16" s="150">
        <v>1015.1</v>
      </c>
      <c r="X16" s="150">
        <v>1014.9</v>
      </c>
      <c r="Y16" s="150">
        <v>1014.9</v>
      </c>
      <c r="Z16" s="58">
        <f t="shared" si="0"/>
        <v>1013.4166666666669</v>
      </c>
      <c r="AA16" s="154">
        <v>1015.3</v>
      </c>
      <c r="AB16" s="160" t="s">
        <v>471</v>
      </c>
      <c r="AC16" s="60">
        <v>14</v>
      </c>
      <c r="AD16" s="154">
        <v>1009.5</v>
      </c>
      <c r="AE16" s="157" t="s">
        <v>482</v>
      </c>
    </row>
    <row r="17" spans="1:31" ht="13.5" customHeight="1">
      <c r="A17" s="68">
        <v>15</v>
      </c>
      <c r="B17" s="149">
        <v>1014.9</v>
      </c>
      <c r="C17" s="150">
        <v>1014.8</v>
      </c>
      <c r="D17" s="150">
        <v>1014.5</v>
      </c>
      <c r="E17" s="150">
        <v>1015</v>
      </c>
      <c r="F17" s="150">
        <v>1015.2</v>
      </c>
      <c r="G17" s="150">
        <v>1015.5</v>
      </c>
      <c r="H17" s="150">
        <v>1015.7</v>
      </c>
      <c r="I17" s="150">
        <v>1015.8</v>
      </c>
      <c r="J17" s="150">
        <v>1015.9</v>
      </c>
      <c r="K17" s="150">
        <v>1015.8</v>
      </c>
      <c r="L17" s="150">
        <v>1015.4</v>
      </c>
      <c r="M17" s="150">
        <v>1014.8</v>
      </c>
      <c r="N17" s="150">
        <v>1014.4</v>
      </c>
      <c r="O17" s="150">
        <v>1013.8</v>
      </c>
      <c r="P17" s="150">
        <v>1013.6</v>
      </c>
      <c r="Q17" s="150">
        <v>1013.4</v>
      </c>
      <c r="R17" s="150">
        <v>1013.7</v>
      </c>
      <c r="S17" s="150">
        <v>1013.6</v>
      </c>
      <c r="T17" s="150">
        <v>1013.7</v>
      </c>
      <c r="U17" s="150">
        <v>1014.3</v>
      </c>
      <c r="V17" s="150">
        <v>1014.1</v>
      </c>
      <c r="W17" s="150">
        <v>1014</v>
      </c>
      <c r="X17" s="150">
        <v>1013.8</v>
      </c>
      <c r="Y17" s="150">
        <v>1013.8</v>
      </c>
      <c r="Z17" s="58">
        <f t="shared" si="0"/>
        <v>1014.5624999999997</v>
      </c>
      <c r="AA17" s="154">
        <v>1016</v>
      </c>
      <c r="AB17" s="160" t="s">
        <v>472</v>
      </c>
      <c r="AC17" s="60">
        <v>15</v>
      </c>
      <c r="AD17" s="154">
        <v>1013.3</v>
      </c>
      <c r="AE17" s="157" t="s">
        <v>483</v>
      </c>
    </row>
    <row r="18" spans="1:31" ht="13.5" customHeight="1">
      <c r="A18" s="68">
        <v>16</v>
      </c>
      <c r="B18" s="149">
        <v>1013.8</v>
      </c>
      <c r="C18" s="150">
        <v>1014</v>
      </c>
      <c r="D18" s="150">
        <v>1014</v>
      </c>
      <c r="E18" s="150">
        <v>1013.9</v>
      </c>
      <c r="F18" s="150">
        <v>1013.8</v>
      </c>
      <c r="G18" s="150">
        <v>1013.9</v>
      </c>
      <c r="H18" s="150">
        <v>1014.1</v>
      </c>
      <c r="I18" s="150">
        <v>1014.3</v>
      </c>
      <c r="J18" s="150">
        <v>1014.3</v>
      </c>
      <c r="K18" s="150">
        <v>1014.5</v>
      </c>
      <c r="L18" s="150">
        <v>1014.1</v>
      </c>
      <c r="M18" s="150">
        <v>1013.7</v>
      </c>
      <c r="N18" s="150">
        <v>1013.2</v>
      </c>
      <c r="O18" s="150">
        <v>1013.2</v>
      </c>
      <c r="P18" s="150">
        <v>1013.3</v>
      </c>
      <c r="Q18" s="150">
        <v>1013.2</v>
      </c>
      <c r="R18" s="150">
        <v>1013.4</v>
      </c>
      <c r="S18" s="150">
        <v>1013.1</v>
      </c>
      <c r="T18" s="150">
        <v>1013.3</v>
      </c>
      <c r="U18" s="150">
        <v>1013.7</v>
      </c>
      <c r="V18" s="150">
        <v>1013.8</v>
      </c>
      <c r="W18" s="150">
        <v>1013.5</v>
      </c>
      <c r="X18" s="150">
        <v>1013.1</v>
      </c>
      <c r="Y18" s="150">
        <v>1012.8</v>
      </c>
      <c r="Z18" s="58">
        <f t="shared" si="0"/>
        <v>1013.6666666666666</v>
      </c>
      <c r="AA18" s="154">
        <v>1014.6</v>
      </c>
      <c r="AB18" s="160" t="s">
        <v>473</v>
      </c>
      <c r="AC18" s="60">
        <v>16</v>
      </c>
      <c r="AD18" s="154">
        <v>1012.7</v>
      </c>
      <c r="AE18" s="157" t="s">
        <v>208</v>
      </c>
    </row>
    <row r="19" spans="1:31" ht="13.5" customHeight="1">
      <c r="A19" s="68">
        <v>17</v>
      </c>
      <c r="B19" s="149">
        <v>1012.8</v>
      </c>
      <c r="C19" s="150">
        <v>1012.3</v>
      </c>
      <c r="D19" s="150">
        <v>1012</v>
      </c>
      <c r="E19" s="150">
        <v>1011.9</v>
      </c>
      <c r="F19" s="150">
        <v>1012.2</v>
      </c>
      <c r="G19" s="150">
        <v>1012.5</v>
      </c>
      <c r="H19" s="150">
        <v>1012.4</v>
      </c>
      <c r="I19" s="150">
        <v>1012.2</v>
      </c>
      <c r="J19" s="150">
        <v>1012.2</v>
      </c>
      <c r="K19" s="150">
        <v>1012.3</v>
      </c>
      <c r="L19" s="150">
        <v>1011.5</v>
      </c>
      <c r="M19" s="150">
        <v>1010.8</v>
      </c>
      <c r="N19" s="150">
        <v>1010.3</v>
      </c>
      <c r="O19" s="150">
        <v>1009.7</v>
      </c>
      <c r="P19" s="150">
        <v>1009</v>
      </c>
      <c r="Q19" s="150">
        <v>1008.7</v>
      </c>
      <c r="R19" s="150">
        <v>1008.5</v>
      </c>
      <c r="S19" s="150">
        <v>1008.3</v>
      </c>
      <c r="T19" s="150">
        <v>1007.9</v>
      </c>
      <c r="U19" s="150">
        <v>1008</v>
      </c>
      <c r="V19" s="150">
        <v>1007.1</v>
      </c>
      <c r="W19" s="150">
        <v>1006.3</v>
      </c>
      <c r="X19" s="150">
        <v>1005.4</v>
      </c>
      <c r="Y19" s="150">
        <v>1005.5</v>
      </c>
      <c r="Z19" s="58">
        <f t="shared" si="0"/>
        <v>1009.9916666666667</v>
      </c>
      <c r="AA19" s="154">
        <v>1012.8</v>
      </c>
      <c r="AB19" s="160" t="s">
        <v>474</v>
      </c>
      <c r="AC19" s="60">
        <v>17</v>
      </c>
      <c r="AD19" s="154">
        <v>1005.1</v>
      </c>
      <c r="AE19" s="157" t="s">
        <v>173</v>
      </c>
    </row>
    <row r="20" spans="1:31" ht="13.5" customHeight="1">
      <c r="A20" s="68">
        <v>18</v>
      </c>
      <c r="B20" s="149">
        <v>1005</v>
      </c>
      <c r="C20" s="150">
        <v>1005.2</v>
      </c>
      <c r="D20" s="150">
        <v>1005</v>
      </c>
      <c r="E20" s="150">
        <v>1004.8</v>
      </c>
      <c r="F20" s="150">
        <v>1004.8</v>
      </c>
      <c r="G20" s="150">
        <v>1004.5</v>
      </c>
      <c r="H20" s="150">
        <v>1005</v>
      </c>
      <c r="I20" s="150">
        <v>1003.2</v>
      </c>
      <c r="J20" s="150">
        <v>1004.5</v>
      </c>
      <c r="K20" s="150">
        <v>1004.8</v>
      </c>
      <c r="L20" s="150">
        <v>1004.5</v>
      </c>
      <c r="M20" s="150">
        <v>1005.1</v>
      </c>
      <c r="N20" s="150">
        <v>1004.2</v>
      </c>
      <c r="O20" s="150">
        <v>1003.7</v>
      </c>
      <c r="P20" s="150">
        <v>1003.7</v>
      </c>
      <c r="Q20" s="150">
        <v>1003.7</v>
      </c>
      <c r="R20" s="150">
        <v>1003.5</v>
      </c>
      <c r="S20" s="150">
        <v>1003.6</v>
      </c>
      <c r="T20" s="150">
        <v>1003.4</v>
      </c>
      <c r="U20" s="150">
        <v>1003.7</v>
      </c>
      <c r="V20" s="150">
        <v>1003.3</v>
      </c>
      <c r="W20" s="150">
        <v>1002.7</v>
      </c>
      <c r="X20" s="150">
        <v>1002.1</v>
      </c>
      <c r="Y20" s="150">
        <v>1002</v>
      </c>
      <c r="Z20" s="58">
        <f t="shared" si="0"/>
        <v>1004.0000000000001</v>
      </c>
      <c r="AA20" s="154">
        <v>1005.6</v>
      </c>
      <c r="AB20" s="160" t="s">
        <v>103</v>
      </c>
      <c r="AC20" s="60">
        <v>18</v>
      </c>
      <c r="AD20" s="154">
        <v>1001.9</v>
      </c>
      <c r="AE20" s="157" t="s">
        <v>278</v>
      </c>
    </row>
    <row r="21" spans="1:31" ht="13.5" customHeight="1">
      <c r="A21" s="68">
        <v>19</v>
      </c>
      <c r="B21" s="149">
        <v>1001.5</v>
      </c>
      <c r="C21" s="150">
        <v>1001</v>
      </c>
      <c r="D21" s="150">
        <v>1001</v>
      </c>
      <c r="E21" s="150">
        <v>1000.4</v>
      </c>
      <c r="F21" s="150">
        <v>1000.5</v>
      </c>
      <c r="G21" s="150">
        <v>1000.7</v>
      </c>
      <c r="H21" s="150">
        <v>1000.3</v>
      </c>
      <c r="I21" s="150">
        <v>1000.6</v>
      </c>
      <c r="J21" s="150">
        <v>1000.7</v>
      </c>
      <c r="K21" s="150">
        <v>1000.8</v>
      </c>
      <c r="L21" s="150">
        <v>1000.8</v>
      </c>
      <c r="M21" s="150">
        <v>1000.3</v>
      </c>
      <c r="N21" s="150">
        <v>999.9</v>
      </c>
      <c r="O21" s="150">
        <v>999.5</v>
      </c>
      <c r="P21" s="150">
        <v>999.3</v>
      </c>
      <c r="Q21" s="150">
        <v>999.2</v>
      </c>
      <c r="R21" s="150">
        <v>1000</v>
      </c>
      <c r="S21" s="150">
        <v>1000.6</v>
      </c>
      <c r="T21" s="150">
        <v>1001.1</v>
      </c>
      <c r="U21" s="150">
        <v>1001.5</v>
      </c>
      <c r="V21" s="150">
        <v>1001.8</v>
      </c>
      <c r="W21" s="150">
        <v>1001.7</v>
      </c>
      <c r="X21" s="150">
        <v>1001.7</v>
      </c>
      <c r="Y21" s="150">
        <v>1001.4</v>
      </c>
      <c r="Z21" s="58">
        <f t="shared" si="0"/>
        <v>1000.6791666666667</v>
      </c>
      <c r="AA21" s="154">
        <v>1002.1</v>
      </c>
      <c r="AB21" s="160" t="s">
        <v>155</v>
      </c>
      <c r="AC21" s="60">
        <v>19</v>
      </c>
      <c r="AD21" s="154">
        <v>999.2</v>
      </c>
      <c r="AE21" s="157" t="s">
        <v>484</v>
      </c>
    </row>
    <row r="22" spans="1:31" ht="13.5" customHeight="1">
      <c r="A22" s="68">
        <v>20</v>
      </c>
      <c r="B22" s="149">
        <v>1001.3</v>
      </c>
      <c r="C22" s="150">
        <v>1001.4</v>
      </c>
      <c r="D22" s="150">
        <v>1001.3</v>
      </c>
      <c r="E22" s="150">
        <v>1001.5</v>
      </c>
      <c r="F22" s="150">
        <v>1001.8</v>
      </c>
      <c r="G22" s="150">
        <v>1002.1</v>
      </c>
      <c r="H22" s="150">
        <v>1002.6</v>
      </c>
      <c r="I22" s="150">
        <v>1002.7</v>
      </c>
      <c r="J22" s="150">
        <v>1002.5</v>
      </c>
      <c r="K22" s="150">
        <v>1003</v>
      </c>
      <c r="L22" s="150">
        <v>1002.6</v>
      </c>
      <c r="M22" s="150">
        <v>1002.3</v>
      </c>
      <c r="N22" s="150">
        <v>1002.2</v>
      </c>
      <c r="O22" s="150">
        <v>1002</v>
      </c>
      <c r="P22" s="150">
        <v>1001.9</v>
      </c>
      <c r="Q22" s="150">
        <v>1002.3</v>
      </c>
      <c r="R22" s="150">
        <v>1003.1</v>
      </c>
      <c r="S22" s="150">
        <v>1003.5</v>
      </c>
      <c r="T22" s="150">
        <v>1003.6</v>
      </c>
      <c r="U22" s="150">
        <v>1003.9</v>
      </c>
      <c r="V22" s="150">
        <v>1003.9</v>
      </c>
      <c r="W22" s="150">
        <v>1004.1</v>
      </c>
      <c r="X22" s="150">
        <v>1004.4</v>
      </c>
      <c r="Y22" s="150">
        <v>1005.2</v>
      </c>
      <c r="Z22" s="58">
        <f t="shared" si="0"/>
        <v>1002.7166666666667</v>
      </c>
      <c r="AA22" s="154">
        <v>1005.2</v>
      </c>
      <c r="AB22" s="160" t="s">
        <v>144</v>
      </c>
      <c r="AC22" s="60">
        <v>20</v>
      </c>
      <c r="AD22" s="154">
        <v>1001.2</v>
      </c>
      <c r="AE22" s="157" t="s">
        <v>485</v>
      </c>
    </row>
    <row r="23" spans="1:31" ht="13.5" customHeight="1">
      <c r="A23" s="67">
        <v>21</v>
      </c>
      <c r="B23" s="151">
        <v>1005</v>
      </c>
      <c r="C23" s="152">
        <v>1005</v>
      </c>
      <c r="D23" s="152">
        <v>1005</v>
      </c>
      <c r="E23" s="152">
        <v>1005.5</v>
      </c>
      <c r="F23" s="152">
        <v>1006</v>
      </c>
      <c r="G23" s="152">
        <v>1006.4</v>
      </c>
      <c r="H23" s="152">
        <v>1006.8</v>
      </c>
      <c r="I23" s="152">
        <v>1006.8</v>
      </c>
      <c r="J23" s="152">
        <v>1006.7</v>
      </c>
      <c r="K23" s="152">
        <v>1006.8</v>
      </c>
      <c r="L23" s="152">
        <v>1007</v>
      </c>
      <c r="M23" s="152">
        <v>1006.7</v>
      </c>
      <c r="N23" s="152">
        <v>1006.4</v>
      </c>
      <c r="O23" s="152">
        <v>1006.6</v>
      </c>
      <c r="P23" s="152">
        <v>1006.6</v>
      </c>
      <c r="Q23" s="152">
        <v>1006.8</v>
      </c>
      <c r="R23" s="152">
        <v>1007.2</v>
      </c>
      <c r="S23" s="152">
        <v>1007.5</v>
      </c>
      <c r="T23" s="152">
        <v>1008.1</v>
      </c>
      <c r="U23" s="152">
        <v>1008.3</v>
      </c>
      <c r="V23" s="152">
        <v>1008.4</v>
      </c>
      <c r="W23" s="152">
        <v>1009</v>
      </c>
      <c r="X23" s="152">
        <v>1008.8</v>
      </c>
      <c r="Y23" s="152">
        <v>1008.9</v>
      </c>
      <c r="Z23" s="106">
        <f t="shared" si="0"/>
        <v>1006.9291666666667</v>
      </c>
      <c r="AA23" s="155">
        <v>1009</v>
      </c>
      <c r="AB23" s="161" t="s">
        <v>454</v>
      </c>
      <c r="AC23" s="108">
        <v>21</v>
      </c>
      <c r="AD23" s="155">
        <v>1004.9</v>
      </c>
      <c r="AE23" s="158" t="s">
        <v>447</v>
      </c>
    </row>
    <row r="24" spans="1:31" ht="13.5" customHeight="1">
      <c r="A24" s="68">
        <v>22</v>
      </c>
      <c r="B24" s="149">
        <v>1009</v>
      </c>
      <c r="C24" s="150">
        <v>1009.1</v>
      </c>
      <c r="D24" s="150">
        <v>1009.5</v>
      </c>
      <c r="E24" s="150">
        <v>1009.9</v>
      </c>
      <c r="F24" s="150">
        <v>1010.5</v>
      </c>
      <c r="G24" s="150">
        <v>1011.1</v>
      </c>
      <c r="H24" s="150">
        <v>1011.5</v>
      </c>
      <c r="I24" s="150">
        <v>1011.9</v>
      </c>
      <c r="J24" s="150">
        <v>1012.1</v>
      </c>
      <c r="K24" s="150">
        <v>1011.9</v>
      </c>
      <c r="L24" s="150">
        <v>1011.5</v>
      </c>
      <c r="M24" s="150">
        <v>1011</v>
      </c>
      <c r="N24" s="150">
        <v>1010.6</v>
      </c>
      <c r="O24" s="150">
        <v>1010.4</v>
      </c>
      <c r="P24" s="150">
        <v>1010.3</v>
      </c>
      <c r="Q24" s="150">
        <v>1010.3</v>
      </c>
      <c r="R24" s="150">
        <v>1010.5</v>
      </c>
      <c r="S24" s="150">
        <v>1010.8</v>
      </c>
      <c r="T24" s="150">
        <v>1011.4</v>
      </c>
      <c r="U24" s="150">
        <v>1012</v>
      </c>
      <c r="V24" s="150">
        <v>1012.1</v>
      </c>
      <c r="W24" s="150">
        <v>1011.8</v>
      </c>
      <c r="X24" s="150">
        <v>1011.8</v>
      </c>
      <c r="Y24" s="150">
        <v>1012</v>
      </c>
      <c r="Z24" s="58">
        <f t="shared" si="0"/>
        <v>1010.9583333333331</v>
      </c>
      <c r="AA24" s="154">
        <v>1012.1</v>
      </c>
      <c r="AB24" s="160" t="s">
        <v>197</v>
      </c>
      <c r="AC24" s="60">
        <v>22</v>
      </c>
      <c r="AD24" s="154">
        <v>1008.8</v>
      </c>
      <c r="AE24" s="157" t="s">
        <v>100</v>
      </c>
    </row>
    <row r="25" spans="1:31" ht="13.5" customHeight="1">
      <c r="A25" s="68">
        <v>23</v>
      </c>
      <c r="B25" s="149">
        <v>1011.5</v>
      </c>
      <c r="C25" s="150">
        <v>1011.3</v>
      </c>
      <c r="D25" s="150">
        <v>1011.2</v>
      </c>
      <c r="E25" s="150">
        <v>1011</v>
      </c>
      <c r="F25" s="150">
        <v>1011.4</v>
      </c>
      <c r="G25" s="150">
        <v>1011.8</v>
      </c>
      <c r="H25" s="150">
        <v>1011.4</v>
      </c>
      <c r="I25" s="150">
        <v>1011.6</v>
      </c>
      <c r="J25" s="150">
        <v>1011.7</v>
      </c>
      <c r="K25" s="150">
        <v>1011.4</v>
      </c>
      <c r="L25" s="150">
        <v>1011</v>
      </c>
      <c r="M25" s="150">
        <v>1010.5</v>
      </c>
      <c r="N25" s="150">
        <v>1010.1</v>
      </c>
      <c r="O25" s="150">
        <v>1009.8</v>
      </c>
      <c r="P25" s="150">
        <v>1009.1</v>
      </c>
      <c r="Q25" s="150">
        <v>1009.5</v>
      </c>
      <c r="R25" s="150">
        <v>1009.5</v>
      </c>
      <c r="S25" s="150">
        <v>1009.1</v>
      </c>
      <c r="T25" s="150">
        <v>1009.4</v>
      </c>
      <c r="U25" s="150">
        <v>1009.7</v>
      </c>
      <c r="V25" s="150">
        <v>1009.5</v>
      </c>
      <c r="W25" s="150">
        <v>1009.2</v>
      </c>
      <c r="X25" s="150">
        <v>1008.8</v>
      </c>
      <c r="Y25" s="150">
        <v>1008.8</v>
      </c>
      <c r="Z25" s="58">
        <f t="shared" si="0"/>
        <v>1010.3458333333333</v>
      </c>
      <c r="AA25" s="154">
        <v>1012.2</v>
      </c>
      <c r="AB25" s="160" t="s">
        <v>73</v>
      </c>
      <c r="AC25" s="60">
        <v>23</v>
      </c>
      <c r="AD25" s="154">
        <v>1008.7</v>
      </c>
      <c r="AE25" s="157" t="s">
        <v>193</v>
      </c>
    </row>
    <row r="26" spans="1:31" ht="13.5" customHeight="1">
      <c r="A26" s="68">
        <v>24</v>
      </c>
      <c r="B26" s="149">
        <v>1008.6</v>
      </c>
      <c r="C26" s="150">
        <v>1008.2</v>
      </c>
      <c r="D26" s="150">
        <v>1008</v>
      </c>
      <c r="E26" s="150">
        <v>1007.8</v>
      </c>
      <c r="F26" s="150">
        <v>1007.9</v>
      </c>
      <c r="G26" s="150">
        <v>1007.9</v>
      </c>
      <c r="H26" s="150">
        <v>1007.6</v>
      </c>
      <c r="I26" s="150">
        <v>1007.7</v>
      </c>
      <c r="J26" s="150">
        <v>1007.9</v>
      </c>
      <c r="K26" s="150">
        <v>1007.9</v>
      </c>
      <c r="L26" s="150">
        <v>1007.1</v>
      </c>
      <c r="M26" s="150">
        <v>1006.8</v>
      </c>
      <c r="N26" s="150">
        <v>1006.6</v>
      </c>
      <c r="O26" s="150">
        <v>1006.1</v>
      </c>
      <c r="P26" s="150">
        <v>1005.8</v>
      </c>
      <c r="Q26" s="150">
        <v>1006.1</v>
      </c>
      <c r="R26" s="150">
        <v>1005.8</v>
      </c>
      <c r="S26" s="150">
        <v>1005.4</v>
      </c>
      <c r="T26" s="150">
        <v>1005.3</v>
      </c>
      <c r="U26" s="150">
        <v>1004.9</v>
      </c>
      <c r="V26" s="150">
        <v>1004.5</v>
      </c>
      <c r="W26" s="150">
        <v>1004.3</v>
      </c>
      <c r="X26" s="150">
        <v>1004</v>
      </c>
      <c r="Y26" s="150">
        <v>1004</v>
      </c>
      <c r="Z26" s="58">
        <f t="shared" si="0"/>
        <v>1006.5083333333333</v>
      </c>
      <c r="AA26" s="154">
        <v>1008.8</v>
      </c>
      <c r="AB26" s="160" t="s">
        <v>100</v>
      </c>
      <c r="AC26" s="60">
        <v>24</v>
      </c>
      <c r="AD26" s="154">
        <v>1003.9</v>
      </c>
      <c r="AE26" s="157" t="s">
        <v>486</v>
      </c>
    </row>
    <row r="27" spans="1:31" ht="13.5" customHeight="1">
      <c r="A27" s="68">
        <v>25</v>
      </c>
      <c r="B27" s="149">
        <v>1003.9</v>
      </c>
      <c r="C27" s="150">
        <v>1003</v>
      </c>
      <c r="D27" s="150">
        <v>1002.5</v>
      </c>
      <c r="E27" s="150">
        <v>1002.2</v>
      </c>
      <c r="F27" s="150">
        <v>1002.3</v>
      </c>
      <c r="G27" s="150">
        <v>1002.6</v>
      </c>
      <c r="H27" s="150">
        <v>1002.2</v>
      </c>
      <c r="I27" s="150">
        <v>1002.3</v>
      </c>
      <c r="J27" s="150">
        <v>1002.1</v>
      </c>
      <c r="K27" s="150">
        <v>1002.5</v>
      </c>
      <c r="L27" s="150">
        <v>1002.1</v>
      </c>
      <c r="M27" s="150">
        <v>1001.7</v>
      </c>
      <c r="N27" s="150">
        <v>1000.9</v>
      </c>
      <c r="O27" s="150">
        <v>1000.6</v>
      </c>
      <c r="P27" s="150">
        <v>1000.6</v>
      </c>
      <c r="Q27" s="150">
        <v>1000.5</v>
      </c>
      <c r="R27" s="150">
        <v>1000.7</v>
      </c>
      <c r="S27" s="150">
        <v>1001</v>
      </c>
      <c r="T27" s="150">
        <v>1001.3</v>
      </c>
      <c r="U27" s="150">
        <v>1001.5</v>
      </c>
      <c r="V27" s="150">
        <v>1001.2</v>
      </c>
      <c r="W27" s="150">
        <v>1000.7</v>
      </c>
      <c r="X27" s="150">
        <v>1000.5</v>
      </c>
      <c r="Y27" s="150">
        <v>1000.4</v>
      </c>
      <c r="Z27" s="58">
        <f t="shared" si="0"/>
        <v>1001.6375000000002</v>
      </c>
      <c r="AA27" s="154">
        <v>1004.2</v>
      </c>
      <c r="AB27" s="160" t="s">
        <v>42</v>
      </c>
      <c r="AC27" s="60">
        <v>25</v>
      </c>
      <c r="AD27" s="154">
        <v>1000.2</v>
      </c>
      <c r="AE27" s="157" t="s">
        <v>487</v>
      </c>
    </row>
    <row r="28" spans="1:31" ht="13.5" customHeight="1">
      <c r="A28" s="68">
        <v>26</v>
      </c>
      <c r="B28" s="149">
        <v>1000.3</v>
      </c>
      <c r="C28" s="150">
        <v>1000.5</v>
      </c>
      <c r="D28" s="150">
        <v>1000.2</v>
      </c>
      <c r="E28" s="150">
        <v>1000.4</v>
      </c>
      <c r="F28" s="150">
        <v>1001</v>
      </c>
      <c r="G28" s="150">
        <v>1001.3</v>
      </c>
      <c r="H28" s="150">
        <v>1001.6</v>
      </c>
      <c r="I28" s="150">
        <v>1002.2</v>
      </c>
      <c r="J28" s="150">
        <v>1002.5</v>
      </c>
      <c r="K28" s="150">
        <v>1002.5</v>
      </c>
      <c r="L28" s="150">
        <v>1002.2</v>
      </c>
      <c r="M28" s="150">
        <v>1002.2</v>
      </c>
      <c r="N28" s="150">
        <v>1002</v>
      </c>
      <c r="O28" s="150">
        <v>1001.9</v>
      </c>
      <c r="P28" s="150">
        <v>1002.4</v>
      </c>
      <c r="Q28" s="150">
        <v>1002.7</v>
      </c>
      <c r="R28" s="150">
        <v>1003.2</v>
      </c>
      <c r="S28" s="150">
        <v>1003.6</v>
      </c>
      <c r="T28" s="150">
        <v>1004.1</v>
      </c>
      <c r="U28" s="150">
        <v>1004.8</v>
      </c>
      <c r="V28" s="150">
        <v>1004.3</v>
      </c>
      <c r="W28" s="150">
        <v>1004.4</v>
      </c>
      <c r="X28" s="150">
        <v>1004.5</v>
      </c>
      <c r="Y28" s="150">
        <v>1004.8</v>
      </c>
      <c r="Z28" s="58">
        <f t="shared" si="0"/>
        <v>1002.4833333333332</v>
      </c>
      <c r="AA28" s="154">
        <v>1005</v>
      </c>
      <c r="AB28" s="160" t="s">
        <v>271</v>
      </c>
      <c r="AC28" s="60">
        <v>26</v>
      </c>
      <c r="AD28" s="154">
        <v>1000</v>
      </c>
      <c r="AE28" s="157" t="s">
        <v>488</v>
      </c>
    </row>
    <row r="29" spans="1:31" ht="13.5" customHeight="1">
      <c r="A29" s="68">
        <v>27</v>
      </c>
      <c r="B29" s="149">
        <v>1004.6</v>
      </c>
      <c r="C29" s="150">
        <v>1003.4</v>
      </c>
      <c r="D29" s="150">
        <v>1003.7</v>
      </c>
      <c r="E29" s="150">
        <v>1003.8</v>
      </c>
      <c r="F29" s="150">
        <v>1004.1</v>
      </c>
      <c r="G29" s="150">
        <v>1004.3</v>
      </c>
      <c r="H29" s="150">
        <v>1004.7</v>
      </c>
      <c r="I29" s="150">
        <v>1005.1</v>
      </c>
      <c r="J29" s="150">
        <v>1004.9</v>
      </c>
      <c r="K29" s="150">
        <v>1004.8</v>
      </c>
      <c r="L29" s="150">
        <v>1004.8</v>
      </c>
      <c r="M29" s="150">
        <v>1004.8</v>
      </c>
      <c r="N29" s="150">
        <v>1004.3</v>
      </c>
      <c r="O29" s="150">
        <v>1004.2</v>
      </c>
      <c r="P29" s="150">
        <v>1004.1</v>
      </c>
      <c r="Q29" s="150">
        <v>1004.9</v>
      </c>
      <c r="R29" s="150">
        <v>1005.1</v>
      </c>
      <c r="S29" s="150">
        <v>1005.6</v>
      </c>
      <c r="T29" s="150">
        <v>1006.4</v>
      </c>
      <c r="U29" s="150">
        <v>1007.4</v>
      </c>
      <c r="V29" s="150">
        <v>1007.5</v>
      </c>
      <c r="W29" s="150">
        <v>1007.6</v>
      </c>
      <c r="X29" s="150">
        <v>1007.8</v>
      </c>
      <c r="Y29" s="150">
        <v>1007.8</v>
      </c>
      <c r="Z29" s="58">
        <f t="shared" si="0"/>
        <v>1005.2374999999998</v>
      </c>
      <c r="AA29" s="154">
        <v>1008</v>
      </c>
      <c r="AB29" s="160" t="s">
        <v>195</v>
      </c>
      <c r="AC29" s="60">
        <v>27</v>
      </c>
      <c r="AD29" s="154">
        <v>1003.3</v>
      </c>
      <c r="AE29" s="157" t="s">
        <v>489</v>
      </c>
    </row>
    <row r="30" spans="1:31" ht="13.5" customHeight="1">
      <c r="A30" s="68">
        <v>28</v>
      </c>
      <c r="B30" s="149">
        <v>1007.8</v>
      </c>
      <c r="C30" s="150">
        <v>1007.9</v>
      </c>
      <c r="D30" s="150">
        <v>1007.9</v>
      </c>
      <c r="E30" s="150">
        <v>1008.3</v>
      </c>
      <c r="F30" s="150">
        <v>1008.5</v>
      </c>
      <c r="G30" s="150">
        <v>1008.9</v>
      </c>
      <c r="H30" s="150">
        <v>1009.5</v>
      </c>
      <c r="I30" s="150">
        <v>1008.7</v>
      </c>
      <c r="J30" s="150">
        <v>1009.2</v>
      </c>
      <c r="K30" s="150">
        <v>1008.8</v>
      </c>
      <c r="L30" s="150">
        <v>1008.5</v>
      </c>
      <c r="M30" s="150">
        <v>1008.5</v>
      </c>
      <c r="N30" s="150">
        <v>1007.8</v>
      </c>
      <c r="O30" s="150">
        <v>1007.7</v>
      </c>
      <c r="P30" s="150">
        <v>1007.7</v>
      </c>
      <c r="Q30" s="150">
        <v>1007.8</v>
      </c>
      <c r="R30" s="150">
        <v>1007.6</v>
      </c>
      <c r="S30" s="150">
        <v>1008</v>
      </c>
      <c r="T30" s="150">
        <v>1008.8</v>
      </c>
      <c r="U30" s="150">
        <v>1009.3</v>
      </c>
      <c r="V30" s="150">
        <v>1009.6</v>
      </c>
      <c r="W30" s="150">
        <v>1009.6</v>
      </c>
      <c r="X30" s="150">
        <v>1009.8</v>
      </c>
      <c r="Y30" s="150">
        <v>1009.5</v>
      </c>
      <c r="Z30" s="58">
        <f t="shared" si="0"/>
        <v>1008.5708333333331</v>
      </c>
      <c r="AA30" s="154">
        <v>1009.9</v>
      </c>
      <c r="AB30" s="160" t="s">
        <v>158</v>
      </c>
      <c r="AC30" s="60">
        <v>28</v>
      </c>
      <c r="AD30" s="154">
        <v>1007.2</v>
      </c>
      <c r="AE30" s="157" t="s">
        <v>435</v>
      </c>
    </row>
    <row r="31" spans="1:31" ht="13.5" customHeight="1">
      <c r="A31" s="68">
        <v>29</v>
      </c>
      <c r="B31" s="149">
        <v>1009.6</v>
      </c>
      <c r="C31" s="150">
        <v>1009.3</v>
      </c>
      <c r="D31" s="150">
        <v>1009.5</v>
      </c>
      <c r="E31" s="150">
        <v>1010.3</v>
      </c>
      <c r="F31" s="150">
        <v>1010.8</v>
      </c>
      <c r="G31" s="150">
        <v>1011.8</v>
      </c>
      <c r="H31" s="150">
        <v>1012.3</v>
      </c>
      <c r="I31" s="150">
        <v>1012.5</v>
      </c>
      <c r="J31" s="150">
        <v>1012.7</v>
      </c>
      <c r="K31" s="150">
        <v>1012.8</v>
      </c>
      <c r="L31" s="150">
        <v>1012.2</v>
      </c>
      <c r="M31" s="150">
        <v>1011.8</v>
      </c>
      <c r="N31" s="150">
        <v>1010.8</v>
      </c>
      <c r="O31" s="150">
        <v>1010.3</v>
      </c>
      <c r="P31" s="150">
        <v>1010.6</v>
      </c>
      <c r="Q31" s="150">
        <v>1011</v>
      </c>
      <c r="R31" s="150">
        <v>1011.1</v>
      </c>
      <c r="S31" s="150">
        <v>1011.7</v>
      </c>
      <c r="T31" s="150">
        <v>1012.2</v>
      </c>
      <c r="U31" s="150">
        <v>1012.6</v>
      </c>
      <c r="V31" s="150">
        <v>1013</v>
      </c>
      <c r="W31" s="150">
        <v>1013.3</v>
      </c>
      <c r="X31" s="150">
        <v>1013.4</v>
      </c>
      <c r="Y31" s="150">
        <v>1013.3</v>
      </c>
      <c r="Z31" s="58">
        <f t="shared" si="0"/>
        <v>1011.6208333333333</v>
      </c>
      <c r="AA31" s="154">
        <v>1013.6</v>
      </c>
      <c r="AB31" s="160" t="s">
        <v>475</v>
      </c>
      <c r="AC31" s="60">
        <v>29</v>
      </c>
      <c r="AD31" s="154">
        <v>1008.9</v>
      </c>
      <c r="AE31" s="157" t="s">
        <v>371</v>
      </c>
    </row>
    <row r="32" spans="1:31" ht="13.5" customHeight="1">
      <c r="A32" s="68">
        <v>30</v>
      </c>
      <c r="B32" s="149">
        <v>1013.6</v>
      </c>
      <c r="C32" s="150">
        <v>1013.8</v>
      </c>
      <c r="D32" s="150">
        <v>1013.9</v>
      </c>
      <c r="E32" s="150">
        <v>1014.4</v>
      </c>
      <c r="F32" s="150">
        <v>1014.9</v>
      </c>
      <c r="G32" s="150">
        <v>1015.3</v>
      </c>
      <c r="H32" s="150">
        <v>1016.2</v>
      </c>
      <c r="I32" s="150">
        <v>1016.6</v>
      </c>
      <c r="J32" s="150">
        <v>1017.2</v>
      </c>
      <c r="K32" s="150">
        <v>1016.7</v>
      </c>
      <c r="L32" s="150">
        <v>1016.3</v>
      </c>
      <c r="M32" s="150">
        <v>1015.5</v>
      </c>
      <c r="N32" s="150">
        <v>1014.5</v>
      </c>
      <c r="O32" s="150">
        <v>1013.8</v>
      </c>
      <c r="P32" s="150">
        <v>1013.7</v>
      </c>
      <c r="Q32" s="150">
        <v>1013.8</v>
      </c>
      <c r="R32" s="150">
        <v>1014.1</v>
      </c>
      <c r="S32" s="150">
        <v>1013.9</v>
      </c>
      <c r="T32" s="150">
        <v>1014.6</v>
      </c>
      <c r="U32" s="150">
        <v>1014.7</v>
      </c>
      <c r="V32" s="150">
        <v>1014.6</v>
      </c>
      <c r="W32" s="150">
        <v>1014.7</v>
      </c>
      <c r="X32" s="150">
        <v>1014.6</v>
      </c>
      <c r="Y32" s="150">
        <v>1014.8</v>
      </c>
      <c r="Z32" s="58">
        <f t="shared" si="0"/>
        <v>1014.8416666666666</v>
      </c>
      <c r="AA32" s="154">
        <v>1017.3</v>
      </c>
      <c r="AB32" s="160" t="s">
        <v>476</v>
      </c>
      <c r="AC32" s="60">
        <v>30</v>
      </c>
      <c r="AD32" s="154">
        <v>1013.3</v>
      </c>
      <c r="AE32" s="157" t="s">
        <v>100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1005.8099999999998</v>
      </c>
      <c r="C34" s="99">
        <f t="shared" si="1"/>
        <v>1005.6666666666666</v>
      </c>
      <c r="D34" s="99">
        <f t="shared" si="1"/>
        <v>1005.6533333333335</v>
      </c>
      <c r="E34" s="99">
        <f t="shared" si="1"/>
        <v>1005.7100000000002</v>
      </c>
      <c r="F34" s="99">
        <f t="shared" si="1"/>
        <v>1005.9666666666667</v>
      </c>
      <c r="G34" s="99">
        <f t="shared" si="1"/>
        <v>1006.3133333333334</v>
      </c>
      <c r="H34" s="99">
        <f t="shared" si="1"/>
        <v>1006.52</v>
      </c>
      <c r="I34" s="99">
        <f t="shared" si="1"/>
        <v>1006.5366666666665</v>
      </c>
      <c r="J34" s="99">
        <f t="shared" si="1"/>
        <v>1006.7166666666669</v>
      </c>
      <c r="K34" s="99">
        <f t="shared" si="1"/>
        <v>1006.7833333333333</v>
      </c>
      <c r="L34" s="99">
        <f t="shared" si="1"/>
        <v>1006.4633333333333</v>
      </c>
      <c r="M34" s="99">
        <f t="shared" si="1"/>
        <v>1006.0633333333333</v>
      </c>
      <c r="N34" s="99">
        <f t="shared" si="1"/>
        <v>1005.6533333333333</v>
      </c>
      <c r="O34" s="99">
        <f t="shared" si="1"/>
        <v>1005.3199999999999</v>
      </c>
      <c r="P34" s="99">
        <f t="shared" si="1"/>
        <v>1005.2566666666665</v>
      </c>
      <c r="Q34" s="99">
        <f t="shared" si="1"/>
        <v>1005.4033333333333</v>
      </c>
      <c r="R34" s="99">
        <f aca="true" t="shared" si="2" ref="R34:Y34">AVERAGE(R3:R33)</f>
        <v>1005.6333333333331</v>
      </c>
      <c r="S34" s="99">
        <f t="shared" si="2"/>
        <v>1005.8033333333333</v>
      </c>
      <c r="T34" s="99">
        <f t="shared" si="2"/>
        <v>1006.1666666666665</v>
      </c>
      <c r="U34" s="99">
        <f t="shared" si="2"/>
        <v>1006.58</v>
      </c>
      <c r="V34" s="99">
        <f t="shared" si="2"/>
        <v>1006.5366666666665</v>
      </c>
      <c r="W34" s="99">
        <f t="shared" si="2"/>
        <v>1006.4533333333333</v>
      </c>
      <c r="X34" s="99">
        <f t="shared" si="2"/>
        <v>1006.2633333333332</v>
      </c>
      <c r="Y34" s="99">
        <f t="shared" si="2"/>
        <v>1006.1966666666667</v>
      </c>
      <c r="Z34" s="61">
        <f>AVERAGE(B3:Y33)</f>
        <v>1006.0612500000011</v>
      </c>
      <c r="AA34" s="62">
        <f>AVERAGE(AA3:AA33)</f>
        <v>1008.2266666666666</v>
      </c>
      <c r="AB34" s="63"/>
      <c r="AC34" s="64"/>
      <c r="AD34" s="62">
        <f>AVERAGE(AD3:AD33)</f>
        <v>1003.7766666666668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2015</v>
      </c>
      <c r="AA37" s="48" t="s">
        <v>1</v>
      </c>
      <c r="AB37" s="69">
        <f>AB1</f>
        <v>9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1016</v>
      </c>
      <c r="C39" s="148">
        <v>1016.2</v>
      </c>
      <c r="D39" s="148">
        <v>1016.2</v>
      </c>
      <c r="E39" s="148">
        <v>1015.9</v>
      </c>
      <c r="F39" s="148">
        <v>1016.1</v>
      </c>
      <c r="G39" s="148">
        <v>1015.6</v>
      </c>
      <c r="H39" s="148">
        <v>1016.3</v>
      </c>
      <c r="I39" s="148">
        <v>1016.5</v>
      </c>
      <c r="J39" s="148">
        <v>1016.6</v>
      </c>
      <c r="K39" s="148">
        <v>1016.4</v>
      </c>
      <c r="L39" s="148">
        <v>1016.4</v>
      </c>
      <c r="M39" s="148">
        <v>1016.2</v>
      </c>
      <c r="N39" s="148">
        <v>1015.6</v>
      </c>
      <c r="O39" s="148">
        <v>1014.6</v>
      </c>
      <c r="P39" s="148">
        <v>1014.6</v>
      </c>
      <c r="Q39" s="148">
        <v>1014.2</v>
      </c>
      <c r="R39" s="148">
        <v>1014.1</v>
      </c>
      <c r="S39" s="148">
        <v>1014.2</v>
      </c>
      <c r="T39" s="148">
        <v>1014.4</v>
      </c>
      <c r="U39" s="148">
        <v>1014.5</v>
      </c>
      <c r="V39" s="148">
        <v>1014.3</v>
      </c>
      <c r="W39" s="148">
        <v>1013.7</v>
      </c>
      <c r="X39" s="148">
        <v>1012.6</v>
      </c>
      <c r="Y39" s="148">
        <v>1012.5</v>
      </c>
      <c r="Z39" s="101">
        <f aca="true" t="shared" si="3" ref="Z39:Z68">AVERAGE(B39:Y39)</f>
        <v>1015.1541666666668</v>
      </c>
      <c r="AA39" s="153">
        <v>1016.7</v>
      </c>
      <c r="AB39" s="159" t="s">
        <v>490</v>
      </c>
      <c r="AC39" s="55">
        <v>1</v>
      </c>
      <c r="AD39" s="153">
        <v>1012.4</v>
      </c>
      <c r="AE39" s="156" t="s">
        <v>151</v>
      </c>
    </row>
    <row r="40" spans="1:31" ht="13.5" customHeight="1">
      <c r="A40" s="68">
        <v>2</v>
      </c>
      <c r="B40" s="149">
        <v>1011.8</v>
      </c>
      <c r="C40" s="150">
        <v>1011.6</v>
      </c>
      <c r="D40" s="150">
        <v>1011.2</v>
      </c>
      <c r="E40" s="150">
        <v>1010.8</v>
      </c>
      <c r="F40" s="150">
        <v>1011</v>
      </c>
      <c r="G40" s="150">
        <v>1010.6</v>
      </c>
      <c r="H40" s="150">
        <v>1010.8</v>
      </c>
      <c r="I40" s="150">
        <v>1010.6</v>
      </c>
      <c r="J40" s="150">
        <v>1010.2</v>
      </c>
      <c r="K40" s="150">
        <v>1009.9</v>
      </c>
      <c r="L40" s="150">
        <v>1009.7</v>
      </c>
      <c r="M40" s="150">
        <v>1008.6</v>
      </c>
      <c r="N40" s="150">
        <v>1007.9</v>
      </c>
      <c r="O40" s="150">
        <v>1007.5</v>
      </c>
      <c r="P40" s="150">
        <v>1007.7</v>
      </c>
      <c r="Q40" s="150">
        <v>1008</v>
      </c>
      <c r="R40" s="150">
        <v>1008.9</v>
      </c>
      <c r="S40" s="150">
        <v>1009.3</v>
      </c>
      <c r="T40" s="150">
        <v>1009.9</v>
      </c>
      <c r="U40" s="150">
        <v>1010.7</v>
      </c>
      <c r="V40" s="150">
        <v>1011.4</v>
      </c>
      <c r="W40" s="150">
        <v>1011.7</v>
      </c>
      <c r="X40" s="150">
        <v>1011.9</v>
      </c>
      <c r="Y40" s="150">
        <v>1012.2</v>
      </c>
      <c r="Z40" s="103">
        <f t="shared" si="3"/>
        <v>1010.1625000000004</v>
      </c>
      <c r="AA40" s="154">
        <v>1012.5</v>
      </c>
      <c r="AB40" s="160" t="s">
        <v>110</v>
      </c>
      <c r="AC40" s="60">
        <v>2</v>
      </c>
      <c r="AD40" s="154">
        <v>1007.2</v>
      </c>
      <c r="AE40" s="157" t="s">
        <v>477</v>
      </c>
    </row>
    <row r="41" spans="1:31" ht="13.5" customHeight="1">
      <c r="A41" s="68">
        <v>3</v>
      </c>
      <c r="B41" s="149">
        <v>1012.3</v>
      </c>
      <c r="C41" s="150">
        <v>1012.6</v>
      </c>
      <c r="D41" s="150">
        <v>1012.9</v>
      </c>
      <c r="E41" s="150">
        <v>1013</v>
      </c>
      <c r="F41" s="150">
        <v>1013.6</v>
      </c>
      <c r="G41" s="150">
        <v>1014.3</v>
      </c>
      <c r="H41" s="150">
        <v>1014.3</v>
      </c>
      <c r="I41" s="150">
        <v>1014</v>
      </c>
      <c r="J41" s="150">
        <v>1014.1</v>
      </c>
      <c r="K41" s="150">
        <v>1013.9</v>
      </c>
      <c r="L41" s="150">
        <v>1013.6</v>
      </c>
      <c r="M41" s="150">
        <v>1012.7</v>
      </c>
      <c r="N41" s="150">
        <v>1012.5</v>
      </c>
      <c r="O41" s="150">
        <v>1011.8</v>
      </c>
      <c r="P41" s="150">
        <v>1011.5</v>
      </c>
      <c r="Q41" s="150">
        <v>1011.1</v>
      </c>
      <c r="R41" s="150">
        <v>1011.3</v>
      </c>
      <c r="S41" s="150">
        <v>1011.2</v>
      </c>
      <c r="T41" s="150">
        <v>1011.1</v>
      </c>
      <c r="U41" s="150">
        <v>1011.4</v>
      </c>
      <c r="V41" s="150">
        <v>1010.4</v>
      </c>
      <c r="W41" s="150">
        <v>1010.4</v>
      </c>
      <c r="X41" s="150">
        <v>1010</v>
      </c>
      <c r="Y41" s="150">
        <v>1009.7</v>
      </c>
      <c r="Z41" s="103">
        <f t="shared" si="3"/>
        <v>1012.2375000000002</v>
      </c>
      <c r="AA41" s="154">
        <v>1014.4</v>
      </c>
      <c r="AB41" s="160" t="s">
        <v>491</v>
      </c>
      <c r="AC41" s="60">
        <v>3</v>
      </c>
      <c r="AD41" s="154">
        <v>1009.7</v>
      </c>
      <c r="AE41" s="157" t="s">
        <v>144</v>
      </c>
    </row>
    <row r="42" spans="1:31" ht="13.5" customHeight="1">
      <c r="A42" s="68">
        <v>4</v>
      </c>
      <c r="B42" s="149">
        <v>1008.7</v>
      </c>
      <c r="C42" s="150">
        <v>1008.4</v>
      </c>
      <c r="D42" s="150">
        <v>1008.1</v>
      </c>
      <c r="E42" s="150">
        <v>1007.8</v>
      </c>
      <c r="F42" s="150">
        <v>1007.1</v>
      </c>
      <c r="G42" s="150">
        <v>1007.6</v>
      </c>
      <c r="H42" s="150">
        <v>1007.6</v>
      </c>
      <c r="I42" s="150">
        <v>1007.8</v>
      </c>
      <c r="J42" s="150">
        <v>1007.1</v>
      </c>
      <c r="K42" s="150">
        <v>1007.3</v>
      </c>
      <c r="L42" s="150">
        <v>1007</v>
      </c>
      <c r="M42" s="150">
        <v>1006.9</v>
      </c>
      <c r="N42" s="150">
        <v>1006.9</v>
      </c>
      <c r="O42" s="150">
        <v>1006.5</v>
      </c>
      <c r="P42" s="150">
        <v>1006.5</v>
      </c>
      <c r="Q42" s="150">
        <v>1007.5</v>
      </c>
      <c r="R42" s="150">
        <v>1007.5</v>
      </c>
      <c r="S42" s="150">
        <v>1007.8</v>
      </c>
      <c r="T42" s="150">
        <v>1008.2</v>
      </c>
      <c r="U42" s="150">
        <v>1009</v>
      </c>
      <c r="V42" s="150">
        <v>1009.4</v>
      </c>
      <c r="W42" s="150">
        <v>1009.5</v>
      </c>
      <c r="X42" s="150">
        <v>1009.7</v>
      </c>
      <c r="Y42" s="150">
        <v>1009.8</v>
      </c>
      <c r="Z42" s="103">
        <f t="shared" si="3"/>
        <v>1007.9041666666667</v>
      </c>
      <c r="AA42" s="154">
        <v>1009.9</v>
      </c>
      <c r="AB42" s="160" t="s">
        <v>208</v>
      </c>
      <c r="AC42" s="60">
        <v>4</v>
      </c>
      <c r="AD42" s="154">
        <v>1006.3</v>
      </c>
      <c r="AE42" s="157" t="s">
        <v>501</v>
      </c>
    </row>
    <row r="43" spans="1:31" ht="13.5" customHeight="1">
      <c r="A43" s="68">
        <v>5</v>
      </c>
      <c r="B43" s="149">
        <v>1009.8</v>
      </c>
      <c r="C43" s="150">
        <v>1010.1</v>
      </c>
      <c r="D43" s="150">
        <v>1010.4</v>
      </c>
      <c r="E43" s="150">
        <v>1010.6</v>
      </c>
      <c r="F43" s="150">
        <v>1011</v>
      </c>
      <c r="G43" s="150">
        <v>1011.6</v>
      </c>
      <c r="H43" s="150">
        <v>1011.7</v>
      </c>
      <c r="I43" s="150">
        <v>1011.9</v>
      </c>
      <c r="J43" s="150">
        <v>1012.3</v>
      </c>
      <c r="K43" s="150">
        <v>1012.7</v>
      </c>
      <c r="L43" s="150">
        <v>1012.4</v>
      </c>
      <c r="M43" s="150">
        <v>1011.8</v>
      </c>
      <c r="N43" s="150">
        <v>1011.5</v>
      </c>
      <c r="O43" s="150">
        <v>1011.4</v>
      </c>
      <c r="P43" s="150">
        <v>1011.4</v>
      </c>
      <c r="Q43" s="150">
        <v>1011.3</v>
      </c>
      <c r="R43" s="150">
        <v>1011.3</v>
      </c>
      <c r="S43" s="150">
        <v>1011.6</v>
      </c>
      <c r="T43" s="150">
        <v>1012.3</v>
      </c>
      <c r="U43" s="150">
        <v>1012.4</v>
      </c>
      <c r="V43" s="150">
        <v>1012.3</v>
      </c>
      <c r="W43" s="150">
        <v>1012.5</v>
      </c>
      <c r="X43" s="150">
        <v>1012</v>
      </c>
      <c r="Y43" s="150">
        <v>1011.6</v>
      </c>
      <c r="Z43" s="103">
        <f t="shared" si="3"/>
        <v>1011.5791666666664</v>
      </c>
      <c r="AA43" s="154">
        <v>1012.8</v>
      </c>
      <c r="AB43" s="160" t="s">
        <v>492</v>
      </c>
      <c r="AC43" s="60">
        <v>5</v>
      </c>
      <c r="AD43" s="154">
        <v>1009.7</v>
      </c>
      <c r="AE43" s="157" t="s">
        <v>485</v>
      </c>
    </row>
    <row r="44" spans="1:31" ht="13.5" customHeight="1">
      <c r="A44" s="68">
        <v>6</v>
      </c>
      <c r="B44" s="149">
        <v>1011.4</v>
      </c>
      <c r="C44" s="150">
        <v>1010.9</v>
      </c>
      <c r="D44" s="150">
        <v>1010.8</v>
      </c>
      <c r="E44" s="150">
        <v>1010.9</v>
      </c>
      <c r="F44" s="150">
        <v>1010.9</v>
      </c>
      <c r="G44" s="150">
        <v>1011.2</v>
      </c>
      <c r="H44" s="150">
        <v>1011</v>
      </c>
      <c r="I44" s="150">
        <v>1010.1</v>
      </c>
      <c r="J44" s="150">
        <v>1010.2</v>
      </c>
      <c r="K44" s="150">
        <v>1010.7</v>
      </c>
      <c r="L44" s="150">
        <v>1009.7</v>
      </c>
      <c r="M44" s="150">
        <v>1008.9</v>
      </c>
      <c r="N44" s="150">
        <v>1008.6</v>
      </c>
      <c r="O44" s="150">
        <v>1007.8</v>
      </c>
      <c r="P44" s="150">
        <v>1007.8</v>
      </c>
      <c r="Q44" s="150">
        <v>1007.7</v>
      </c>
      <c r="R44" s="150">
        <v>1007.8</v>
      </c>
      <c r="S44" s="150">
        <v>1007.4</v>
      </c>
      <c r="T44" s="150">
        <v>1007.3</v>
      </c>
      <c r="U44" s="150">
        <v>1007.6</v>
      </c>
      <c r="V44" s="150">
        <v>1006.9</v>
      </c>
      <c r="W44" s="150">
        <v>1006.2</v>
      </c>
      <c r="X44" s="150">
        <v>1005.5</v>
      </c>
      <c r="Y44" s="150">
        <v>1004.6</v>
      </c>
      <c r="Z44" s="103">
        <f t="shared" si="3"/>
        <v>1008.8291666666668</v>
      </c>
      <c r="AA44" s="154">
        <v>1011.7</v>
      </c>
      <c r="AB44" s="160" t="s">
        <v>493</v>
      </c>
      <c r="AC44" s="60">
        <v>6</v>
      </c>
      <c r="AD44" s="154">
        <v>1004.6</v>
      </c>
      <c r="AE44" s="157" t="s">
        <v>144</v>
      </c>
    </row>
    <row r="45" spans="1:31" ht="13.5" customHeight="1">
      <c r="A45" s="68">
        <v>7</v>
      </c>
      <c r="B45" s="149">
        <v>1004.1</v>
      </c>
      <c r="C45" s="150">
        <v>1004.3</v>
      </c>
      <c r="D45" s="150">
        <v>1004.7</v>
      </c>
      <c r="E45" s="150">
        <v>1004.9</v>
      </c>
      <c r="F45" s="150">
        <v>1005</v>
      </c>
      <c r="G45" s="150">
        <v>1005.9</v>
      </c>
      <c r="H45" s="150">
        <v>1006.4</v>
      </c>
      <c r="I45" s="150">
        <v>1006.4</v>
      </c>
      <c r="J45" s="150">
        <v>1006.4</v>
      </c>
      <c r="K45" s="150">
        <v>1007.5</v>
      </c>
      <c r="L45" s="150">
        <v>1007.1</v>
      </c>
      <c r="M45" s="150">
        <v>1007.4</v>
      </c>
      <c r="N45" s="150">
        <v>1007.3</v>
      </c>
      <c r="O45" s="150">
        <v>1007.7</v>
      </c>
      <c r="P45" s="150">
        <v>1007.6</v>
      </c>
      <c r="Q45" s="150">
        <v>1008.1</v>
      </c>
      <c r="R45" s="150">
        <v>1008.3</v>
      </c>
      <c r="S45" s="150">
        <v>1008.7</v>
      </c>
      <c r="T45" s="150">
        <v>1009.3</v>
      </c>
      <c r="U45" s="150">
        <v>1010.5</v>
      </c>
      <c r="V45" s="150">
        <v>1010.9</v>
      </c>
      <c r="W45" s="150">
        <v>1011.1</v>
      </c>
      <c r="X45" s="150">
        <v>1010.7</v>
      </c>
      <c r="Y45" s="150">
        <v>1010.6</v>
      </c>
      <c r="Z45" s="103">
        <f t="shared" si="3"/>
        <v>1007.5374999999999</v>
      </c>
      <c r="AA45" s="154">
        <v>1011.3</v>
      </c>
      <c r="AB45" s="160" t="s">
        <v>263</v>
      </c>
      <c r="AC45" s="60">
        <v>7</v>
      </c>
      <c r="AD45" s="154">
        <v>1003.8</v>
      </c>
      <c r="AE45" s="157" t="s">
        <v>460</v>
      </c>
    </row>
    <row r="46" spans="1:31" ht="13.5" customHeight="1">
      <c r="A46" s="68">
        <v>8</v>
      </c>
      <c r="B46" s="149">
        <v>1010.8</v>
      </c>
      <c r="C46" s="150">
        <v>1010.9</v>
      </c>
      <c r="D46" s="150">
        <v>1011.1</v>
      </c>
      <c r="E46" s="150">
        <v>1011.6</v>
      </c>
      <c r="F46" s="150">
        <v>1012.1</v>
      </c>
      <c r="G46" s="150">
        <v>1013.2</v>
      </c>
      <c r="H46" s="150">
        <v>1012.9</v>
      </c>
      <c r="I46" s="150">
        <v>1013.1</v>
      </c>
      <c r="J46" s="150">
        <v>1013.3</v>
      </c>
      <c r="K46" s="150">
        <v>1014</v>
      </c>
      <c r="L46" s="150">
        <v>1014.1</v>
      </c>
      <c r="M46" s="150">
        <v>1013.8</v>
      </c>
      <c r="N46" s="150">
        <v>1013.4</v>
      </c>
      <c r="O46" s="150">
        <v>1013.3</v>
      </c>
      <c r="P46" s="150">
        <v>1013.5</v>
      </c>
      <c r="Q46" s="150">
        <v>1014</v>
      </c>
      <c r="R46" s="150">
        <v>1014.2</v>
      </c>
      <c r="S46" s="150">
        <v>1014.7</v>
      </c>
      <c r="T46" s="150">
        <v>1015.1</v>
      </c>
      <c r="U46" s="150">
        <v>1015</v>
      </c>
      <c r="V46" s="150">
        <v>1014.6</v>
      </c>
      <c r="W46" s="150">
        <v>1014.1</v>
      </c>
      <c r="X46" s="150">
        <v>1013.8</v>
      </c>
      <c r="Y46" s="150">
        <v>1013.2</v>
      </c>
      <c r="Z46" s="103">
        <f t="shared" si="3"/>
        <v>1013.3249999999998</v>
      </c>
      <c r="AA46" s="154">
        <v>1015.4</v>
      </c>
      <c r="AB46" s="160" t="s">
        <v>494</v>
      </c>
      <c r="AC46" s="60">
        <v>8</v>
      </c>
      <c r="AD46" s="154">
        <v>1010.4</v>
      </c>
      <c r="AE46" s="157" t="s">
        <v>502</v>
      </c>
    </row>
    <row r="47" spans="1:31" ht="13.5" customHeight="1">
      <c r="A47" s="68">
        <v>9</v>
      </c>
      <c r="B47" s="149">
        <v>1013</v>
      </c>
      <c r="C47" s="150">
        <v>1012.2</v>
      </c>
      <c r="D47" s="150">
        <v>1012.3</v>
      </c>
      <c r="E47" s="150">
        <v>1011.8</v>
      </c>
      <c r="F47" s="150">
        <v>1012.1</v>
      </c>
      <c r="G47" s="150">
        <v>1011.8</v>
      </c>
      <c r="H47" s="150">
        <v>1011.9</v>
      </c>
      <c r="I47" s="150">
        <v>1011.8</v>
      </c>
      <c r="J47" s="150">
        <v>1012.1</v>
      </c>
      <c r="K47" s="150">
        <v>1012.5</v>
      </c>
      <c r="L47" s="150">
        <v>1011.6</v>
      </c>
      <c r="M47" s="150">
        <v>1010.9</v>
      </c>
      <c r="N47" s="150">
        <v>1010.6</v>
      </c>
      <c r="O47" s="150">
        <v>1010</v>
      </c>
      <c r="P47" s="150">
        <v>1010</v>
      </c>
      <c r="Q47" s="150">
        <v>1010.1</v>
      </c>
      <c r="R47" s="150">
        <v>1010.6</v>
      </c>
      <c r="S47" s="150">
        <v>1010.4</v>
      </c>
      <c r="T47" s="150">
        <v>1010.8</v>
      </c>
      <c r="U47" s="150">
        <v>1011.2</v>
      </c>
      <c r="V47" s="150">
        <v>1010.9</v>
      </c>
      <c r="W47" s="150">
        <v>1011</v>
      </c>
      <c r="X47" s="150">
        <v>1010.9</v>
      </c>
      <c r="Y47" s="150">
        <v>1010.5</v>
      </c>
      <c r="Z47" s="103">
        <f t="shared" si="3"/>
        <v>1011.2916666666669</v>
      </c>
      <c r="AA47" s="154">
        <v>1013.3</v>
      </c>
      <c r="AB47" s="160" t="s">
        <v>94</v>
      </c>
      <c r="AC47" s="60">
        <v>9</v>
      </c>
      <c r="AD47" s="154">
        <v>1009.9</v>
      </c>
      <c r="AE47" s="157" t="s">
        <v>479</v>
      </c>
    </row>
    <row r="48" spans="1:31" ht="13.5" customHeight="1">
      <c r="A48" s="68">
        <v>10</v>
      </c>
      <c r="B48" s="149">
        <v>1010.1</v>
      </c>
      <c r="C48" s="150">
        <v>1010.1</v>
      </c>
      <c r="D48" s="150">
        <v>1009.4</v>
      </c>
      <c r="E48" s="150">
        <v>1009.1</v>
      </c>
      <c r="F48" s="150">
        <v>1009.4</v>
      </c>
      <c r="G48" s="150">
        <v>1009.5</v>
      </c>
      <c r="H48" s="150">
        <v>1009.4</v>
      </c>
      <c r="I48" s="150">
        <v>1009.2</v>
      </c>
      <c r="J48" s="150">
        <v>1010</v>
      </c>
      <c r="K48" s="150">
        <v>1009.9</v>
      </c>
      <c r="L48" s="150">
        <v>1009.9</v>
      </c>
      <c r="M48" s="150">
        <v>1008.3</v>
      </c>
      <c r="N48" s="150">
        <v>1008.2</v>
      </c>
      <c r="O48" s="150">
        <v>1007.1</v>
      </c>
      <c r="P48" s="150">
        <v>1007.1</v>
      </c>
      <c r="Q48" s="150">
        <v>1006.9</v>
      </c>
      <c r="R48" s="150">
        <v>1007</v>
      </c>
      <c r="S48" s="150">
        <v>1007</v>
      </c>
      <c r="T48" s="150">
        <v>1007.3</v>
      </c>
      <c r="U48" s="150">
        <v>1007.2</v>
      </c>
      <c r="V48" s="150">
        <v>1006.8</v>
      </c>
      <c r="W48" s="150">
        <v>1006.2</v>
      </c>
      <c r="X48" s="150">
        <v>1005.9</v>
      </c>
      <c r="Y48" s="150">
        <v>1005.2</v>
      </c>
      <c r="Z48" s="103">
        <f t="shared" si="3"/>
        <v>1008.1750000000001</v>
      </c>
      <c r="AA48" s="154">
        <v>1010.5</v>
      </c>
      <c r="AB48" s="160" t="s">
        <v>200</v>
      </c>
      <c r="AC48" s="60">
        <v>10</v>
      </c>
      <c r="AD48" s="154">
        <v>1005.1</v>
      </c>
      <c r="AE48" s="157" t="s">
        <v>104</v>
      </c>
    </row>
    <row r="49" spans="1:31" ht="13.5" customHeight="1">
      <c r="A49" s="67">
        <v>11</v>
      </c>
      <c r="B49" s="151">
        <v>1004.4</v>
      </c>
      <c r="C49" s="152">
        <v>1003.7</v>
      </c>
      <c r="D49" s="152">
        <v>1003.6</v>
      </c>
      <c r="E49" s="152">
        <v>1003.2</v>
      </c>
      <c r="F49" s="152">
        <v>1003.6</v>
      </c>
      <c r="G49" s="152">
        <v>1004.1</v>
      </c>
      <c r="H49" s="152">
        <v>1004.2</v>
      </c>
      <c r="I49" s="152">
        <v>1004</v>
      </c>
      <c r="J49" s="152">
        <v>1004.6</v>
      </c>
      <c r="K49" s="152">
        <v>1003.9</v>
      </c>
      <c r="L49" s="152">
        <v>1003.6</v>
      </c>
      <c r="M49" s="152">
        <v>1003.3</v>
      </c>
      <c r="N49" s="152">
        <v>1003.2</v>
      </c>
      <c r="O49" s="152">
        <v>1003.4</v>
      </c>
      <c r="P49" s="152">
        <v>1003.3</v>
      </c>
      <c r="Q49" s="152">
        <v>1003.7</v>
      </c>
      <c r="R49" s="152">
        <v>1004.5</v>
      </c>
      <c r="S49" s="152">
        <v>1005</v>
      </c>
      <c r="T49" s="152">
        <v>1005.8</v>
      </c>
      <c r="U49" s="152">
        <v>1006.6</v>
      </c>
      <c r="V49" s="152">
        <v>1007.4</v>
      </c>
      <c r="W49" s="152">
        <v>1008</v>
      </c>
      <c r="X49" s="152">
        <v>1008.1</v>
      </c>
      <c r="Y49" s="152">
        <v>1008.1</v>
      </c>
      <c r="Z49" s="109">
        <f t="shared" si="3"/>
        <v>1004.7208333333332</v>
      </c>
      <c r="AA49" s="155">
        <v>1008.3</v>
      </c>
      <c r="AB49" s="161" t="s">
        <v>53</v>
      </c>
      <c r="AC49" s="108">
        <v>11</v>
      </c>
      <c r="AD49" s="155">
        <v>1003.2</v>
      </c>
      <c r="AE49" s="158" t="s">
        <v>503</v>
      </c>
    </row>
    <row r="50" spans="1:31" ht="13.5" customHeight="1">
      <c r="A50" s="68">
        <v>12</v>
      </c>
      <c r="B50" s="149">
        <v>1008.2</v>
      </c>
      <c r="C50" s="150">
        <v>1008.1</v>
      </c>
      <c r="D50" s="150">
        <v>1008.3</v>
      </c>
      <c r="E50" s="150">
        <v>1008.6</v>
      </c>
      <c r="F50" s="150">
        <v>1009.3</v>
      </c>
      <c r="G50" s="150">
        <v>1010.1</v>
      </c>
      <c r="H50" s="150">
        <v>1010.7</v>
      </c>
      <c r="I50" s="150">
        <v>1010.8</v>
      </c>
      <c r="J50" s="150">
        <v>1010.9</v>
      </c>
      <c r="K50" s="150">
        <v>1010.9</v>
      </c>
      <c r="L50" s="150">
        <v>1010.6</v>
      </c>
      <c r="M50" s="150">
        <v>1010.2</v>
      </c>
      <c r="N50" s="150">
        <v>1009.9</v>
      </c>
      <c r="O50" s="150">
        <v>1009.8</v>
      </c>
      <c r="P50" s="150">
        <v>1009.8</v>
      </c>
      <c r="Q50" s="150">
        <v>1009.8</v>
      </c>
      <c r="R50" s="150">
        <v>1009.9</v>
      </c>
      <c r="S50" s="150">
        <v>1010.3</v>
      </c>
      <c r="T50" s="150">
        <v>1010.9</v>
      </c>
      <c r="U50" s="150">
        <v>1011.5</v>
      </c>
      <c r="V50" s="150">
        <v>1011.6</v>
      </c>
      <c r="W50" s="150">
        <v>1011.6</v>
      </c>
      <c r="X50" s="150">
        <v>1011.3</v>
      </c>
      <c r="Y50" s="150">
        <v>1011.2</v>
      </c>
      <c r="Z50" s="103">
        <f t="shared" si="3"/>
        <v>1010.1791666666664</v>
      </c>
      <c r="AA50" s="154">
        <v>1011.7</v>
      </c>
      <c r="AB50" s="160" t="s">
        <v>359</v>
      </c>
      <c r="AC50" s="60">
        <v>12</v>
      </c>
      <c r="AD50" s="154">
        <v>1008</v>
      </c>
      <c r="AE50" s="157" t="s">
        <v>504</v>
      </c>
    </row>
    <row r="51" spans="1:31" ht="13.5" customHeight="1">
      <c r="A51" s="68">
        <v>13</v>
      </c>
      <c r="B51" s="149">
        <v>1010.9</v>
      </c>
      <c r="C51" s="150">
        <v>1010.5</v>
      </c>
      <c r="D51" s="150">
        <v>1010.6</v>
      </c>
      <c r="E51" s="150">
        <v>1010.8</v>
      </c>
      <c r="F51" s="150">
        <v>1011</v>
      </c>
      <c r="G51" s="150">
        <v>1011.5</v>
      </c>
      <c r="H51" s="150">
        <v>1011.6</v>
      </c>
      <c r="I51" s="150">
        <v>1011.8</v>
      </c>
      <c r="J51" s="150">
        <v>1011.6</v>
      </c>
      <c r="K51" s="150">
        <v>1011.5</v>
      </c>
      <c r="L51" s="150">
        <v>1011.5</v>
      </c>
      <c r="M51" s="150">
        <v>1011.2</v>
      </c>
      <c r="N51" s="150">
        <v>1010.8</v>
      </c>
      <c r="O51" s="150">
        <v>1010.3</v>
      </c>
      <c r="P51" s="150">
        <v>1010.7</v>
      </c>
      <c r="Q51" s="150">
        <v>1010.9</v>
      </c>
      <c r="R51" s="150">
        <v>1011.4</v>
      </c>
      <c r="S51" s="150">
        <v>1012.4</v>
      </c>
      <c r="T51" s="150">
        <v>1013.2</v>
      </c>
      <c r="U51" s="150">
        <v>1014.5</v>
      </c>
      <c r="V51" s="150">
        <v>1015.1</v>
      </c>
      <c r="W51" s="150">
        <v>1015.8</v>
      </c>
      <c r="X51" s="150">
        <v>1016.2</v>
      </c>
      <c r="Y51" s="150">
        <v>1016.6</v>
      </c>
      <c r="Z51" s="103">
        <f t="shared" si="3"/>
        <v>1012.1833333333334</v>
      </c>
      <c r="AA51" s="154">
        <v>1016.6</v>
      </c>
      <c r="AB51" s="160" t="s">
        <v>144</v>
      </c>
      <c r="AC51" s="60">
        <v>13</v>
      </c>
      <c r="AD51" s="154">
        <v>1010.1</v>
      </c>
      <c r="AE51" s="157" t="s">
        <v>481</v>
      </c>
    </row>
    <row r="52" spans="1:31" ht="13.5" customHeight="1">
      <c r="A52" s="68">
        <v>14</v>
      </c>
      <c r="B52" s="149">
        <v>1016.7</v>
      </c>
      <c r="C52" s="150">
        <v>1017</v>
      </c>
      <c r="D52" s="150">
        <v>1017.5</v>
      </c>
      <c r="E52" s="150">
        <v>1018</v>
      </c>
      <c r="F52" s="150">
        <v>1018.3</v>
      </c>
      <c r="G52" s="150">
        <v>1019</v>
      </c>
      <c r="H52" s="150">
        <v>1019.8</v>
      </c>
      <c r="I52" s="150">
        <v>1020.4</v>
      </c>
      <c r="J52" s="150">
        <v>1021.4</v>
      </c>
      <c r="K52" s="150">
        <v>1021.4</v>
      </c>
      <c r="L52" s="150">
        <v>1021.4</v>
      </c>
      <c r="M52" s="150">
        <v>1021</v>
      </c>
      <c r="N52" s="150">
        <v>1021</v>
      </c>
      <c r="O52" s="150">
        <v>1020.7</v>
      </c>
      <c r="P52" s="150">
        <v>1020.6</v>
      </c>
      <c r="Q52" s="150">
        <v>1021</v>
      </c>
      <c r="R52" s="150">
        <v>1021.4</v>
      </c>
      <c r="S52" s="150">
        <v>1021.4</v>
      </c>
      <c r="T52" s="150">
        <v>1021.6</v>
      </c>
      <c r="U52" s="150">
        <v>1022</v>
      </c>
      <c r="V52" s="150">
        <v>1022.4</v>
      </c>
      <c r="W52" s="150">
        <v>1022.1</v>
      </c>
      <c r="X52" s="150">
        <v>1022</v>
      </c>
      <c r="Y52" s="150">
        <v>1021.9</v>
      </c>
      <c r="Z52" s="103">
        <f t="shared" si="3"/>
        <v>1020.4166666666669</v>
      </c>
      <c r="AA52" s="154">
        <v>1022.4</v>
      </c>
      <c r="AB52" s="160" t="s">
        <v>318</v>
      </c>
      <c r="AC52" s="60">
        <v>14</v>
      </c>
      <c r="AD52" s="154">
        <v>1016.5</v>
      </c>
      <c r="AE52" s="157" t="s">
        <v>442</v>
      </c>
    </row>
    <row r="53" spans="1:31" ht="13.5" customHeight="1">
      <c r="A53" s="68">
        <v>15</v>
      </c>
      <c r="B53" s="149">
        <v>1022</v>
      </c>
      <c r="C53" s="150">
        <v>1021.9</v>
      </c>
      <c r="D53" s="150">
        <v>1021.6</v>
      </c>
      <c r="E53" s="150">
        <v>1022</v>
      </c>
      <c r="F53" s="150">
        <v>1022.3</v>
      </c>
      <c r="G53" s="150">
        <v>1022.6</v>
      </c>
      <c r="H53" s="150">
        <v>1022.8</v>
      </c>
      <c r="I53" s="150">
        <v>1022.8</v>
      </c>
      <c r="J53" s="150">
        <v>1022.8</v>
      </c>
      <c r="K53" s="150">
        <v>1022.7</v>
      </c>
      <c r="L53" s="150">
        <v>1022.3</v>
      </c>
      <c r="M53" s="150">
        <v>1021.8</v>
      </c>
      <c r="N53" s="150">
        <v>1021.4</v>
      </c>
      <c r="O53" s="150">
        <v>1020.8</v>
      </c>
      <c r="P53" s="150">
        <v>1020.6</v>
      </c>
      <c r="Q53" s="150">
        <v>1020.4</v>
      </c>
      <c r="R53" s="150">
        <v>1020.7</v>
      </c>
      <c r="S53" s="150">
        <v>1020.6</v>
      </c>
      <c r="T53" s="150">
        <v>1020.8</v>
      </c>
      <c r="U53" s="150">
        <v>1021.3</v>
      </c>
      <c r="V53" s="150">
        <v>1021.1</v>
      </c>
      <c r="W53" s="150">
        <v>1021</v>
      </c>
      <c r="X53" s="150">
        <v>1020.9</v>
      </c>
      <c r="Y53" s="150">
        <v>1020.9</v>
      </c>
      <c r="Z53" s="103">
        <f t="shared" si="3"/>
        <v>1021.5875</v>
      </c>
      <c r="AA53" s="154">
        <v>1023</v>
      </c>
      <c r="AB53" s="160" t="s">
        <v>495</v>
      </c>
      <c r="AC53" s="60">
        <v>15</v>
      </c>
      <c r="AD53" s="154">
        <v>1020.3</v>
      </c>
      <c r="AE53" s="157" t="s">
        <v>483</v>
      </c>
    </row>
    <row r="54" spans="1:31" ht="13.5" customHeight="1">
      <c r="A54" s="68">
        <v>16</v>
      </c>
      <c r="B54" s="149">
        <v>1020.9</v>
      </c>
      <c r="C54" s="150">
        <v>1021.1</v>
      </c>
      <c r="D54" s="150">
        <v>1021</v>
      </c>
      <c r="E54" s="150">
        <v>1020.9</v>
      </c>
      <c r="F54" s="150">
        <v>1020.8</v>
      </c>
      <c r="G54" s="150">
        <v>1021</v>
      </c>
      <c r="H54" s="150">
        <v>1021.2</v>
      </c>
      <c r="I54" s="150">
        <v>1021.3</v>
      </c>
      <c r="J54" s="150">
        <v>1021.3</v>
      </c>
      <c r="K54" s="150">
        <v>1021.5</v>
      </c>
      <c r="L54" s="150">
        <v>1021</v>
      </c>
      <c r="M54" s="150">
        <v>1020.7</v>
      </c>
      <c r="N54" s="150">
        <v>1020.1</v>
      </c>
      <c r="O54" s="150">
        <v>1020.1</v>
      </c>
      <c r="P54" s="150">
        <v>1020.3</v>
      </c>
      <c r="Q54" s="150">
        <v>1020.2</v>
      </c>
      <c r="R54" s="150">
        <v>1020.4</v>
      </c>
      <c r="S54" s="150">
        <v>1020.1</v>
      </c>
      <c r="T54" s="150">
        <v>1020.3</v>
      </c>
      <c r="U54" s="150">
        <v>1020.8</v>
      </c>
      <c r="V54" s="150">
        <v>1020.9</v>
      </c>
      <c r="W54" s="150">
        <v>1020.5</v>
      </c>
      <c r="X54" s="150">
        <v>1020.1</v>
      </c>
      <c r="Y54" s="150">
        <v>1019.8</v>
      </c>
      <c r="Z54" s="103">
        <f t="shared" si="3"/>
        <v>1020.6791666666667</v>
      </c>
      <c r="AA54" s="154">
        <v>1021.6</v>
      </c>
      <c r="AB54" s="160" t="s">
        <v>473</v>
      </c>
      <c r="AC54" s="60">
        <v>16</v>
      </c>
      <c r="AD54" s="154">
        <v>1019.7</v>
      </c>
      <c r="AE54" s="157" t="s">
        <v>182</v>
      </c>
    </row>
    <row r="55" spans="1:31" ht="13.5" customHeight="1">
      <c r="A55" s="68">
        <v>17</v>
      </c>
      <c r="B55" s="149">
        <v>1019.9</v>
      </c>
      <c r="C55" s="150">
        <v>1019.3</v>
      </c>
      <c r="D55" s="150">
        <v>1019.1</v>
      </c>
      <c r="E55" s="150">
        <v>1019</v>
      </c>
      <c r="F55" s="150">
        <v>1019.3</v>
      </c>
      <c r="G55" s="150">
        <v>1019.6</v>
      </c>
      <c r="H55" s="150">
        <v>1019.5</v>
      </c>
      <c r="I55" s="150">
        <v>1019.3</v>
      </c>
      <c r="J55" s="150">
        <v>1019.4</v>
      </c>
      <c r="K55" s="150">
        <v>1019.4</v>
      </c>
      <c r="L55" s="150">
        <v>1018.6</v>
      </c>
      <c r="M55" s="150">
        <v>1017.9</v>
      </c>
      <c r="N55" s="150">
        <v>1017.4</v>
      </c>
      <c r="O55" s="150">
        <v>1016.8</v>
      </c>
      <c r="P55" s="150">
        <v>1016.1</v>
      </c>
      <c r="Q55" s="150">
        <v>1015.7</v>
      </c>
      <c r="R55" s="150">
        <v>1015.6</v>
      </c>
      <c r="S55" s="150">
        <v>1015.3</v>
      </c>
      <c r="T55" s="150">
        <v>1014.9</v>
      </c>
      <c r="U55" s="150">
        <v>1015</v>
      </c>
      <c r="V55" s="150">
        <v>1014.1</v>
      </c>
      <c r="W55" s="150">
        <v>1013.3</v>
      </c>
      <c r="X55" s="150">
        <v>1012.4</v>
      </c>
      <c r="Y55" s="150">
        <v>1012.6</v>
      </c>
      <c r="Z55" s="103">
        <f t="shared" si="3"/>
        <v>1017.0624999999999</v>
      </c>
      <c r="AA55" s="154">
        <v>1019.9</v>
      </c>
      <c r="AB55" s="160" t="s">
        <v>411</v>
      </c>
      <c r="AC55" s="60">
        <v>17</v>
      </c>
      <c r="AD55" s="154">
        <v>1012.1</v>
      </c>
      <c r="AE55" s="157" t="s">
        <v>173</v>
      </c>
    </row>
    <row r="56" spans="1:31" ht="13.5" customHeight="1">
      <c r="A56" s="68">
        <v>18</v>
      </c>
      <c r="B56" s="149">
        <v>1011.9</v>
      </c>
      <c r="C56" s="150">
        <v>1012.2</v>
      </c>
      <c r="D56" s="150">
        <v>1012</v>
      </c>
      <c r="E56" s="150">
        <v>1011.8</v>
      </c>
      <c r="F56" s="150">
        <v>1011.8</v>
      </c>
      <c r="G56" s="150">
        <v>1011.5</v>
      </c>
      <c r="H56" s="150">
        <v>1012</v>
      </c>
      <c r="I56" s="150">
        <v>1010.2</v>
      </c>
      <c r="J56" s="150">
        <v>1011.5</v>
      </c>
      <c r="K56" s="150">
        <v>1011.8</v>
      </c>
      <c r="L56" s="150">
        <v>1011.4</v>
      </c>
      <c r="M56" s="150">
        <v>1012</v>
      </c>
      <c r="N56" s="150">
        <v>1011.2</v>
      </c>
      <c r="O56" s="150">
        <v>1010.6</v>
      </c>
      <c r="P56" s="150">
        <v>1010.6</v>
      </c>
      <c r="Q56" s="150">
        <v>1010.6</v>
      </c>
      <c r="R56" s="150">
        <v>1010.5</v>
      </c>
      <c r="S56" s="150">
        <v>1010.6</v>
      </c>
      <c r="T56" s="150">
        <v>1010.4</v>
      </c>
      <c r="U56" s="150">
        <v>1010.7</v>
      </c>
      <c r="V56" s="150">
        <v>1010.3</v>
      </c>
      <c r="W56" s="150">
        <v>1009.7</v>
      </c>
      <c r="X56" s="150">
        <v>1009</v>
      </c>
      <c r="Y56" s="150">
        <v>1008.9</v>
      </c>
      <c r="Z56" s="103">
        <f t="shared" si="3"/>
        <v>1010.9666666666667</v>
      </c>
      <c r="AA56" s="154">
        <v>1012.6</v>
      </c>
      <c r="AB56" s="160" t="s">
        <v>103</v>
      </c>
      <c r="AC56" s="60">
        <v>18</v>
      </c>
      <c r="AD56" s="154">
        <v>1008.9</v>
      </c>
      <c r="AE56" s="157" t="s">
        <v>144</v>
      </c>
    </row>
    <row r="57" spans="1:31" ht="13.5" customHeight="1">
      <c r="A57" s="68">
        <v>19</v>
      </c>
      <c r="B57" s="149">
        <v>1008.4</v>
      </c>
      <c r="C57" s="150">
        <v>1007.9</v>
      </c>
      <c r="D57" s="150">
        <v>1007.9</v>
      </c>
      <c r="E57" s="150">
        <v>1007.3</v>
      </c>
      <c r="F57" s="150">
        <v>1007.5</v>
      </c>
      <c r="G57" s="150">
        <v>1007.7</v>
      </c>
      <c r="H57" s="150">
        <v>1007.2</v>
      </c>
      <c r="I57" s="150">
        <v>1007.5</v>
      </c>
      <c r="J57" s="150">
        <v>1007.5</v>
      </c>
      <c r="K57" s="150">
        <v>1007.6</v>
      </c>
      <c r="L57" s="150">
        <v>1007.7</v>
      </c>
      <c r="M57" s="150">
        <v>1007.2</v>
      </c>
      <c r="N57" s="150">
        <v>1006.7</v>
      </c>
      <c r="O57" s="150">
        <v>1006.3</v>
      </c>
      <c r="P57" s="150">
        <v>1006.1</v>
      </c>
      <c r="Q57" s="150">
        <v>1006</v>
      </c>
      <c r="R57" s="150">
        <v>1006.9</v>
      </c>
      <c r="S57" s="150">
        <v>1007.4</v>
      </c>
      <c r="T57" s="150">
        <v>1008</v>
      </c>
      <c r="U57" s="150">
        <v>1008.5</v>
      </c>
      <c r="V57" s="150">
        <v>1008.8</v>
      </c>
      <c r="W57" s="150">
        <v>1008.7</v>
      </c>
      <c r="X57" s="150">
        <v>1008.7</v>
      </c>
      <c r="Y57" s="150">
        <v>1008.4</v>
      </c>
      <c r="Z57" s="103">
        <f t="shared" si="3"/>
        <v>1007.5791666666669</v>
      </c>
      <c r="AA57" s="154">
        <v>1009</v>
      </c>
      <c r="AB57" s="160" t="s">
        <v>496</v>
      </c>
      <c r="AC57" s="60">
        <v>19</v>
      </c>
      <c r="AD57" s="154">
        <v>1006</v>
      </c>
      <c r="AE57" s="157" t="s">
        <v>505</v>
      </c>
    </row>
    <row r="58" spans="1:31" ht="13.5" customHeight="1">
      <c r="A58" s="68">
        <v>20</v>
      </c>
      <c r="B58" s="149">
        <v>1008.2</v>
      </c>
      <c r="C58" s="150">
        <v>1008.3</v>
      </c>
      <c r="D58" s="150">
        <v>1008.2</v>
      </c>
      <c r="E58" s="150">
        <v>1008.4</v>
      </c>
      <c r="F58" s="150">
        <v>1008.8</v>
      </c>
      <c r="G58" s="150">
        <v>1009.1</v>
      </c>
      <c r="H58" s="150">
        <v>1009.5</v>
      </c>
      <c r="I58" s="150">
        <v>1009.6</v>
      </c>
      <c r="J58" s="150">
        <v>1009.4</v>
      </c>
      <c r="K58" s="150">
        <v>1009.9</v>
      </c>
      <c r="L58" s="150">
        <v>1009.4</v>
      </c>
      <c r="M58" s="150">
        <v>1009.2</v>
      </c>
      <c r="N58" s="150">
        <v>1009.1</v>
      </c>
      <c r="O58" s="150">
        <v>1008.9</v>
      </c>
      <c r="P58" s="150">
        <v>1008.7</v>
      </c>
      <c r="Q58" s="150">
        <v>1009.2</v>
      </c>
      <c r="R58" s="150">
        <v>1010</v>
      </c>
      <c r="S58" s="150">
        <v>1010.4</v>
      </c>
      <c r="T58" s="150">
        <v>1010.6</v>
      </c>
      <c r="U58" s="150">
        <v>1010.9</v>
      </c>
      <c r="V58" s="150">
        <v>1010.9</v>
      </c>
      <c r="W58" s="150">
        <v>1011.1</v>
      </c>
      <c r="X58" s="150">
        <v>1011.4</v>
      </c>
      <c r="Y58" s="150">
        <v>1012.2</v>
      </c>
      <c r="Z58" s="103">
        <f t="shared" si="3"/>
        <v>1009.6416666666669</v>
      </c>
      <c r="AA58" s="154">
        <v>1012.2</v>
      </c>
      <c r="AB58" s="160" t="s">
        <v>144</v>
      </c>
      <c r="AC58" s="60">
        <v>20</v>
      </c>
      <c r="AD58" s="154">
        <v>1008.1</v>
      </c>
      <c r="AE58" s="157" t="s">
        <v>499</v>
      </c>
    </row>
    <row r="59" spans="1:31" ht="13.5" customHeight="1">
      <c r="A59" s="67">
        <v>21</v>
      </c>
      <c r="B59" s="151">
        <v>1012</v>
      </c>
      <c r="C59" s="152">
        <v>1012</v>
      </c>
      <c r="D59" s="152">
        <v>1012.1</v>
      </c>
      <c r="E59" s="152">
        <v>1012.5</v>
      </c>
      <c r="F59" s="152">
        <v>1013.1</v>
      </c>
      <c r="G59" s="152">
        <v>1013.5</v>
      </c>
      <c r="H59" s="152">
        <v>1013.8</v>
      </c>
      <c r="I59" s="152">
        <v>1013.7</v>
      </c>
      <c r="J59" s="152">
        <v>1013.6</v>
      </c>
      <c r="K59" s="152">
        <v>1013.7</v>
      </c>
      <c r="L59" s="152">
        <v>1013.9</v>
      </c>
      <c r="M59" s="152">
        <v>1013.6</v>
      </c>
      <c r="N59" s="152">
        <v>1013.3</v>
      </c>
      <c r="O59" s="152">
        <v>1013.5</v>
      </c>
      <c r="P59" s="152">
        <v>1013.5</v>
      </c>
      <c r="Q59" s="152">
        <v>1013.8</v>
      </c>
      <c r="R59" s="152">
        <v>1014.2</v>
      </c>
      <c r="S59" s="152">
        <v>1014.5</v>
      </c>
      <c r="T59" s="152">
        <v>1015.1</v>
      </c>
      <c r="U59" s="152">
        <v>1015.3</v>
      </c>
      <c r="V59" s="152">
        <v>1015.4</v>
      </c>
      <c r="W59" s="152">
        <v>1016.1</v>
      </c>
      <c r="X59" s="152">
        <v>1015.9</v>
      </c>
      <c r="Y59" s="152">
        <v>1015.9</v>
      </c>
      <c r="Z59" s="109">
        <f t="shared" si="3"/>
        <v>1013.9166666666666</v>
      </c>
      <c r="AA59" s="155">
        <v>1016.1</v>
      </c>
      <c r="AB59" s="161" t="s">
        <v>497</v>
      </c>
      <c r="AC59" s="108">
        <v>21</v>
      </c>
      <c r="AD59" s="155">
        <v>1011.9</v>
      </c>
      <c r="AE59" s="158" t="s">
        <v>447</v>
      </c>
    </row>
    <row r="60" spans="1:31" ht="13.5" customHeight="1">
      <c r="A60" s="68">
        <v>22</v>
      </c>
      <c r="B60" s="149">
        <v>1016.1</v>
      </c>
      <c r="C60" s="150">
        <v>1016.2</v>
      </c>
      <c r="D60" s="150">
        <v>1016.6</v>
      </c>
      <c r="E60" s="150">
        <v>1017</v>
      </c>
      <c r="F60" s="150">
        <v>1017.6</v>
      </c>
      <c r="G60" s="150">
        <v>1018.2</v>
      </c>
      <c r="H60" s="150">
        <v>1018.5</v>
      </c>
      <c r="I60" s="150">
        <v>1018.9</v>
      </c>
      <c r="J60" s="150">
        <v>1019</v>
      </c>
      <c r="K60" s="150">
        <v>1018.8</v>
      </c>
      <c r="L60" s="150">
        <v>1018.4</v>
      </c>
      <c r="M60" s="150">
        <v>1017.9</v>
      </c>
      <c r="N60" s="150">
        <v>1017.5</v>
      </c>
      <c r="O60" s="150">
        <v>1017.4</v>
      </c>
      <c r="P60" s="150">
        <v>1017.3</v>
      </c>
      <c r="Q60" s="150">
        <v>1017.2</v>
      </c>
      <c r="R60" s="150">
        <v>1017.4</v>
      </c>
      <c r="S60" s="150">
        <v>1017.9</v>
      </c>
      <c r="T60" s="150">
        <v>1018.4</v>
      </c>
      <c r="U60" s="150">
        <v>1019.1</v>
      </c>
      <c r="V60" s="150">
        <v>1019.1</v>
      </c>
      <c r="W60" s="150">
        <v>1018.9</v>
      </c>
      <c r="X60" s="150">
        <v>1018.8</v>
      </c>
      <c r="Y60" s="150">
        <v>1019.1</v>
      </c>
      <c r="Z60" s="103">
        <f t="shared" si="3"/>
        <v>1017.9708333333332</v>
      </c>
      <c r="AA60" s="154">
        <v>1019.2</v>
      </c>
      <c r="AB60" s="160" t="s">
        <v>498</v>
      </c>
      <c r="AC60" s="60">
        <v>22</v>
      </c>
      <c r="AD60" s="154">
        <v>1015.9</v>
      </c>
      <c r="AE60" s="157" t="s">
        <v>103</v>
      </c>
    </row>
    <row r="61" spans="1:31" ht="13.5" customHeight="1">
      <c r="A61" s="68">
        <v>23</v>
      </c>
      <c r="B61" s="149">
        <v>1018.6</v>
      </c>
      <c r="C61" s="150">
        <v>1018.4</v>
      </c>
      <c r="D61" s="150">
        <v>1018.2</v>
      </c>
      <c r="E61" s="150">
        <v>1018.1</v>
      </c>
      <c r="F61" s="150">
        <v>1018.4</v>
      </c>
      <c r="G61" s="150">
        <v>1018.9</v>
      </c>
      <c r="H61" s="150">
        <v>1018.5</v>
      </c>
      <c r="I61" s="150">
        <v>1018.6</v>
      </c>
      <c r="J61" s="150">
        <v>1018.7</v>
      </c>
      <c r="K61" s="150">
        <v>1018.4</v>
      </c>
      <c r="L61" s="150">
        <v>1017.9</v>
      </c>
      <c r="M61" s="150">
        <v>1017.5</v>
      </c>
      <c r="N61" s="150">
        <v>1017</v>
      </c>
      <c r="O61" s="150">
        <v>1016.8</v>
      </c>
      <c r="P61" s="150">
        <v>1016</v>
      </c>
      <c r="Q61" s="150">
        <v>1016.4</v>
      </c>
      <c r="R61" s="150">
        <v>1016.5</v>
      </c>
      <c r="S61" s="150">
        <v>1016.1</v>
      </c>
      <c r="T61" s="150">
        <v>1016.4</v>
      </c>
      <c r="U61" s="150">
        <v>1016.8</v>
      </c>
      <c r="V61" s="150">
        <v>1016.6</v>
      </c>
      <c r="W61" s="150">
        <v>1016.3</v>
      </c>
      <c r="X61" s="150">
        <v>1015.9</v>
      </c>
      <c r="Y61" s="150">
        <v>1015.9</v>
      </c>
      <c r="Z61" s="103">
        <f t="shared" si="3"/>
        <v>1017.3708333333333</v>
      </c>
      <c r="AA61" s="154">
        <v>1019.2</v>
      </c>
      <c r="AB61" s="160" t="s">
        <v>493</v>
      </c>
      <c r="AC61" s="60">
        <v>23</v>
      </c>
      <c r="AD61" s="154">
        <v>1015.8</v>
      </c>
      <c r="AE61" s="157" t="s">
        <v>506</v>
      </c>
    </row>
    <row r="62" spans="1:31" ht="13.5" customHeight="1">
      <c r="A62" s="68">
        <v>24</v>
      </c>
      <c r="B62" s="149">
        <v>1015.7</v>
      </c>
      <c r="C62" s="150">
        <v>1015.3</v>
      </c>
      <c r="D62" s="150">
        <v>1015</v>
      </c>
      <c r="E62" s="150">
        <v>1014.9</v>
      </c>
      <c r="F62" s="150">
        <v>1015</v>
      </c>
      <c r="G62" s="150">
        <v>1015</v>
      </c>
      <c r="H62" s="150">
        <v>1014.6</v>
      </c>
      <c r="I62" s="150">
        <v>1014.7</v>
      </c>
      <c r="J62" s="150">
        <v>1014.9</v>
      </c>
      <c r="K62" s="150">
        <v>1014.8</v>
      </c>
      <c r="L62" s="150">
        <v>1014.1</v>
      </c>
      <c r="M62" s="150">
        <v>1013.7</v>
      </c>
      <c r="N62" s="150">
        <v>1013.5</v>
      </c>
      <c r="O62" s="150">
        <v>1013.1</v>
      </c>
      <c r="P62" s="150">
        <v>1012.7</v>
      </c>
      <c r="Q62" s="150">
        <v>1013</v>
      </c>
      <c r="R62" s="150">
        <v>1012.7</v>
      </c>
      <c r="S62" s="150">
        <v>1012.3</v>
      </c>
      <c r="T62" s="150">
        <v>1012.3</v>
      </c>
      <c r="U62" s="150">
        <v>1011.9</v>
      </c>
      <c r="V62" s="150">
        <v>1011.5</v>
      </c>
      <c r="W62" s="150">
        <v>1011.3</v>
      </c>
      <c r="X62" s="150">
        <v>1011</v>
      </c>
      <c r="Y62" s="150">
        <v>1011</v>
      </c>
      <c r="Z62" s="103">
        <f t="shared" si="3"/>
        <v>1013.5</v>
      </c>
      <c r="AA62" s="154">
        <v>1015.9</v>
      </c>
      <c r="AB62" s="160" t="s">
        <v>59</v>
      </c>
      <c r="AC62" s="60">
        <v>24</v>
      </c>
      <c r="AD62" s="154">
        <v>1010.9</v>
      </c>
      <c r="AE62" s="157" t="s">
        <v>486</v>
      </c>
    </row>
    <row r="63" spans="1:31" ht="13.5" customHeight="1">
      <c r="A63" s="68">
        <v>25</v>
      </c>
      <c r="B63" s="149">
        <v>1010.9</v>
      </c>
      <c r="C63" s="150">
        <v>1010</v>
      </c>
      <c r="D63" s="150">
        <v>1009.5</v>
      </c>
      <c r="E63" s="150">
        <v>1009.2</v>
      </c>
      <c r="F63" s="150">
        <v>1009.3</v>
      </c>
      <c r="G63" s="150">
        <v>1009.6</v>
      </c>
      <c r="H63" s="150">
        <v>1009.2</v>
      </c>
      <c r="I63" s="150">
        <v>1009.3</v>
      </c>
      <c r="J63" s="150">
        <v>1009.2</v>
      </c>
      <c r="K63" s="150">
        <v>1009.5</v>
      </c>
      <c r="L63" s="150">
        <v>1009.1</v>
      </c>
      <c r="M63" s="150">
        <v>1008.7</v>
      </c>
      <c r="N63" s="150">
        <v>1007.9</v>
      </c>
      <c r="O63" s="150">
        <v>1007.6</v>
      </c>
      <c r="P63" s="150">
        <v>1007.6</v>
      </c>
      <c r="Q63" s="150">
        <v>1007.5</v>
      </c>
      <c r="R63" s="150">
        <v>1007.8</v>
      </c>
      <c r="S63" s="150">
        <v>1008</v>
      </c>
      <c r="T63" s="150">
        <v>1008.3</v>
      </c>
      <c r="U63" s="150">
        <v>1008.5</v>
      </c>
      <c r="V63" s="150">
        <v>1008.2</v>
      </c>
      <c r="W63" s="150">
        <v>1007.7</v>
      </c>
      <c r="X63" s="150">
        <v>1007.5</v>
      </c>
      <c r="Y63" s="150">
        <v>1007.5</v>
      </c>
      <c r="Z63" s="103">
        <f t="shared" si="3"/>
        <v>1008.6500000000001</v>
      </c>
      <c r="AA63" s="154">
        <v>1011.2</v>
      </c>
      <c r="AB63" s="160" t="s">
        <v>499</v>
      </c>
      <c r="AC63" s="60">
        <v>25</v>
      </c>
      <c r="AD63" s="154">
        <v>1007.2</v>
      </c>
      <c r="AE63" s="157" t="s">
        <v>507</v>
      </c>
    </row>
    <row r="64" spans="1:31" ht="13.5" customHeight="1">
      <c r="A64" s="68">
        <v>26</v>
      </c>
      <c r="B64" s="149">
        <v>1007.3</v>
      </c>
      <c r="C64" s="150">
        <v>1007.5</v>
      </c>
      <c r="D64" s="150">
        <v>1007.2</v>
      </c>
      <c r="E64" s="150">
        <v>1007.4</v>
      </c>
      <c r="F64" s="150">
        <v>1008</v>
      </c>
      <c r="G64" s="150">
        <v>1008.3</v>
      </c>
      <c r="H64" s="150">
        <v>1008.6</v>
      </c>
      <c r="I64" s="150">
        <v>1009.2</v>
      </c>
      <c r="J64" s="150">
        <v>1009.5</v>
      </c>
      <c r="K64" s="150">
        <v>1009.5</v>
      </c>
      <c r="L64" s="150">
        <v>1009.1</v>
      </c>
      <c r="M64" s="150">
        <v>1009</v>
      </c>
      <c r="N64" s="150">
        <v>1008.9</v>
      </c>
      <c r="O64" s="150">
        <v>1008.8</v>
      </c>
      <c r="P64" s="150">
        <v>1009.4</v>
      </c>
      <c r="Q64" s="150">
        <v>1009.6</v>
      </c>
      <c r="R64" s="150">
        <v>1010.2</v>
      </c>
      <c r="S64" s="150">
        <v>1010.6</v>
      </c>
      <c r="T64" s="150">
        <v>1011.1</v>
      </c>
      <c r="U64" s="150">
        <v>1011.8</v>
      </c>
      <c r="V64" s="150">
        <v>1011.3</v>
      </c>
      <c r="W64" s="150">
        <v>1011.4</v>
      </c>
      <c r="X64" s="150">
        <v>1011.5</v>
      </c>
      <c r="Y64" s="150">
        <v>1011.8</v>
      </c>
      <c r="Z64" s="103">
        <f t="shared" si="3"/>
        <v>1009.4583333333331</v>
      </c>
      <c r="AA64" s="154">
        <v>1011.9</v>
      </c>
      <c r="AB64" s="160" t="s">
        <v>354</v>
      </c>
      <c r="AC64" s="60">
        <v>26</v>
      </c>
      <c r="AD64" s="154">
        <v>1007</v>
      </c>
      <c r="AE64" s="157" t="s">
        <v>488</v>
      </c>
    </row>
    <row r="65" spans="1:31" ht="13.5" customHeight="1">
      <c r="A65" s="68">
        <v>27</v>
      </c>
      <c r="B65" s="149">
        <v>1011.6</v>
      </c>
      <c r="C65" s="150">
        <v>1010.4</v>
      </c>
      <c r="D65" s="150">
        <v>1010.7</v>
      </c>
      <c r="E65" s="150">
        <v>1010.8</v>
      </c>
      <c r="F65" s="150">
        <v>1011</v>
      </c>
      <c r="G65" s="150">
        <v>1011.3</v>
      </c>
      <c r="H65" s="150">
        <v>1011.7</v>
      </c>
      <c r="I65" s="150">
        <v>1012.1</v>
      </c>
      <c r="J65" s="150">
        <v>1011.9</v>
      </c>
      <c r="K65" s="150">
        <v>1011.8</v>
      </c>
      <c r="L65" s="150">
        <v>1011.8</v>
      </c>
      <c r="M65" s="150">
        <v>1011.8</v>
      </c>
      <c r="N65" s="150">
        <v>1011.3</v>
      </c>
      <c r="O65" s="150">
        <v>1011.1</v>
      </c>
      <c r="P65" s="150">
        <v>1011</v>
      </c>
      <c r="Q65" s="150">
        <v>1011.8</v>
      </c>
      <c r="R65" s="150">
        <v>1012</v>
      </c>
      <c r="S65" s="150">
        <v>1012.6</v>
      </c>
      <c r="T65" s="150">
        <v>1013.4</v>
      </c>
      <c r="U65" s="150">
        <v>1014.5</v>
      </c>
      <c r="V65" s="150">
        <v>1014.5</v>
      </c>
      <c r="W65" s="150">
        <v>1014.7</v>
      </c>
      <c r="X65" s="150">
        <v>1014.9</v>
      </c>
      <c r="Y65" s="150">
        <v>1014.8</v>
      </c>
      <c r="Z65" s="103">
        <f t="shared" si="3"/>
        <v>1012.2291666666666</v>
      </c>
      <c r="AA65" s="154">
        <v>1015.1</v>
      </c>
      <c r="AB65" s="160" t="s">
        <v>323</v>
      </c>
      <c r="AC65" s="60">
        <v>27</v>
      </c>
      <c r="AD65" s="154">
        <v>1010.3</v>
      </c>
      <c r="AE65" s="157" t="s">
        <v>508</v>
      </c>
    </row>
    <row r="66" spans="1:31" ht="13.5" customHeight="1">
      <c r="A66" s="68">
        <v>28</v>
      </c>
      <c r="B66" s="149">
        <v>1014.9</v>
      </c>
      <c r="C66" s="150">
        <v>1015</v>
      </c>
      <c r="D66" s="150">
        <v>1015</v>
      </c>
      <c r="E66" s="150">
        <v>1015.3</v>
      </c>
      <c r="F66" s="150">
        <v>1015.5</v>
      </c>
      <c r="G66" s="150">
        <v>1016</v>
      </c>
      <c r="H66" s="150">
        <v>1016.5</v>
      </c>
      <c r="I66" s="150">
        <v>1015.6</v>
      </c>
      <c r="J66" s="150">
        <v>1016.1</v>
      </c>
      <c r="K66" s="150">
        <v>1015.7</v>
      </c>
      <c r="L66" s="150">
        <v>1015.4</v>
      </c>
      <c r="M66" s="150">
        <v>1015.3</v>
      </c>
      <c r="N66" s="150">
        <v>1014.6</v>
      </c>
      <c r="O66" s="150">
        <v>1014.6</v>
      </c>
      <c r="P66" s="150">
        <v>1014.6</v>
      </c>
      <c r="Q66" s="150">
        <v>1014.6</v>
      </c>
      <c r="R66" s="150">
        <v>1014.5</v>
      </c>
      <c r="S66" s="150">
        <v>1014.9</v>
      </c>
      <c r="T66" s="150">
        <v>1015.8</v>
      </c>
      <c r="U66" s="150">
        <v>1016.3</v>
      </c>
      <c r="V66" s="150">
        <v>1016.6</v>
      </c>
      <c r="W66" s="150">
        <v>1016.6</v>
      </c>
      <c r="X66" s="150">
        <v>1016.8</v>
      </c>
      <c r="Y66" s="150">
        <v>1016.5</v>
      </c>
      <c r="Z66" s="103">
        <f t="shared" si="3"/>
        <v>1015.5291666666666</v>
      </c>
      <c r="AA66" s="154">
        <v>1016.9</v>
      </c>
      <c r="AB66" s="160" t="s">
        <v>286</v>
      </c>
      <c r="AC66" s="60">
        <v>28</v>
      </c>
      <c r="AD66" s="154">
        <v>1014.1</v>
      </c>
      <c r="AE66" s="157" t="s">
        <v>435</v>
      </c>
    </row>
    <row r="67" spans="1:31" ht="13.5" customHeight="1">
      <c r="A67" s="68">
        <v>29</v>
      </c>
      <c r="B67" s="149">
        <v>1016.6</v>
      </c>
      <c r="C67" s="150">
        <v>1016.4</v>
      </c>
      <c r="D67" s="150">
        <v>1016.6</v>
      </c>
      <c r="E67" s="150">
        <v>1017.3</v>
      </c>
      <c r="F67" s="150">
        <v>1017.9</v>
      </c>
      <c r="G67" s="150">
        <v>1018.9</v>
      </c>
      <c r="H67" s="150">
        <v>1019.4</v>
      </c>
      <c r="I67" s="150">
        <v>1019.5</v>
      </c>
      <c r="J67" s="150">
        <v>1019.6</v>
      </c>
      <c r="K67" s="150">
        <v>1019.8</v>
      </c>
      <c r="L67" s="150">
        <v>1019.2</v>
      </c>
      <c r="M67" s="150">
        <v>1018.7</v>
      </c>
      <c r="N67" s="150">
        <v>1017.7</v>
      </c>
      <c r="O67" s="150">
        <v>1017.2</v>
      </c>
      <c r="P67" s="150">
        <v>1017.6</v>
      </c>
      <c r="Q67" s="150">
        <v>1017.9</v>
      </c>
      <c r="R67" s="150">
        <v>1018.1</v>
      </c>
      <c r="S67" s="150">
        <v>1018.8</v>
      </c>
      <c r="T67" s="150">
        <v>1019.3</v>
      </c>
      <c r="U67" s="150">
        <v>1019.7</v>
      </c>
      <c r="V67" s="150">
        <v>1020.2</v>
      </c>
      <c r="W67" s="150">
        <v>1020.5</v>
      </c>
      <c r="X67" s="150">
        <v>1020.5</v>
      </c>
      <c r="Y67" s="150">
        <v>1020.4</v>
      </c>
      <c r="Z67" s="103">
        <f t="shared" si="3"/>
        <v>1018.6583333333334</v>
      </c>
      <c r="AA67" s="154">
        <v>1020.7</v>
      </c>
      <c r="AB67" s="160" t="s">
        <v>173</v>
      </c>
      <c r="AC67" s="60">
        <v>29</v>
      </c>
      <c r="AD67" s="154">
        <v>1016</v>
      </c>
      <c r="AE67" s="157" t="s">
        <v>401</v>
      </c>
    </row>
    <row r="68" spans="1:31" ht="13.5" customHeight="1">
      <c r="A68" s="68">
        <v>30</v>
      </c>
      <c r="B68" s="149">
        <v>1020.7</v>
      </c>
      <c r="C68" s="150">
        <v>1020.9</v>
      </c>
      <c r="D68" s="150">
        <v>1021</v>
      </c>
      <c r="E68" s="150">
        <v>1021.6</v>
      </c>
      <c r="F68" s="150">
        <v>1022</v>
      </c>
      <c r="G68" s="150">
        <v>1022.5</v>
      </c>
      <c r="H68" s="150">
        <v>1023.3</v>
      </c>
      <c r="I68" s="150">
        <v>1023.7</v>
      </c>
      <c r="J68" s="150">
        <v>1024.2</v>
      </c>
      <c r="K68" s="150">
        <v>1023.7</v>
      </c>
      <c r="L68" s="150">
        <v>1023.3</v>
      </c>
      <c r="M68" s="150">
        <v>1022.5</v>
      </c>
      <c r="N68" s="150">
        <v>1021.5</v>
      </c>
      <c r="O68" s="150">
        <v>1020.7</v>
      </c>
      <c r="P68" s="150">
        <v>1020.7</v>
      </c>
      <c r="Q68" s="150">
        <v>1020.8</v>
      </c>
      <c r="R68" s="150">
        <v>1021.2</v>
      </c>
      <c r="S68" s="150">
        <v>1021.1</v>
      </c>
      <c r="T68" s="150">
        <v>1021.7</v>
      </c>
      <c r="U68" s="150">
        <v>1021.9</v>
      </c>
      <c r="V68" s="150">
        <v>1021.7</v>
      </c>
      <c r="W68" s="150">
        <v>1021.8</v>
      </c>
      <c r="X68" s="150">
        <v>1021.7</v>
      </c>
      <c r="Y68" s="150">
        <v>1022</v>
      </c>
      <c r="Z68" s="103">
        <f t="shared" si="3"/>
        <v>1021.9250000000001</v>
      </c>
      <c r="AA68" s="154">
        <v>1024.3</v>
      </c>
      <c r="AB68" s="160" t="s">
        <v>500</v>
      </c>
      <c r="AC68" s="60">
        <v>30</v>
      </c>
      <c r="AD68" s="154">
        <v>1020.4</v>
      </c>
      <c r="AE68" s="157" t="s">
        <v>100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1012.7966666666669</v>
      </c>
      <c r="C70" s="99">
        <f t="shared" si="4"/>
        <v>1012.646666666667</v>
      </c>
      <c r="D70" s="99">
        <f t="shared" si="4"/>
        <v>1012.6266666666667</v>
      </c>
      <c r="E70" s="99">
        <f t="shared" si="4"/>
        <v>1012.6833333333333</v>
      </c>
      <c r="F70" s="99">
        <f t="shared" si="4"/>
        <v>1012.9599999999998</v>
      </c>
      <c r="G70" s="99">
        <f t="shared" si="4"/>
        <v>1013.3233333333334</v>
      </c>
      <c r="H70" s="99">
        <f t="shared" si="4"/>
        <v>1013.4966666666666</v>
      </c>
      <c r="I70" s="99">
        <f t="shared" si="4"/>
        <v>1013.4799999999998</v>
      </c>
      <c r="J70" s="99">
        <f t="shared" si="4"/>
        <v>1013.6466666666668</v>
      </c>
      <c r="K70" s="99">
        <f t="shared" si="4"/>
        <v>1013.7033333333333</v>
      </c>
      <c r="L70" s="99">
        <f t="shared" si="4"/>
        <v>1013.3733333333334</v>
      </c>
      <c r="M70" s="99">
        <f t="shared" si="4"/>
        <v>1012.9566666666667</v>
      </c>
      <c r="N70" s="99">
        <f t="shared" si="4"/>
        <v>1012.55</v>
      </c>
      <c r="O70" s="99">
        <f t="shared" si="4"/>
        <v>1012.2066666666665</v>
      </c>
      <c r="P70" s="99">
        <f t="shared" si="4"/>
        <v>1012.1633333333332</v>
      </c>
      <c r="Q70" s="99">
        <f t="shared" si="4"/>
        <v>1012.2999999999998</v>
      </c>
      <c r="R70" s="99">
        <f aca="true" t="shared" si="5" ref="R70:Y70">AVERAGE(R39:R69)</f>
        <v>1012.5633333333334</v>
      </c>
      <c r="S70" s="99">
        <f t="shared" si="5"/>
        <v>1012.7533333333332</v>
      </c>
      <c r="T70" s="99">
        <f t="shared" si="5"/>
        <v>1013.1333333333333</v>
      </c>
      <c r="U70" s="99">
        <f t="shared" si="5"/>
        <v>1013.57</v>
      </c>
      <c r="V70" s="99">
        <f t="shared" si="5"/>
        <v>1013.52</v>
      </c>
      <c r="W70" s="99">
        <f t="shared" si="5"/>
        <v>1013.45</v>
      </c>
      <c r="X70" s="99">
        <f t="shared" si="5"/>
        <v>1013.2533333333336</v>
      </c>
      <c r="Y70" s="99">
        <f t="shared" si="5"/>
        <v>1013.1800000000002</v>
      </c>
      <c r="Z70" s="98">
        <f>AVERAGE(B39:Y69)</f>
        <v>1013.0140277777779</v>
      </c>
      <c r="AA70" s="62">
        <f>AVERAGE(AA39:AA69)</f>
        <v>1015.2100000000002</v>
      </c>
      <c r="AB70" s="63"/>
      <c r="AC70" s="64"/>
      <c r="AD70" s="62">
        <f>AVERAGE(AD39:AD69)</f>
        <v>1010.7166666666668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 t="e">
        <f>#REF!</f>
        <v>#REF!</v>
      </c>
      <c r="C77" s="141">
        <v>30</v>
      </c>
      <c r="D77" s="162" t="s">
        <v>500</v>
      </c>
      <c r="E77" s="57"/>
      <c r="F77" s="115"/>
      <c r="G77" s="105" t="e">
        <f>#REF!</f>
        <v>#REF!</v>
      </c>
      <c r="H77" s="141">
        <v>11</v>
      </c>
      <c r="I77" s="162" t="s">
        <v>503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2014-11-01T00:58:03Z</cp:lastPrinted>
  <dcterms:created xsi:type="dcterms:W3CDTF">1997-02-12T01:09:25Z</dcterms:created>
  <dcterms:modified xsi:type="dcterms:W3CDTF">2016-01-04T02:45:57Z</dcterms:modified>
  <cp:category/>
  <cp:version/>
  <cp:contentType/>
  <cp:contentStatus/>
</cp:coreProperties>
</file>