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5" windowWidth="16245" windowHeight="1180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平均気圧" sheetId="13" r:id="rId13"/>
    <sheet name="最高気圧" sheetId="14" r:id="rId14"/>
    <sheet name="最低気圧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'10月'!$AA$38:$AC$69</definedName>
    <definedName name="c_max" localSheetId="10">'11月'!$AA$38:$AC$69</definedName>
    <definedName name="c_max" localSheetId="11">'12月'!$AA$38:$AC$69</definedName>
    <definedName name="c_max" localSheetId="1">'２月'!$AA$38:$AC$69</definedName>
    <definedName name="c_max" localSheetId="2">'３月'!$AA$38:$AC$69</definedName>
    <definedName name="c_max" localSheetId="3">'４月'!$AA$38:$AC$69</definedName>
    <definedName name="c_max" localSheetId="4">'５月'!$AA$38:$AC$69</definedName>
    <definedName name="c_max" localSheetId="5">'６月'!$AA$38:$AC$69</definedName>
    <definedName name="c_max" localSheetId="6">'７月'!$AA$38:$AC$69</definedName>
    <definedName name="c_max" localSheetId="7">'８月'!$AA$38:$AC$69</definedName>
    <definedName name="c_max" localSheetId="8">'９月'!$AA$38:$AC$69</definedName>
    <definedName name="c_max">'１月'!$AA$38:$AC$69</definedName>
    <definedName name="c_min" localSheetId="9">'10月'!$AC$38:$AE$69</definedName>
    <definedName name="c_min" localSheetId="10">'11月'!$AC$38:$AE$69</definedName>
    <definedName name="c_min" localSheetId="11">'12月'!$AC$38:$AE$69</definedName>
    <definedName name="c_min" localSheetId="1">'２月'!$AC$38:$AE$69</definedName>
    <definedName name="c_min" localSheetId="2">'３月'!$AC$38:$AE$69</definedName>
    <definedName name="c_min" localSheetId="3">'４月'!$AC$38:$AE$69</definedName>
    <definedName name="c_min" localSheetId="4">'５月'!$AC$38:$AE$69</definedName>
    <definedName name="c_min" localSheetId="5">'６月'!$AC$38:$AE$69</definedName>
    <definedName name="c_min" localSheetId="6">'７月'!$AC$38:$AE$69</definedName>
    <definedName name="c_min" localSheetId="7">'８月'!$AC$38:$AE$69</definedName>
    <definedName name="c_min" localSheetId="8">'９月'!$AC$38:$AE$69</definedName>
    <definedName name="c_min">'１月'!$AC$38:$AE$69</definedName>
    <definedName name="CRITERIA" localSheetId="9">'10月'!$AI$76:$AI$77</definedName>
    <definedName name="CRITERIA" localSheetId="10">'11月'!$AI$76:$AI$77</definedName>
    <definedName name="CRITERIA" localSheetId="11">'12月'!$AI$76:$AI$77</definedName>
    <definedName name="CRITERIA" localSheetId="0">'１月'!$AI$76:$AI$77</definedName>
    <definedName name="CRITERIA" localSheetId="1">'２月'!$AI$76:$AI$77</definedName>
    <definedName name="CRITERIA" localSheetId="2">'３月'!$AI$76:$AI$77</definedName>
    <definedName name="CRITERIA" localSheetId="3">'４月'!$AI$76:$AI$77</definedName>
    <definedName name="CRITERIA" localSheetId="4">'５月'!$AI$76:$AI$77</definedName>
    <definedName name="CRITERIA" localSheetId="5">'６月'!$AI$76:$AI$77</definedName>
    <definedName name="CRITERIA" localSheetId="6">'７月'!$AI$76:$AI$77</definedName>
    <definedName name="CRITERIA" localSheetId="7">'８月'!$AI$76:$AI$77</definedName>
    <definedName name="CRITERIA" localSheetId="8">'９月'!$AI$76:$AI$77</definedName>
    <definedName name="data" localSheetId="9">'10月'!$B$39:$Y$69</definedName>
    <definedName name="data" localSheetId="10">'11月'!$B$39:$Y$69</definedName>
    <definedName name="data" localSheetId="11">'12月'!$B$39:$Y$69</definedName>
    <definedName name="data" localSheetId="1">'２月'!$B$39:$Y$69</definedName>
    <definedName name="data" localSheetId="2">'３月'!$B$39:$Y$69</definedName>
    <definedName name="data" localSheetId="3">'４月'!$B$39:$Y$69</definedName>
    <definedName name="data" localSheetId="4">'５月'!$B$39:$Y$69</definedName>
    <definedName name="data" localSheetId="5">'６月'!$B$39:$Y$69</definedName>
    <definedName name="data" localSheetId="6">'７月'!$B$39:$Y$69</definedName>
    <definedName name="data" localSheetId="7">'８月'!$B$39:$Y$69</definedName>
    <definedName name="data" localSheetId="8">'９月'!$B$39:$Y$69</definedName>
    <definedName name="data">'１月'!$B$39:$Y$69</definedName>
    <definedName name="EXTRACT" localSheetId="9">'10月'!$H$76:$I$76</definedName>
    <definedName name="EXTRACT" localSheetId="10">'11月'!$H$76:$I$76</definedName>
    <definedName name="EXTRACT" localSheetId="11">'12月'!$H$76:$I$76</definedName>
    <definedName name="EXTRACT" localSheetId="0">'１月'!$H$76:$I$76</definedName>
    <definedName name="EXTRACT" localSheetId="1">'２月'!$H$76:$I$76</definedName>
    <definedName name="EXTRACT" localSheetId="2">'３月'!$H$76:$I$76</definedName>
    <definedName name="EXTRACT" localSheetId="3">'４月'!$H$76:$I$76</definedName>
    <definedName name="EXTRACT" localSheetId="4">'５月'!$H$76:$I$76</definedName>
    <definedName name="EXTRACT" localSheetId="5">'６月'!$H$76:$I$76</definedName>
    <definedName name="EXTRACT" localSheetId="6">'７月'!$H$76:$I$76</definedName>
    <definedName name="EXTRACT" localSheetId="7">'８月'!$H$76:$I$76</definedName>
    <definedName name="EXTRACT" localSheetId="8">'９月'!$H$76:$I$76</definedName>
    <definedName name="mean" localSheetId="9">'10月'!$Z$39:$Z$69</definedName>
    <definedName name="mean" localSheetId="10">'11月'!$Z$39:$Z$69</definedName>
    <definedName name="mean" localSheetId="11">'12月'!$Z$39:$Z$69</definedName>
    <definedName name="mean" localSheetId="1">'２月'!$Z$39:$Z$69</definedName>
    <definedName name="mean" localSheetId="2">'３月'!$Z$39:$Z$69</definedName>
    <definedName name="mean" localSheetId="3">'４月'!$Z$39:$Z$69</definedName>
    <definedName name="mean" localSheetId="4">'５月'!$Z$39:$Z$69</definedName>
    <definedName name="mean" localSheetId="5">'６月'!$Z$39:$Z$69</definedName>
    <definedName name="mean" localSheetId="6">'７月'!$Z$39:$Z$69</definedName>
    <definedName name="mean" localSheetId="7">'８月'!$Z$39:$Z$69</definedName>
    <definedName name="mean" localSheetId="8">'９月'!$Z$39:$Z$69</definedName>
    <definedName name="mean">'１月'!$Z$39:$Z$69</definedName>
    <definedName name="_xlnm.Print_Area" localSheetId="9">'10月'!$A$1:$AF$79</definedName>
    <definedName name="_xlnm.Print_Area" localSheetId="10">'11月'!$A$1:$AF$79</definedName>
    <definedName name="_xlnm.Print_Area" localSheetId="11">'12月'!$A$1:$AF$79</definedName>
    <definedName name="_xlnm.Print_Area" localSheetId="0">'１月'!$A$1:$AF$79</definedName>
    <definedName name="_xlnm.Print_Area" localSheetId="1">'２月'!$A$1:$AF$79</definedName>
    <definedName name="_xlnm.Print_Area" localSheetId="2">'３月'!$A$1:$AF$79</definedName>
    <definedName name="_xlnm.Print_Area" localSheetId="3">'４月'!$A$1:$AF$79</definedName>
    <definedName name="_xlnm.Print_Area" localSheetId="4">'５月'!$A$1:$AF$79</definedName>
    <definedName name="_xlnm.Print_Area" localSheetId="5">'６月'!$A$1:$AF$79</definedName>
    <definedName name="_xlnm.Print_Area" localSheetId="6">'７月'!$A$1:$AF$79</definedName>
    <definedName name="_xlnm.Print_Area" localSheetId="7">'８月'!$A$1:$AF$79</definedName>
    <definedName name="_xlnm.Print_Area" localSheetId="8">'９月'!$A$1:$AF$79</definedName>
    <definedName name="最高" localSheetId="9">'10月'!$AA$39:$AA$69</definedName>
    <definedName name="最高" localSheetId="10">'11月'!$AA$39:$AA$69</definedName>
    <definedName name="最高" localSheetId="11">'12月'!$AA$39:$AA$69</definedName>
    <definedName name="最高" localSheetId="1">'２月'!$AA$39:$AA$69</definedName>
    <definedName name="最高" localSheetId="2">'３月'!$AA$39:$AA$69</definedName>
    <definedName name="最高" localSheetId="3">'４月'!$AA$39:$AA$69</definedName>
    <definedName name="最高" localSheetId="4">'５月'!$AA$39:$AA$69</definedName>
    <definedName name="最高" localSheetId="5">'６月'!$AA$39:$AA$69</definedName>
    <definedName name="最高" localSheetId="6">'７月'!$AA$39:$AA$69</definedName>
    <definedName name="最高" localSheetId="7">'８月'!$AA$39:$AA$69</definedName>
    <definedName name="最高" localSheetId="8">'９月'!$AA$39:$AA$69</definedName>
    <definedName name="最高">'１月'!$AA$39:$AA$69</definedName>
    <definedName name="最低" localSheetId="9">'10月'!$AD$39:$AD$69</definedName>
    <definedName name="最低" localSheetId="10">'11月'!$AD$39:$AD$69</definedName>
    <definedName name="最低" localSheetId="11">'12月'!$AD$39:$AD$69</definedName>
    <definedName name="最低" localSheetId="1">'２月'!$AD$39:$AD$69</definedName>
    <definedName name="最低" localSheetId="2">'３月'!$AD$39:$AD$69</definedName>
    <definedName name="最低" localSheetId="3">'４月'!$AD$39:$AD$69</definedName>
    <definedName name="最低" localSheetId="4">'５月'!$AD$39:$AD$69</definedName>
    <definedName name="最低" localSheetId="5">'６月'!$AD$39:$AD$69</definedName>
    <definedName name="最低" localSheetId="6">'７月'!$AD$39:$AD$69</definedName>
    <definedName name="最低" localSheetId="7">'８月'!$AD$39:$AD$69</definedName>
    <definedName name="最低" localSheetId="8">'９月'!$AD$39:$AD$69</definedName>
    <definedName name="最低">'１月'!$AD$39:$AD$69</definedName>
    <definedName name="条件最高" localSheetId="9">'10月'!$AG$76:$AG$77</definedName>
    <definedName name="条件最高" localSheetId="10">'11月'!$AG$76:$AG$77</definedName>
    <definedName name="条件最高" localSheetId="11">'12月'!$AG$76:$AG$77</definedName>
    <definedName name="条件最高" localSheetId="1">'２月'!$AG$76:$AG$77</definedName>
    <definedName name="条件最高" localSheetId="2">'３月'!$AG$76:$AG$77</definedName>
    <definedName name="条件最高" localSheetId="3">'４月'!$AG$76:$AG$77</definedName>
    <definedName name="条件最高" localSheetId="4">'５月'!$AG$76:$AG$77</definedName>
    <definedName name="条件最高" localSheetId="5">'６月'!$AG$76:$AG$77</definedName>
    <definedName name="条件最高" localSheetId="6">'７月'!$AG$76:$AG$77</definedName>
    <definedName name="条件最高" localSheetId="7">'８月'!$AG$76:$AG$77</definedName>
    <definedName name="条件最高" localSheetId="8">'９月'!$AG$76:$AG$77</definedName>
    <definedName name="条件最高">'１月'!$AG$76:$AG$77</definedName>
    <definedName name="条件最低" localSheetId="9">'10月'!$AI$76:$AI$77</definedName>
    <definedName name="条件最低" localSheetId="10">'11月'!$AI$76:$AI$77</definedName>
    <definedName name="条件最低" localSheetId="11">'12月'!$AI$76:$AI$77</definedName>
    <definedName name="条件最低" localSheetId="1">'２月'!$AI$76:$AI$77</definedName>
    <definedName name="条件最低" localSheetId="2">'３月'!$AI$76:$AI$77</definedName>
    <definedName name="条件最低" localSheetId="3">'４月'!$AI$76:$AI$77</definedName>
    <definedName name="条件最低" localSheetId="4">'５月'!$AI$76:$AI$77</definedName>
    <definedName name="条件最低" localSheetId="5">'６月'!$AI$76:$AI$77</definedName>
    <definedName name="条件最低" localSheetId="6">'７月'!$AI$76:$AI$77</definedName>
    <definedName name="条件最低" localSheetId="7">'８月'!$AI$76:$AI$77</definedName>
    <definedName name="条件最低" localSheetId="8">'９月'!$AI$76:$AI$77</definedName>
    <definedName name="条件最低">'１月'!$AI$76:$AI$77</definedName>
  </definedNames>
  <calcPr fullCalcOnLoad="1" refMode="R1C1"/>
</workbook>
</file>

<file path=xl/comments3.xml><?xml version="1.0" encoding="utf-8"?>
<comments xmlns="http://schemas.openxmlformats.org/spreadsheetml/2006/main">
  <authors>
    <author>US280001</author>
  </authors>
  <commentList>
    <comment ref="AE49" authorId="0">
      <text>
        <r>
          <rPr>
            <b/>
            <sz val="9"/>
            <rFont val="ＭＳ Ｐゴシック"/>
            <family val="3"/>
          </rPr>
          <t>15時50分まで</t>
        </r>
      </text>
    </comment>
    <comment ref="AE13" authorId="0">
      <text>
        <r>
          <rPr>
            <b/>
            <sz val="9"/>
            <rFont val="ＭＳ Ｐゴシック"/>
            <family val="3"/>
          </rPr>
          <t>15時50分まで</t>
        </r>
      </text>
    </comment>
  </commentList>
</comments>
</file>

<file path=xl/sharedStrings.xml><?xml version="1.0" encoding="utf-8"?>
<sst xmlns="http://schemas.openxmlformats.org/spreadsheetml/2006/main" count="597" uniqueCount="41">
  <si>
    <t>現地気圧（ｈＰａ）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</si>
  <si>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</si>
  <si>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</si>
  <si>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</si>
  <si>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</si>
  <si>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</si>
  <si>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</si>
  <si>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</si>
  <si>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</si>
  <si>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</si>
  <si>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海面気圧（ｈＰａ）</t>
  </si>
  <si>
    <t>平均気圧980hPa以下日数</t>
  </si>
  <si>
    <t>平均気圧980hPa以下</t>
  </si>
  <si>
    <t>極値</t>
  </si>
  <si>
    <t>条件</t>
  </si>
  <si>
    <t>最高気圧</t>
  </si>
  <si>
    <t>最低気圧</t>
  </si>
  <si>
    <t/>
  </si>
  <si>
    <t>（３）海面平均気圧(ｈＰａ)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</si>
  <si>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</si>
  <si>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</si>
  <si>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</si>
  <si>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</si>
  <si>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</si>
  <si>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</si>
  <si>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</si>
  <si>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</si>
  <si>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</si>
  <si>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</si>
  <si>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</si>
  <si>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</si>
  <si>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</si>
  <si>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</si>
  <si>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</si>
  <si>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</si>
  <si>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（３）海面最高気圧(ｈＰａ)</t>
  </si>
  <si>
    <t>月最高</t>
  </si>
  <si>
    <t>（３）海面最低気圧(ｈＰａ)</t>
  </si>
  <si>
    <t>980hPa未満</t>
  </si>
  <si>
    <t>****</t>
  </si>
  <si>
    <t>****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</si>
</sst>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[hh]:mm"/>
  </numFmts>
  <fonts count="40">
    <font>
      <sz val="8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0"/>
      <name val="Times New Roman"/>
      <family val="1"/>
    </font>
    <font>
      <sz val="9"/>
      <name val="ＭＳ 明朝"/>
      <family val="1"/>
    </font>
    <font>
      <sz val="9"/>
      <name val="Arial"/>
      <family val="2"/>
    </font>
    <font>
      <sz val="8"/>
      <name val="Times New Roman"/>
      <family val="1"/>
    </font>
    <font>
      <sz val="6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b/>
      <sz val="8"/>
      <name val="ＭＳ 明朝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15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0" fillId="4" borderId="2" applyNumberFormat="0" applyFont="0" applyAlignment="0" applyProtection="0"/>
    <xf numFmtId="0" fontId="26" fillId="0" borderId="3" applyNumberFormat="0" applyFill="0" applyAlignment="0" applyProtection="0"/>
    <xf numFmtId="0" fontId="27" fillId="16" borderId="0" applyNumberFormat="0" applyBorder="0" applyAlignment="0" applyProtection="0"/>
    <xf numFmtId="0" fontId="28" fillId="17" borderId="4" applyNumberFormat="0" applyAlignment="0" applyProtection="0"/>
    <xf numFmtId="0" fontId="2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17" borderId="9" applyNumberFormat="0" applyAlignment="0" applyProtection="0"/>
    <xf numFmtId="0" fontId="3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5" fillId="7" borderId="4" applyNumberFormat="0" applyAlignment="0" applyProtection="0"/>
    <xf numFmtId="176" fontId="7" fillId="0" borderId="0">
      <alignment/>
      <protection/>
    </xf>
    <xf numFmtId="0" fontId="36" fillId="6" borderId="0" applyNumberFormat="0" applyBorder="0" applyAlignment="0" applyProtection="0"/>
  </cellStyleXfs>
  <cellXfs count="170">
    <xf numFmtId="0" fontId="0" fillId="0" borderId="0" xfId="0" applyAlignment="1">
      <alignment/>
    </xf>
    <xf numFmtId="176" fontId="6" fillId="0" borderId="0" xfId="60" applyFont="1" applyBorder="1" applyAlignment="1" quotePrefix="1">
      <alignment horizontal="left"/>
      <protection/>
    </xf>
    <xf numFmtId="176" fontId="7" fillId="0" borderId="0" xfId="60" applyFont="1" applyBorder="1" applyAlignment="1">
      <alignment horizontal="left"/>
      <protection/>
    </xf>
    <xf numFmtId="176" fontId="7" fillId="0" borderId="0" xfId="60" applyFont="1" applyBorder="1" applyAlignment="1" applyProtection="1">
      <alignment horizontal="left"/>
      <protection/>
    </xf>
    <xf numFmtId="176" fontId="7" fillId="0" borderId="0" xfId="60" applyFont="1" applyBorder="1">
      <alignment/>
      <protection/>
    </xf>
    <xf numFmtId="176" fontId="7" fillId="0" borderId="0" xfId="60" applyFont="1">
      <alignment/>
      <protection/>
    </xf>
    <xf numFmtId="176" fontId="7" fillId="0" borderId="10" xfId="60" applyFont="1" applyBorder="1" applyAlignment="1" applyProtection="1">
      <alignment horizontal="right"/>
      <protection/>
    </xf>
    <xf numFmtId="176" fontId="7" fillId="0" borderId="10" xfId="60" applyFont="1" applyBorder="1" applyProtection="1">
      <alignment/>
      <protection/>
    </xf>
    <xf numFmtId="176" fontId="7" fillId="0" borderId="11" xfId="60" applyFont="1" applyBorder="1" applyProtection="1">
      <alignment/>
      <protection/>
    </xf>
    <xf numFmtId="176" fontId="7" fillId="0" borderId="12" xfId="60" applyFont="1" applyBorder="1" applyProtection="1">
      <alignment/>
      <protection/>
    </xf>
    <xf numFmtId="176" fontId="7" fillId="0" borderId="13" xfId="60" applyFont="1" applyBorder="1">
      <alignment/>
      <protection/>
    </xf>
    <xf numFmtId="176" fontId="5" fillId="0" borderId="13" xfId="60" applyFont="1" applyBorder="1" applyAlignment="1" applyProtection="1">
      <alignment horizontal="center"/>
      <protection/>
    </xf>
    <xf numFmtId="176" fontId="5" fillId="0" borderId="14" xfId="60" applyFont="1" applyBorder="1" applyAlignment="1" applyProtection="1">
      <alignment horizontal="center"/>
      <protection/>
    </xf>
    <xf numFmtId="176" fontId="5" fillId="0" borderId="15" xfId="60" applyFont="1" applyBorder="1" applyAlignment="1" applyProtection="1">
      <alignment horizontal="center"/>
      <protection/>
    </xf>
    <xf numFmtId="176" fontId="7" fillId="0" borderId="16" xfId="60" applyFont="1" applyBorder="1" applyAlignment="1" applyProtection="1">
      <alignment horizontal="left"/>
      <protection/>
    </xf>
    <xf numFmtId="176" fontId="7" fillId="0" borderId="16" xfId="60" applyFont="1" applyBorder="1">
      <alignment/>
      <protection/>
    </xf>
    <xf numFmtId="176" fontId="7" fillId="0" borderId="17" xfId="60" applyFont="1" applyBorder="1">
      <alignment/>
      <protection/>
    </xf>
    <xf numFmtId="176" fontId="7" fillId="0" borderId="18" xfId="60" applyFont="1" applyBorder="1">
      <alignment/>
      <protection/>
    </xf>
    <xf numFmtId="0" fontId="7" fillId="0" borderId="19" xfId="60" applyNumberFormat="1" applyFont="1" applyBorder="1" applyProtection="1">
      <alignment/>
      <protection/>
    </xf>
    <xf numFmtId="176" fontId="8" fillId="0" borderId="19" xfId="60" applyNumberFormat="1" applyFont="1" applyBorder="1" applyProtection="1">
      <alignment/>
      <protection/>
    </xf>
    <xf numFmtId="176" fontId="8" fillId="0" borderId="20" xfId="60" applyNumberFormat="1" applyFont="1" applyBorder="1" applyProtection="1">
      <alignment/>
      <protection/>
    </xf>
    <xf numFmtId="176" fontId="8" fillId="0" borderId="21" xfId="60" applyNumberFormat="1" applyFont="1" applyBorder="1" applyProtection="1">
      <alignment/>
      <protection/>
    </xf>
    <xf numFmtId="0" fontId="7" fillId="0" borderId="22" xfId="60" applyNumberFormat="1" applyFont="1" applyBorder="1" applyProtection="1">
      <alignment/>
      <protection/>
    </xf>
    <xf numFmtId="176" fontId="8" fillId="0" borderId="22" xfId="60" applyNumberFormat="1" applyFont="1" applyBorder="1" applyProtection="1">
      <alignment/>
      <protection/>
    </xf>
    <xf numFmtId="176" fontId="8" fillId="0" borderId="23" xfId="60" applyNumberFormat="1" applyFont="1" applyBorder="1" applyProtection="1">
      <alignment/>
      <protection/>
    </xf>
    <xf numFmtId="176" fontId="8" fillId="0" borderId="24" xfId="60" applyNumberFormat="1" applyFont="1" applyBorder="1" applyProtection="1">
      <alignment/>
      <protection/>
    </xf>
    <xf numFmtId="0" fontId="7" fillId="0" borderId="25" xfId="60" applyNumberFormat="1" applyFont="1" applyBorder="1" applyProtection="1">
      <alignment/>
      <protection/>
    </xf>
    <xf numFmtId="176" fontId="8" fillId="0" borderId="25" xfId="60" applyNumberFormat="1" applyFont="1" applyBorder="1" applyProtection="1">
      <alignment/>
      <protection/>
    </xf>
    <xf numFmtId="176" fontId="8" fillId="0" borderId="26" xfId="60" applyNumberFormat="1" applyFont="1" applyBorder="1" applyProtection="1">
      <alignment/>
      <protection/>
    </xf>
    <xf numFmtId="176" fontId="8" fillId="0" borderId="27" xfId="60" applyNumberFormat="1" applyFont="1" applyBorder="1" applyProtection="1">
      <alignment/>
      <protection/>
    </xf>
    <xf numFmtId="0" fontId="7" fillId="0" borderId="28" xfId="60" applyNumberFormat="1" applyFont="1" applyBorder="1" applyProtection="1">
      <alignment/>
      <protection/>
    </xf>
    <xf numFmtId="176" fontId="8" fillId="0" borderId="28" xfId="60" applyNumberFormat="1" applyFont="1" applyBorder="1" applyProtection="1">
      <alignment/>
      <protection/>
    </xf>
    <xf numFmtId="176" fontId="8" fillId="0" borderId="29" xfId="60" applyNumberFormat="1" applyFont="1" applyBorder="1" applyProtection="1">
      <alignment/>
      <protection/>
    </xf>
    <xf numFmtId="176" fontId="8" fillId="0" borderId="30" xfId="60" applyNumberFormat="1" applyFont="1" applyBorder="1" applyProtection="1">
      <alignment/>
      <protection/>
    </xf>
    <xf numFmtId="176" fontId="7" fillId="0" borderId="19" xfId="60" applyFont="1" applyBorder="1" applyAlignment="1" applyProtection="1">
      <alignment horizontal="distributed"/>
      <protection/>
    </xf>
    <xf numFmtId="176" fontId="8" fillId="0" borderId="19" xfId="60" applyFont="1" applyBorder="1" applyProtection="1">
      <alignment/>
      <protection/>
    </xf>
    <xf numFmtId="176" fontId="8" fillId="0" borderId="20" xfId="60" applyFont="1" applyBorder="1" applyProtection="1">
      <alignment/>
      <protection/>
    </xf>
    <xf numFmtId="176" fontId="8" fillId="0" borderId="21" xfId="60" applyFont="1" applyBorder="1" applyProtection="1">
      <alignment/>
      <protection/>
    </xf>
    <xf numFmtId="176" fontId="7" fillId="0" borderId="22" xfId="60" applyFont="1" applyBorder="1" applyAlignment="1" applyProtection="1">
      <alignment horizontal="distributed"/>
      <protection/>
    </xf>
    <xf numFmtId="176" fontId="8" fillId="0" borderId="22" xfId="60" applyFont="1" applyBorder="1" applyProtection="1">
      <alignment/>
      <protection/>
    </xf>
    <xf numFmtId="176" fontId="8" fillId="0" borderId="23" xfId="60" applyFont="1" applyBorder="1" applyProtection="1">
      <alignment/>
      <protection/>
    </xf>
    <xf numFmtId="176" fontId="8" fillId="0" borderId="24" xfId="60" applyFont="1" applyBorder="1" applyProtection="1">
      <alignment/>
      <protection/>
    </xf>
    <xf numFmtId="176" fontId="7" fillId="0" borderId="25" xfId="60" applyFont="1" applyBorder="1" applyAlignment="1" applyProtection="1">
      <alignment horizontal="distributed"/>
      <protection/>
    </xf>
    <xf numFmtId="176" fontId="8" fillId="0" borderId="25" xfId="60" applyFont="1" applyBorder="1" applyProtection="1">
      <alignment/>
      <protection/>
    </xf>
    <xf numFmtId="176" fontId="8" fillId="0" borderId="26" xfId="60" applyFont="1" applyBorder="1" applyProtection="1">
      <alignment/>
      <protection/>
    </xf>
    <xf numFmtId="176" fontId="8" fillId="0" borderId="27" xfId="60" applyFont="1" applyBorder="1" applyProtection="1">
      <alignment/>
      <protection/>
    </xf>
    <xf numFmtId="176" fontId="7" fillId="0" borderId="0" xfId="6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31" xfId="0" applyFont="1" applyBorder="1" applyAlignment="1">
      <alignment horizontal="centerContinuous"/>
    </xf>
    <xf numFmtId="0" fontId="7" fillId="18" borderId="10" xfId="0" applyFont="1" applyFill="1" applyBorder="1" applyAlignment="1">
      <alignment/>
    </xf>
    <xf numFmtId="0" fontId="7" fillId="18" borderId="32" xfId="0" applyFont="1" applyFill="1" applyBorder="1" applyAlignment="1">
      <alignment/>
    </xf>
    <xf numFmtId="0" fontId="7" fillId="19" borderId="11" xfId="0" applyFont="1" applyFill="1" applyBorder="1" applyAlignment="1">
      <alignment/>
    </xf>
    <xf numFmtId="0" fontId="7" fillId="19" borderId="33" xfId="0" applyFont="1" applyFill="1" applyBorder="1" applyAlignment="1">
      <alignment/>
    </xf>
    <xf numFmtId="0" fontId="7" fillId="18" borderId="34" xfId="0" applyFont="1" applyFill="1" applyBorder="1" applyAlignment="1">
      <alignment/>
    </xf>
    <xf numFmtId="0" fontId="7" fillId="19" borderId="26" xfId="0" applyFont="1" applyFill="1" applyBorder="1" applyAlignment="1">
      <alignment/>
    </xf>
    <xf numFmtId="0" fontId="7" fillId="19" borderId="35" xfId="0" applyFont="1" applyFill="1" applyBorder="1" applyAlignment="1">
      <alignment/>
    </xf>
    <xf numFmtId="176" fontId="9" fillId="0" borderId="10" xfId="0" applyNumberFormat="1" applyFont="1" applyBorder="1" applyAlignment="1">
      <alignment/>
    </xf>
    <xf numFmtId="176" fontId="9" fillId="4" borderId="10" xfId="0" applyNumberFormat="1" applyFont="1" applyFill="1" applyBorder="1" applyAlignment="1">
      <alignment/>
    </xf>
    <xf numFmtId="0" fontId="9" fillId="0" borderId="32" xfId="0" applyNumberFormat="1" applyFont="1" applyBorder="1" applyAlignment="1">
      <alignment/>
    </xf>
    <xf numFmtId="176" fontId="9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176" fontId="9" fillId="4" borderId="13" xfId="0" applyNumberFormat="1" applyFont="1" applyFill="1" applyBorder="1" applyAlignment="1">
      <alignment/>
    </xf>
    <xf numFmtId="2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176" fontId="9" fillId="4" borderId="36" xfId="0" applyNumberFormat="1" applyFont="1" applyFill="1" applyBorder="1" applyAlignment="1">
      <alignment/>
    </xf>
    <xf numFmtId="176" fontId="9" fillId="0" borderId="36" xfId="0" applyNumberFormat="1" applyFont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31" xfId="0" applyFont="1" applyBorder="1" applyAlignment="1">
      <alignment horizontal="centerContinuous"/>
    </xf>
    <xf numFmtId="0" fontId="7" fillId="18" borderId="10" xfId="0" applyFont="1" applyFill="1" applyBorder="1" applyAlignment="1">
      <alignment/>
    </xf>
    <xf numFmtId="0" fontId="7" fillId="18" borderId="32" xfId="0" applyFont="1" applyFill="1" applyBorder="1" applyAlignment="1">
      <alignment/>
    </xf>
    <xf numFmtId="0" fontId="7" fillId="19" borderId="11" xfId="0" applyFont="1" applyFill="1" applyBorder="1" applyAlignment="1">
      <alignment/>
    </xf>
    <xf numFmtId="0" fontId="7" fillId="19" borderId="33" xfId="0" applyFont="1" applyFill="1" applyBorder="1" applyAlignment="1">
      <alignment/>
    </xf>
    <xf numFmtId="0" fontId="7" fillId="18" borderId="34" xfId="0" applyFont="1" applyFill="1" applyBorder="1" applyAlignment="1">
      <alignment/>
    </xf>
    <xf numFmtId="0" fontId="7" fillId="19" borderId="26" xfId="0" applyFont="1" applyFill="1" applyBorder="1" applyAlignment="1">
      <alignment/>
    </xf>
    <xf numFmtId="0" fontId="7" fillId="19" borderId="35" xfId="0" applyFont="1" applyFill="1" applyBorder="1" applyAlignment="1">
      <alignment/>
    </xf>
    <xf numFmtId="176" fontId="11" fillId="0" borderId="0" xfId="60" applyFont="1" applyBorder="1" applyAlignment="1" quotePrefix="1">
      <alignment horizontal="left"/>
      <protection/>
    </xf>
    <xf numFmtId="176" fontId="11" fillId="0" borderId="0" xfId="60" applyFont="1" applyBorder="1" applyAlignment="1">
      <alignment horizontal="left"/>
      <protection/>
    </xf>
    <xf numFmtId="0" fontId="11" fillId="0" borderId="0" xfId="60" applyNumberFormat="1" applyFont="1" applyBorder="1" applyAlignment="1">
      <alignment horizontal="left"/>
      <protection/>
    </xf>
    <xf numFmtId="176" fontId="10" fillId="20" borderId="10" xfId="60" applyFont="1" applyFill="1" applyBorder="1" applyAlignment="1" applyProtection="1">
      <alignment horizontal="distributed"/>
      <protection/>
    </xf>
    <xf numFmtId="176" fontId="12" fillId="20" borderId="10" xfId="60" applyFont="1" applyFill="1" applyBorder="1" applyProtection="1">
      <alignment/>
      <protection/>
    </xf>
    <xf numFmtId="176" fontId="12" fillId="20" borderId="11" xfId="60" applyFont="1" applyFill="1" applyBorder="1" applyProtection="1">
      <alignment/>
      <protection/>
    </xf>
    <xf numFmtId="176" fontId="12" fillId="20" borderId="12" xfId="60" applyFont="1" applyFill="1" applyBorder="1" applyProtection="1">
      <alignment/>
      <protection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0" fillId="0" borderId="12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3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0" fillId="0" borderId="36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3" fillId="4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176" fontId="15" fillId="0" borderId="10" xfId="0" applyNumberFormat="1" applyFont="1" applyBorder="1" applyAlignment="1">
      <alignment/>
    </xf>
    <xf numFmtId="176" fontId="15" fillId="0" borderId="32" xfId="0" applyNumberFormat="1" applyFont="1" applyBorder="1" applyAlignment="1">
      <alignment/>
    </xf>
    <xf numFmtId="176" fontId="15" fillId="0" borderId="13" xfId="0" applyNumberFormat="1" applyFont="1" applyBorder="1" applyAlignment="1">
      <alignment/>
    </xf>
    <xf numFmtId="176" fontId="15" fillId="0" borderId="0" xfId="0" applyNumberFormat="1" applyFont="1" applyBorder="1" applyAlignment="1">
      <alignment/>
    </xf>
    <xf numFmtId="176" fontId="15" fillId="4" borderId="36" xfId="0" applyNumberFormat="1" applyFont="1" applyFill="1" applyBorder="1" applyAlignment="1">
      <alignment/>
    </xf>
    <xf numFmtId="176" fontId="15" fillId="4" borderId="31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76" fontId="7" fillId="18" borderId="25" xfId="0" applyNumberFormat="1" applyFont="1" applyFill="1" applyBorder="1" applyAlignment="1">
      <alignment/>
    </xf>
    <xf numFmtId="176" fontId="7" fillId="18" borderId="25" xfId="0" applyNumberFormat="1" applyFont="1" applyFill="1" applyBorder="1" applyAlignment="1">
      <alignment/>
    </xf>
    <xf numFmtId="176" fontId="15" fillId="4" borderId="1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176" fontId="15" fillId="4" borderId="13" xfId="0" applyNumberFormat="1" applyFont="1" applyFill="1" applyBorder="1" applyAlignment="1">
      <alignment/>
    </xf>
    <xf numFmtId="176" fontId="15" fillId="0" borderId="28" xfId="0" applyNumberFormat="1" applyFont="1" applyBorder="1" applyAlignment="1">
      <alignment/>
    </xf>
    <xf numFmtId="176" fontId="15" fillId="0" borderId="39" xfId="0" applyNumberFormat="1" applyFont="1" applyBorder="1" applyAlignment="1">
      <alignment/>
    </xf>
    <xf numFmtId="176" fontId="9" fillId="4" borderId="28" xfId="0" applyNumberFormat="1" applyFont="1" applyFill="1" applyBorder="1" applyAlignment="1">
      <alignment/>
    </xf>
    <xf numFmtId="176" fontId="9" fillId="0" borderId="28" xfId="0" applyNumberFormat="1" applyFont="1" applyBorder="1" applyAlignment="1">
      <alignment/>
    </xf>
    <xf numFmtId="0" fontId="9" fillId="0" borderId="39" xfId="0" applyNumberFormat="1" applyFont="1" applyBorder="1" applyAlignment="1">
      <alignment/>
    </xf>
    <xf numFmtId="176" fontId="15" fillId="4" borderId="28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15" fillId="0" borderId="29" xfId="0" applyNumberFormat="1" applyFont="1" applyBorder="1" applyAlignment="1">
      <alignment/>
    </xf>
    <xf numFmtId="20" fontId="15" fillId="0" borderId="3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15" fillId="0" borderId="40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27" xfId="0" applyFont="1" applyBorder="1" applyAlignment="1">
      <alignment horizontal="center"/>
    </xf>
    <xf numFmtId="0" fontId="9" fillId="0" borderId="29" xfId="0" applyNumberFormat="1" applyFont="1" applyBorder="1" applyAlignment="1">
      <alignment/>
    </xf>
    <xf numFmtId="20" fontId="9" fillId="0" borderId="30" xfId="0" applyNumberFormat="1" applyFont="1" applyBorder="1" applyAlignment="1">
      <alignment horizontal="center"/>
    </xf>
    <xf numFmtId="178" fontId="9" fillId="0" borderId="32" xfId="0" applyNumberFormat="1" applyFont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78" fontId="9" fillId="0" borderId="39" xfId="0" applyNumberFormat="1" applyFont="1" applyBorder="1" applyAlignment="1">
      <alignment horizontal="center"/>
    </xf>
    <xf numFmtId="178" fontId="9" fillId="0" borderId="33" xfId="0" applyNumberFormat="1" applyFont="1" applyBorder="1" applyAlignment="1">
      <alignment horizontal="center"/>
    </xf>
    <xf numFmtId="178" fontId="9" fillId="0" borderId="41" xfId="0" applyNumberFormat="1" applyFont="1" applyBorder="1" applyAlignment="1">
      <alignment horizontal="center"/>
    </xf>
    <xf numFmtId="178" fontId="9" fillId="0" borderId="42" xfId="0" applyNumberFormat="1" applyFont="1" applyBorder="1" applyAlignment="1">
      <alignment horizontal="center"/>
    </xf>
    <xf numFmtId="178" fontId="9" fillId="0" borderId="30" xfId="0" applyNumberFormat="1" applyFont="1" applyBorder="1" applyAlignment="1">
      <alignment horizontal="center"/>
    </xf>
    <xf numFmtId="176" fontId="10" fillId="7" borderId="10" xfId="60" applyFont="1" applyFill="1" applyBorder="1" applyAlignment="1" applyProtection="1">
      <alignment horizontal="distributed"/>
      <protection/>
    </xf>
    <xf numFmtId="176" fontId="12" fillId="7" borderId="10" xfId="60" applyFont="1" applyFill="1" applyBorder="1" applyProtection="1">
      <alignment/>
      <protection/>
    </xf>
    <xf numFmtId="176" fontId="12" fillId="7" borderId="11" xfId="60" applyFont="1" applyFill="1" applyBorder="1" applyProtection="1">
      <alignment/>
      <protection/>
    </xf>
    <xf numFmtId="176" fontId="12" fillId="7" borderId="12" xfId="60" applyFont="1" applyFill="1" applyBorder="1" applyProtection="1">
      <alignment/>
      <protection/>
    </xf>
    <xf numFmtId="176" fontId="18" fillId="20" borderId="10" xfId="60" applyFont="1" applyFill="1" applyBorder="1" applyAlignment="1" applyProtection="1">
      <alignment horizontal="distributed"/>
      <protection/>
    </xf>
    <xf numFmtId="176" fontId="18" fillId="7" borderId="10" xfId="60" applyFont="1" applyFill="1" applyBorder="1" applyAlignment="1" applyProtection="1">
      <alignment horizontal="distributed"/>
      <protection/>
    </xf>
    <xf numFmtId="176" fontId="17" fillId="0" borderId="19" xfId="60" applyFont="1" applyBorder="1" applyAlignment="1" applyProtection="1">
      <alignment horizontal="distributed"/>
      <protection/>
    </xf>
    <xf numFmtId="176" fontId="17" fillId="0" borderId="22" xfId="60" applyFont="1" applyBorder="1" applyAlignment="1" applyProtection="1">
      <alignment horizontal="distributed"/>
      <protection/>
    </xf>
    <xf numFmtId="176" fontId="17" fillId="0" borderId="25" xfId="60" applyFont="1" applyBorder="1" applyAlignment="1" applyProtection="1">
      <alignment horizontal="distributed"/>
      <protection/>
    </xf>
    <xf numFmtId="176" fontId="19" fillId="0" borderId="25" xfId="60" applyFont="1" applyBorder="1" applyAlignment="1" applyProtection="1" quotePrefix="1">
      <alignment horizontal="center"/>
      <protection/>
    </xf>
    <xf numFmtId="1" fontId="8" fillId="0" borderId="25" xfId="60" applyNumberFormat="1" applyFont="1" applyBorder="1" applyProtection="1">
      <alignment/>
      <protection/>
    </xf>
    <xf numFmtId="1" fontId="8" fillId="0" borderId="26" xfId="60" applyNumberFormat="1" applyFont="1" applyBorder="1" applyProtection="1">
      <alignment/>
      <protection/>
    </xf>
    <xf numFmtId="1" fontId="8" fillId="0" borderId="27" xfId="60" applyNumberFormat="1" applyFont="1" applyBorder="1" applyProtection="1">
      <alignment/>
      <protection/>
    </xf>
    <xf numFmtId="0" fontId="15" fillId="0" borderId="29" xfId="0" applyNumberFormat="1" applyFont="1" applyFill="1" applyBorder="1" applyAlignment="1">
      <alignment/>
    </xf>
    <xf numFmtId="20" fontId="15" fillId="0" borderId="30" xfId="0" applyNumberFormat="1" applyFont="1" applyFill="1" applyBorder="1" applyAlignment="1">
      <alignment/>
    </xf>
    <xf numFmtId="0" fontId="15" fillId="0" borderId="26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9" fillId="0" borderId="29" xfId="0" applyNumberFormat="1" applyFont="1" applyFill="1" applyBorder="1" applyAlignment="1">
      <alignment/>
    </xf>
    <xf numFmtId="178" fontId="9" fillId="0" borderId="30" xfId="0" applyNumberFormat="1" applyFont="1" applyFill="1" applyBorder="1" applyAlignment="1">
      <alignment horizontal="center"/>
    </xf>
    <xf numFmtId="20" fontId="15" fillId="0" borderId="30" xfId="0" applyNumberFormat="1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20" fontId="9" fillId="0" borderId="30" xfId="0" applyNumberFormat="1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均気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1</xdr:col>
      <xdr:colOff>28575</xdr:colOff>
      <xdr:row>2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14325"/>
          <a:ext cx="2000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36</xdr:row>
      <xdr:rowOff>304800</xdr:rowOff>
    </xdr:from>
    <xdr:to>
      <xdr:col>0</xdr:col>
      <xdr:colOff>447675</xdr:colOff>
      <xdr:row>37</xdr:row>
      <xdr:rowOff>142875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266700" y="661987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14325"/>
          <a:ext cx="4572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304800</xdr:rowOff>
    </xdr:from>
    <xdr:to>
      <xdr:col>1</xdr:col>
      <xdr:colOff>28575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3048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457200</xdr:colOff>
      <xdr:row>38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6638925"/>
          <a:ext cx="457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314325</xdr:colOff>
      <xdr:row>36</xdr:row>
      <xdr:rowOff>314325</xdr:rowOff>
    </xdr:from>
    <xdr:to>
      <xdr:col>1</xdr:col>
      <xdr:colOff>9525</xdr:colOff>
      <xdr:row>37</xdr:row>
      <xdr:rowOff>171450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314325" y="6629400"/>
          <a:ext cx="1524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79"/>
  <sheetViews>
    <sheetView showGridLines="0" tabSelected="1" zoomScalePageLayoutView="0" workbookViewId="0" topLeftCell="A1">
      <selection activeCell="L1" sqref="L1"/>
    </sheetView>
  </sheetViews>
  <sheetFormatPr defaultColWidth="6.8515625" defaultRowHeight="12"/>
  <cols>
    <col min="1" max="1" width="6.8515625" style="0" customWidth="1"/>
    <col min="2" max="25" width="6.421875" style="51" customWidth="1"/>
    <col min="26" max="26" width="8.00390625" style="51" customWidth="1"/>
    <col min="27" max="27" width="7.140625" style="51" customWidth="1"/>
    <col min="28" max="28" width="6.8515625" style="51" customWidth="1"/>
    <col min="29" max="29" width="7.8515625" style="51" hidden="1" customWidth="1"/>
    <col min="30" max="30" width="7.00390625" style="51" customWidth="1"/>
    <col min="31" max="31" width="6.8515625" style="51" customWidth="1"/>
    <col min="32" max="32" width="2.8515625" style="51" customWidth="1"/>
    <col min="33" max="36" width="7.8515625" style="51" customWidth="1"/>
    <col min="37" max="16384" width="6.8515625" style="51" customWidth="1"/>
  </cols>
  <sheetData>
    <row r="1" spans="1:30" s="49" customFormat="1" ht="24.75" customHeight="1">
      <c r="A1"/>
      <c r="B1" s="47" t="s">
        <v>0</v>
      </c>
      <c r="Z1" s="49">
        <v>2011</v>
      </c>
      <c r="AA1" s="49" t="s">
        <v>1</v>
      </c>
      <c r="AB1" s="50">
        <v>1</v>
      </c>
      <c r="AC1" s="50"/>
      <c r="AD1" s="49" t="s">
        <v>2</v>
      </c>
    </row>
    <row r="2" spans="1:31" s="48" customFormat="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985.3</v>
      </c>
      <c r="C3" s="109">
        <v>985.6</v>
      </c>
      <c r="D3" s="109">
        <v>985.9</v>
      </c>
      <c r="E3" s="109">
        <v>986.5</v>
      </c>
      <c r="F3" s="109">
        <v>987.5</v>
      </c>
      <c r="G3" s="109">
        <v>988.7</v>
      </c>
      <c r="H3" s="109">
        <v>989.3</v>
      </c>
      <c r="I3" s="109">
        <v>989.9</v>
      </c>
      <c r="J3" s="109">
        <v>991</v>
      </c>
      <c r="K3" s="109">
        <v>991.7</v>
      </c>
      <c r="L3" s="109">
        <v>991.9</v>
      </c>
      <c r="M3" s="109">
        <v>991.9</v>
      </c>
      <c r="N3" s="109">
        <v>992.2</v>
      </c>
      <c r="O3" s="109">
        <v>992.9</v>
      </c>
      <c r="P3" s="109">
        <v>993.9</v>
      </c>
      <c r="Q3" s="109">
        <v>994.8</v>
      </c>
      <c r="R3" s="109">
        <v>996.2</v>
      </c>
      <c r="S3" s="109">
        <v>997.2</v>
      </c>
      <c r="T3" s="109">
        <v>998.2</v>
      </c>
      <c r="U3" s="109">
        <v>999</v>
      </c>
      <c r="V3" s="109">
        <v>999.6</v>
      </c>
      <c r="W3" s="109">
        <v>1000.4</v>
      </c>
      <c r="X3" s="109">
        <v>1000.9</v>
      </c>
      <c r="Y3" s="109">
        <v>1001.4</v>
      </c>
      <c r="Z3" s="61">
        <f>AVERAGE(B3:Y3)</f>
        <v>992.9958333333335</v>
      </c>
      <c r="AA3" s="60">
        <v>1001.4</v>
      </c>
      <c r="AB3" s="141">
        <v>1</v>
      </c>
      <c r="AC3" s="62">
        <v>1</v>
      </c>
      <c r="AD3" s="60">
        <v>984.2</v>
      </c>
      <c r="AE3" s="144">
        <v>0.00625</v>
      </c>
    </row>
    <row r="4" spans="1:31" ht="13.5" customHeight="1">
      <c r="A4" s="75">
        <v>2</v>
      </c>
      <c r="B4" s="110">
        <v>1002.5</v>
      </c>
      <c r="C4" s="111">
        <v>1003.6</v>
      </c>
      <c r="D4" s="111">
        <v>1004.6</v>
      </c>
      <c r="E4" s="111">
        <v>1004.9</v>
      </c>
      <c r="F4" s="111">
        <v>1006</v>
      </c>
      <c r="G4" s="111">
        <v>1006.8</v>
      </c>
      <c r="H4" s="111">
        <v>1008</v>
      </c>
      <c r="I4" s="111">
        <v>1008.5</v>
      </c>
      <c r="J4" s="111">
        <v>1009.3</v>
      </c>
      <c r="K4" s="111">
        <v>1009.5</v>
      </c>
      <c r="L4" s="111">
        <v>1008.9</v>
      </c>
      <c r="M4" s="111">
        <v>1008.3</v>
      </c>
      <c r="N4" s="111">
        <v>1007.9</v>
      </c>
      <c r="O4" s="111">
        <v>1008</v>
      </c>
      <c r="P4" s="111">
        <v>1008.3</v>
      </c>
      <c r="Q4" s="111">
        <v>1008.9</v>
      </c>
      <c r="R4" s="111">
        <v>1009.5</v>
      </c>
      <c r="S4" s="111">
        <v>1010.1</v>
      </c>
      <c r="T4" s="111">
        <v>1010.6</v>
      </c>
      <c r="U4" s="111">
        <v>1010.6</v>
      </c>
      <c r="V4" s="111">
        <v>1010.9</v>
      </c>
      <c r="W4" s="111">
        <v>1010.8</v>
      </c>
      <c r="X4" s="111">
        <v>1010.8</v>
      </c>
      <c r="Y4" s="111">
        <v>1010.5</v>
      </c>
      <c r="Z4" s="65">
        <f aca="true" t="shared" si="0" ref="Z4:Z19">AVERAGE(B4:Y4)</f>
        <v>1008.2416666666664</v>
      </c>
      <c r="AA4" s="63">
        <v>1010.9</v>
      </c>
      <c r="AB4" s="142">
        <v>0.8951388888888889</v>
      </c>
      <c r="AC4" s="67">
        <v>2</v>
      </c>
      <c r="AD4" s="63">
        <v>1001.4</v>
      </c>
      <c r="AE4" s="145">
        <v>0.0020833333333333333</v>
      </c>
    </row>
    <row r="5" spans="1:31" ht="13.5" customHeight="1">
      <c r="A5" s="75">
        <v>3</v>
      </c>
      <c r="B5" s="110">
        <v>1010.4</v>
      </c>
      <c r="C5" s="111">
        <v>1010.4</v>
      </c>
      <c r="D5" s="111">
        <v>1010.2</v>
      </c>
      <c r="E5" s="111">
        <v>1010.3</v>
      </c>
      <c r="F5" s="111">
        <v>1010.3</v>
      </c>
      <c r="G5" s="111">
        <v>1010.6</v>
      </c>
      <c r="H5" s="111">
        <v>1010.7</v>
      </c>
      <c r="I5" s="111">
        <v>1011</v>
      </c>
      <c r="J5" s="111">
        <v>1011.1</v>
      </c>
      <c r="K5" s="111">
        <v>1010.7</v>
      </c>
      <c r="L5" s="111">
        <v>1009.6</v>
      </c>
      <c r="M5" s="111">
        <v>1008.6</v>
      </c>
      <c r="N5" s="111">
        <v>1008</v>
      </c>
      <c r="O5" s="111">
        <v>1007.3</v>
      </c>
      <c r="P5" s="111">
        <v>1007.3</v>
      </c>
      <c r="Q5" s="111">
        <v>1007.3</v>
      </c>
      <c r="R5" s="111">
        <v>1007.7</v>
      </c>
      <c r="S5" s="111">
        <v>1007.9</v>
      </c>
      <c r="T5" s="111">
        <v>1007.8</v>
      </c>
      <c r="U5" s="111">
        <v>1007.3</v>
      </c>
      <c r="V5" s="111">
        <v>1007.3</v>
      </c>
      <c r="W5" s="111">
        <v>1007</v>
      </c>
      <c r="X5" s="111">
        <v>1006.5</v>
      </c>
      <c r="Y5" s="111">
        <v>1005.6</v>
      </c>
      <c r="Z5" s="65">
        <f t="shared" si="0"/>
        <v>1008.7874999999999</v>
      </c>
      <c r="AA5" s="63">
        <v>1011.2</v>
      </c>
      <c r="AB5" s="142">
        <v>0.37152777777777773</v>
      </c>
      <c r="AC5" s="67">
        <v>3</v>
      </c>
      <c r="AD5" s="63">
        <v>1005.6</v>
      </c>
      <c r="AE5" s="145">
        <v>1</v>
      </c>
    </row>
    <row r="6" spans="1:31" ht="13.5" customHeight="1">
      <c r="A6" s="75">
        <v>4</v>
      </c>
      <c r="B6" s="110">
        <v>1005.1</v>
      </c>
      <c r="C6" s="111">
        <v>1004.5</v>
      </c>
      <c r="D6" s="111">
        <v>1004.2</v>
      </c>
      <c r="E6" s="111">
        <v>1003.6</v>
      </c>
      <c r="F6" s="111">
        <v>1003.2</v>
      </c>
      <c r="G6" s="111">
        <v>1002.6</v>
      </c>
      <c r="H6" s="111">
        <v>1002.8</v>
      </c>
      <c r="I6" s="111">
        <v>1002.9</v>
      </c>
      <c r="J6" s="111">
        <v>1003.2</v>
      </c>
      <c r="K6" s="111">
        <v>1002.2</v>
      </c>
      <c r="L6" s="111">
        <v>1001.1</v>
      </c>
      <c r="M6" s="111">
        <v>1000.4</v>
      </c>
      <c r="N6" s="111">
        <v>999.9</v>
      </c>
      <c r="O6" s="111">
        <v>999.7</v>
      </c>
      <c r="P6" s="111">
        <v>1000</v>
      </c>
      <c r="Q6" s="111">
        <v>1000.9</v>
      </c>
      <c r="R6" s="111">
        <v>1001.8</v>
      </c>
      <c r="S6" s="111">
        <v>1002.5</v>
      </c>
      <c r="T6" s="111">
        <v>1003</v>
      </c>
      <c r="U6" s="111">
        <v>1003.4</v>
      </c>
      <c r="V6" s="111">
        <v>1003.9</v>
      </c>
      <c r="W6" s="111">
        <v>1004.2</v>
      </c>
      <c r="X6" s="111">
        <v>1004.3</v>
      </c>
      <c r="Y6" s="111">
        <v>1004.4</v>
      </c>
      <c r="Z6" s="65">
        <f t="shared" si="0"/>
        <v>1002.6583333333336</v>
      </c>
      <c r="AA6" s="63">
        <v>1005.6</v>
      </c>
      <c r="AB6" s="142">
        <v>0.0020833333333333333</v>
      </c>
      <c r="AC6" s="67">
        <v>4</v>
      </c>
      <c r="AD6" s="63">
        <v>999.6</v>
      </c>
      <c r="AE6" s="145">
        <v>0.5965277777777778</v>
      </c>
    </row>
    <row r="7" spans="1:31" ht="13.5" customHeight="1">
      <c r="A7" s="75">
        <v>5</v>
      </c>
      <c r="B7" s="110">
        <v>1004.7</v>
      </c>
      <c r="C7" s="111">
        <v>1005.2</v>
      </c>
      <c r="D7" s="111">
        <v>1005.2</v>
      </c>
      <c r="E7" s="111">
        <v>1005.3</v>
      </c>
      <c r="F7" s="111">
        <v>1005.4</v>
      </c>
      <c r="G7" s="111">
        <v>1006</v>
      </c>
      <c r="H7" s="111">
        <v>1006.5</v>
      </c>
      <c r="I7" s="111">
        <v>1006.3</v>
      </c>
      <c r="J7" s="111">
        <v>1006.7</v>
      </c>
      <c r="K7" s="111">
        <v>1006.4</v>
      </c>
      <c r="L7" s="111">
        <v>1005.5</v>
      </c>
      <c r="M7" s="111">
        <v>1004.2</v>
      </c>
      <c r="N7" s="111">
        <v>1003.5</v>
      </c>
      <c r="O7" s="111">
        <v>1003.2</v>
      </c>
      <c r="P7" s="111">
        <v>1002.9</v>
      </c>
      <c r="Q7" s="111">
        <v>1002.5</v>
      </c>
      <c r="R7" s="111">
        <v>1001.8</v>
      </c>
      <c r="S7" s="111">
        <v>1001.2</v>
      </c>
      <c r="T7" s="111">
        <v>1000.8</v>
      </c>
      <c r="U7" s="111">
        <v>999.7</v>
      </c>
      <c r="V7" s="111">
        <v>998.5</v>
      </c>
      <c r="W7" s="111">
        <v>998</v>
      </c>
      <c r="X7" s="111">
        <v>996.9</v>
      </c>
      <c r="Y7" s="111">
        <v>995.9</v>
      </c>
      <c r="Z7" s="65">
        <f t="shared" si="0"/>
        <v>1003.0125000000003</v>
      </c>
      <c r="AA7" s="63">
        <v>1006.8</v>
      </c>
      <c r="AB7" s="142">
        <v>0.4</v>
      </c>
      <c r="AC7" s="67">
        <v>5</v>
      </c>
      <c r="AD7" s="63">
        <v>995.9</v>
      </c>
      <c r="AE7" s="145">
        <v>1</v>
      </c>
    </row>
    <row r="8" spans="1:31" ht="13.5" customHeight="1">
      <c r="A8" s="75">
        <v>6</v>
      </c>
      <c r="B8" s="110">
        <v>995.9</v>
      </c>
      <c r="C8" s="111">
        <v>996</v>
      </c>
      <c r="D8" s="111">
        <v>996.3</v>
      </c>
      <c r="E8" s="111">
        <v>996.8</v>
      </c>
      <c r="F8" s="111">
        <v>997.2</v>
      </c>
      <c r="G8" s="111">
        <v>998</v>
      </c>
      <c r="H8" s="111">
        <v>999.5</v>
      </c>
      <c r="I8" s="111">
        <v>1000.3</v>
      </c>
      <c r="J8" s="111">
        <v>1000.7</v>
      </c>
      <c r="K8" s="111">
        <v>1000.7</v>
      </c>
      <c r="L8" s="111">
        <v>1000.4</v>
      </c>
      <c r="M8" s="111">
        <v>999.5</v>
      </c>
      <c r="N8" s="111">
        <v>999</v>
      </c>
      <c r="O8" s="111">
        <v>998.9</v>
      </c>
      <c r="P8" s="111">
        <v>999.4</v>
      </c>
      <c r="Q8" s="111">
        <v>1000.5</v>
      </c>
      <c r="R8" s="111">
        <v>1001.4</v>
      </c>
      <c r="S8" s="111">
        <v>1001.8</v>
      </c>
      <c r="T8" s="111">
        <v>1002.2</v>
      </c>
      <c r="U8" s="111">
        <v>1002.8</v>
      </c>
      <c r="V8" s="111">
        <v>1003.2</v>
      </c>
      <c r="W8" s="111">
        <v>1003.8</v>
      </c>
      <c r="X8" s="111">
        <v>1004.3</v>
      </c>
      <c r="Y8" s="111">
        <v>1004.5</v>
      </c>
      <c r="Z8" s="65">
        <f t="shared" si="0"/>
        <v>1000.1291666666666</v>
      </c>
      <c r="AA8" s="63">
        <v>1004.5</v>
      </c>
      <c r="AB8" s="142">
        <v>1</v>
      </c>
      <c r="AC8" s="67">
        <v>6</v>
      </c>
      <c r="AD8" s="63">
        <v>995.7</v>
      </c>
      <c r="AE8" s="145">
        <v>0.06597222222222222</v>
      </c>
    </row>
    <row r="9" spans="1:31" ht="13.5" customHeight="1">
      <c r="A9" s="75">
        <v>7</v>
      </c>
      <c r="B9" s="110">
        <v>1004.4</v>
      </c>
      <c r="C9" s="111">
        <v>1004.7</v>
      </c>
      <c r="D9" s="111">
        <v>1004.9</v>
      </c>
      <c r="E9" s="111">
        <v>1005</v>
      </c>
      <c r="F9" s="111">
        <v>1005.4</v>
      </c>
      <c r="G9" s="111">
        <v>1006.1</v>
      </c>
      <c r="H9" s="111">
        <v>1006.5</v>
      </c>
      <c r="I9" s="111">
        <v>1007</v>
      </c>
      <c r="J9" s="111">
        <v>1007.7</v>
      </c>
      <c r="K9" s="111">
        <v>1007.8</v>
      </c>
      <c r="L9" s="111">
        <v>1007</v>
      </c>
      <c r="M9" s="111">
        <v>1006.1</v>
      </c>
      <c r="N9" s="111">
        <v>1006.2</v>
      </c>
      <c r="O9" s="111">
        <v>1006.3</v>
      </c>
      <c r="P9" s="111">
        <v>1006.8</v>
      </c>
      <c r="Q9" s="111">
        <v>1007.5</v>
      </c>
      <c r="R9" s="111">
        <v>1008</v>
      </c>
      <c r="S9" s="111">
        <v>1008.5</v>
      </c>
      <c r="T9" s="111">
        <v>1009.2</v>
      </c>
      <c r="U9" s="111">
        <v>1009.7</v>
      </c>
      <c r="V9" s="111">
        <v>1009.9</v>
      </c>
      <c r="W9" s="111">
        <v>1010</v>
      </c>
      <c r="X9" s="111">
        <v>1009.9</v>
      </c>
      <c r="Y9" s="111">
        <v>1009.6</v>
      </c>
      <c r="Z9" s="65">
        <f t="shared" si="0"/>
        <v>1007.2583333333336</v>
      </c>
      <c r="AA9" s="63">
        <v>1010.1</v>
      </c>
      <c r="AB9" s="142">
        <v>0.8895833333333334</v>
      </c>
      <c r="AC9" s="67">
        <v>7</v>
      </c>
      <c r="AD9" s="63">
        <v>1004.3</v>
      </c>
      <c r="AE9" s="145">
        <v>0.034027777777777775</v>
      </c>
    </row>
    <row r="10" spans="1:31" ht="13.5" customHeight="1">
      <c r="A10" s="75">
        <v>8</v>
      </c>
      <c r="B10" s="110">
        <v>1010</v>
      </c>
      <c r="C10" s="111">
        <v>1010.4</v>
      </c>
      <c r="D10" s="111">
        <v>1010.6</v>
      </c>
      <c r="E10" s="111">
        <v>1011</v>
      </c>
      <c r="F10" s="111">
        <v>1011.2</v>
      </c>
      <c r="G10" s="111">
        <v>1011.7</v>
      </c>
      <c r="H10" s="111">
        <v>1012</v>
      </c>
      <c r="I10" s="111">
        <v>1012.3</v>
      </c>
      <c r="J10" s="111">
        <v>1012.7</v>
      </c>
      <c r="K10" s="111">
        <v>1012.4</v>
      </c>
      <c r="L10" s="111">
        <v>1011.7</v>
      </c>
      <c r="M10" s="111">
        <v>1010.5</v>
      </c>
      <c r="N10" s="111">
        <v>1009.6</v>
      </c>
      <c r="O10" s="111">
        <v>1009.8</v>
      </c>
      <c r="P10" s="111">
        <v>1010.3</v>
      </c>
      <c r="Q10" s="111">
        <v>1010.5</v>
      </c>
      <c r="R10" s="111">
        <v>1010.6</v>
      </c>
      <c r="S10" s="111">
        <v>1010.4</v>
      </c>
      <c r="T10" s="111">
        <v>1010.1</v>
      </c>
      <c r="U10" s="111">
        <v>1009</v>
      </c>
      <c r="V10" s="111">
        <v>1008.2</v>
      </c>
      <c r="W10" s="111">
        <v>1007.3</v>
      </c>
      <c r="X10" s="111">
        <v>1006.3</v>
      </c>
      <c r="Y10" s="111">
        <v>1005.3</v>
      </c>
      <c r="Z10" s="65">
        <f t="shared" si="0"/>
        <v>1010.1624999999999</v>
      </c>
      <c r="AA10" s="63">
        <v>1012.8</v>
      </c>
      <c r="AB10" s="142">
        <v>0.3923611111111111</v>
      </c>
      <c r="AC10" s="67">
        <v>8</v>
      </c>
      <c r="AD10" s="63">
        <v>1005.3</v>
      </c>
      <c r="AE10" s="145">
        <v>1</v>
      </c>
    </row>
    <row r="11" spans="1:31" ht="13.5" customHeight="1">
      <c r="A11" s="75">
        <v>9</v>
      </c>
      <c r="B11" s="110">
        <v>1004.2</v>
      </c>
      <c r="C11" s="111">
        <v>1004</v>
      </c>
      <c r="D11" s="111">
        <v>1002.9</v>
      </c>
      <c r="E11" s="111">
        <v>1002.5</v>
      </c>
      <c r="F11" s="111">
        <v>1001.5</v>
      </c>
      <c r="G11" s="111">
        <v>1001.9</v>
      </c>
      <c r="H11" s="111">
        <v>1001.5</v>
      </c>
      <c r="I11" s="111">
        <v>1001.5</v>
      </c>
      <c r="J11" s="111">
        <v>1001.1</v>
      </c>
      <c r="K11" s="111">
        <v>1000.6</v>
      </c>
      <c r="L11" s="111">
        <v>999.2</v>
      </c>
      <c r="M11" s="111">
        <v>999</v>
      </c>
      <c r="N11" s="111">
        <v>998.8</v>
      </c>
      <c r="O11" s="111">
        <v>998.8</v>
      </c>
      <c r="P11" s="111">
        <v>998.9</v>
      </c>
      <c r="Q11" s="111">
        <v>998.7</v>
      </c>
      <c r="R11" s="111">
        <v>999.3</v>
      </c>
      <c r="S11" s="111">
        <v>999.7</v>
      </c>
      <c r="T11" s="111">
        <v>1000.2</v>
      </c>
      <c r="U11" s="111">
        <v>1001</v>
      </c>
      <c r="V11" s="111">
        <v>1001.2</v>
      </c>
      <c r="W11" s="111">
        <v>1001.9</v>
      </c>
      <c r="X11" s="111">
        <v>1001.6</v>
      </c>
      <c r="Y11" s="111">
        <v>1002.1</v>
      </c>
      <c r="Z11" s="65">
        <f t="shared" si="0"/>
        <v>1000.9208333333335</v>
      </c>
      <c r="AA11" s="63">
        <v>1005.3</v>
      </c>
      <c r="AB11" s="142">
        <v>0.003472222222222222</v>
      </c>
      <c r="AC11" s="67">
        <v>9</v>
      </c>
      <c r="AD11" s="63">
        <v>998.4</v>
      </c>
      <c r="AE11" s="145">
        <v>0.6458333333333334</v>
      </c>
    </row>
    <row r="12" spans="1:31" ht="13.5" customHeight="1">
      <c r="A12" s="75">
        <v>10</v>
      </c>
      <c r="B12" s="110">
        <v>1002.7</v>
      </c>
      <c r="C12" s="111">
        <v>1003</v>
      </c>
      <c r="D12" s="111">
        <v>1002.5</v>
      </c>
      <c r="E12" s="111">
        <v>1003.8</v>
      </c>
      <c r="F12" s="111">
        <v>1003.9</v>
      </c>
      <c r="G12" s="111">
        <v>1004.9</v>
      </c>
      <c r="H12" s="111">
        <v>1005.5</v>
      </c>
      <c r="I12" s="111">
        <v>1005.7</v>
      </c>
      <c r="J12" s="111">
        <v>1006.1</v>
      </c>
      <c r="K12" s="111">
        <v>1005.9</v>
      </c>
      <c r="L12" s="111">
        <v>1005</v>
      </c>
      <c r="M12" s="111">
        <v>1004.2</v>
      </c>
      <c r="N12" s="111">
        <v>1004</v>
      </c>
      <c r="O12" s="111">
        <v>1004.3</v>
      </c>
      <c r="P12" s="111">
        <v>1004.8</v>
      </c>
      <c r="Q12" s="111">
        <v>1005.3</v>
      </c>
      <c r="R12" s="111">
        <v>1005.9</v>
      </c>
      <c r="S12" s="111">
        <v>1006.6</v>
      </c>
      <c r="T12" s="111">
        <v>1007</v>
      </c>
      <c r="U12" s="111">
        <v>1007</v>
      </c>
      <c r="V12" s="111">
        <v>1007</v>
      </c>
      <c r="W12" s="111">
        <v>1006.7</v>
      </c>
      <c r="X12" s="111">
        <v>1006.1</v>
      </c>
      <c r="Y12" s="111">
        <v>1006.3</v>
      </c>
      <c r="Z12" s="65">
        <f t="shared" si="0"/>
        <v>1005.1749999999997</v>
      </c>
      <c r="AA12" s="63">
        <v>1007.1</v>
      </c>
      <c r="AB12" s="142">
        <v>0.8868055555555556</v>
      </c>
      <c r="AC12" s="67">
        <v>10</v>
      </c>
      <c r="AD12" s="63">
        <v>1002.1</v>
      </c>
      <c r="AE12" s="145">
        <v>0.002777777777777778</v>
      </c>
    </row>
    <row r="13" spans="1:31" ht="13.5" customHeight="1">
      <c r="A13" s="74">
        <v>11</v>
      </c>
      <c r="B13" s="120">
        <v>1006.2</v>
      </c>
      <c r="C13" s="121">
        <v>1006.7</v>
      </c>
      <c r="D13" s="121">
        <v>1006.6</v>
      </c>
      <c r="E13" s="121">
        <v>1006.5</v>
      </c>
      <c r="F13" s="121">
        <v>1006.7</v>
      </c>
      <c r="G13" s="121">
        <v>1007.2</v>
      </c>
      <c r="H13" s="121">
        <v>1007.5</v>
      </c>
      <c r="I13" s="121">
        <v>1007.7</v>
      </c>
      <c r="J13" s="121">
        <v>1007.2</v>
      </c>
      <c r="K13" s="121">
        <v>1006.8</v>
      </c>
      <c r="L13" s="121">
        <v>1006</v>
      </c>
      <c r="M13" s="121">
        <v>1004.7</v>
      </c>
      <c r="N13" s="121">
        <v>1004.1</v>
      </c>
      <c r="O13" s="121">
        <v>1004.4</v>
      </c>
      <c r="P13" s="121">
        <v>1004.6</v>
      </c>
      <c r="Q13" s="121">
        <v>1004.9</v>
      </c>
      <c r="R13" s="121">
        <v>1004.4</v>
      </c>
      <c r="S13" s="121">
        <v>1004.6</v>
      </c>
      <c r="T13" s="121">
        <v>1004.7</v>
      </c>
      <c r="U13" s="121">
        <v>1004.9</v>
      </c>
      <c r="V13" s="121">
        <v>1004.8</v>
      </c>
      <c r="W13" s="121">
        <v>1004.3</v>
      </c>
      <c r="X13" s="121">
        <v>1003.8</v>
      </c>
      <c r="Y13" s="121">
        <v>1003</v>
      </c>
      <c r="Z13" s="122">
        <f t="shared" si="0"/>
        <v>1005.5124999999999</v>
      </c>
      <c r="AA13" s="123">
        <v>1007.8</v>
      </c>
      <c r="AB13" s="143">
        <v>0.34097222222222223</v>
      </c>
      <c r="AC13" s="124">
        <v>11</v>
      </c>
      <c r="AD13" s="123">
        <v>1003</v>
      </c>
      <c r="AE13" s="146">
        <v>1</v>
      </c>
    </row>
    <row r="14" spans="1:31" ht="13.5" customHeight="1">
      <c r="A14" s="75">
        <v>12</v>
      </c>
      <c r="B14" s="110">
        <v>1002.5</v>
      </c>
      <c r="C14" s="111">
        <v>1001.9</v>
      </c>
      <c r="D14" s="111">
        <v>1001.4</v>
      </c>
      <c r="E14" s="111">
        <v>1000.5</v>
      </c>
      <c r="F14" s="111">
        <v>1000.2</v>
      </c>
      <c r="G14" s="111">
        <v>1000.3</v>
      </c>
      <c r="H14" s="111">
        <v>1000.1</v>
      </c>
      <c r="I14" s="111">
        <v>999.9</v>
      </c>
      <c r="J14" s="111">
        <v>1000</v>
      </c>
      <c r="K14" s="111">
        <v>999</v>
      </c>
      <c r="L14" s="111">
        <v>997.7</v>
      </c>
      <c r="M14" s="111">
        <v>996.4</v>
      </c>
      <c r="N14" s="111">
        <v>995.7</v>
      </c>
      <c r="O14" s="111">
        <v>996</v>
      </c>
      <c r="P14" s="111">
        <v>996.4</v>
      </c>
      <c r="Q14" s="111">
        <v>997.7</v>
      </c>
      <c r="R14" s="111">
        <v>999.4</v>
      </c>
      <c r="S14" s="111">
        <v>1000.1</v>
      </c>
      <c r="T14" s="111">
        <v>1000.8</v>
      </c>
      <c r="U14" s="111">
        <v>1001.7</v>
      </c>
      <c r="V14" s="111">
        <v>1002.2</v>
      </c>
      <c r="W14" s="111">
        <v>1002.8</v>
      </c>
      <c r="X14" s="111">
        <v>1003.3</v>
      </c>
      <c r="Y14" s="111">
        <v>1003.6</v>
      </c>
      <c r="Z14" s="65">
        <f t="shared" si="0"/>
        <v>999.9833333333332</v>
      </c>
      <c r="AA14" s="63">
        <v>1003.6</v>
      </c>
      <c r="AB14" s="142">
        <v>1</v>
      </c>
      <c r="AC14" s="67">
        <v>12</v>
      </c>
      <c r="AD14" s="63">
        <v>995.6</v>
      </c>
      <c r="AE14" s="145">
        <v>0.5576388888888889</v>
      </c>
    </row>
    <row r="15" spans="1:31" ht="13.5" customHeight="1">
      <c r="A15" s="75">
        <v>13</v>
      </c>
      <c r="B15" s="110">
        <v>1004.2</v>
      </c>
      <c r="C15" s="111">
        <v>1004.9</v>
      </c>
      <c r="D15" s="111">
        <v>1005.3</v>
      </c>
      <c r="E15" s="111">
        <v>1006.4</v>
      </c>
      <c r="F15" s="111">
        <v>1007</v>
      </c>
      <c r="G15" s="111">
        <v>1008</v>
      </c>
      <c r="H15" s="111">
        <v>1008.6</v>
      </c>
      <c r="I15" s="111">
        <v>1009.5</v>
      </c>
      <c r="J15" s="111">
        <v>1009.9</v>
      </c>
      <c r="K15" s="111">
        <v>1009.9</v>
      </c>
      <c r="L15" s="111">
        <v>1009.4</v>
      </c>
      <c r="M15" s="111">
        <v>1008.6</v>
      </c>
      <c r="N15" s="111">
        <v>1008.4</v>
      </c>
      <c r="O15" s="111">
        <v>1009.2</v>
      </c>
      <c r="P15" s="111">
        <v>1010.1</v>
      </c>
      <c r="Q15" s="111">
        <v>1010.6</v>
      </c>
      <c r="R15" s="111">
        <v>1011.1</v>
      </c>
      <c r="S15" s="111">
        <v>1011.3</v>
      </c>
      <c r="T15" s="111">
        <v>1011.7</v>
      </c>
      <c r="U15" s="111">
        <v>1012</v>
      </c>
      <c r="V15" s="111">
        <v>1012.6</v>
      </c>
      <c r="W15" s="111">
        <v>1013.5</v>
      </c>
      <c r="X15" s="111">
        <v>1013.1</v>
      </c>
      <c r="Y15" s="111">
        <v>1013.1</v>
      </c>
      <c r="Z15" s="65">
        <f t="shared" si="0"/>
        <v>1009.5166666666664</v>
      </c>
      <c r="AA15" s="63">
        <v>1013.6</v>
      </c>
      <c r="AB15" s="142">
        <v>0.9138888888888889</v>
      </c>
      <c r="AC15" s="67">
        <v>13</v>
      </c>
      <c r="AD15" s="63">
        <v>1003.6</v>
      </c>
      <c r="AE15" s="145">
        <v>0.001388888888888889</v>
      </c>
    </row>
    <row r="16" spans="1:31" ht="13.5" customHeight="1">
      <c r="A16" s="75">
        <v>14</v>
      </c>
      <c r="B16" s="110">
        <v>1013.2</v>
      </c>
      <c r="C16" s="111">
        <v>1013.4</v>
      </c>
      <c r="D16" s="111">
        <v>1013.3</v>
      </c>
      <c r="E16" s="111">
        <v>1012.9</v>
      </c>
      <c r="F16" s="111">
        <v>1013.1</v>
      </c>
      <c r="G16" s="111">
        <v>1013.7</v>
      </c>
      <c r="H16" s="111">
        <v>1013.7</v>
      </c>
      <c r="I16" s="111">
        <v>1013.8</v>
      </c>
      <c r="J16" s="111">
        <v>1013.5</v>
      </c>
      <c r="K16" s="111">
        <v>1013.1</v>
      </c>
      <c r="L16" s="111">
        <v>1012</v>
      </c>
      <c r="M16" s="111">
        <v>1011.2</v>
      </c>
      <c r="N16" s="111">
        <v>1010.5</v>
      </c>
      <c r="O16" s="111">
        <v>1010</v>
      </c>
      <c r="P16" s="111">
        <v>1010</v>
      </c>
      <c r="Q16" s="111">
        <v>1009.9</v>
      </c>
      <c r="R16" s="111">
        <v>1010.3</v>
      </c>
      <c r="S16" s="111">
        <v>1009.9</v>
      </c>
      <c r="T16" s="111">
        <v>1010.4</v>
      </c>
      <c r="U16" s="111">
        <v>1010.2</v>
      </c>
      <c r="V16" s="111">
        <v>1009.6</v>
      </c>
      <c r="W16" s="111">
        <v>1008.8</v>
      </c>
      <c r="X16" s="111">
        <v>1008.3</v>
      </c>
      <c r="Y16" s="111">
        <v>1007.8</v>
      </c>
      <c r="Z16" s="65">
        <f t="shared" si="0"/>
        <v>1011.3583333333332</v>
      </c>
      <c r="AA16" s="63">
        <v>1013.9</v>
      </c>
      <c r="AB16" s="142">
        <v>0.3520833333333333</v>
      </c>
      <c r="AC16" s="67">
        <v>14</v>
      </c>
      <c r="AD16" s="63">
        <v>1007.8</v>
      </c>
      <c r="AE16" s="145">
        <v>1</v>
      </c>
    </row>
    <row r="17" spans="1:31" ht="13.5" customHeight="1">
      <c r="A17" s="75">
        <v>15</v>
      </c>
      <c r="B17" s="110">
        <v>1007</v>
      </c>
      <c r="C17" s="111">
        <v>1006.4</v>
      </c>
      <c r="D17" s="111">
        <v>1005.3</v>
      </c>
      <c r="E17" s="111">
        <v>1004.5</v>
      </c>
      <c r="F17" s="111">
        <v>1004.1</v>
      </c>
      <c r="G17" s="111">
        <v>1003.2</v>
      </c>
      <c r="H17" s="111">
        <v>1003.1</v>
      </c>
      <c r="I17" s="111">
        <v>1002.9</v>
      </c>
      <c r="J17" s="111">
        <v>1002.7</v>
      </c>
      <c r="K17" s="111">
        <v>1002.2</v>
      </c>
      <c r="L17" s="111">
        <v>1001.2</v>
      </c>
      <c r="M17" s="111">
        <v>1000</v>
      </c>
      <c r="N17" s="111">
        <v>998.8</v>
      </c>
      <c r="O17" s="111">
        <v>998.4</v>
      </c>
      <c r="P17" s="111">
        <v>997.9</v>
      </c>
      <c r="Q17" s="111">
        <v>997.5</v>
      </c>
      <c r="R17" s="111">
        <v>996.5</v>
      </c>
      <c r="S17" s="111">
        <v>996.6</v>
      </c>
      <c r="T17" s="111">
        <v>995.1</v>
      </c>
      <c r="U17" s="111">
        <v>994.2</v>
      </c>
      <c r="V17" s="111">
        <v>993.5</v>
      </c>
      <c r="W17" s="111">
        <v>992.7</v>
      </c>
      <c r="X17" s="111">
        <v>991.5</v>
      </c>
      <c r="Y17" s="111">
        <v>991.3</v>
      </c>
      <c r="Z17" s="65">
        <f t="shared" si="0"/>
        <v>999.4416666666666</v>
      </c>
      <c r="AA17" s="63">
        <v>1007.8</v>
      </c>
      <c r="AB17" s="142">
        <v>0.0125</v>
      </c>
      <c r="AC17" s="67">
        <v>15</v>
      </c>
      <c r="AD17" s="63">
        <v>990.8</v>
      </c>
      <c r="AE17" s="145">
        <v>0.98125</v>
      </c>
    </row>
    <row r="18" spans="1:31" ht="13.5" customHeight="1">
      <c r="A18" s="75">
        <v>16</v>
      </c>
      <c r="B18" s="110">
        <v>990.5</v>
      </c>
      <c r="C18" s="111">
        <v>990</v>
      </c>
      <c r="D18" s="111">
        <v>989.9</v>
      </c>
      <c r="E18" s="111">
        <v>989.5</v>
      </c>
      <c r="F18" s="111">
        <v>990.1</v>
      </c>
      <c r="G18" s="111">
        <v>990.8</v>
      </c>
      <c r="H18" s="111">
        <v>991.6</v>
      </c>
      <c r="I18" s="111">
        <v>992</v>
      </c>
      <c r="J18" s="111">
        <v>993</v>
      </c>
      <c r="K18" s="111">
        <v>993.8</v>
      </c>
      <c r="L18" s="111">
        <v>993.5</v>
      </c>
      <c r="M18" s="111">
        <v>992.6</v>
      </c>
      <c r="N18" s="111">
        <v>992.6</v>
      </c>
      <c r="O18" s="111">
        <v>993.1</v>
      </c>
      <c r="P18" s="111">
        <v>993.5</v>
      </c>
      <c r="Q18" s="111">
        <v>993.9</v>
      </c>
      <c r="R18" s="111">
        <v>994.5</v>
      </c>
      <c r="S18" s="111">
        <v>995.3</v>
      </c>
      <c r="T18" s="111">
        <v>995.7</v>
      </c>
      <c r="U18" s="111">
        <v>996.4</v>
      </c>
      <c r="V18" s="111">
        <v>997</v>
      </c>
      <c r="W18" s="111">
        <v>997.1</v>
      </c>
      <c r="X18" s="111">
        <v>997.1</v>
      </c>
      <c r="Y18" s="111">
        <v>996.8</v>
      </c>
      <c r="Z18" s="65">
        <f t="shared" si="0"/>
        <v>993.3458333333333</v>
      </c>
      <c r="AA18" s="63">
        <v>997.4</v>
      </c>
      <c r="AB18" s="142">
        <v>0.9493055555555556</v>
      </c>
      <c r="AC18" s="67">
        <v>16</v>
      </c>
      <c r="AD18" s="63">
        <v>989.4</v>
      </c>
      <c r="AE18" s="145">
        <v>0.17916666666666667</v>
      </c>
    </row>
    <row r="19" spans="1:31" ht="13.5" customHeight="1">
      <c r="A19" s="75">
        <v>17</v>
      </c>
      <c r="B19" s="110">
        <v>996.8</v>
      </c>
      <c r="C19" s="111">
        <v>997.2</v>
      </c>
      <c r="D19" s="111">
        <v>996.5</v>
      </c>
      <c r="E19" s="111">
        <v>996.2</v>
      </c>
      <c r="F19" s="111">
        <v>997.7</v>
      </c>
      <c r="G19" s="111">
        <v>999.2</v>
      </c>
      <c r="H19" s="111">
        <v>1000.6</v>
      </c>
      <c r="I19" s="111">
        <v>1001.5</v>
      </c>
      <c r="J19" s="111">
        <v>1002.3</v>
      </c>
      <c r="K19" s="111">
        <v>1002.7</v>
      </c>
      <c r="L19" s="111">
        <v>1002.3</v>
      </c>
      <c r="M19" s="111">
        <v>1001.8</v>
      </c>
      <c r="N19" s="111">
        <v>1002</v>
      </c>
      <c r="O19" s="111">
        <v>1002.4</v>
      </c>
      <c r="P19" s="111">
        <v>1003.3</v>
      </c>
      <c r="Q19" s="111">
        <v>1004</v>
      </c>
      <c r="R19" s="111">
        <v>1004.9</v>
      </c>
      <c r="S19" s="111">
        <v>1005.5</v>
      </c>
      <c r="T19" s="111">
        <v>1006.1</v>
      </c>
      <c r="U19" s="111">
        <v>1006.4</v>
      </c>
      <c r="V19" s="111">
        <v>1006.7</v>
      </c>
      <c r="W19" s="111">
        <v>1007</v>
      </c>
      <c r="X19" s="111">
        <v>1007</v>
      </c>
      <c r="Y19" s="111">
        <v>1006.8</v>
      </c>
      <c r="Z19" s="65">
        <f t="shared" si="0"/>
        <v>1002.3708333333333</v>
      </c>
      <c r="AA19" s="63">
        <v>1007.2</v>
      </c>
      <c r="AB19" s="142">
        <v>0.9402777777777778</v>
      </c>
      <c r="AC19" s="67">
        <v>17</v>
      </c>
      <c r="AD19" s="63">
        <v>995.7</v>
      </c>
      <c r="AE19" s="145">
        <v>0.15416666666666667</v>
      </c>
    </row>
    <row r="20" spans="1:31" ht="13.5" customHeight="1">
      <c r="A20" s="75">
        <v>18</v>
      </c>
      <c r="B20" s="110">
        <v>1007.2</v>
      </c>
      <c r="C20" s="111">
        <v>1007.6</v>
      </c>
      <c r="D20" s="111">
        <v>1007.8</v>
      </c>
      <c r="E20" s="111">
        <v>1007.8</v>
      </c>
      <c r="F20" s="111">
        <v>1008.5</v>
      </c>
      <c r="G20" s="111">
        <v>1009.1</v>
      </c>
      <c r="H20" s="111">
        <v>1009.8</v>
      </c>
      <c r="I20" s="111">
        <v>1010.2</v>
      </c>
      <c r="J20" s="111">
        <v>1010.6</v>
      </c>
      <c r="K20" s="111">
        <v>1010.7</v>
      </c>
      <c r="L20" s="111">
        <v>1009.9</v>
      </c>
      <c r="M20" s="111">
        <v>1008.9</v>
      </c>
      <c r="N20" s="111">
        <v>1008.5</v>
      </c>
      <c r="O20" s="111">
        <v>1008.9</v>
      </c>
      <c r="P20" s="111">
        <v>1009.3</v>
      </c>
      <c r="Q20" s="111">
        <v>1009.3</v>
      </c>
      <c r="R20" s="111">
        <v>1009.6</v>
      </c>
      <c r="S20" s="111">
        <v>1009.8</v>
      </c>
      <c r="T20" s="111">
        <v>1010.2</v>
      </c>
      <c r="U20" s="111">
        <v>1010.2</v>
      </c>
      <c r="V20" s="111">
        <v>1010</v>
      </c>
      <c r="W20" s="111">
        <v>1010.4</v>
      </c>
      <c r="X20" s="111">
        <v>1009.6</v>
      </c>
      <c r="Y20" s="111">
        <v>1009</v>
      </c>
      <c r="Z20" s="65">
        <f aca="true" t="shared" si="1" ref="Z20:Z33">AVERAGE(B20:Y20)</f>
        <v>1009.2874999999999</v>
      </c>
      <c r="AA20" s="63">
        <v>1010.8</v>
      </c>
      <c r="AB20" s="142">
        <v>0.4222222222222222</v>
      </c>
      <c r="AC20" s="67">
        <v>18</v>
      </c>
      <c r="AD20" s="63">
        <v>1006.7</v>
      </c>
      <c r="AE20" s="145">
        <v>0.004861111111111111</v>
      </c>
    </row>
    <row r="21" spans="1:31" ht="13.5" customHeight="1">
      <c r="A21" s="75">
        <v>19</v>
      </c>
      <c r="B21" s="110">
        <v>1008.5</v>
      </c>
      <c r="C21" s="111">
        <v>1008.9</v>
      </c>
      <c r="D21" s="111">
        <v>1008.1</v>
      </c>
      <c r="E21" s="111">
        <v>1007.7</v>
      </c>
      <c r="F21" s="111">
        <v>1007.4</v>
      </c>
      <c r="G21" s="111">
        <v>1007.7</v>
      </c>
      <c r="H21" s="111">
        <v>1007.3</v>
      </c>
      <c r="I21" s="111">
        <v>1006.9</v>
      </c>
      <c r="J21" s="111">
        <v>1007.4</v>
      </c>
      <c r="K21" s="111">
        <v>1006.9</v>
      </c>
      <c r="L21" s="111">
        <v>1006.3</v>
      </c>
      <c r="M21" s="111">
        <v>1004.9</v>
      </c>
      <c r="N21" s="111">
        <v>1004.4</v>
      </c>
      <c r="O21" s="111">
        <v>1004.5</v>
      </c>
      <c r="P21" s="111">
        <v>1004.9</v>
      </c>
      <c r="Q21" s="111">
        <v>1005.3</v>
      </c>
      <c r="R21" s="111">
        <v>1005.5</v>
      </c>
      <c r="S21" s="111">
        <v>1006.2</v>
      </c>
      <c r="T21" s="111">
        <v>1006.8</v>
      </c>
      <c r="U21" s="111">
        <v>1007.2</v>
      </c>
      <c r="V21" s="111">
        <v>1006.7</v>
      </c>
      <c r="W21" s="111">
        <v>1006.4</v>
      </c>
      <c r="X21" s="111">
        <v>1006.7</v>
      </c>
      <c r="Y21" s="111">
        <v>1006.2</v>
      </c>
      <c r="Z21" s="65">
        <f t="shared" si="1"/>
        <v>1006.6166666666668</v>
      </c>
      <c r="AA21" s="63">
        <v>1009</v>
      </c>
      <c r="AB21" s="142">
        <v>0.09583333333333333</v>
      </c>
      <c r="AC21" s="67">
        <v>19</v>
      </c>
      <c r="AD21" s="63">
        <v>1004.2</v>
      </c>
      <c r="AE21" s="145">
        <v>0.5534722222222223</v>
      </c>
    </row>
    <row r="22" spans="1:31" ht="13.5" customHeight="1">
      <c r="A22" s="75">
        <v>20</v>
      </c>
      <c r="B22" s="110">
        <v>1005.8</v>
      </c>
      <c r="C22" s="111">
        <v>1005.5</v>
      </c>
      <c r="D22" s="111">
        <v>1005.3</v>
      </c>
      <c r="E22" s="111">
        <v>1005.1</v>
      </c>
      <c r="F22" s="111">
        <v>1004.8</v>
      </c>
      <c r="G22" s="111">
        <v>1004.8</v>
      </c>
      <c r="H22" s="111">
        <v>1004.3</v>
      </c>
      <c r="I22" s="111">
        <v>1004.5</v>
      </c>
      <c r="J22" s="111">
        <v>1004.6</v>
      </c>
      <c r="K22" s="111">
        <v>1004.3</v>
      </c>
      <c r="L22" s="111">
        <v>1003.4</v>
      </c>
      <c r="M22" s="111">
        <v>1002</v>
      </c>
      <c r="N22" s="111">
        <v>1001.2</v>
      </c>
      <c r="O22" s="111">
        <v>1001.4</v>
      </c>
      <c r="P22" s="111">
        <v>1002.1</v>
      </c>
      <c r="Q22" s="111">
        <v>1003</v>
      </c>
      <c r="R22" s="111">
        <v>1003.5</v>
      </c>
      <c r="S22" s="111">
        <v>1003.8</v>
      </c>
      <c r="T22" s="111">
        <v>1004.5</v>
      </c>
      <c r="U22" s="111">
        <v>1004.9</v>
      </c>
      <c r="V22" s="111">
        <v>1005</v>
      </c>
      <c r="W22" s="111">
        <v>1005.8</v>
      </c>
      <c r="X22" s="111">
        <v>1006.7</v>
      </c>
      <c r="Y22" s="111">
        <v>1006.6</v>
      </c>
      <c r="Z22" s="65">
        <f t="shared" si="1"/>
        <v>1004.2874999999999</v>
      </c>
      <c r="AA22" s="63">
        <v>1006.8</v>
      </c>
      <c r="AB22" s="142">
        <v>0.9875</v>
      </c>
      <c r="AC22" s="67">
        <v>20</v>
      </c>
      <c r="AD22" s="63">
        <v>1001.1</v>
      </c>
      <c r="AE22" s="145">
        <v>0.575</v>
      </c>
    </row>
    <row r="23" spans="1:31" ht="13.5" customHeight="1">
      <c r="A23" s="74">
        <v>21</v>
      </c>
      <c r="B23" s="120">
        <v>1006.1</v>
      </c>
      <c r="C23" s="121">
        <v>1006.7</v>
      </c>
      <c r="D23" s="121">
        <v>1006.4</v>
      </c>
      <c r="E23" s="121">
        <v>1007</v>
      </c>
      <c r="F23" s="121">
        <v>1007.4</v>
      </c>
      <c r="G23" s="121">
        <v>1008.5</v>
      </c>
      <c r="H23" s="121">
        <v>1008.7</v>
      </c>
      <c r="I23" s="121">
        <v>1009.6</v>
      </c>
      <c r="J23" s="121">
        <v>1010</v>
      </c>
      <c r="K23" s="121">
        <v>1010.2</v>
      </c>
      <c r="L23" s="121">
        <v>1009</v>
      </c>
      <c r="M23" s="121">
        <v>1008.5</v>
      </c>
      <c r="N23" s="121">
        <v>1007.9</v>
      </c>
      <c r="O23" s="121">
        <v>1007.7</v>
      </c>
      <c r="P23" s="121">
        <v>1008.2</v>
      </c>
      <c r="Q23" s="121">
        <v>1008.3</v>
      </c>
      <c r="R23" s="121">
        <v>1008.3</v>
      </c>
      <c r="S23" s="121">
        <v>1009.1</v>
      </c>
      <c r="T23" s="121">
        <v>1009</v>
      </c>
      <c r="U23" s="121">
        <v>1009.4</v>
      </c>
      <c r="V23" s="121">
        <v>1009.4</v>
      </c>
      <c r="W23" s="121">
        <v>1009.3</v>
      </c>
      <c r="X23" s="121">
        <v>1009</v>
      </c>
      <c r="Y23" s="121">
        <v>1008.7</v>
      </c>
      <c r="Z23" s="122">
        <f t="shared" si="1"/>
        <v>1008.4333333333335</v>
      </c>
      <c r="AA23" s="123">
        <v>1010.3</v>
      </c>
      <c r="AB23" s="143">
        <v>0.41944444444444445</v>
      </c>
      <c r="AC23" s="124">
        <v>21</v>
      </c>
      <c r="AD23" s="123">
        <v>1006</v>
      </c>
      <c r="AE23" s="146">
        <v>0.13402777777777777</v>
      </c>
    </row>
    <row r="24" spans="1:31" ht="13.5" customHeight="1">
      <c r="A24" s="75">
        <v>22</v>
      </c>
      <c r="B24" s="110">
        <v>1008</v>
      </c>
      <c r="C24" s="111">
        <v>1008.5</v>
      </c>
      <c r="D24" s="111">
        <v>1008.6</v>
      </c>
      <c r="E24" s="111">
        <v>1008.3</v>
      </c>
      <c r="F24" s="111">
        <v>1008.5</v>
      </c>
      <c r="G24" s="111">
        <v>1008.1</v>
      </c>
      <c r="H24" s="111">
        <v>1007.8</v>
      </c>
      <c r="I24" s="111">
        <v>1007.7</v>
      </c>
      <c r="J24" s="111">
        <v>1007.9</v>
      </c>
      <c r="K24" s="111">
        <v>1007.8</v>
      </c>
      <c r="L24" s="111">
        <v>1007.1</v>
      </c>
      <c r="M24" s="111">
        <v>1005.8</v>
      </c>
      <c r="N24" s="111">
        <v>1004.9</v>
      </c>
      <c r="O24" s="111">
        <v>1005.1</v>
      </c>
      <c r="P24" s="111">
        <v>1006</v>
      </c>
      <c r="Q24" s="111">
        <v>1006.4</v>
      </c>
      <c r="R24" s="111">
        <v>1007.1</v>
      </c>
      <c r="S24" s="111">
        <v>1007.6</v>
      </c>
      <c r="T24" s="111">
        <v>1007.9</v>
      </c>
      <c r="U24" s="111">
        <v>1008.2</v>
      </c>
      <c r="V24" s="111">
        <v>1008.6</v>
      </c>
      <c r="W24" s="111">
        <v>1008.9</v>
      </c>
      <c r="X24" s="111">
        <v>1009.3</v>
      </c>
      <c r="Y24" s="111">
        <v>1009.3</v>
      </c>
      <c r="Z24" s="65">
        <f t="shared" si="1"/>
        <v>1007.6416666666665</v>
      </c>
      <c r="AA24" s="63">
        <v>1009.3</v>
      </c>
      <c r="AB24" s="142">
        <v>1</v>
      </c>
      <c r="AC24" s="67">
        <v>22</v>
      </c>
      <c r="AD24" s="63">
        <v>1004.7</v>
      </c>
      <c r="AE24" s="145">
        <v>0.5625</v>
      </c>
    </row>
    <row r="25" spans="1:31" ht="13.5" customHeight="1">
      <c r="A25" s="75">
        <v>23</v>
      </c>
      <c r="B25" s="110">
        <v>1009.3</v>
      </c>
      <c r="C25" s="111">
        <v>1009.5</v>
      </c>
      <c r="D25" s="111">
        <v>1010.1</v>
      </c>
      <c r="E25" s="111">
        <v>1010.2</v>
      </c>
      <c r="F25" s="111">
        <v>1010.7</v>
      </c>
      <c r="G25" s="111">
        <v>1011.6</v>
      </c>
      <c r="H25" s="111">
        <v>1012.3</v>
      </c>
      <c r="I25" s="111">
        <v>1012.9</v>
      </c>
      <c r="J25" s="111">
        <v>1013.4</v>
      </c>
      <c r="K25" s="111">
        <v>1013.8</v>
      </c>
      <c r="L25" s="111">
        <v>1013</v>
      </c>
      <c r="M25" s="111">
        <v>1012.1</v>
      </c>
      <c r="N25" s="111">
        <v>1011.4</v>
      </c>
      <c r="O25" s="111">
        <v>1011.3</v>
      </c>
      <c r="P25" s="111">
        <v>1011.8</v>
      </c>
      <c r="Q25" s="111">
        <v>1012.5</v>
      </c>
      <c r="R25" s="111">
        <v>1012.8</v>
      </c>
      <c r="S25" s="111">
        <v>1013.4</v>
      </c>
      <c r="T25" s="111">
        <v>1013.8</v>
      </c>
      <c r="U25" s="111">
        <v>1014</v>
      </c>
      <c r="V25" s="111">
        <v>1013.7</v>
      </c>
      <c r="W25" s="111">
        <v>1013.1</v>
      </c>
      <c r="X25" s="111">
        <v>1012.7</v>
      </c>
      <c r="Y25" s="111">
        <v>1012.2</v>
      </c>
      <c r="Z25" s="65">
        <f t="shared" si="1"/>
        <v>1012.15</v>
      </c>
      <c r="AA25" s="63">
        <v>1014</v>
      </c>
      <c r="AB25" s="142">
        <v>0.8569444444444444</v>
      </c>
      <c r="AC25" s="67">
        <v>23</v>
      </c>
      <c r="AD25" s="63">
        <v>1009.3</v>
      </c>
      <c r="AE25" s="145">
        <v>0.06388888888888888</v>
      </c>
    </row>
    <row r="26" spans="1:31" ht="13.5" customHeight="1">
      <c r="A26" s="75">
        <v>24</v>
      </c>
      <c r="B26" s="110">
        <v>1011.4</v>
      </c>
      <c r="C26" s="111">
        <v>1011</v>
      </c>
      <c r="D26" s="111">
        <v>1010.3</v>
      </c>
      <c r="E26" s="111">
        <v>1010.3</v>
      </c>
      <c r="F26" s="111">
        <v>1010.3</v>
      </c>
      <c r="G26" s="111">
        <v>1010.4</v>
      </c>
      <c r="H26" s="111">
        <v>1010.2</v>
      </c>
      <c r="I26" s="111">
        <v>1010.2</v>
      </c>
      <c r="J26" s="111">
        <v>1009.6</v>
      </c>
      <c r="K26" s="111">
        <v>1009</v>
      </c>
      <c r="L26" s="111">
        <v>1008.3</v>
      </c>
      <c r="M26" s="111">
        <v>1007.1</v>
      </c>
      <c r="N26" s="111">
        <v>1005.9</v>
      </c>
      <c r="O26" s="111">
        <v>1005.2</v>
      </c>
      <c r="P26" s="111">
        <v>1005.5</v>
      </c>
      <c r="Q26" s="111">
        <v>1005.6</v>
      </c>
      <c r="R26" s="111">
        <v>1005.9</v>
      </c>
      <c r="S26" s="111">
        <v>1006.3</v>
      </c>
      <c r="T26" s="111">
        <v>1006.5</v>
      </c>
      <c r="U26" s="111">
        <v>1006.9</v>
      </c>
      <c r="V26" s="111">
        <v>1006.9</v>
      </c>
      <c r="W26" s="111">
        <v>1006.8</v>
      </c>
      <c r="X26" s="111">
        <v>1006.8</v>
      </c>
      <c r="Y26" s="111">
        <v>1006.7</v>
      </c>
      <c r="Z26" s="65">
        <f t="shared" si="1"/>
        <v>1008.0458333333335</v>
      </c>
      <c r="AA26" s="63">
        <v>1012.2</v>
      </c>
      <c r="AB26" s="142">
        <v>0.00625</v>
      </c>
      <c r="AC26" s="67">
        <v>24</v>
      </c>
      <c r="AD26" s="63">
        <v>1005.1</v>
      </c>
      <c r="AE26" s="145">
        <v>0.5979166666666667</v>
      </c>
    </row>
    <row r="27" spans="1:31" ht="13.5" customHeight="1">
      <c r="A27" s="75">
        <v>25</v>
      </c>
      <c r="B27" s="110">
        <v>1006.5</v>
      </c>
      <c r="C27" s="111">
        <v>1006.7</v>
      </c>
      <c r="D27" s="111">
        <v>1006.5</v>
      </c>
      <c r="E27" s="111">
        <v>1006.8</v>
      </c>
      <c r="F27" s="111">
        <v>1007.7</v>
      </c>
      <c r="G27" s="111">
        <v>1008.5</v>
      </c>
      <c r="H27" s="111">
        <v>1009.4</v>
      </c>
      <c r="I27" s="111">
        <v>1010</v>
      </c>
      <c r="J27" s="111">
        <v>1010.2</v>
      </c>
      <c r="K27" s="111">
        <v>1010.7</v>
      </c>
      <c r="L27" s="111">
        <v>1010.8</v>
      </c>
      <c r="M27" s="111">
        <v>1010</v>
      </c>
      <c r="N27" s="111">
        <v>1010.1</v>
      </c>
      <c r="O27" s="111">
        <v>1010.3</v>
      </c>
      <c r="P27" s="111">
        <v>1010.6</v>
      </c>
      <c r="Q27" s="111">
        <v>1011.3</v>
      </c>
      <c r="R27" s="111">
        <v>1011.8</v>
      </c>
      <c r="S27" s="111">
        <v>1012.4</v>
      </c>
      <c r="T27" s="111">
        <v>1012.9</v>
      </c>
      <c r="U27" s="111">
        <v>1012.7</v>
      </c>
      <c r="V27" s="111">
        <v>1013.1</v>
      </c>
      <c r="W27" s="111">
        <v>1012.7</v>
      </c>
      <c r="X27" s="111">
        <v>1012.9</v>
      </c>
      <c r="Y27" s="111">
        <v>1012.6</v>
      </c>
      <c r="Z27" s="65">
        <f t="shared" si="1"/>
        <v>1010.3000000000001</v>
      </c>
      <c r="AA27" s="63">
        <v>1013.2</v>
      </c>
      <c r="AB27" s="142">
        <v>0.8833333333333333</v>
      </c>
      <c r="AC27" s="67">
        <v>25</v>
      </c>
      <c r="AD27" s="63">
        <v>1006.5</v>
      </c>
      <c r="AE27" s="145">
        <v>0.14097222222222222</v>
      </c>
    </row>
    <row r="28" spans="1:31" ht="13.5" customHeight="1">
      <c r="A28" s="75">
        <v>26</v>
      </c>
      <c r="B28" s="110">
        <v>1012.3</v>
      </c>
      <c r="C28" s="111">
        <v>1012.2</v>
      </c>
      <c r="D28" s="111">
        <v>1011.7</v>
      </c>
      <c r="E28" s="111">
        <v>1011.8</v>
      </c>
      <c r="F28" s="111">
        <v>1011.9</v>
      </c>
      <c r="G28" s="111">
        <v>1012.2</v>
      </c>
      <c r="H28" s="111">
        <v>1012.5</v>
      </c>
      <c r="I28" s="111">
        <v>1012.4</v>
      </c>
      <c r="J28" s="111">
        <v>1012.4</v>
      </c>
      <c r="K28" s="111">
        <v>1012.3</v>
      </c>
      <c r="L28" s="111">
        <v>1011.5</v>
      </c>
      <c r="M28" s="111">
        <v>1010.2</v>
      </c>
      <c r="N28" s="111">
        <v>1009.2</v>
      </c>
      <c r="O28" s="111">
        <v>1009</v>
      </c>
      <c r="P28" s="111">
        <v>1009.2</v>
      </c>
      <c r="Q28" s="111">
        <v>1009.8</v>
      </c>
      <c r="R28" s="111">
        <v>1010.4</v>
      </c>
      <c r="S28" s="111">
        <v>1011.1</v>
      </c>
      <c r="T28" s="111">
        <v>1011.3</v>
      </c>
      <c r="U28" s="111">
        <v>1011.7</v>
      </c>
      <c r="V28" s="111">
        <v>1011.8</v>
      </c>
      <c r="W28" s="111">
        <v>1011.8</v>
      </c>
      <c r="X28" s="111">
        <v>1011.6</v>
      </c>
      <c r="Y28" s="111">
        <v>1011.4</v>
      </c>
      <c r="Z28" s="65">
        <f t="shared" si="1"/>
        <v>1011.3208333333332</v>
      </c>
      <c r="AA28" s="63">
        <v>1012.8</v>
      </c>
      <c r="AB28" s="142">
        <v>0.3145833333333333</v>
      </c>
      <c r="AC28" s="67">
        <v>26</v>
      </c>
      <c r="AD28" s="63">
        <v>1008.9</v>
      </c>
      <c r="AE28" s="145">
        <v>0.6083333333333333</v>
      </c>
    </row>
    <row r="29" spans="1:31" ht="13.5" customHeight="1">
      <c r="A29" s="75">
        <v>27</v>
      </c>
      <c r="B29" s="110">
        <v>1011.9</v>
      </c>
      <c r="C29" s="111">
        <v>1012.1</v>
      </c>
      <c r="D29" s="111">
        <v>1012.1</v>
      </c>
      <c r="E29" s="111">
        <v>1012.1</v>
      </c>
      <c r="F29" s="111">
        <v>1012.8</v>
      </c>
      <c r="G29" s="111">
        <v>1013.2</v>
      </c>
      <c r="H29" s="111">
        <v>1013.6</v>
      </c>
      <c r="I29" s="111">
        <v>1014.3</v>
      </c>
      <c r="J29" s="111">
        <v>1014.6</v>
      </c>
      <c r="K29" s="111">
        <v>1014.8</v>
      </c>
      <c r="L29" s="111">
        <v>1014.1</v>
      </c>
      <c r="M29" s="111">
        <v>1013</v>
      </c>
      <c r="N29" s="111">
        <v>1012.2</v>
      </c>
      <c r="O29" s="111">
        <v>1012</v>
      </c>
      <c r="P29" s="111">
        <v>1013.5</v>
      </c>
      <c r="Q29" s="111">
        <v>1013.1</v>
      </c>
      <c r="R29" s="111">
        <v>1013.9</v>
      </c>
      <c r="S29" s="111">
        <v>1014.2</v>
      </c>
      <c r="T29" s="111">
        <v>1014.7</v>
      </c>
      <c r="U29" s="111">
        <v>1015.1</v>
      </c>
      <c r="V29" s="111">
        <v>1015.1</v>
      </c>
      <c r="W29" s="111">
        <v>1015</v>
      </c>
      <c r="X29" s="111">
        <v>1015.2</v>
      </c>
      <c r="Y29" s="111">
        <v>1014.8</v>
      </c>
      <c r="Z29" s="65">
        <f t="shared" si="1"/>
        <v>1013.6416666666668</v>
      </c>
      <c r="AA29" s="63">
        <v>1015.3</v>
      </c>
      <c r="AB29" s="142">
        <v>0.9576388888888889</v>
      </c>
      <c r="AC29" s="67">
        <v>27</v>
      </c>
      <c r="AD29" s="63">
        <v>1011.4</v>
      </c>
      <c r="AE29" s="145">
        <v>0.006944444444444444</v>
      </c>
    </row>
    <row r="30" spans="1:31" ht="13.5" customHeight="1">
      <c r="A30" s="75">
        <v>28</v>
      </c>
      <c r="B30" s="110">
        <v>1014</v>
      </c>
      <c r="C30" s="111">
        <v>1013.6</v>
      </c>
      <c r="D30" s="111">
        <v>1013.6</v>
      </c>
      <c r="E30" s="111">
        <v>1013.7</v>
      </c>
      <c r="F30" s="111">
        <v>1014.3</v>
      </c>
      <c r="G30" s="111">
        <v>1015.6</v>
      </c>
      <c r="H30" s="111">
        <v>1015.9</v>
      </c>
      <c r="I30" s="111">
        <v>1015.6</v>
      </c>
      <c r="J30" s="111">
        <v>1015.6</v>
      </c>
      <c r="K30" s="111">
        <v>1015.2</v>
      </c>
      <c r="L30" s="111">
        <v>1014.5</v>
      </c>
      <c r="M30" s="111">
        <v>1013.8</v>
      </c>
      <c r="N30" s="111">
        <v>1012.9</v>
      </c>
      <c r="O30" s="111">
        <v>1012.7</v>
      </c>
      <c r="P30" s="111">
        <v>1012.6</v>
      </c>
      <c r="Q30" s="111">
        <v>1013</v>
      </c>
      <c r="R30" s="111">
        <v>1013.3</v>
      </c>
      <c r="S30" s="111">
        <v>1013.4</v>
      </c>
      <c r="T30" s="111">
        <v>1013.8</v>
      </c>
      <c r="U30" s="111">
        <v>1013.8</v>
      </c>
      <c r="V30" s="111">
        <v>1013.9</v>
      </c>
      <c r="W30" s="111">
        <v>1013.9</v>
      </c>
      <c r="X30" s="111">
        <v>1013.6</v>
      </c>
      <c r="Y30" s="111">
        <v>1013.2</v>
      </c>
      <c r="Z30" s="65">
        <f t="shared" si="1"/>
        <v>1013.9791666666669</v>
      </c>
      <c r="AA30" s="63">
        <v>1016</v>
      </c>
      <c r="AB30" s="142">
        <v>0.2826388888888889</v>
      </c>
      <c r="AC30" s="67">
        <v>28</v>
      </c>
      <c r="AD30" s="63">
        <v>1012.3</v>
      </c>
      <c r="AE30" s="145">
        <v>0.5715277777777777</v>
      </c>
    </row>
    <row r="31" spans="1:31" ht="13.5" customHeight="1">
      <c r="A31" s="75">
        <v>29</v>
      </c>
      <c r="B31" s="110">
        <v>1012.5</v>
      </c>
      <c r="C31" s="111">
        <v>1012</v>
      </c>
      <c r="D31" s="111">
        <v>1012.3</v>
      </c>
      <c r="E31" s="111">
        <v>1012.5</v>
      </c>
      <c r="F31" s="111">
        <v>1012.6</v>
      </c>
      <c r="G31" s="111">
        <v>1012.1</v>
      </c>
      <c r="H31" s="111">
        <v>1012.1</v>
      </c>
      <c r="I31" s="111">
        <v>1011.9</v>
      </c>
      <c r="J31" s="111">
        <v>1011.6</v>
      </c>
      <c r="K31" s="111">
        <v>1011</v>
      </c>
      <c r="L31" s="111">
        <v>1010</v>
      </c>
      <c r="M31" s="111">
        <v>1008.7</v>
      </c>
      <c r="N31" s="111">
        <v>1007.7</v>
      </c>
      <c r="O31" s="111">
        <v>1006.9</v>
      </c>
      <c r="P31" s="111">
        <v>1006</v>
      </c>
      <c r="Q31" s="111">
        <v>1005.7</v>
      </c>
      <c r="R31" s="111">
        <v>1004.9</v>
      </c>
      <c r="S31" s="111">
        <v>1004.5</v>
      </c>
      <c r="T31" s="111">
        <v>1004</v>
      </c>
      <c r="U31" s="111">
        <v>1003.5</v>
      </c>
      <c r="V31" s="111">
        <v>1003</v>
      </c>
      <c r="W31" s="111">
        <v>1002.6</v>
      </c>
      <c r="X31" s="111">
        <v>1002.2</v>
      </c>
      <c r="Y31" s="111">
        <v>1001.8</v>
      </c>
      <c r="Z31" s="65">
        <f t="shared" si="1"/>
        <v>1008.0041666666667</v>
      </c>
      <c r="AA31" s="63">
        <v>1013.2</v>
      </c>
      <c r="AB31" s="142">
        <v>0.0006944444444444445</v>
      </c>
      <c r="AC31" s="67">
        <v>29</v>
      </c>
      <c r="AD31" s="63">
        <v>1001.8</v>
      </c>
      <c r="AE31" s="145">
        <v>1</v>
      </c>
    </row>
    <row r="32" spans="1:31" ht="13.5" customHeight="1">
      <c r="A32" s="75">
        <v>30</v>
      </c>
      <c r="B32" s="110">
        <v>1001.3</v>
      </c>
      <c r="C32" s="111">
        <v>1001.1</v>
      </c>
      <c r="D32" s="111">
        <v>1001</v>
      </c>
      <c r="E32" s="111">
        <v>1001.2</v>
      </c>
      <c r="F32" s="111">
        <v>1001.8</v>
      </c>
      <c r="G32" s="111">
        <v>1002.7</v>
      </c>
      <c r="H32" s="111">
        <v>1004.2</v>
      </c>
      <c r="I32" s="111">
        <v>1005.2</v>
      </c>
      <c r="J32" s="111">
        <v>1005.7</v>
      </c>
      <c r="K32" s="111">
        <v>1005.8</v>
      </c>
      <c r="L32" s="111">
        <v>1005.7</v>
      </c>
      <c r="M32" s="111">
        <v>1005.5</v>
      </c>
      <c r="N32" s="111">
        <v>1005</v>
      </c>
      <c r="O32" s="111">
        <v>1004.7</v>
      </c>
      <c r="P32" s="111">
        <v>1005.1</v>
      </c>
      <c r="Q32" s="111">
        <v>1005.3</v>
      </c>
      <c r="R32" s="111">
        <v>1006.3</v>
      </c>
      <c r="S32" s="111">
        <v>1006.6</v>
      </c>
      <c r="T32" s="111">
        <v>1006.8</v>
      </c>
      <c r="U32" s="111">
        <v>1007.2</v>
      </c>
      <c r="V32" s="111">
        <v>1007</v>
      </c>
      <c r="W32" s="111">
        <v>1007</v>
      </c>
      <c r="X32" s="111">
        <v>1007.2</v>
      </c>
      <c r="Y32" s="111">
        <v>1007.1</v>
      </c>
      <c r="Z32" s="65">
        <f t="shared" si="1"/>
        <v>1004.8541666666666</v>
      </c>
      <c r="AA32" s="63">
        <v>1007.3</v>
      </c>
      <c r="AB32" s="142">
        <v>0.9770833333333333</v>
      </c>
      <c r="AC32" s="67">
        <v>30</v>
      </c>
      <c r="AD32" s="63">
        <v>1000.9</v>
      </c>
      <c r="AE32" s="145">
        <v>0.13680555555555554</v>
      </c>
    </row>
    <row r="33" spans="1:31" ht="13.5" customHeight="1">
      <c r="A33" s="75">
        <v>31</v>
      </c>
      <c r="B33" s="110">
        <v>1006.6</v>
      </c>
      <c r="C33" s="111">
        <v>1006.5</v>
      </c>
      <c r="D33" s="111">
        <v>1006.7</v>
      </c>
      <c r="E33" s="111">
        <v>1006.3</v>
      </c>
      <c r="F33" s="111">
        <v>1006.4</v>
      </c>
      <c r="G33" s="111">
        <v>1006.6</v>
      </c>
      <c r="H33" s="111">
        <v>1007.3</v>
      </c>
      <c r="I33" s="111">
        <v>1007.7</v>
      </c>
      <c r="J33" s="111">
        <v>1008</v>
      </c>
      <c r="K33" s="111">
        <v>1008</v>
      </c>
      <c r="L33" s="111">
        <v>1007.5</v>
      </c>
      <c r="M33" s="111">
        <v>1006.7</v>
      </c>
      <c r="N33" s="111">
        <v>1006.1</v>
      </c>
      <c r="O33" s="111">
        <v>1005.8</v>
      </c>
      <c r="P33" s="111">
        <v>1005.8</v>
      </c>
      <c r="Q33" s="111">
        <v>1006</v>
      </c>
      <c r="R33" s="111">
        <v>1006.2</v>
      </c>
      <c r="S33" s="111">
        <v>1006.7</v>
      </c>
      <c r="T33" s="111">
        <v>1007</v>
      </c>
      <c r="U33" s="111">
        <v>1007.2</v>
      </c>
      <c r="V33" s="111">
        <v>1007.1</v>
      </c>
      <c r="W33" s="111">
        <v>1007.1</v>
      </c>
      <c r="X33" s="111">
        <v>1007.2</v>
      </c>
      <c r="Y33" s="111">
        <v>1006.6</v>
      </c>
      <c r="Z33" s="65">
        <f t="shared" si="1"/>
        <v>1006.7958333333332</v>
      </c>
      <c r="AA33" s="63">
        <v>1008.1</v>
      </c>
      <c r="AB33" s="142">
        <v>0.42291666666666666</v>
      </c>
      <c r="AC33" s="67">
        <v>31</v>
      </c>
      <c r="AD33" s="63">
        <v>1005.6</v>
      </c>
      <c r="AE33" s="145">
        <v>0.6069444444444444</v>
      </c>
    </row>
    <row r="34" spans="1:31" ht="13.5" customHeight="1">
      <c r="A34" s="96" t="s">
        <v>9</v>
      </c>
      <c r="B34" s="112">
        <f>AVERAGE(B3:B33)</f>
        <v>1005.3870967741935</v>
      </c>
      <c r="C34" s="113">
        <f aca="true" t="shared" si="2" ref="C34:R34">AVERAGE(C3:C33)</f>
        <v>1005.4774193548386</v>
      </c>
      <c r="D34" s="113">
        <f t="shared" si="2"/>
        <v>1005.3580645161287</v>
      </c>
      <c r="E34" s="113">
        <f t="shared" si="2"/>
        <v>1005.3870967741933</v>
      </c>
      <c r="F34" s="113">
        <f t="shared" si="2"/>
        <v>1005.6645161290323</v>
      </c>
      <c r="G34" s="113">
        <f t="shared" si="2"/>
        <v>1006.1548387096773</v>
      </c>
      <c r="H34" s="113">
        <f t="shared" si="2"/>
        <v>1006.5451612903225</v>
      </c>
      <c r="I34" s="113">
        <f t="shared" si="2"/>
        <v>1006.8322580645164</v>
      </c>
      <c r="J34" s="113">
        <f t="shared" si="2"/>
        <v>1007.0903225806452</v>
      </c>
      <c r="K34" s="113">
        <f t="shared" si="2"/>
        <v>1006.9645161290322</v>
      </c>
      <c r="L34" s="113">
        <f t="shared" si="2"/>
        <v>1006.241935483871</v>
      </c>
      <c r="M34" s="113">
        <f t="shared" si="2"/>
        <v>1005.3290322580647</v>
      </c>
      <c r="N34" s="113">
        <f t="shared" si="2"/>
        <v>1004.7935483870971</v>
      </c>
      <c r="O34" s="113">
        <f t="shared" si="2"/>
        <v>1004.7806451612904</v>
      </c>
      <c r="P34" s="113">
        <f t="shared" si="2"/>
        <v>1005.1290322580643</v>
      </c>
      <c r="Q34" s="113">
        <f t="shared" si="2"/>
        <v>1005.4838709677418</v>
      </c>
      <c r="R34" s="113">
        <f t="shared" si="2"/>
        <v>1005.8967741935484</v>
      </c>
      <c r="S34" s="113">
        <f aca="true" t="shared" si="3" ref="S34:Y34">AVERAGE(S3:S33)</f>
        <v>1006.2677419354839</v>
      </c>
      <c r="T34" s="113">
        <f t="shared" si="3"/>
        <v>1006.541935483871</v>
      </c>
      <c r="U34" s="113">
        <f t="shared" si="3"/>
        <v>1006.6870967741938</v>
      </c>
      <c r="V34" s="113">
        <f t="shared" si="3"/>
        <v>1006.6903225806452</v>
      </c>
      <c r="W34" s="113">
        <f t="shared" si="3"/>
        <v>1006.6806451612903</v>
      </c>
      <c r="X34" s="113">
        <f t="shared" si="3"/>
        <v>1006.5290322580645</v>
      </c>
      <c r="Y34" s="113">
        <f t="shared" si="3"/>
        <v>1006.2645161290321</v>
      </c>
      <c r="Z34" s="68">
        <f>AVERAGE(B3:Y33)</f>
        <v>1006.0073924731178</v>
      </c>
      <c r="AA34" s="69">
        <f>AVERAGE(AA3:AA33)</f>
        <v>1009.2032258064514</v>
      </c>
      <c r="AB34" s="70"/>
      <c r="AC34" s="71"/>
      <c r="AD34" s="69">
        <f>AVERAGE(AD3:AD33)</f>
        <v>1002.0290322580645</v>
      </c>
      <c r="AE34" s="72"/>
    </row>
    <row r="35" ht="13.5" customHeight="1"/>
    <row r="36" ht="13.5" customHeight="1"/>
    <row r="37" spans="1:30" s="49" customFormat="1" ht="24.75" customHeight="1">
      <c r="A37"/>
      <c r="B37" s="47" t="s">
        <v>10</v>
      </c>
      <c r="Z37" s="49">
        <f>Z1</f>
        <v>2011</v>
      </c>
      <c r="AA37" s="49" t="s">
        <v>1</v>
      </c>
      <c r="AB37" s="50">
        <f>AB1</f>
        <v>1</v>
      </c>
      <c r="AC37" s="50"/>
      <c r="AD37" s="49" t="s">
        <v>2</v>
      </c>
    </row>
    <row r="38" spans="1:31" s="48" customFormat="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992.6</v>
      </c>
      <c r="C39" s="109">
        <v>993</v>
      </c>
      <c r="D39" s="109">
        <v>993.3</v>
      </c>
      <c r="E39" s="109">
        <v>993.8</v>
      </c>
      <c r="F39" s="109">
        <v>994.9</v>
      </c>
      <c r="G39" s="109">
        <v>996.1</v>
      </c>
      <c r="H39" s="109">
        <v>996.6</v>
      </c>
      <c r="I39" s="109">
        <v>997.2</v>
      </c>
      <c r="J39" s="109">
        <v>998.3</v>
      </c>
      <c r="K39" s="109">
        <v>999</v>
      </c>
      <c r="L39" s="109">
        <v>999.1</v>
      </c>
      <c r="M39" s="109">
        <v>999.1</v>
      </c>
      <c r="N39" s="109">
        <v>999.4</v>
      </c>
      <c r="O39" s="109">
        <v>1000.1</v>
      </c>
      <c r="P39" s="109">
        <v>1001.1</v>
      </c>
      <c r="Q39" s="109">
        <v>1002.1</v>
      </c>
      <c r="R39" s="109">
        <v>1003.5</v>
      </c>
      <c r="S39" s="109">
        <v>1004.5</v>
      </c>
      <c r="T39" s="109">
        <v>1005.6</v>
      </c>
      <c r="U39" s="109">
        <v>1006.4</v>
      </c>
      <c r="V39" s="109">
        <v>1006.9</v>
      </c>
      <c r="W39" s="109">
        <v>1007.8</v>
      </c>
      <c r="X39" s="109">
        <v>1008.3</v>
      </c>
      <c r="Y39" s="109">
        <v>1008.8</v>
      </c>
      <c r="Z39" s="117">
        <f>AVERAGE(B39:Y39)</f>
        <v>1000.3125</v>
      </c>
      <c r="AA39" s="60">
        <v>1008.8</v>
      </c>
      <c r="AB39" s="141">
        <v>1</v>
      </c>
      <c r="AC39" s="62">
        <v>1</v>
      </c>
      <c r="AD39" s="60">
        <v>991.5</v>
      </c>
      <c r="AE39" s="144">
        <v>0.00625</v>
      </c>
    </row>
    <row r="40" spans="1:31" ht="13.5" customHeight="1">
      <c r="A40" s="75">
        <v>2</v>
      </c>
      <c r="B40" s="110">
        <v>1010</v>
      </c>
      <c r="C40" s="118">
        <v>1011</v>
      </c>
      <c r="D40" s="111">
        <v>1012</v>
      </c>
      <c r="E40" s="111">
        <v>1012.3</v>
      </c>
      <c r="F40" s="111">
        <v>1013.4</v>
      </c>
      <c r="G40" s="111">
        <v>1014.2</v>
      </c>
      <c r="H40" s="111">
        <v>1015.5</v>
      </c>
      <c r="I40" s="111">
        <v>1015.9</v>
      </c>
      <c r="J40" s="111">
        <v>1016.7</v>
      </c>
      <c r="K40" s="111">
        <v>1016.9</v>
      </c>
      <c r="L40" s="111">
        <v>1016.2</v>
      </c>
      <c r="M40" s="111">
        <v>1015.6</v>
      </c>
      <c r="N40" s="111">
        <v>1015.2</v>
      </c>
      <c r="O40" s="111">
        <v>1015.2</v>
      </c>
      <c r="P40" s="111">
        <v>1015.6</v>
      </c>
      <c r="Q40" s="111">
        <v>1016.2</v>
      </c>
      <c r="R40" s="111">
        <v>1016.9</v>
      </c>
      <c r="S40" s="111">
        <v>1017.5</v>
      </c>
      <c r="T40" s="111">
        <v>1018.1</v>
      </c>
      <c r="U40" s="111">
        <v>1018.1</v>
      </c>
      <c r="V40" s="111">
        <v>1018.4</v>
      </c>
      <c r="W40" s="111">
        <v>1018.3</v>
      </c>
      <c r="X40" s="111">
        <v>1018.4</v>
      </c>
      <c r="Y40" s="111">
        <v>1018</v>
      </c>
      <c r="Z40" s="119">
        <f aca="true" t="shared" si="4" ref="Z40:Z55">AVERAGE(B40:Y40)</f>
        <v>1015.6500000000001</v>
      </c>
      <c r="AA40" s="63">
        <v>1018.5</v>
      </c>
      <c r="AB40" s="142">
        <v>0.8875</v>
      </c>
      <c r="AC40" s="67">
        <v>2</v>
      </c>
      <c r="AD40" s="63">
        <v>1008.8</v>
      </c>
      <c r="AE40" s="145">
        <v>0.0020833333333333333</v>
      </c>
    </row>
    <row r="41" spans="1:31" ht="13.5" customHeight="1">
      <c r="A41" s="75">
        <v>3</v>
      </c>
      <c r="B41" s="110">
        <v>1017.9</v>
      </c>
      <c r="C41" s="111">
        <v>1017.9</v>
      </c>
      <c r="D41" s="111">
        <v>1017.8</v>
      </c>
      <c r="E41" s="111">
        <v>1017.9</v>
      </c>
      <c r="F41" s="111">
        <v>1017.8</v>
      </c>
      <c r="G41" s="111">
        <v>1018.2</v>
      </c>
      <c r="H41" s="111">
        <v>1018.3</v>
      </c>
      <c r="I41" s="111">
        <v>1018.4</v>
      </c>
      <c r="J41" s="111">
        <v>1018.5</v>
      </c>
      <c r="K41" s="111">
        <v>1018.1</v>
      </c>
      <c r="L41" s="111">
        <v>1017</v>
      </c>
      <c r="M41" s="111">
        <v>1015.9</v>
      </c>
      <c r="N41" s="111">
        <v>1015.3</v>
      </c>
      <c r="O41" s="111">
        <v>1014.6</v>
      </c>
      <c r="P41" s="111">
        <v>1014.7</v>
      </c>
      <c r="Q41" s="111">
        <v>1014.7</v>
      </c>
      <c r="R41" s="111">
        <v>1015.1</v>
      </c>
      <c r="S41" s="111">
        <v>1015.3</v>
      </c>
      <c r="T41" s="111">
        <v>1015.2</v>
      </c>
      <c r="U41" s="111">
        <v>1014.8</v>
      </c>
      <c r="V41" s="111">
        <v>1014.7</v>
      </c>
      <c r="W41" s="111">
        <v>1014.4</v>
      </c>
      <c r="X41" s="111">
        <v>1013.9</v>
      </c>
      <c r="Y41" s="111">
        <v>1013.1</v>
      </c>
      <c r="Z41" s="119">
        <f t="shared" si="4"/>
        <v>1016.2291666666669</v>
      </c>
      <c r="AA41" s="63">
        <v>1018.6</v>
      </c>
      <c r="AB41" s="142">
        <v>0.3729166666666666</v>
      </c>
      <c r="AC41" s="67">
        <v>3</v>
      </c>
      <c r="AD41" s="63">
        <v>1013.1</v>
      </c>
      <c r="AE41" s="145">
        <v>1</v>
      </c>
    </row>
    <row r="42" spans="1:31" ht="13.5" customHeight="1">
      <c r="A42" s="75">
        <v>4</v>
      </c>
      <c r="B42" s="110">
        <v>1012.5</v>
      </c>
      <c r="C42" s="111">
        <v>1012</v>
      </c>
      <c r="D42" s="111">
        <v>1011.6</v>
      </c>
      <c r="E42" s="111">
        <v>1011</v>
      </c>
      <c r="F42" s="111">
        <v>1010.6</v>
      </c>
      <c r="G42" s="111">
        <v>1010</v>
      </c>
      <c r="H42" s="111">
        <v>1010.3</v>
      </c>
      <c r="I42" s="111">
        <v>1010.3</v>
      </c>
      <c r="J42" s="111">
        <v>1010.5</v>
      </c>
      <c r="K42" s="111">
        <v>1009.5</v>
      </c>
      <c r="L42" s="111">
        <v>1008.4</v>
      </c>
      <c r="M42" s="111">
        <v>1007.7</v>
      </c>
      <c r="N42" s="111">
        <v>1007.1</v>
      </c>
      <c r="O42" s="111">
        <v>1006.9</v>
      </c>
      <c r="P42" s="111">
        <v>1007.3</v>
      </c>
      <c r="Q42" s="111">
        <v>1008.2</v>
      </c>
      <c r="R42" s="111">
        <v>1009.2</v>
      </c>
      <c r="S42" s="111">
        <v>1009.9</v>
      </c>
      <c r="T42" s="111">
        <v>1010.4</v>
      </c>
      <c r="U42" s="111">
        <v>1010.8</v>
      </c>
      <c r="V42" s="111">
        <v>1011.3</v>
      </c>
      <c r="W42" s="111">
        <v>1011.7</v>
      </c>
      <c r="X42" s="111">
        <v>1011.8</v>
      </c>
      <c r="Y42" s="111">
        <v>1011.8</v>
      </c>
      <c r="Z42" s="119">
        <f t="shared" si="4"/>
        <v>1010.0333333333333</v>
      </c>
      <c r="AA42" s="63">
        <v>1013.1</v>
      </c>
      <c r="AB42" s="142">
        <v>0.0006944444444444445</v>
      </c>
      <c r="AC42" s="67">
        <v>4</v>
      </c>
      <c r="AD42" s="63">
        <v>1006.8</v>
      </c>
      <c r="AE42" s="145">
        <v>0.5916666666666667</v>
      </c>
    </row>
    <row r="43" spans="1:31" ht="13.5" customHeight="1">
      <c r="A43" s="75">
        <v>5</v>
      </c>
      <c r="B43" s="110">
        <v>1012.2</v>
      </c>
      <c r="C43" s="111">
        <v>1012.7</v>
      </c>
      <c r="D43" s="111">
        <v>1012.6</v>
      </c>
      <c r="E43" s="111">
        <v>1012.7</v>
      </c>
      <c r="F43" s="111">
        <v>1012.9</v>
      </c>
      <c r="G43" s="111">
        <v>1013.5</v>
      </c>
      <c r="H43" s="111">
        <v>1014.1</v>
      </c>
      <c r="I43" s="111">
        <v>1013.7</v>
      </c>
      <c r="J43" s="111">
        <v>1014.1</v>
      </c>
      <c r="K43" s="111">
        <v>1013.7</v>
      </c>
      <c r="L43" s="111">
        <v>1012.9</v>
      </c>
      <c r="M43" s="111">
        <v>1011.4</v>
      </c>
      <c r="N43" s="111">
        <v>1010.7</v>
      </c>
      <c r="O43" s="111">
        <v>1010.4</v>
      </c>
      <c r="P43" s="111">
        <v>1010.2</v>
      </c>
      <c r="Q43" s="111">
        <v>1009.8</v>
      </c>
      <c r="R43" s="111">
        <v>1009.2</v>
      </c>
      <c r="S43" s="111">
        <v>1008.5</v>
      </c>
      <c r="T43" s="111">
        <v>1008.1</v>
      </c>
      <c r="U43" s="111">
        <v>1007</v>
      </c>
      <c r="V43" s="111">
        <v>1005.8</v>
      </c>
      <c r="W43" s="111">
        <v>1005.3</v>
      </c>
      <c r="X43" s="111">
        <v>1004.2</v>
      </c>
      <c r="Y43" s="111">
        <v>1003.2</v>
      </c>
      <c r="Z43" s="119">
        <f t="shared" si="4"/>
        <v>1010.3708333333333</v>
      </c>
      <c r="AA43" s="63">
        <v>1014.2</v>
      </c>
      <c r="AB43" s="142">
        <v>0.3902777777777778</v>
      </c>
      <c r="AC43" s="67">
        <v>5</v>
      </c>
      <c r="AD43" s="63">
        <v>1003.2</v>
      </c>
      <c r="AE43" s="145">
        <v>1</v>
      </c>
    </row>
    <row r="44" spans="1:31" ht="13.5" customHeight="1">
      <c r="A44" s="75">
        <v>6</v>
      </c>
      <c r="B44" s="110">
        <v>1003.2</v>
      </c>
      <c r="C44" s="111">
        <v>1003.2</v>
      </c>
      <c r="D44" s="111">
        <v>1003.6</v>
      </c>
      <c r="E44" s="111">
        <v>1004.1</v>
      </c>
      <c r="F44" s="111">
        <v>1004.6</v>
      </c>
      <c r="G44" s="111">
        <v>1005.4</v>
      </c>
      <c r="H44" s="111">
        <v>1006.9</v>
      </c>
      <c r="I44" s="111">
        <v>1007.6</v>
      </c>
      <c r="J44" s="111">
        <v>1008</v>
      </c>
      <c r="K44" s="111">
        <v>1008</v>
      </c>
      <c r="L44" s="111">
        <v>1007.7</v>
      </c>
      <c r="M44" s="111">
        <v>1006.8</v>
      </c>
      <c r="N44" s="111">
        <v>1006.3</v>
      </c>
      <c r="O44" s="111">
        <v>1006.2</v>
      </c>
      <c r="P44" s="111">
        <v>1006.7</v>
      </c>
      <c r="Q44" s="111">
        <v>1007.9</v>
      </c>
      <c r="R44" s="111">
        <v>1008.8</v>
      </c>
      <c r="S44" s="111">
        <v>1009.2</v>
      </c>
      <c r="T44" s="111">
        <v>1009.7</v>
      </c>
      <c r="U44" s="111">
        <v>1010.3</v>
      </c>
      <c r="V44" s="111">
        <v>1010.6</v>
      </c>
      <c r="W44" s="111">
        <v>1011.3</v>
      </c>
      <c r="X44" s="111">
        <v>1011.8</v>
      </c>
      <c r="Y44" s="111">
        <v>1012</v>
      </c>
      <c r="Z44" s="119">
        <f t="shared" si="4"/>
        <v>1007.4958333333333</v>
      </c>
      <c r="AA44" s="63">
        <v>1012</v>
      </c>
      <c r="AB44" s="142">
        <v>1</v>
      </c>
      <c r="AC44" s="67">
        <v>6</v>
      </c>
      <c r="AD44" s="63">
        <v>1003</v>
      </c>
      <c r="AE44" s="145">
        <v>0.06597222222222222</v>
      </c>
    </row>
    <row r="45" spans="1:31" ht="13.5" customHeight="1">
      <c r="A45" s="75">
        <v>7</v>
      </c>
      <c r="B45" s="110">
        <v>1012</v>
      </c>
      <c r="C45" s="111">
        <v>1012.3</v>
      </c>
      <c r="D45" s="111">
        <v>1012.4</v>
      </c>
      <c r="E45" s="111">
        <v>1012.5</v>
      </c>
      <c r="F45" s="111">
        <v>1012.9</v>
      </c>
      <c r="G45" s="111">
        <v>1013.6</v>
      </c>
      <c r="H45" s="111">
        <v>1014.1</v>
      </c>
      <c r="I45" s="111">
        <v>1014.6</v>
      </c>
      <c r="J45" s="111">
        <v>1015.2</v>
      </c>
      <c r="K45" s="111">
        <v>1015.2</v>
      </c>
      <c r="L45" s="111">
        <v>1014.4</v>
      </c>
      <c r="M45" s="111">
        <v>1013.5</v>
      </c>
      <c r="N45" s="111">
        <v>1013.6</v>
      </c>
      <c r="O45" s="111">
        <v>1013.6</v>
      </c>
      <c r="P45" s="111">
        <v>1014.2</v>
      </c>
      <c r="Q45" s="111">
        <v>1014.9</v>
      </c>
      <c r="R45" s="111">
        <v>1015.5</v>
      </c>
      <c r="S45" s="111">
        <v>1016</v>
      </c>
      <c r="T45" s="111">
        <v>1016.7</v>
      </c>
      <c r="U45" s="111">
        <v>1017.2</v>
      </c>
      <c r="V45" s="111">
        <v>1017.5</v>
      </c>
      <c r="W45" s="111">
        <v>1017.5</v>
      </c>
      <c r="X45" s="111">
        <v>1017.5</v>
      </c>
      <c r="Y45" s="111">
        <v>1017.2</v>
      </c>
      <c r="Z45" s="119">
        <f t="shared" si="4"/>
        <v>1014.7541666666667</v>
      </c>
      <c r="AA45" s="63">
        <v>1017.7</v>
      </c>
      <c r="AB45" s="142">
        <v>0.8805555555555555</v>
      </c>
      <c r="AC45" s="67">
        <v>7</v>
      </c>
      <c r="AD45" s="63">
        <v>1011.8</v>
      </c>
      <c r="AE45" s="145">
        <v>0.03125</v>
      </c>
    </row>
    <row r="46" spans="1:31" ht="13.5" customHeight="1">
      <c r="A46" s="75">
        <v>8</v>
      </c>
      <c r="B46" s="110">
        <v>1017.7</v>
      </c>
      <c r="C46" s="111">
        <v>1018.1</v>
      </c>
      <c r="D46" s="111">
        <v>1018.2</v>
      </c>
      <c r="E46" s="111">
        <v>1018.6</v>
      </c>
      <c r="F46" s="111">
        <v>1018.8</v>
      </c>
      <c r="G46" s="111">
        <v>1019.4</v>
      </c>
      <c r="H46" s="111">
        <v>1019.7</v>
      </c>
      <c r="I46" s="111">
        <v>1019.9</v>
      </c>
      <c r="J46" s="111">
        <v>1020.2</v>
      </c>
      <c r="K46" s="111">
        <v>1019.8</v>
      </c>
      <c r="L46" s="111">
        <v>1019.1</v>
      </c>
      <c r="M46" s="111">
        <v>1017.9</v>
      </c>
      <c r="N46" s="111">
        <v>1017</v>
      </c>
      <c r="O46" s="111">
        <v>1017.2</v>
      </c>
      <c r="P46" s="111">
        <v>1017.6</v>
      </c>
      <c r="Q46" s="111">
        <v>1017.8</v>
      </c>
      <c r="R46" s="111">
        <v>1018</v>
      </c>
      <c r="S46" s="111">
        <v>1017.9</v>
      </c>
      <c r="T46" s="111">
        <v>1017.6</v>
      </c>
      <c r="U46" s="111">
        <v>1016.5</v>
      </c>
      <c r="V46" s="111">
        <v>1015.7</v>
      </c>
      <c r="W46" s="111">
        <v>1014.8</v>
      </c>
      <c r="X46" s="111">
        <v>1013.7</v>
      </c>
      <c r="Y46" s="111">
        <v>1012.7</v>
      </c>
      <c r="Z46" s="119">
        <f t="shared" si="4"/>
        <v>1017.6625</v>
      </c>
      <c r="AA46" s="63">
        <v>1020.3</v>
      </c>
      <c r="AB46" s="142">
        <v>0.3909722222222222</v>
      </c>
      <c r="AC46" s="67">
        <v>8</v>
      </c>
      <c r="AD46" s="63">
        <v>1012.7</v>
      </c>
      <c r="AE46" s="145">
        <v>1</v>
      </c>
    </row>
    <row r="47" spans="1:31" ht="13.5" customHeight="1">
      <c r="A47" s="75">
        <v>9</v>
      </c>
      <c r="B47" s="110">
        <v>1011.6</v>
      </c>
      <c r="C47" s="111">
        <v>1011.4</v>
      </c>
      <c r="D47" s="111">
        <v>1010.2</v>
      </c>
      <c r="E47" s="111">
        <v>1009.9</v>
      </c>
      <c r="F47" s="111">
        <v>1008.9</v>
      </c>
      <c r="G47" s="111">
        <v>1009.3</v>
      </c>
      <c r="H47" s="111">
        <v>1008.9</v>
      </c>
      <c r="I47" s="111">
        <v>1008.8</v>
      </c>
      <c r="J47" s="111">
        <v>1008.4</v>
      </c>
      <c r="K47" s="111">
        <v>1007.9</v>
      </c>
      <c r="L47" s="111">
        <v>1006.4</v>
      </c>
      <c r="M47" s="111">
        <v>1006.3</v>
      </c>
      <c r="N47" s="111">
        <v>1006.1</v>
      </c>
      <c r="O47" s="111">
        <v>1006.1</v>
      </c>
      <c r="P47" s="111">
        <v>1006.2</v>
      </c>
      <c r="Q47" s="111">
        <v>1006.1</v>
      </c>
      <c r="R47" s="111">
        <v>1006.7</v>
      </c>
      <c r="S47" s="111">
        <v>1007.1</v>
      </c>
      <c r="T47" s="111">
        <v>1007.7</v>
      </c>
      <c r="U47" s="111">
        <v>1008.4</v>
      </c>
      <c r="V47" s="111">
        <v>1008.6</v>
      </c>
      <c r="W47" s="111">
        <v>1009.3</v>
      </c>
      <c r="X47" s="111">
        <v>1009.1</v>
      </c>
      <c r="Y47" s="111">
        <v>1009.6</v>
      </c>
      <c r="Z47" s="119">
        <f t="shared" si="4"/>
        <v>1008.2916666666665</v>
      </c>
      <c r="AA47" s="63">
        <v>1012.7</v>
      </c>
      <c r="AB47" s="142">
        <v>0.003472222222222222</v>
      </c>
      <c r="AC47" s="67">
        <v>9</v>
      </c>
      <c r="AD47" s="63">
        <v>1005.8</v>
      </c>
      <c r="AE47" s="145">
        <v>0.6458333333333334</v>
      </c>
    </row>
    <row r="48" spans="1:31" ht="13.5" customHeight="1">
      <c r="A48" s="75">
        <v>10</v>
      </c>
      <c r="B48" s="110">
        <v>1010.1</v>
      </c>
      <c r="C48" s="111">
        <v>1010.5</v>
      </c>
      <c r="D48" s="111">
        <v>1010</v>
      </c>
      <c r="E48" s="111">
        <v>1011.3</v>
      </c>
      <c r="F48" s="111">
        <v>1011.5</v>
      </c>
      <c r="G48" s="111">
        <v>1012.4</v>
      </c>
      <c r="H48" s="111">
        <v>1013</v>
      </c>
      <c r="I48" s="111">
        <v>1013.2</v>
      </c>
      <c r="J48" s="111">
        <v>1013.6</v>
      </c>
      <c r="K48" s="111">
        <v>1013.3</v>
      </c>
      <c r="L48" s="111">
        <v>1012.4</v>
      </c>
      <c r="M48" s="111">
        <v>1011.6</v>
      </c>
      <c r="N48" s="111">
        <v>1011.3</v>
      </c>
      <c r="O48" s="111">
        <v>1011.7</v>
      </c>
      <c r="P48" s="111">
        <v>1012.2</v>
      </c>
      <c r="Q48" s="111">
        <v>1012.8</v>
      </c>
      <c r="R48" s="111">
        <v>1013.4</v>
      </c>
      <c r="S48" s="111">
        <v>1014.1</v>
      </c>
      <c r="T48" s="111">
        <v>1014.5</v>
      </c>
      <c r="U48" s="111">
        <v>1014.5</v>
      </c>
      <c r="V48" s="111">
        <v>1014.5</v>
      </c>
      <c r="W48" s="111">
        <v>1014.2</v>
      </c>
      <c r="X48" s="111">
        <v>1013.7</v>
      </c>
      <c r="Y48" s="111">
        <v>1013.8</v>
      </c>
      <c r="Z48" s="119">
        <f t="shared" si="4"/>
        <v>1012.65</v>
      </c>
      <c r="AA48" s="63">
        <v>1014.7</v>
      </c>
      <c r="AB48" s="142">
        <v>0.8840277777777777</v>
      </c>
      <c r="AC48" s="67">
        <v>10</v>
      </c>
      <c r="AD48" s="63">
        <v>1009.5</v>
      </c>
      <c r="AE48" s="145">
        <v>0.001388888888888889</v>
      </c>
    </row>
    <row r="49" spans="1:31" ht="13.5" customHeight="1">
      <c r="A49" s="74">
        <v>11</v>
      </c>
      <c r="B49" s="120">
        <v>1013.7</v>
      </c>
      <c r="C49" s="121">
        <v>1014.2</v>
      </c>
      <c r="D49" s="121">
        <v>1014.2</v>
      </c>
      <c r="E49" s="121">
        <v>1014.1</v>
      </c>
      <c r="F49" s="121">
        <v>1014.3</v>
      </c>
      <c r="G49" s="121">
        <v>1014.7</v>
      </c>
      <c r="H49" s="121">
        <v>1015</v>
      </c>
      <c r="I49" s="121">
        <v>1015.2</v>
      </c>
      <c r="J49" s="121">
        <v>1014.7</v>
      </c>
      <c r="K49" s="121">
        <v>1014.3</v>
      </c>
      <c r="L49" s="121">
        <v>1013.5</v>
      </c>
      <c r="M49" s="121">
        <v>1012</v>
      </c>
      <c r="N49" s="121">
        <v>1011.5</v>
      </c>
      <c r="O49" s="121">
        <v>1011.8</v>
      </c>
      <c r="P49" s="121">
        <v>1011.9</v>
      </c>
      <c r="Q49" s="121">
        <v>1012.3</v>
      </c>
      <c r="R49" s="121">
        <v>1011.9</v>
      </c>
      <c r="S49" s="121">
        <v>1012.1</v>
      </c>
      <c r="T49" s="121">
        <v>1012.2</v>
      </c>
      <c r="U49" s="121">
        <v>1012.4</v>
      </c>
      <c r="V49" s="121">
        <v>1012.3</v>
      </c>
      <c r="W49" s="121">
        <v>1011.8</v>
      </c>
      <c r="X49" s="121">
        <v>1011.3</v>
      </c>
      <c r="Y49" s="121">
        <v>1010.5</v>
      </c>
      <c r="Z49" s="125">
        <f t="shared" si="4"/>
        <v>1012.9958333333333</v>
      </c>
      <c r="AA49" s="123">
        <v>1015.3</v>
      </c>
      <c r="AB49" s="143">
        <v>0.34097222222222223</v>
      </c>
      <c r="AC49" s="124">
        <v>11</v>
      </c>
      <c r="AD49" s="123">
        <v>1010.4</v>
      </c>
      <c r="AE49" s="146">
        <v>0.998611111111111</v>
      </c>
    </row>
    <row r="50" spans="1:31" ht="13.5" customHeight="1">
      <c r="A50" s="75">
        <v>12</v>
      </c>
      <c r="B50" s="110">
        <v>1010</v>
      </c>
      <c r="C50" s="111">
        <v>1009.4</v>
      </c>
      <c r="D50" s="111">
        <v>1008.8</v>
      </c>
      <c r="E50" s="111">
        <v>1007.9</v>
      </c>
      <c r="F50" s="111">
        <v>1007.7</v>
      </c>
      <c r="G50" s="111">
        <v>1007.7</v>
      </c>
      <c r="H50" s="111">
        <v>1007.5</v>
      </c>
      <c r="I50" s="111">
        <v>1007.3</v>
      </c>
      <c r="J50" s="111">
        <v>1007.3</v>
      </c>
      <c r="K50" s="111">
        <v>1006.3</v>
      </c>
      <c r="L50" s="111">
        <v>1005</v>
      </c>
      <c r="M50" s="111">
        <v>1003.7</v>
      </c>
      <c r="N50" s="111">
        <v>1002.9</v>
      </c>
      <c r="O50" s="111">
        <v>1003.2</v>
      </c>
      <c r="P50" s="111">
        <v>1003.6</v>
      </c>
      <c r="Q50" s="111">
        <v>1004.9</v>
      </c>
      <c r="R50" s="111">
        <v>1006.7</v>
      </c>
      <c r="S50" s="111">
        <v>1007.5</v>
      </c>
      <c r="T50" s="111">
        <v>1008.2</v>
      </c>
      <c r="U50" s="111">
        <v>1009.1</v>
      </c>
      <c r="V50" s="111">
        <v>1009.7</v>
      </c>
      <c r="W50" s="111">
        <v>1010.3</v>
      </c>
      <c r="X50" s="111">
        <v>1010.7</v>
      </c>
      <c r="Y50" s="111">
        <v>1011.1</v>
      </c>
      <c r="Z50" s="119">
        <f t="shared" si="4"/>
        <v>1007.3541666666666</v>
      </c>
      <c r="AA50" s="63">
        <v>1011.1</v>
      </c>
      <c r="AB50" s="142">
        <v>1</v>
      </c>
      <c r="AC50" s="67">
        <v>12</v>
      </c>
      <c r="AD50" s="63">
        <v>1002.8</v>
      </c>
      <c r="AE50" s="145">
        <v>0.5576388888888889</v>
      </c>
    </row>
    <row r="51" spans="1:31" ht="13.5" customHeight="1">
      <c r="A51" s="75">
        <v>13</v>
      </c>
      <c r="B51" s="110">
        <v>1011.6</v>
      </c>
      <c r="C51" s="111">
        <v>1012.4</v>
      </c>
      <c r="D51" s="111">
        <v>1012.8</v>
      </c>
      <c r="E51" s="111">
        <v>1013.9</v>
      </c>
      <c r="F51" s="111">
        <v>1014.6</v>
      </c>
      <c r="G51" s="111">
        <v>1015.6</v>
      </c>
      <c r="H51" s="111">
        <v>1016.1</v>
      </c>
      <c r="I51" s="111">
        <v>1017.1</v>
      </c>
      <c r="J51" s="111">
        <v>1017.4</v>
      </c>
      <c r="K51" s="111">
        <v>1017.4</v>
      </c>
      <c r="L51" s="111">
        <v>1016.9</v>
      </c>
      <c r="M51" s="111">
        <v>1016</v>
      </c>
      <c r="N51" s="111">
        <v>1015.8</v>
      </c>
      <c r="O51" s="111">
        <v>1016.6</v>
      </c>
      <c r="P51" s="111">
        <v>1017.5</v>
      </c>
      <c r="Q51" s="111">
        <v>1018.1</v>
      </c>
      <c r="R51" s="111">
        <v>1018.6</v>
      </c>
      <c r="S51" s="111">
        <v>1018.8</v>
      </c>
      <c r="T51" s="111">
        <v>1019.2</v>
      </c>
      <c r="U51" s="111">
        <v>1019.6</v>
      </c>
      <c r="V51" s="111">
        <v>1020.2</v>
      </c>
      <c r="W51" s="111">
        <v>1021.1</v>
      </c>
      <c r="X51" s="111">
        <v>1020.7</v>
      </c>
      <c r="Y51" s="111">
        <v>1020.7</v>
      </c>
      <c r="Z51" s="119">
        <f t="shared" si="4"/>
        <v>1017.0291666666667</v>
      </c>
      <c r="AA51" s="63">
        <v>1021.2</v>
      </c>
      <c r="AB51" s="142">
        <v>0.9138888888888889</v>
      </c>
      <c r="AC51" s="67">
        <v>13</v>
      </c>
      <c r="AD51" s="63">
        <v>1011.1</v>
      </c>
      <c r="AE51" s="145">
        <v>0.001388888888888889</v>
      </c>
    </row>
    <row r="52" spans="1:31" ht="13.5" customHeight="1">
      <c r="A52" s="75">
        <v>14</v>
      </c>
      <c r="B52" s="110">
        <v>1020.8</v>
      </c>
      <c r="C52" s="111">
        <v>1021</v>
      </c>
      <c r="D52" s="111">
        <v>1021</v>
      </c>
      <c r="E52" s="111">
        <v>1020.5</v>
      </c>
      <c r="F52" s="111">
        <v>1020.8</v>
      </c>
      <c r="G52" s="111">
        <v>1021.3</v>
      </c>
      <c r="H52" s="111">
        <v>1021.3</v>
      </c>
      <c r="I52" s="111">
        <v>1021.4</v>
      </c>
      <c r="J52" s="111">
        <v>1021.1</v>
      </c>
      <c r="K52" s="111">
        <v>1020.6</v>
      </c>
      <c r="L52" s="111">
        <v>1019.5</v>
      </c>
      <c r="M52" s="111">
        <v>1018.6</v>
      </c>
      <c r="N52" s="111">
        <v>1018</v>
      </c>
      <c r="O52" s="111">
        <v>1017.4</v>
      </c>
      <c r="P52" s="111">
        <v>1017.4</v>
      </c>
      <c r="Q52" s="111">
        <v>1017.3</v>
      </c>
      <c r="R52" s="111">
        <v>1017.7</v>
      </c>
      <c r="S52" s="111">
        <v>1017.3</v>
      </c>
      <c r="T52" s="111">
        <v>1017.9</v>
      </c>
      <c r="U52" s="111">
        <v>1017.7</v>
      </c>
      <c r="V52" s="111">
        <v>1017.1</v>
      </c>
      <c r="W52" s="111">
        <v>1016.3</v>
      </c>
      <c r="X52" s="111">
        <v>1015.9</v>
      </c>
      <c r="Y52" s="111">
        <v>1015.3</v>
      </c>
      <c r="Z52" s="119">
        <f t="shared" si="4"/>
        <v>1018.8833333333333</v>
      </c>
      <c r="AA52" s="63">
        <v>1021.5</v>
      </c>
      <c r="AB52" s="142">
        <v>0.3423611111111111</v>
      </c>
      <c r="AC52" s="67">
        <v>14</v>
      </c>
      <c r="AD52" s="63">
        <v>1015.3</v>
      </c>
      <c r="AE52" s="145">
        <v>1</v>
      </c>
    </row>
    <row r="53" spans="1:31" ht="13.5" customHeight="1">
      <c r="A53" s="75">
        <v>15</v>
      </c>
      <c r="B53" s="110">
        <v>1014.6</v>
      </c>
      <c r="C53" s="111">
        <v>1014</v>
      </c>
      <c r="D53" s="111">
        <v>1012.9</v>
      </c>
      <c r="E53" s="111">
        <v>1012.1</v>
      </c>
      <c r="F53" s="111">
        <v>1011.6</v>
      </c>
      <c r="G53" s="111">
        <v>1010.7</v>
      </c>
      <c r="H53" s="111">
        <v>1010.5</v>
      </c>
      <c r="I53" s="111">
        <v>1010.3</v>
      </c>
      <c r="J53" s="111">
        <v>1010.1</v>
      </c>
      <c r="K53" s="111">
        <v>1009.6</v>
      </c>
      <c r="L53" s="111">
        <v>1008.5</v>
      </c>
      <c r="M53" s="111">
        <v>1007.4</v>
      </c>
      <c r="N53" s="111">
        <v>1006.1</v>
      </c>
      <c r="O53" s="111">
        <v>1005.7</v>
      </c>
      <c r="P53" s="111">
        <v>1005.3</v>
      </c>
      <c r="Q53" s="111">
        <v>1004.8</v>
      </c>
      <c r="R53" s="111">
        <v>1003.9</v>
      </c>
      <c r="S53" s="111">
        <v>1004</v>
      </c>
      <c r="T53" s="111">
        <v>1002.5</v>
      </c>
      <c r="U53" s="111">
        <v>1001.6</v>
      </c>
      <c r="V53" s="111">
        <v>1001</v>
      </c>
      <c r="W53" s="111">
        <v>1000.1</v>
      </c>
      <c r="X53" s="111">
        <v>999</v>
      </c>
      <c r="Y53" s="111">
        <v>998.8</v>
      </c>
      <c r="Z53" s="119">
        <f t="shared" si="4"/>
        <v>1006.8791666666665</v>
      </c>
      <c r="AA53" s="63">
        <v>1015.4</v>
      </c>
      <c r="AB53" s="142">
        <v>0.011111111111111112</v>
      </c>
      <c r="AC53" s="67">
        <v>15</v>
      </c>
      <c r="AD53" s="63">
        <v>998.2</v>
      </c>
      <c r="AE53" s="145">
        <v>0.98125</v>
      </c>
    </row>
    <row r="54" spans="1:31" ht="13.5" customHeight="1">
      <c r="A54" s="75">
        <v>16</v>
      </c>
      <c r="B54" s="110">
        <v>997.9</v>
      </c>
      <c r="C54" s="111">
        <v>997.4</v>
      </c>
      <c r="D54" s="111">
        <v>997.4</v>
      </c>
      <c r="E54" s="111">
        <v>996.9</v>
      </c>
      <c r="F54" s="111">
        <v>997.6</v>
      </c>
      <c r="G54" s="111">
        <v>998.3</v>
      </c>
      <c r="H54" s="111">
        <v>999.1</v>
      </c>
      <c r="I54" s="111">
        <v>999.4</v>
      </c>
      <c r="J54" s="111">
        <v>1000.5</v>
      </c>
      <c r="K54" s="111">
        <v>1001.2</v>
      </c>
      <c r="L54" s="111">
        <v>1000.9</v>
      </c>
      <c r="M54" s="111">
        <v>1000</v>
      </c>
      <c r="N54" s="111">
        <v>999.9</v>
      </c>
      <c r="O54" s="111">
        <v>1000.4</v>
      </c>
      <c r="P54" s="111">
        <v>1000.9</v>
      </c>
      <c r="Q54" s="111">
        <v>1001.3</v>
      </c>
      <c r="R54" s="111">
        <v>1001.9</v>
      </c>
      <c r="S54" s="111">
        <v>1002.7</v>
      </c>
      <c r="T54" s="111">
        <v>1003.2</v>
      </c>
      <c r="U54" s="111">
        <v>1003.9</v>
      </c>
      <c r="V54" s="111">
        <v>1004.5</v>
      </c>
      <c r="W54" s="111">
        <v>1004.6</v>
      </c>
      <c r="X54" s="111">
        <v>1004.6</v>
      </c>
      <c r="Y54" s="111">
        <v>1004.4</v>
      </c>
      <c r="Z54" s="119">
        <f t="shared" si="4"/>
        <v>1000.7875</v>
      </c>
      <c r="AA54" s="63">
        <v>1004.9</v>
      </c>
      <c r="AB54" s="142">
        <v>0.9493055555555556</v>
      </c>
      <c r="AC54" s="67">
        <v>16</v>
      </c>
      <c r="AD54" s="63">
        <v>996.8</v>
      </c>
      <c r="AE54" s="145">
        <v>0.17777777777777778</v>
      </c>
    </row>
    <row r="55" spans="1:31" ht="13.5" customHeight="1">
      <c r="A55" s="75">
        <v>17</v>
      </c>
      <c r="B55" s="110">
        <v>1004.3</v>
      </c>
      <c r="C55" s="111">
        <v>1004.7</v>
      </c>
      <c r="D55" s="111">
        <v>1004</v>
      </c>
      <c r="E55" s="111">
        <v>1003.6</v>
      </c>
      <c r="F55" s="111">
        <v>1005.2</v>
      </c>
      <c r="G55" s="111">
        <v>1006.7</v>
      </c>
      <c r="H55" s="111">
        <v>1008.2</v>
      </c>
      <c r="I55" s="111">
        <v>1009</v>
      </c>
      <c r="J55" s="111">
        <v>1009.6</v>
      </c>
      <c r="K55" s="111">
        <v>1010.1</v>
      </c>
      <c r="L55" s="111">
        <v>1009.6</v>
      </c>
      <c r="M55" s="111">
        <v>1009.1</v>
      </c>
      <c r="N55" s="111">
        <v>1009.3</v>
      </c>
      <c r="O55" s="111">
        <v>1009.7</v>
      </c>
      <c r="P55" s="111">
        <v>1010.6</v>
      </c>
      <c r="Q55" s="111">
        <v>1011.4</v>
      </c>
      <c r="R55" s="111">
        <v>1012.3</v>
      </c>
      <c r="S55" s="111">
        <v>1013</v>
      </c>
      <c r="T55" s="111">
        <v>1013.5</v>
      </c>
      <c r="U55" s="111">
        <v>1013.8</v>
      </c>
      <c r="V55" s="111">
        <v>1014.2</v>
      </c>
      <c r="W55" s="111">
        <v>1014.5</v>
      </c>
      <c r="X55" s="111">
        <v>1014.5</v>
      </c>
      <c r="Y55" s="111">
        <v>1014.3</v>
      </c>
      <c r="Z55" s="119">
        <f t="shared" si="4"/>
        <v>1009.8000000000001</v>
      </c>
      <c r="AA55" s="63">
        <v>1014.7</v>
      </c>
      <c r="AB55" s="142">
        <v>0.9409722222222222</v>
      </c>
      <c r="AC55" s="67">
        <v>17</v>
      </c>
      <c r="AD55" s="63">
        <v>1003.2</v>
      </c>
      <c r="AE55" s="145">
        <v>0.15625</v>
      </c>
    </row>
    <row r="56" spans="1:31" ht="13.5" customHeight="1">
      <c r="A56" s="75">
        <v>18</v>
      </c>
      <c r="B56" s="110">
        <v>1014.7</v>
      </c>
      <c r="C56" s="111">
        <v>1015.1</v>
      </c>
      <c r="D56" s="111">
        <v>1015.3</v>
      </c>
      <c r="E56" s="111">
        <v>1015.4</v>
      </c>
      <c r="F56" s="111">
        <v>1016.1</v>
      </c>
      <c r="G56" s="111">
        <v>1016.7</v>
      </c>
      <c r="H56" s="111">
        <v>1017.4</v>
      </c>
      <c r="I56" s="111">
        <v>1017.7</v>
      </c>
      <c r="J56" s="111">
        <v>1018</v>
      </c>
      <c r="K56" s="111">
        <v>1018.1</v>
      </c>
      <c r="L56" s="111">
        <v>1017.3</v>
      </c>
      <c r="M56" s="111">
        <v>1016.3</v>
      </c>
      <c r="N56" s="111">
        <v>1015.8</v>
      </c>
      <c r="O56" s="111">
        <v>1016.3</v>
      </c>
      <c r="P56" s="111">
        <v>1016.7</v>
      </c>
      <c r="Q56" s="111">
        <v>1016.7</v>
      </c>
      <c r="R56" s="111">
        <v>1017</v>
      </c>
      <c r="S56" s="111">
        <v>1017.3</v>
      </c>
      <c r="T56" s="111">
        <v>1017.7</v>
      </c>
      <c r="U56" s="111">
        <v>1017.7</v>
      </c>
      <c r="V56" s="111">
        <v>1017.6</v>
      </c>
      <c r="W56" s="111">
        <v>1017.9</v>
      </c>
      <c r="X56" s="111">
        <v>1017.1</v>
      </c>
      <c r="Y56" s="111">
        <v>1016.6</v>
      </c>
      <c r="Z56" s="119">
        <f aca="true" t="shared" si="5" ref="Z56:Z69">AVERAGE(B56:Y56)</f>
        <v>1016.7708333333331</v>
      </c>
      <c r="AA56" s="63">
        <v>1018.2</v>
      </c>
      <c r="AB56" s="142">
        <v>0.4222222222222222</v>
      </c>
      <c r="AC56" s="67">
        <v>18</v>
      </c>
      <c r="AD56" s="63">
        <v>1014.2</v>
      </c>
      <c r="AE56" s="145">
        <v>0.004861111111111111</v>
      </c>
    </row>
    <row r="57" spans="1:31" ht="13.5" customHeight="1">
      <c r="A57" s="75">
        <v>19</v>
      </c>
      <c r="B57" s="110">
        <v>1016</v>
      </c>
      <c r="C57" s="111">
        <v>1016.4</v>
      </c>
      <c r="D57" s="111">
        <v>1015.6</v>
      </c>
      <c r="E57" s="111">
        <v>1015.2</v>
      </c>
      <c r="F57" s="111">
        <v>1014.9</v>
      </c>
      <c r="G57" s="111">
        <v>1015.2</v>
      </c>
      <c r="H57" s="111">
        <v>1014.8</v>
      </c>
      <c r="I57" s="111">
        <v>1014.3</v>
      </c>
      <c r="J57" s="111">
        <v>1014.7</v>
      </c>
      <c r="K57" s="111">
        <v>1014.2</v>
      </c>
      <c r="L57" s="111">
        <v>1013.6</v>
      </c>
      <c r="M57" s="111">
        <v>1012.1</v>
      </c>
      <c r="N57" s="111">
        <v>1011.7</v>
      </c>
      <c r="O57" s="111">
        <v>1011.8</v>
      </c>
      <c r="P57" s="111">
        <v>1012.3</v>
      </c>
      <c r="Q57" s="111">
        <v>1012.7</v>
      </c>
      <c r="R57" s="111">
        <v>1012.9</v>
      </c>
      <c r="S57" s="111">
        <v>1013.6</v>
      </c>
      <c r="T57" s="111">
        <v>1014.3</v>
      </c>
      <c r="U57" s="111">
        <v>1014.7</v>
      </c>
      <c r="V57" s="111">
        <v>1014.2</v>
      </c>
      <c r="W57" s="111">
        <v>1013.9</v>
      </c>
      <c r="X57" s="111">
        <v>1014.2</v>
      </c>
      <c r="Y57" s="111">
        <v>1013.7</v>
      </c>
      <c r="Z57" s="119">
        <f t="shared" si="5"/>
        <v>1014.0416666666669</v>
      </c>
      <c r="AA57" s="63">
        <v>1016.6</v>
      </c>
      <c r="AB57" s="142">
        <v>0.001388888888888889</v>
      </c>
      <c r="AC57" s="67">
        <v>19</v>
      </c>
      <c r="AD57" s="63">
        <v>1011.6</v>
      </c>
      <c r="AE57" s="145">
        <v>0.575</v>
      </c>
    </row>
    <row r="58" spans="1:31" ht="13.5" customHeight="1">
      <c r="A58" s="75">
        <v>20</v>
      </c>
      <c r="B58" s="110">
        <v>1013.4</v>
      </c>
      <c r="C58" s="111">
        <v>1013</v>
      </c>
      <c r="D58" s="111">
        <v>1012.9</v>
      </c>
      <c r="E58" s="111">
        <v>1012.6</v>
      </c>
      <c r="F58" s="111">
        <v>1012.4</v>
      </c>
      <c r="G58" s="111">
        <v>1012.4</v>
      </c>
      <c r="H58" s="111">
        <v>1011.8</v>
      </c>
      <c r="I58" s="111">
        <v>1011.9</v>
      </c>
      <c r="J58" s="111">
        <v>1011.9</v>
      </c>
      <c r="K58" s="111">
        <v>1011.6</v>
      </c>
      <c r="L58" s="111">
        <v>1010.7</v>
      </c>
      <c r="M58" s="111">
        <v>1009.3</v>
      </c>
      <c r="N58" s="111">
        <v>1008.5</v>
      </c>
      <c r="O58" s="111">
        <v>1008.8</v>
      </c>
      <c r="P58" s="111">
        <v>1009.4</v>
      </c>
      <c r="Q58" s="111">
        <v>1010.4</v>
      </c>
      <c r="R58" s="111">
        <v>1010.9</v>
      </c>
      <c r="S58" s="111">
        <v>1011.3</v>
      </c>
      <c r="T58" s="111">
        <v>1012</v>
      </c>
      <c r="U58" s="111">
        <v>1012.4</v>
      </c>
      <c r="V58" s="111">
        <v>1012.4</v>
      </c>
      <c r="W58" s="111">
        <v>1013.3</v>
      </c>
      <c r="X58" s="111">
        <v>1014.2</v>
      </c>
      <c r="Y58" s="111">
        <v>1014.1</v>
      </c>
      <c r="Z58" s="119">
        <f t="shared" si="5"/>
        <v>1011.7333333333332</v>
      </c>
      <c r="AA58" s="63">
        <v>1014.3</v>
      </c>
      <c r="AB58" s="142">
        <v>0.9895833333333334</v>
      </c>
      <c r="AC58" s="67">
        <v>20</v>
      </c>
      <c r="AD58" s="63">
        <v>1008.4</v>
      </c>
      <c r="AE58" s="145">
        <v>0.575</v>
      </c>
    </row>
    <row r="59" spans="1:31" ht="13.5" customHeight="1">
      <c r="A59" s="74">
        <v>21</v>
      </c>
      <c r="B59" s="120">
        <v>1013.7</v>
      </c>
      <c r="C59" s="121">
        <v>1014.2</v>
      </c>
      <c r="D59" s="121">
        <v>1013.9</v>
      </c>
      <c r="E59" s="121">
        <v>1014.5</v>
      </c>
      <c r="F59" s="121">
        <v>1014.9</v>
      </c>
      <c r="G59" s="121">
        <v>1016.1</v>
      </c>
      <c r="H59" s="121">
        <v>1016.2</v>
      </c>
      <c r="I59" s="121">
        <v>1017.1</v>
      </c>
      <c r="J59" s="121">
        <v>1017.5</v>
      </c>
      <c r="K59" s="121">
        <v>1017.6</v>
      </c>
      <c r="L59" s="121">
        <v>1016.4</v>
      </c>
      <c r="M59" s="121">
        <v>1015.8</v>
      </c>
      <c r="N59" s="121">
        <v>1015.2</v>
      </c>
      <c r="O59" s="121">
        <v>1015.1</v>
      </c>
      <c r="P59" s="121">
        <v>1015.5</v>
      </c>
      <c r="Q59" s="121">
        <v>1015.6</v>
      </c>
      <c r="R59" s="121">
        <v>1015.7</v>
      </c>
      <c r="S59" s="121">
        <v>1016.6</v>
      </c>
      <c r="T59" s="121">
        <v>1016.5</v>
      </c>
      <c r="U59" s="121">
        <v>1016.9</v>
      </c>
      <c r="V59" s="121">
        <v>1017</v>
      </c>
      <c r="W59" s="121">
        <v>1016.8</v>
      </c>
      <c r="X59" s="121">
        <v>1016.5</v>
      </c>
      <c r="Y59" s="121">
        <v>1016.2</v>
      </c>
      <c r="Z59" s="125">
        <f t="shared" si="5"/>
        <v>1015.8958333333334</v>
      </c>
      <c r="AA59" s="123">
        <v>1017.8</v>
      </c>
      <c r="AB59" s="143">
        <v>0.3993055555555556</v>
      </c>
      <c r="AC59" s="124">
        <v>21</v>
      </c>
      <c r="AD59" s="123">
        <v>1013.5</v>
      </c>
      <c r="AE59" s="146">
        <v>0.13402777777777777</v>
      </c>
    </row>
    <row r="60" spans="1:31" ht="13.5" customHeight="1">
      <c r="A60" s="75">
        <v>22</v>
      </c>
      <c r="B60" s="110">
        <v>1015.5</v>
      </c>
      <c r="C60" s="111">
        <v>1016</v>
      </c>
      <c r="D60" s="111">
        <v>1016.1</v>
      </c>
      <c r="E60" s="111">
        <v>1015.9</v>
      </c>
      <c r="F60" s="111">
        <v>1016.1</v>
      </c>
      <c r="G60" s="111">
        <v>1015.7</v>
      </c>
      <c r="H60" s="111">
        <v>1015.4</v>
      </c>
      <c r="I60" s="111">
        <v>1015.2</v>
      </c>
      <c r="J60" s="111">
        <v>1015.3</v>
      </c>
      <c r="K60" s="111">
        <v>1015.1</v>
      </c>
      <c r="L60" s="111">
        <v>1014.4</v>
      </c>
      <c r="M60" s="111">
        <v>1013.1</v>
      </c>
      <c r="N60" s="111">
        <v>1012.1</v>
      </c>
      <c r="O60" s="111">
        <v>1012.4</v>
      </c>
      <c r="P60" s="111">
        <v>1013.3</v>
      </c>
      <c r="Q60" s="111">
        <v>1013.8</v>
      </c>
      <c r="R60" s="111">
        <v>1014.5</v>
      </c>
      <c r="S60" s="111">
        <v>1015</v>
      </c>
      <c r="T60" s="111">
        <v>1015.3</v>
      </c>
      <c r="U60" s="111">
        <v>1015.6</v>
      </c>
      <c r="V60" s="111">
        <v>1016.1</v>
      </c>
      <c r="W60" s="111">
        <v>1016.4</v>
      </c>
      <c r="X60" s="111">
        <v>1016.8</v>
      </c>
      <c r="Y60" s="111">
        <v>1016.8</v>
      </c>
      <c r="Z60" s="119">
        <f t="shared" si="5"/>
        <v>1015.0791666666664</v>
      </c>
      <c r="AA60" s="63">
        <v>1016.9</v>
      </c>
      <c r="AB60" s="142">
        <v>0.99375</v>
      </c>
      <c r="AC60" s="67">
        <v>22</v>
      </c>
      <c r="AD60" s="63">
        <v>1012</v>
      </c>
      <c r="AE60" s="145">
        <v>0.5694444444444444</v>
      </c>
    </row>
    <row r="61" spans="1:31" ht="13.5" customHeight="1">
      <c r="A61" s="75">
        <v>23</v>
      </c>
      <c r="B61" s="110">
        <v>1016.9</v>
      </c>
      <c r="C61" s="111">
        <v>1017.1</v>
      </c>
      <c r="D61" s="111">
        <v>1017.7</v>
      </c>
      <c r="E61" s="111">
        <v>1017.6</v>
      </c>
      <c r="F61" s="111">
        <v>1018.2</v>
      </c>
      <c r="G61" s="111">
        <v>1019.2</v>
      </c>
      <c r="H61" s="111">
        <v>1020</v>
      </c>
      <c r="I61" s="111">
        <v>1020.4</v>
      </c>
      <c r="J61" s="111">
        <v>1020.8</v>
      </c>
      <c r="K61" s="111">
        <v>1021.2</v>
      </c>
      <c r="L61" s="111">
        <v>1020.4</v>
      </c>
      <c r="M61" s="111">
        <v>1019.5</v>
      </c>
      <c r="N61" s="111">
        <v>1018.8</v>
      </c>
      <c r="O61" s="111">
        <v>1018.7</v>
      </c>
      <c r="P61" s="111">
        <v>1019.3</v>
      </c>
      <c r="Q61" s="111">
        <v>1019.9</v>
      </c>
      <c r="R61" s="111">
        <v>1020.2</v>
      </c>
      <c r="S61" s="111">
        <v>1020.9</v>
      </c>
      <c r="T61" s="111">
        <v>1021.2</v>
      </c>
      <c r="U61" s="111">
        <v>1021.5</v>
      </c>
      <c r="V61" s="111">
        <v>1021.2</v>
      </c>
      <c r="W61" s="111">
        <v>1020.6</v>
      </c>
      <c r="X61" s="111">
        <v>1020.2</v>
      </c>
      <c r="Y61" s="111">
        <v>1019.7</v>
      </c>
      <c r="Z61" s="119">
        <f t="shared" si="5"/>
        <v>1019.6333333333333</v>
      </c>
      <c r="AA61" s="63">
        <v>1021.6</v>
      </c>
      <c r="AB61" s="142">
        <v>0.8548611111111111</v>
      </c>
      <c r="AC61" s="67">
        <v>23</v>
      </c>
      <c r="AD61" s="63">
        <v>1016.8</v>
      </c>
      <c r="AE61" s="145">
        <v>0.06319444444444444</v>
      </c>
    </row>
    <row r="62" spans="1:31" ht="13.5" customHeight="1">
      <c r="A62" s="75">
        <v>24</v>
      </c>
      <c r="B62" s="110">
        <v>1018.9</v>
      </c>
      <c r="C62" s="111">
        <v>1018.5</v>
      </c>
      <c r="D62" s="111">
        <v>1017.8</v>
      </c>
      <c r="E62" s="111">
        <v>1017.8</v>
      </c>
      <c r="F62" s="111">
        <v>1017.9</v>
      </c>
      <c r="G62" s="111">
        <v>1018</v>
      </c>
      <c r="H62" s="111">
        <v>1017.7</v>
      </c>
      <c r="I62" s="111">
        <v>1017.7</v>
      </c>
      <c r="J62" s="111">
        <v>1017.1</v>
      </c>
      <c r="K62" s="111">
        <v>1016.5</v>
      </c>
      <c r="L62" s="111">
        <v>1015.7</v>
      </c>
      <c r="M62" s="111">
        <v>1014.5</v>
      </c>
      <c r="N62" s="111">
        <v>1013.3</v>
      </c>
      <c r="O62" s="111">
        <v>1012.6</v>
      </c>
      <c r="P62" s="111">
        <v>1012.9</v>
      </c>
      <c r="Q62" s="111">
        <v>1013</v>
      </c>
      <c r="R62" s="111">
        <v>1013.3</v>
      </c>
      <c r="S62" s="111">
        <v>1013.8</v>
      </c>
      <c r="T62" s="111">
        <v>1014</v>
      </c>
      <c r="U62" s="111">
        <v>1014.3</v>
      </c>
      <c r="V62" s="111">
        <v>1014.3</v>
      </c>
      <c r="W62" s="111">
        <v>1014.3</v>
      </c>
      <c r="X62" s="111">
        <v>1014.3</v>
      </c>
      <c r="Y62" s="111">
        <v>1014.2</v>
      </c>
      <c r="Z62" s="119">
        <f t="shared" si="5"/>
        <v>1015.5166666666665</v>
      </c>
      <c r="AA62" s="63">
        <v>1019.7</v>
      </c>
      <c r="AB62" s="142">
        <v>0.00625</v>
      </c>
      <c r="AC62" s="67">
        <v>24</v>
      </c>
      <c r="AD62" s="63">
        <v>1012.5</v>
      </c>
      <c r="AE62" s="145">
        <v>0.6013888888888889</v>
      </c>
    </row>
    <row r="63" spans="1:31" ht="13.5" customHeight="1">
      <c r="A63" s="75">
        <v>25</v>
      </c>
      <c r="B63" s="110">
        <v>1014</v>
      </c>
      <c r="C63" s="111">
        <v>1014.2</v>
      </c>
      <c r="D63" s="111">
        <v>1014</v>
      </c>
      <c r="E63" s="111">
        <v>1014.3</v>
      </c>
      <c r="F63" s="111">
        <v>1015.2</v>
      </c>
      <c r="G63" s="111">
        <v>1016</v>
      </c>
      <c r="H63" s="111">
        <v>1016.9</v>
      </c>
      <c r="I63" s="111">
        <v>1017.5</v>
      </c>
      <c r="J63" s="111">
        <v>1017.6</v>
      </c>
      <c r="K63" s="111">
        <v>1018.1</v>
      </c>
      <c r="L63" s="111">
        <v>1018.1</v>
      </c>
      <c r="M63" s="111">
        <v>1017.4</v>
      </c>
      <c r="N63" s="111">
        <v>1017.5</v>
      </c>
      <c r="O63" s="111">
        <v>1017.7</v>
      </c>
      <c r="P63" s="111">
        <v>1018</v>
      </c>
      <c r="Q63" s="111">
        <v>1018.7</v>
      </c>
      <c r="R63" s="111">
        <v>1019.2</v>
      </c>
      <c r="S63" s="111">
        <v>1019.9</v>
      </c>
      <c r="T63" s="111">
        <v>1020.4</v>
      </c>
      <c r="U63" s="111">
        <v>1020.2</v>
      </c>
      <c r="V63" s="111">
        <v>1020.7</v>
      </c>
      <c r="W63" s="111">
        <v>1020.3</v>
      </c>
      <c r="X63" s="111">
        <v>1020.4</v>
      </c>
      <c r="Y63" s="111">
        <v>1020.2</v>
      </c>
      <c r="Z63" s="119">
        <f t="shared" si="5"/>
        <v>1017.7708333333336</v>
      </c>
      <c r="AA63" s="63">
        <v>1020.7</v>
      </c>
      <c r="AB63" s="142">
        <v>0.8916666666666666</v>
      </c>
      <c r="AC63" s="67">
        <v>25</v>
      </c>
      <c r="AD63" s="63">
        <v>1014</v>
      </c>
      <c r="AE63" s="145">
        <v>0.15208333333333332</v>
      </c>
    </row>
    <row r="64" spans="1:31" ht="13.5" customHeight="1">
      <c r="A64" s="75">
        <v>26</v>
      </c>
      <c r="B64" s="110">
        <v>1019.9</v>
      </c>
      <c r="C64" s="111">
        <v>1019.7</v>
      </c>
      <c r="D64" s="111">
        <v>1019.3</v>
      </c>
      <c r="E64" s="111">
        <v>1019.3</v>
      </c>
      <c r="F64" s="111">
        <v>1019.4</v>
      </c>
      <c r="G64" s="111">
        <v>1019.8</v>
      </c>
      <c r="H64" s="111">
        <v>1020.1</v>
      </c>
      <c r="I64" s="111">
        <v>1019.9</v>
      </c>
      <c r="J64" s="111">
        <v>1019.9</v>
      </c>
      <c r="K64" s="111">
        <v>1019.7</v>
      </c>
      <c r="L64" s="111">
        <v>1018.9</v>
      </c>
      <c r="M64" s="111">
        <v>1017.6</v>
      </c>
      <c r="N64" s="111">
        <v>1016.6</v>
      </c>
      <c r="O64" s="111">
        <v>1016.4</v>
      </c>
      <c r="P64" s="111">
        <v>1016.6</v>
      </c>
      <c r="Q64" s="111">
        <v>1017.2</v>
      </c>
      <c r="R64" s="111">
        <v>1017.8</v>
      </c>
      <c r="S64" s="111">
        <v>1018.6</v>
      </c>
      <c r="T64" s="111">
        <v>1018.8</v>
      </c>
      <c r="U64" s="111">
        <v>1019.2</v>
      </c>
      <c r="V64" s="111">
        <v>1019.3</v>
      </c>
      <c r="W64" s="111">
        <v>1019.3</v>
      </c>
      <c r="X64" s="111">
        <v>1019.1</v>
      </c>
      <c r="Y64" s="111">
        <v>1019</v>
      </c>
      <c r="Z64" s="119">
        <f t="shared" si="5"/>
        <v>1018.8083333333333</v>
      </c>
      <c r="AA64" s="63">
        <v>1020.4</v>
      </c>
      <c r="AB64" s="142">
        <v>0.31319444444444444</v>
      </c>
      <c r="AC64" s="67">
        <v>26</v>
      </c>
      <c r="AD64" s="63">
        <v>1016.2</v>
      </c>
      <c r="AE64" s="145">
        <v>0.6006944444444444</v>
      </c>
    </row>
    <row r="65" spans="1:31" ht="13.5" customHeight="1">
      <c r="A65" s="75">
        <v>27</v>
      </c>
      <c r="B65" s="110">
        <v>1019.4</v>
      </c>
      <c r="C65" s="111">
        <v>1019.6</v>
      </c>
      <c r="D65" s="111">
        <v>1019.7</v>
      </c>
      <c r="E65" s="111">
        <v>1019.7</v>
      </c>
      <c r="F65" s="111">
        <v>1020.4</v>
      </c>
      <c r="G65" s="111">
        <v>1020.8</v>
      </c>
      <c r="H65" s="111">
        <v>1021.2</v>
      </c>
      <c r="I65" s="111">
        <v>1021.8</v>
      </c>
      <c r="J65" s="111">
        <v>1022.1</v>
      </c>
      <c r="K65" s="111">
        <v>1022.3</v>
      </c>
      <c r="L65" s="111">
        <v>1021.5</v>
      </c>
      <c r="M65" s="111">
        <v>1020.5</v>
      </c>
      <c r="N65" s="111">
        <v>1019.6</v>
      </c>
      <c r="O65" s="111">
        <v>1019.5</v>
      </c>
      <c r="P65" s="111">
        <v>1021</v>
      </c>
      <c r="Q65" s="111">
        <v>1020.6</v>
      </c>
      <c r="R65" s="111">
        <v>1021.4</v>
      </c>
      <c r="S65" s="111">
        <v>1021.7</v>
      </c>
      <c r="T65" s="111">
        <v>1022.3</v>
      </c>
      <c r="U65" s="111">
        <v>1022.8</v>
      </c>
      <c r="V65" s="111">
        <v>1022.7</v>
      </c>
      <c r="W65" s="111">
        <v>1022.7</v>
      </c>
      <c r="X65" s="111">
        <v>1022.8</v>
      </c>
      <c r="Y65" s="111">
        <v>1022.5</v>
      </c>
      <c r="Z65" s="119">
        <f t="shared" si="5"/>
        <v>1021.1916666666666</v>
      </c>
      <c r="AA65" s="63">
        <v>1023</v>
      </c>
      <c r="AB65" s="142">
        <v>0.95625</v>
      </c>
      <c r="AC65" s="67">
        <v>27</v>
      </c>
      <c r="AD65" s="63">
        <v>1018.9</v>
      </c>
      <c r="AE65" s="145">
        <v>0.002777777777777778</v>
      </c>
    </row>
    <row r="66" spans="1:31" ht="13.5" customHeight="1">
      <c r="A66" s="75">
        <v>28</v>
      </c>
      <c r="B66" s="110">
        <v>1021.6</v>
      </c>
      <c r="C66" s="111">
        <v>1021.3</v>
      </c>
      <c r="D66" s="111">
        <v>1021.3</v>
      </c>
      <c r="E66" s="111">
        <v>1021.3</v>
      </c>
      <c r="F66" s="118">
        <v>1022</v>
      </c>
      <c r="G66" s="111">
        <v>1023.3</v>
      </c>
      <c r="H66" s="111">
        <v>1023.5</v>
      </c>
      <c r="I66" s="111">
        <v>1023.2</v>
      </c>
      <c r="J66" s="111">
        <v>1023.1</v>
      </c>
      <c r="K66" s="111">
        <v>1022.7</v>
      </c>
      <c r="L66" s="111">
        <v>1022</v>
      </c>
      <c r="M66" s="111">
        <v>1021.2</v>
      </c>
      <c r="N66" s="111">
        <v>1020.3</v>
      </c>
      <c r="O66" s="111">
        <v>1020.1</v>
      </c>
      <c r="P66" s="111">
        <v>1020</v>
      </c>
      <c r="Q66" s="111">
        <v>1020.5</v>
      </c>
      <c r="R66" s="111">
        <v>1020.8</v>
      </c>
      <c r="S66" s="111">
        <v>1021</v>
      </c>
      <c r="T66" s="111">
        <v>1021.3</v>
      </c>
      <c r="U66" s="111">
        <v>1021.4</v>
      </c>
      <c r="V66" s="111">
        <v>1021.5</v>
      </c>
      <c r="W66" s="111">
        <v>1021.5</v>
      </c>
      <c r="X66" s="111">
        <v>1021.2</v>
      </c>
      <c r="Y66" s="111">
        <v>1020.7</v>
      </c>
      <c r="Z66" s="119">
        <f t="shared" si="5"/>
        <v>1021.5333333333334</v>
      </c>
      <c r="AA66" s="63">
        <v>1023.7</v>
      </c>
      <c r="AB66" s="142">
        <v>0.2826388888888889</v>
      </c>
      <c r="AC66" s="67">
        <v>28</v>
      </c>
      <c r="AD66" s="63">
        <v>1019.8</v>
      </c>
      <c r="AE66" s="145">
        <v>0.5965277777777778</v>
      </c>
    </row>
    <row r="67" spans="1:31" ht="13.5" customHeight="1">
      <c r="A67" s="75">
        <v>29</v>
      </c>
      <c r="B67" s="110">
        <v>1020.1</v>
      </c>
      <c r="C67" s="111">
        <v>1019.6</v>
      </c>
      <c r="D67" s="111">
        <v>1019.9</v>
      </c>
      <c r="E67" s="111">
        <v>1020.1</v>
      </c>
      <c r="F67" s="111">
        <v>1020.2</v>
      </c>
      <c r="G67" s="111">
        <v>1019.7</v>
      </c>
      <c r="H67" s="111">
        <v>1019.7</v>
      </c>
      <c r="I67" s="111">
        <v>1019.5</v>
      </c>
      <c r="J67" s="111">
        <v>1019.2</v>
      </c>
      <c r="K67" s="111">
        <v>1018.6</v>
      </c>
      <c r="L67" s="111">
        <v>1017.5</v>
      </c>
      <c r="M67" s="111">
        <v>1016.2</v>
      </c>
      <c r="N67" s="111">
        <v>1015.2</v>
      </c>
      <c r="O67" s="111">
        <v>1014.4</v>
      </c>
      <c r="P67" s="111">
        <v>1013.4</v>
      </c>
      <c r="Q67" s="111">
        <v>1013.1</v>
      </c>
      <c r="R67" s="111">
        <v>1012.4</v>
      </c>
      <c r="S67" s="111">
        <v>1012</v>
      </c>
      <c r="T67" s="111">
        <v>1011.5</v>
      </c>
      <c r="U67" s="111">
        <v>1011.1</v>
      </c>
      <c r="V67" s="111">
        <v>1010.5</v>
      </c>
      <c r="W67" s="111">
        <v>1010.1</v>
      </c>
      <c r="X67" s="111">
        <v>1009.7</v>
      </c>
      <c r="Y67" s="111">
        <v>1009.3</v>
      </c>
      <c r="Z67" s="119">
        <f t="shared" si="5"/>
        <v>1015.5416666666666</v>
      </c>
      <c r="AA67" s="63">
        <v>1020.7</v>
      </c>
      <c r="AB67" s="142">
        <v>0.0020833333333333333</v>
      </c>
      <c r="AC67" s="67">
        <v>29</v>
      </c>
      <c r="AD67" s="63">
        <v>1009.3</v>
      </c>
      <c r="AE67" s="145">
        <v>1</v>
      </c>
    </row>
    <row r="68" spans="1:31" ht="13.5" customHeight="1">
      <c r="A68" s="75">
        <v>30</v>
      </c>
      <c r="B68" s="110">
        <v>1008.8</v>
      </c>
      <c r="C68" s="111">
        <v>1008.6</v>
      </c>
      <c r="D68" s="111">
        <v>1008.4</v>
      </c>
      <c r="E68" s="111">
        <v>1008.7</v>
      </c>
      <c r="F68" s="111">
        <v>1009.3</v>
      </c>
      <c r="G68" s="111">
        <v>1010.2</v>
      </c>
      <c r="H68" s="111">
        <v>1011.8</v>
      </c>
      <c r="I68" s="111">
        <v>1012.7</v>
      </c>
      <c r="J68" s="111">
        <v>1013.2</v>
      </c>
      <c r="K68" s="111">
        <v>1013.2</v>
      </c>
      <c r="L68" s="111">
        <v>1013.1</v>
      </c>
      <c r="M68" s="111">
        <v>1012.9</v>
      </c>
      <c r="N68" s="111">
        <v>1012.4</v>
      </c>
      <c r="O68" s="111">
        <v>1012.1</v>
      </c>
      <c r="P68" s="111">
        <v>1012.6</v>
      </c>
      <c r="Q68" s="111">
        <v>1012.8</v>
      </c>
      <c r="R68" s="111">
        <v>1013.8</v>
      </c>
      <c r="S68" s="111">
        <v>1014.1</v>
      </c>
      <c r="T68" s="111">
        <v>1014.3</v>
      </c>
      <c r="U68" s="111">
        <v>1014.7</v>
      </c>
      <c r="V68" s="111">
        <v>1014.6</v>
      </c>
      <c r="W68" s="111">
        <v>1014.6</v>
      </c>
      <c r="X68" s="111">
        <v>1014.8</v>
      </c>
      <c r="Y68" s="111">
        <v>1014.7</v>
      </c>
      <c r="Z68" s="119">
        <f t="shared" si="5"/>
        <v>1012.3499999999999</v>
      </c>
      <c r="AA68" s="63">
        <v>1014.9</v>
      </c>
      <c r="AB68" s="142">
        <v>0.9770833333333333</v>
      </c>
      <c r="AC68" s="67">
        <v>30</v>
      </c>
      <c r="AD68" s="63">
        <v>1008.3</v>
      </c>
      <c r="AE68" s="145">
        <v>0.12361111111111112</v>
      </c>
    </row>
    <row r="69" spans="1:31" ht="13.5" customHeight="1">
      <c r="A69" s="75">
        <v>31</v>
      </c>
      <c r="B69" s="110">
        <v>1014.2</v>
      </c>
      <c r="C69" s="111">
        <v>1014.1</v>
      </c>
      <c r="D69" s="111">
        <v>1014.3</v>
      </c>
      <c r="E69" s="111">
        <v>1013.9</v>
      </c>
      <c r="F69" s="111">
        <v>1013.9</v>
      </c>
      <c r="G69" s="111">
        <v>1014.2</v>
      </c>
      <c r="H69" s="111">
        <v>1015</v>
      </c>
      <c r="I69" s="111">
        <v>1015.3</v>
      </c>
      <c r="J69" s="111">
        <v>1015.5</v>
      </c>
      <c r="K69" s="111">
        <v>1015.5</v>
      </c>
      <c r="L69" s="111">
        <v>1014.9</v>
      </c>
      <c r="M69" s="111">
        <v>1014.1</v>
      </c>
      <c r="N69" s="111">
        <v>1013.5</v>
      </c>
      <c r="O69" s="111">
        <v>1013.2</v>
      </c>
      <c r="P69" s="111">
        <v>1013.2</v>
      </c>
      <c r="Q69" s="111">
        <v>1013.4</v>
      </c>
      <c r="R69" s="111">
        <v>1013.7</v>
      </c>
      <c r="S69" s="111">
        <v>1014.2</v>
      </c>
      <c r="T69" s="111">
        <v>1014.5</v>
      </c>
      <c r="U69" s="111">
        <v>1014.7</v>
      </c>
      <c r="V69" s="111">
        <v>1014.7</v>
      </c>
      <c r="W69" s="111">
        <v>1014.6</v>
      </c>
      <c r="X69" s="111">
        <v>1014.7</v>
      </c>
      <c r="Y69" s="111">
        <v>1014.1</v>
      </c>
      <c r="Z69" s="119">
        <f t="shared" si="5"/>
        <v>1014.3083333333334</v>
      </c>
      <c r="AA69" s="63">
        <v>1015.6</v>
      </c>
      <c r="AB69" s="142">
        <v>0.4125</v>
      </c>
      <c r="AC69" s="67">
        <v>31</v>
      </c>
      <c r="AD69" s="63">
        <v>1013</v>
      </c>
      <c r="AE69" s="145">
        <v>0.6222222222222222</v>
      </c>
    </row>
    <row r="70" spans="1:31" ht="13.5" customHeight="1">
      <c r="A70" s="96" t="s">
        <v>9</v>
      </c>
      <c r="B70" s="112">
        <f>AVERAGE(B39:B69)</f>
        <v>1012.8967741935486</v>
      </c>
      <c r="C70" s="113">
        <f aca="true" t="shared" si="6" ref="C70:R70">AVERAGE(C39:C69)</f>
        <v>1012.9870967741933</v>
      </c>
      <c r="D70" s="113">
        <f t="shared" si="6"/>
        <v>1012.8709677419355</v>
      </c>
      <c r="E70" s="113">
        <f t="shared" si="6"/>
        <v>1012.8838709677418</v>
      </c>
      <c r="F70" s="113">
        <f t="shared" si="6"/>
        <v>1013.193548387097</v>
      </c>
      <c r="G70" s="113">
        <f t="shared" si="6"/>
        <v>1013.6903225806452</v>
      </c>
      <c r="H70" s="113">
        <f t="shared" si="6"/>
        <v>1014.083870967742</v>
      </c>
      <c r="I70" s="113">
        <f t="shared" si="6"/>
        <v>1014.3064516129033</v>
      </c>
      <c r="J70" s="113">
        <f t="shared" si="6"/>
        <v>1014.5193548387097</v>
      </c>
      <c r="K70" s="113">
        <f t="shared" si="6"/>
        <v>1014.364516129032</v>
      </c>
      <c r="L70" s="113">
        <f t="shared" si="6"/>
        <v>1013.6129032258066</v>
      </c>
      <c r="M70" s="113">
        <f t="shared" si="6"/>
        <v>1012.6806451612902</v>
      </c>
      <c r="N70" s="113">
        <f t="shared" si="6"/>
        <v>1012.1290322580644</v>
      </c>
      <c r="O70" s="113">
        <f t="shared" si="6"/>
        <v>1012.1258064516128</v>
      </c>
      <c r="P70" s="113">
        <f t="shared" si="6"/>
        <v>1012.4903225806452</v>
      </c>
      <c r="Q70" s="113">
        <f t="shared" si="6"/>
        <v>1012.8709677419354</v>
      </c>
      <c r="R70" s="113">
        <f t="shared" si="6"/>
        <v>1013.3193548387098</v>
      </c>
      <c r="S70" s="113">
        <f aca="true" t="shared" si="7" ref="S70:Y70">AVERAGE(S39:S69)</f>
        <v>1013.7225806451612</v>
      </c>
      <c r="T70" s="113">
        <f t="shared" si="7"/>
        <v>1014.0129032258066</v>
      </c>
      <c r="U70" s="113">
        <f t="shared" si="7"/>
        <v>1014.1709677419357</v>
      </c>
      <c r="V70" s="113">
        <f t="shared" si="7"/>
        <v>1014.1870967741935</v>
      </c>
      <c r="W70" s="113">
        <f t="shared" si="7"/>
        <v>1014.1806451612902</v>
      </c>
      <c r="X70" s="113">
        <f t="shared" si="7"/>
        <v>1014.0354838709677</v>
      </c>
      <c r="Y70" s="113">
        <f t="shared" si="7"/>
        <v>1013.7774193548387</v>
      </c>
      <c r="Z70" s="112">
        <f>AVERAGE(B39:Y69)</f>
        <v>1013.4630376344078</v>
      </c>
      <c r="AA70" s="69">
        <f>AVERAGE(AA39:AA69)</f>
        <v>1016.7354838709679</v>
      </c>
      <c r="AB70" s="70"/>
      <c r="AC70" s="71"/>
      <c r="AD70" s="69">
        <f>AVERAGE(AD39:AD69)</f>
        <v>1009.4354838709676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52"/>
      <c r="C73" s="52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51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AG76" s="53" t="s">
        <v>5</v>
      </c>
      <c r="AH76" s="54"/>
      <c r="AI76" s="55" t="s">
        <v>7</v>
      </c>
      <c r="AJ76" s="56"/>
    </row>
    <row r="77" spans="1:36" ht="13.5" customHeight="1">
      <c r="A77" s="126"/>
      <c r="B77" s="121">
        <f>AG77</f>
        <v>1023.7</v>
      </c>
      <c r="C77" s="165">
        <v>28</v>
      </c>
      <c r="D77" s="166">
        <v>0.2826388888888889</v>
      </c>
      <c r="E77" s="64"/>
      <c r="F77" s="135"/>
      <c r="G77" s="121">
        <f>AI77</f>
        <v>991.5</v>
      </c>
      <c r="H77" s="165">
        <v>1</v>
      </c>
      <c r="I77" s="166">
        <v>0.00625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5">
        <f>MAX(最高)</f>
        <v>1023.7</v>
      </c>
      <c r="AH77" s="57"/>
      <c r="AI77" s="58">
        <f>MIN(最低)</f>
        <v>991.5</v>
      </c>
      <c r="AJ77" s="59"/>
    </row>
    <row r="78" spans="1:24" ht="13.5" customHeight="1">
      <c r="A78" s="129"/>
      <c r="B78" s="118"/>
      <c r="C78" s="161"/>
      <c r="D78" s="162"/>
      <c r="E78" s="64"/>
      <c r="F78" s="136"/>
      <c r="G78" s="118"/>
      <c r="H78" s="161"/>
      <c r="I78" s="167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30"/>
      <c r="B79" s="131"/>
      <c r="C79" s="163"/>
      <c r="D79" s="164"/>
      <c r="E79" s="64"/>
      <c r="F79" s="137"/>
      <c r="G79" s="131"/>
      <c r="H79" s="163"/>
      <c r="I79" s="168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362204724409449" right="0.1968503937007874" top="0.3937007874015748" bottom="0.3937007874015748" header="0.5118110236220472" footer="0.5118110236220472"/>
  <pageSetup fitToHeight="2" horizontalDpi="300" verticalDpi="300" orientation="landscape" paperSize="9" scale="98" r:id="rId2"/>
  <rowBreaks count="1" manualBreakCount="1">
    <brk id="36" max="31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2011</v>
      </c>
      <c r="AA1" s="48" t="s">
        <v>1</v>
      </c>
      <c r="AB1" s="76">
        <v>10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1001.3</v>
      </c>
      <c r="C3" s="109">
        <v>1002</v>
      </c>
      <c r="D3" s="109">
        <v>1002.1</v>
      </c>
      <c r="E3" s="109">
        <v>1002.9</v>
      </c>
      <c r="F3" s="109">
        <v>1004</v>
      </c>
      <c r="G3" s="109">
        <v>1004.8</v>
      </c>
      <c r="H3" s="109">
        <v>1006</v>
      </c>
      <c r="I3" s="109">
        <v>1006.5</v>
      </c>
      <c r="J3" s="109">
        <v>1007.2</v>
      </c>
      <c r="K3" s="109">
        <v>1007.2</v>
      </c>
      <c r="L3" s="109">
        <v>1007.2</v>
      </c>
      <c r="M3" s="109">
        <v>1007</v>
      </c>
      <c r="N3" s="109">
        <v>1007.1</v>
      </c>
      <c r="O3" s="109">
        <v>1007.3</v>
      </c>
      <c r="P3" s="109">
        <v>1007.7</v>
      </c>
      <c r="Q3" s="109">
        <v>1008.5</v>
      </c>
      <c r="R3" s="109">
        <v>1009</v>
      </c>
      <c r="S3" s="109">
        <v>1009.5</v>
      </c>
      <c r="T3" s="109">
        <v>1010.1</v>
      </c>
      <c r="U3" s="109">
        <v>1010.5</v>
      </c>
      <c r="V3" s="109">
        <v>1010.7</v>
      </c>
      <c r="W3" s="109">
        <v>1010.9</v>
      </c>
      <c r="X3" s="109">
        <v>1011</v>
      </c>
      <c r="Y3" s="109">
        <v>1011.3</v>
      </c>
      <c r="Z3" s="61">
        <f aca="true" t="shared" si="0" ref="Z3:Z33">AVERAGE(B3:Y3)</f>
        <v>1007.1583333333334</v>
      </c>
      <c r="AA3" s="60">
        <v>1011.3</v>
      </c>
      <c r="AB3" s="141">
        <v>1</v>
      </c>
      <c r="AC3" s="62">
        <v>1</v>
      </c>
      <c r="AD3" s="60">
        <v>1001.2</v>
      </c>
      <c r="AE3" s="144">
        <v>0.04305555555555556</v>
      </c>
    </row>
    <row r="4" spans="1:31" ht="13.5" customHeight="1">
      <c r="A4" s="75">
        <v>2</v>
      </c>
      <c r="B4" s="110">
        <v>1011.1</v>
      </c>
      <c r="C4" s="111">
        <v>1011</v>
      </c>
      <c r="D4" s="111">
        <v>1010.9</v>
      </c>
      <c r="E4" s="111">
        <v>1010.8</v>
      </c>
      <c r="F4" s="111">
        <v>1011.2</v>
      </c>
      <c r="G4" s="111">
        <v>1010.8</v>
      </c>
      <c r="H4" s="111">
        <v>1010.8</v>
      </c>
      <c r="I4" s="111">
        <v>1011.1</v>
      </c>
      <c r="J4" s="111">
        <v>1011.1</v>
      </c>
      <c r="K4" s="111">
        <v>1011</v>
      </c>
      <c r="L4" s="111">
        <v>1010.2</v>
      </c>
      <c r="M4" s="111">
        <v>1009.7</v>
      </c>
      <c r="N4" s="111">
        <v>1008.6</v>
      </c>
      <c r="O4" s="111">
        <v>1008</v>
      </c>
      <c r="P4" s="111">
        <v>1007.8</v>
      </c>
      <c r="Q4" s="111">
        <v>1007.8</v>
      </c>
      <c r="R4" s="111">
        <v>1007.6</v>
      </c>
      <c r="S4" s="111">
        <v>1007.8</v>
      </c>
      <c r="T4" s="111">
        <v>1008.3</v>
      </c>
      <c r="U4" s="111">
        <v>1008.4</v>
      </c>
      <c r="V4" s="111">
        <v>1008.3</v>
      </c>
      <c r="W4" s="111">
        <v>1008.3</v>
      </c>
      <c r="X4" s="111">
        <v>1008.5</v>
      </c>
      <c r="Y4" s="111">
        <v>1008.5</v>
      </c>
      <c r="Z4" s="65">
        <f t="shared" si="0"/>
        <v>1009.4833333333332</v>
      </c>
      <c r="AA4" s="63">
        <v>1011.4</v>
      </c>
      <c r="AB4" s="142">
        <v>0.06458333333333334</v>
      </c>
      <c r="AC4" s="67">
        <v>2</v>
      </c>
      <c r="AD4" s="63">
        <v>1007.5</v>
      </c>
      <c r="AE4" s="145">
        <v>0.6555555555555556</v>
      </c>
    </row>
    <row r="5" spans="1:31" ht="13.5" customHeight="1">
      <c r="A5" s="75">
        <v>3</v>
      </c>
      <c r="B5" s="110">
        <v>1008.5</v>
      </c>
      <c r="C5" s="111">
        <v>1008.8</v>
      </c>
      <c r="D5" s="111">
        <v>1008.5</v>
      </c>
      <c r="E5" s="111">
        <v>1009.4</v>
      </c>
      <c r="F5" s="111">
        <v>1010.1</v>
      </c>
      <c r="G5" s="111">
        <v>1010.8</v>
      </c>
      <c r="H5" s="111">
        <v>1011.5</v>
      </c>
      <c r="I5" s="111">
        <v>1011.8</v>
      </c>
      <c r="J5" s="111">
        <v>1012</v>
      </c>
      <c r="K5" s="111">
        <v>1011.7</v>
      </c>
      <c r="L5" s="111">
        <v>1011.2</v>
      </c>
      <c r="M5" s="111">
        <v>1010.8</v>
      </c>
      <c r="N5" s="111">
        <v>1010.6</v>
      </c>
      <c r="O5" s="111">
        <v>1010.5</v>
      </c>
      <c r="P5" s="111">
        <v>1010.9</v>
      </c>
      <c r="Q5" s="111">
        <v>1011.4</v>
      </c>
      <c r="R5" s="111">
        <v>1011.9</v>
      </c>
      <c r="S5" s="111">
        <v>1012.9</v>
      </c>
      <c r="T5" s="111">
        <v>1013.9</v>
      </c>
      <c r="U5" s="111">
        <v>1014.5</v>
      </c>
      <c r="V5" s="111">
        <v>1015.2</v>
      </c>
      <c r="W5" s="111">
        <v>1015.6</v>
      </c>
      <c r="X5" s="111">
        <v>1015.6</v>
      </c>
      <c r="Y5" s="111">
        <v>1015.8</v>
      </c>
      <c r="Z5" s="65">
        <f t="shared" si="0"/>
        <v>1011.8291666666668</v>
      </c>
      <c r="AA5" s="63">
        <v>1015.8</v>
      </c>
      <c r="AB5" s="142">
        <v>1</v>
      </c>
      <c r="AC5" s="67">
        <v>3</v>
      </c>
      <c r="AD5" s="63">
        <v>1008.2</v>
      </c>
      <c r="AE5" s="145">
        <v>0.10208333333333335</v>
      </c>
    </row>
    <row r="6" spans="1:31" ht="13.5" customHeight="1">
      <c r="A6" s="75">
        <v>4</v>
      </c>
      <c r="B6" s="110">
        <v>1015.9</v>
      </c>
      <c r="C6" s="111">
        <v>1016</v>
      </c>
      <c r="D6" s="111">
        <v>1016</v>
      </c>
      <c r="E6" s="111">
        <v>1016.5</v>
      </c>
      <c r="F6" s="111">
        <v>1017</v>
      </c>
      <c r="G6" s="111">
        <v>1017.4</v>
      </c>
      <c r="H6" s="111">
        <v>1017.8</v>
      </c>
      <c r="I6" s="111">
        <v>1018.2</v>
      </c>
      <c r="J6" s="111">
        <v>1018.4</v>
      </c>
      <c r="K6" s="111">
        <v>1018.2</v>
      </c>
      <c r="L6" s="111">
        <v>1018</v>
      </c>
      <c r="M6" s="111">
        <v>1017.6</v>
      </c>
      <c r="N6" s="111">
        <v>1016.9</v>
      </c>
      <c r="O6" s="111">
        <v>1016.7</v>
      </c>
      <c r="P6" s="111">
        <v>1017</v>
      </c>
      <c r="Q6" s="111">
        <v>1017.2</v>
      </c>
      <c r="R6" s="111">
        <v>1017.4</v>
      </c>
      <c r="S6" s="111">
        <v>1017.5</v>
      </c>
      <c r="T6" s="111">
        <v>1018</v>
      </c>
      <c r="U6" s="111">
        <v>1018</v>
      </c>
      <c r="V6" s="111">
        <v>1018.1</v>
      </c>
      <c r="W6" s="111">
        <v>1018</v>
      </c>
      <c r="X6" s="111">
        <v>1017.6</v>
      </c>
      <c r="Y6" s="111">
        <v>1017.3</v>
      </c>
      <c r="Z6" s="65">
        <f t="shared" si="0"/>
        <v>1017.3624999999998</v>
      </c>
      <c r="AA6" s="63">
        <v>1018.5</v>
      </c>
      <c r="AB6" s="142">
        <v>0.3625</v>
      </c>
      <c r="AC6" s="67">
        <v>4</v>
      </c>
      <c r="AD6" s="63">
        <v>1015.7</v>
      </c>
      <c r="AE6" s="145">
        <v>0.001388888888888889</v>
      </c>
    </row>
    <row r="7" spans="1:31" ht="13.5" customHeight="1">
      <c r="A7" s="75">
        <v>5</v>
      </c>
      <c r="B7" s="110">
        <v>1016.9</v>
      </c>
      <c r="C7" s="111">
        <v>1016.4</v>
      </c>
      <c r="D7" s="111">
        <v>1016.4</v>
      </c>
      <c r="E7" s="111">
        <v>1016.2</v>
      </c>
      <c r="F7" s="111">
        <v>1016.5</v>
      </c>
      <c r="G7" s="111">
        <v>1016.5</v>
      </c>
      <c r="H7" s="111">
        <v>1016.2</v>
      </c>
      <c r="I7" s="111">
        <v>1016.5</v>
      </c>
      <c r="J7" s="111">
        <v>1016.3</v>
      </c>
      <c r="K7" s="111">
        <v>1015.8</v>
      </c>
      <c r="L7" s="111">
        <v>1014.7</v>
      </c>
      <c r="M7" s="111">
        <v>1013.6</v>
      </c>
      <c r="N7" s="111">
        <v>1013</v>
      </c>
      <c r="O7" s="111">
        <v>1012.4</v>
      </c>
      <c r="P7" s="111">
        <v>1011.9</v>
      </c>
      <c r="Q7" s="111">
        <v>1011.6</v>
      </c>
      <c r="R7" s="111">
        <v>1011.7</v>
      </c>
      <c r="S7" s="111">
        <v>1011.1</v>
      </c>
      <c r="T7" s="111">
        <v>1011.1</v>
      </c>
      <c r="U7" s="111">
        <v>1010.3</v>
      </c>
      <c r="V7" s="111">
        <v>1009.3</v>
      </c>
      <c r="W7" s="111">
        <v>1008</v>
      </c>
      <c r="X7" s="111">
        <v>1006.7</v>
      </c>
      <c r="Y7" s="111">
        <v>1005.6</v>
      </c>
      <c r="Z7" s="65">
        <f t="shared" si="0"/>
        <v>1013.1124999999997</v>
      </c>
      <c r="AA7" s="63">
        <v>1017.4</v>
      </c>
      <c r="AB7" s="142">
        <v>0.02152777777777778</v>
      </c>
      <c r="AC7" s="67">
        <v>5</v>
      </c>
      <c r="AD7" s="63">
        <v>1005.6</v>
      </c>
      <c r="AE7" s="145">
        <v>1</v>
      </c>
    </row>
    <row r="8" spans="1:31" ht="13.5" customHeight="1">
      <c r="A8" s="75">
        <v>6</v>
      </c>
      <c r="B8" s="110">
        <v>1004.5</v>
      </c>
      <c r="C8" s="111">
        <v>1002.8</v>
      </c>
      <c r="D8" s="111">
        <v>1000.8</v>
      </c>
      <c r="E8" s="111">
        <v>999.3</v>
      </c>
      <c r="F8" s="111">
        <v>998.5</v>
      </c>
      <c r="G8" s="111">
        <v>998</v>
      </c>
      <c r="H8" s="111">
        <v>998.1</v>
      </c>
      <c r="I8" s="111">
        <v>997.8</v>
      </c>
      <c r="J8" s="111">
        <v>997.8</v>
      </c>
      <c r="K8" s="111">
        <v>998</v>
      </c>
      <c r="L8" s="111">
        <v>997.7</v>
      </c>
      <c r="M8" s="111">
        <v>997.4</v>
      </c>
      <c r="N8" s="111">
        <v>997</v>
      </c>
      <c r="O8" s="111">
        <v>997.1</v>
      </c>
      <c r="P8" s="111">
        <v>997.5</v>
      </c>
      <c r="Q8" s="111">
        <v>998.5</v>
      </c>
      <c r="R8" s="111">
        <v>999.3</v>
      </c>
      <c r="S8" s="111">
        <v>1000.1</v>
      </c>
      <c r="T8" s="111">
        <v>1001</v>
      </c>
      <c r="U8" s="111">
        <v>1001.6</v>
      </c>
      <c r="V8" s="111">
        <v>1001.8</v>
      </c>
      <c r="W8" s="111">
        <v>1001.7</v>
      </c>
      <c r="X8" s="111">
        <v>1001.4</v>
      </c>
      <c r="Y8" s="111">
        <v>1001.1</v>
      </c>
      <c r="Z8" s="65">
        <f t="shared" si="0"/>
        <v>999.5333333333333</v>
      </c>
      <c r="AA8" s="63">
        <v>1005.6</v>
      </c>
      <c r="AB8" s="142">
        <v>0.003472222222222222</v>
      </c>
      <c r="AC8" s="67">
        <v>6</v>
      </c>
      <c r="AD8" s="63">
        <v>996.9</v>
      </c>
      <c r="AE8" s="145">
        <v>0.5729166666666666</v>
      </c>
    </row>
    <row r="9" spans="1:31" ht="13.5" customHeight="1">
      <c r="A9" s="75">
        <v>7</v>
      </c>
      <c r="B9" s="110">
        <v>1000.9</v>
      </c>
      <c r="C9" s="111">
        <v>1000.2</v>
      </c>
      <c r="D9" s="111">
        <v>1000.4</v>
      </c>
      <c r="E9" s="111">
        <v>1001</v>
      </c>
      <c r="F9" s="111">
        <v>1001.3</v>
      </c>
      <c r="G9" s="111">
        <v>1001.3</v>
      </c>
      <c r="H9" s="111">
        <v>1001.6</v>
      </c>
      <c r="I9" s="111">
        <v>1002.4</v>
      </c>
      <c r="J9" s="111">
        <v>1003.1</v>
      </c>
      <c r="K9" s="111">
        <v>1002.9</v>
      </c>
      <c r="L9" s="111">
        <v>1003.4</v>
      </c>
      <c r="M9" s="111">
        <v>1003.4</v>
      </c>
      <c r="N9" s="111">
        <v>1003.3</v>
      </c>
      <c r="O9" s="111">
        <v>1003.9</v>
      </c>
      <c r="P9" s="111">
        <v>1004.8</v>
      </c>
      <c r="Q9" s="111">
        <v>1005.7</v>
      </c>
      <c r="R9" s="111">
        <v>1006.9</v>
      </c>
      <c r="S9" s="111">
        <v>1007.9</v>
      </c>
      <c r="T9" s="111">
        <v>1008.8</v>
      </c>
      <c r="U9" s="111">
        <v>1009.2</v>
      </c>
      <c r="V9" s="111">
        <v>1010.3</v>
      </c>
      <c r="W9" s="111">
        <v>1010.1</v>
      </c>
      <c r="X9" s="111">
        <v>1010.5</v>
      </c>
      <c r="Y9" s="111">
        <v>1011.2</v>
      </c>
      <c r="Z9" s="65">
        <f t="shared" si="0"/>
        <v>1004.7708333333334</v>
      </c>
      <c r="AA9" s="63">
        <v>1011.2</v>
      </c>
      <c r="AB9" s="142">
        <v>1</v>
      </c>
      <c r="AC9" s="67">
        <v>7</v>
      </c>
      <c r="AD9" s="63">
        <v>1000.2</v>
      </c>
      <c r="AE9" s="145">
        <v>0.11180555555555556</v>
      </c>
    </row>
    <row r="10" spans="1:31" ht="13.5" customHeight="1">
      <c r="A10" s="75">
        <v>8</v>
      </c>
      <c r="B10" s="110">
        <v>1011.8</v>
      </c>
      <c r="C10" s="111">
        <v>1012</v>
      </c>
      <c r="D10" s="111">
        <v>1012.3</v>
      </c>
      <c r="E10" s="111">
        <v>1012.8</v>
      </c>
      <c r="F10" s="111">
        <v>1013.7</v>
      </c>
      <c r="G10" s="111">
        <v>1014.1</v>
      </c>
      <c r="H10" s="111">
        <v>1014.6</v>
      </c>
      <c r="I10" s="111">
        <v>1015.2</v>
      </c>
      <c r="J10" s="111">
        <v>1015.5</v>
      </c>
      <c r="K10" s="111">
        <v>1015.5</v>
      </c>
      <c r="L10" s="111">
        <v>1015.4</v>
      </c>
      <c r="M10" s="111">
        <v>1015.1</v>
      </c>
      <c r="N10" s="111">
        <v>1014.8</v>
      </c>
      <c r="O10" s="111">
        <v>1014.6</v>
      </c>
      <c r="P10" s="111">
        <v>1014.9</v>
      </c>
      <c r="Q10" s="111">
        <v>1015.3</v>
      </c>
      <c r="R10" s="111">
        <v>1015.6</v>
      </c>
      <c r="S10" s="111">
        <v>1016.3</v>
      </c>
      <c r="T10" s="111">
        <v>1017</v>
      </c>
      <c r="U10" s="111">
        <v>1017.6</v>
      </c>
      <c r="V10" s="111">
        <v>1017.9</v>
      </c>
      <c r="W10" s="111">
        <v>1018.1</v>
      </c>
      <c r="X10" s="111">
        <v>1018</v>
      </c>
      <c r="Y10" s="111">
        <v>1018</v>
      </c>
      <c r="Z10" s="65">
        <f t="shared" si="0"/>
        <v>1015.2541666666665</v>
      </c>
      <c r="AA10" s="63">
        <v>1018.1</v>
      </c>
      <c r="AB10" s="142">
        <v>0.9833333333333334</v>
      </c>
      <c r="AC10" s="67">
        <v>8</v>
      </c>
      <c r="AD10" s="63">
        <v>1011.1</v>
      </c>
      <c r="AE10" s="145">
        <v>0.0006944444444444445</v>
      </c>
    </row>
    <row r="11" spans="1:31" ht="13.5" customHeight="1">
      <c r="A11" s="75">
        <v>9</v>
      </c>
      <c r="B11" s="110">
        <v>1018.2</v>
      </c>
      <c r="C11" s="111">
        <v>1018.2</v>
      </c>
      <c r="D11" s="111">
        <v>1018.2</v>
      </c>
      <c r="E11" s="111">
        <v>1018.4</v>
      </c>
      <c r="F11" s="111">
        <v>1018.8</v>
      </c>
      <c r="G11" s="111">
        <v>1019</v>
      </c>
      <c r="H11" s="111">
        <v>1019.6</v>
      </c>
      <c r="I11" s="111">
        <v>1020.1</v>
      </c>
      <c r="J11" s="111">
        <v>1020.3</v>
      </c>
      <c r="K11" s="111">
        <v>1020.5</v>
      </c>
      <c r="L11" s="111">
        <v>1020.1</v>
      </c>
      <c r="M11" s="111">
        <v>1019.4</v>
      </c>
      <c r="N11" s="111">
        <v>1019</v>
      </c>
      <c r="O11" s="111">
        <v>1018.7</v>
      </c>
      <c r="P11" s="111">
        <v>1018.6</v>
      </c>
      <c r="Q11" s="111">
        <v>1018.6</v>
      </c>
      <c r="R11" s="111">
        <v>1018.7</v>
      </c>
      <c r="S11" s="111">
        <v>1018.8</v>
      </c>
      <c r="T11" s="111">
        <v>1019.2</v>
      </c>
      <c r="U11" s="111">
        <v>1019</v>
      </c>
      <c r="V11" s="111">
        <v>1018.7</v>
      </c>
      <c r="W11" s="111">
        <v>1018.7</v>
      </c>
      <c r="X11" s="111">
        <v>1018.2</v>
      </c>
      <c r="Y11" s="111">
        <v>1017.6</v>
      </c>
      <c r="Z11" s="65">
        <f t="shared" si="0"/>
        <v>1018.9416666666667</v>
      </c>
      <c r="AA11" s="63">
        <v>1020.6</v>
      </c>
      <c r="AB11" s="142">
        <v>0.4166666666666667</v>
      </c>
      <c r="AC11" s="67">
        <v>9</v>
      </c>
      <c r="AD11" s="63">
        <v>1017.6</v>
      </c>
      <c r="AE11" s="145">
        <v>1</v>
      </c>
    </row>
    <row r="12" spans="1:31" ht="13.5" customHeight="1">
      <c r="A12" s="75">
        <v>10</v>
      </c>
      <c r="B12" s="110">
        <v>1017.5</v>
      </c>
      <c r="C12" s="111">
        <v>1016.9</v>
      </c>
      <c r="D12" s="111">
        <v>1016.1</v>
      </c>
      <c r="E12" s="111">
        <v>1015.7</v>
      </c>
      <c r="F12" s="111">
        <v>1015.6</v>
      </c>
      <c r="G12" s="111">
        <v>1015.2</v>
      </c>
      <c r="H12" s="111">
        <v>1015.1</v>
      </c>
      <c r="I12" s="111">
        <v>1014.9</v>
      </c>
      <c r="J12" s="111">
        <v>1015.1</v>
      </c>
      <c r="K12" s="111">
        <v>1014.5</v>
      </c>
      <c r="L12" s="111">
        <v>1013.5</v>
      </c>
      <c r="M12" s="111">
        <v>1012.6</v>
      </c>
      <c r="N12" s="111">
        <v>1011.5</v>
      </c>
      <c r="O12" s="111">
        <v>1010.8</v>
      </c>
      <c r="P12" s="111">
        <v>1010.7</v>
      </c>
      <c r="Q12" s="111">
        <v>1011</v>
      </c>
      <c r="R12" s="111">
        <v>1010.7</v>
      </c>
      <c r="S12" s="111">
        <v>1010.9</v>
      </c>
      <c r="T12" s="111">
        <v>1010.9</v>
      </c>
      <c r="U12" s="111">
        <v>1011.3</v>
      </c>
      <c r="V12" s="111">
        <v>1011.4</v>
      </c>
      <c r="W12" s="111">
        <v>1011.5</v>
      </c>
      <c r="X12" s="111">
        <v>1011</v>
      </c>
      <c r="Y12" s="111">
        <v>1010.7</v>
      </c>
      <c r="Z12" s="65">
        <f t="shared" si="0"/>
        <v>1013.129166666667</v>
      </c>
      <c r="AA12" s="63">
        <v>1017.6</v>
      </c>
      <c r="AB12" s="142">
        <v>0.04097222222222222</v>
      </c>
      <c r="AC12" s="67">
        <v>10</v>
      </c>
      <c r="AD12" s="63">
        <v>1010.5</v>
      </c>
      <c r="AE12" s="145">
        <v>0.6993055555555556</v>
      </c>
    </row>
    <row r="13" spans="1:31" ht="13.5" customHeight="1">
      <c r="A13" s="74">
        <v>11</v>
      </c>
      <c r="B13" s="120">
        <v>1010.7</v>
      </c>
      <c r="C13" s="121">
        <v>1010.6</v>
      </c>
      <c r="D13" s="121">
        <v>1010.4</v>
      </c>
      <c r="E13" s="121">
        <v>1010.5</v>
      </c>
      <c r="F13" s="121">
        <v>1010.7</v>
      </c>
      <c r="G13" s="121">
        <v>1011</v>
      </c>
      <c r="H13" s="121">
        <v>1011.3</v>
      </c>
      <c r="I13" s="121">
        <v>1011.5</v>
      </c>
      <c r="J13" s="121">
        <v>1011.6</v>
      </c>
      <c r="K13" s="121">
        <v>1011.5</v>
      </c>
      <c r="L13" s="121">
        <v>1011.1</v>
      </c>
      <c r="M13" s="121">
        <v>1010.3</v>
      </c>
      <c r="N13" s="121">
        <v>1009.9</v>
      </c>
      <c r="O13" s="121">
        <v>1009.9</v>
      </c>
      <c r="P13" s="121">
        <v>1010</v>
      </c>
      <c r="Q13" s="121">
        <v>1010.3</v>
      </c>
      <c r="R13" s="121">
        <v>1010.4</v>
      </c>
      <c r="S13" s="121">
        <v>1010.5</v>
      </c>
      <c r="T13" s="121">
        <v>1011.1</v>
      </c>
      <c r="U13" s="121">
        <v>1011.2</v>
      </c>
      <c r="V13" s="121">
        <v>1011.2</v>
      </c>
      <c r="W13" s="121">
        <v>1010.8</v>
      </c>
      <c r="X13" s="121">
        <v>1010.7</v>
      </c>
      <c r="Y13" s="121">
        <v>1010.6</v>
      </c>
      <c r="Z13" s="122">
        <f t="shared" si="0"/>
        <v>1010.7416666666667</v>
      </c>
      <c r="AA13" s="123">
        <v>1011.7</v>
      </c>
      <c r="AB13" s="143">
        <v>0.4048611111111111</v>
      </c>
      <c r="AC13" s="124">
        <v>11</v>
      </c>
      <c r="AD13" s="123">
        <v>1009.9</v>
      </c>
      <c r="AE13" s="146">
        <v>0.6159722222222223</v>
      </c>
    </row>
    <row r="14" spans="1:31" ht="13.5" customHeight="1">
      <c r="A14" s="75">
        <v>12</v>
      </c>
      <c r="B14" s="110">
        <v>1010.1</v>
      </c>
      <c r="C14" s="111">
        <v>1009.9</v>
      </c>
      <c r="D14" s="111">
        <v>1009.6</v>
      </c>
      <c r="E14" s="111">
        <v>1009.8</v>
      </c>
      <c r="F14" s="111">
        <v>1010</v>
      </c>
      <c r="G14" s="111">
        <v>1010.3</v>
      </c>
      <c r="H14" s="111">
        <v>1010.8</v>
      </c>
      <c r="I14" s="111">
        <v>1010.8</v>
      </c>
      <c r="J14" s="111">
        <v>1010.6</v>
      </c>
      <c r="K14" s="111">
        <v>1010.5</v>
      </c>
      <c r="L14" s="111">
        <v>1009.9</v>
      </c>
      <c r="M14" s="111">
        <v>1009.1</v>
      </c>
      <c r="N14" s="111">
        <v>1008.6</v>
      </c>
      <c r="O14" s="111">
        <v>1008.2</v>
      </c>
      <c r="P14" s="111">
        <v>1007.9</v>
      </c>
      <c r="Q14" s="111">
        <v>1008.2</v>
      </c>
      <c r="R14" s="111">
        <v>1008.5</v>
      </c>
      <c r="S14" s="111">
        <v>1009.2</v>
      </c>
      <c r="T14" s="111">
        <v>1010</v>
      </c>
      <c r="U14" s="111">
        <v>1010.5</v>
      </c>
      <c r="V14" s="111">
        <v>1010.6</v>
      </c>
      <c r="W14" s="111">
        <v>1011</v>
      </c>
      <c r="X14" s="111">
        <v>1011.2</v>
      </c>
      <c r="Y14" s="111">
        <v>1011.2</v>
      </c>
      <c r="Z14" s="65">
        <f t="shared" si="0"/>
        <v>1009.8541666666669</v>
      </c>
      <c r="AA14" s="63">
        <v>1011.3</v>
      </c>
      <c r="AB14" s="142">
        <v>0.9993055555555556</v>
      </c>
      <c r="AC14" s="67">
        <v>12</v>
      </c>
      <c r="AD14" s="63">
        <v>1007.9</v>
      </c>
      <c r="AE14" s="145">
        <v>0.6284722222222222</v>
      </c>
    </row>
    <row r="15" spans="1:31" ht="13.5" customHeight="1">
      <c r="A15" s="75">
        <v>13</v>
      </c>
      <c r="B15" s="110">
        <v>1011.3</v>
      </c>
      <c r="C15" s="111">
        <v>1011.2</v>
      </c>
      <c r="D15" s="111">
        <v>1011.3</v>
      </c>
      <c r="E15" s="111">
        <v>1011.5</v>
      </c>
      <c r="F15" s="111">
        <v>1011.8</v>
      </c>
      <c r="G15" s="111">
        <v>1011.8</v>
      </c>
      <c r="H15" s="111">
        <v>1012.2</v>
      </c>
      <c r="I15" s="111">
        <v>1012.8</v>
      </c>
      <c r="J15" s="111">
        <v>1012.8</v>
      </c>
      <c r="K15" s="111">
        <v>1012.7</v>
      </c>
      <c r="L15" s="111">
        <v>1012.4</v>
      </c>
      <c r="M15" s="111">
        <v>1012.1</v>
      </c>
      <c r="N15" s="111">
        <v>1011.8</v>
      </c>
      <c r="O15" s="111">
        <v>1012</v>
      </c>
      <c r="P15" s="111">
        <v>1011.9</v>
      </c>
      <c r="Q15" s="111">
        <v>1012</v>
      </c>
      <c r="R15" s="111">
        <v>1012.5</v>
      </c>
      <c r="S15" s="111">
        <v>1012.7</v>
      </c>
      <c r="T15" s="111">
        <v>1013.3</v>
      </c>
      <c r="U15" s="111">
        <v>1013.5</v>
      </c>
      <c r="V15" s="111">
        <v>1013.9</v>
      </c>
      <c r="W15" s="111">
        <v>1013.6</v>
      </c>
      <c r="X15" s="111">
        <v>1013.8</v>
      </c>
      <c r="Y15" s="111">
        <v>1013.5</v>
      </c>
      <c r="Z15" s="65">
        <f t="shared" si="0"/>
        <v>1012.4333333333333</v>
      </c>
      <c r="AA15" s="63">
        <v>1013.9</v>
      </c>
      <c r="AB15" s="142">
        <v>0.9027777777777778</v>
      </c>
      <c r="AC15" s="67">
        <v>13</v>
      </c>
      <c r="AD15" s="63">
        <v>1011.1</v>
      </c>
      <c r="AE15" s="145">
        <v>0.07361111111111111</v>
      </c>
    </row>
    <row r="16" spans="1:31" ht="13.5" customHeight="1">
      <c r="A16" s="75">
        <v>14</v>
      </c>
      <c r="B16" s="110">
        <v>1013.9</v>
      </c>
      <c r="C16" s="111">
        <v>1014.1</v>
      </c>
      <c r="D16" s="111">
        <v>1014.3</v>
      </c>
      <c r="E16" s="111">
        <v>1014.5</v>
      </c>
      <c r="F16" s="111">
        <v>1014.6</v>
      </c>
      <c r="G16" s="111">
        <v>1014.6</v>
      </c>
      <c r="H16" s="111">
        <v>1015.1</v>
      </c>
      <c r="I16" s="111">
        <v>1015.3</v>
      </c>
      <c r="J16" s="111">
        <v>1014.8</v>
      </c>
      <c r="K16" s="111">
        <v>1014.8</v>
      </c>
      <c r="L16" s="111">
        <v>1014.5</v>
      </c>
      <c r="M16" s="111">
        <v>1013.7</v>
      </c>
      <c r="N16" s="111">
        <v>1012.9</v>
      </c>
      <c r="O16" s="111">
        <v>1012.3</v>
      </c>
      <c r="P16" s="111">
        <v>1012</v>
      </c>
      <c r="Q16" s="111">
        <v>1011.9</v>
      </c>
      <c r="R16" s="111">
        <v>1012</v>
      </c>
      <c r="S16" s="111">
        <v>1011.9</v>
      </c>
      <c r="T16" s="111">
        <v>1011.8</v>
      </c>
      <c r="U16" s="111">
        <v>1011.3</v>
      </c>
      <c r="V16" s="111">
        <v>1010.8</v>
      </c>
      <c r="W16" s="111">
        <v>1010.3</v>
      </c>
      <c r="X16" s="111">
        <v>1009.4</v>
      </c>
      <c r="Y16" s="111">
        <v>1008.7</v>
      </c>
      <c r="Z16" s="65">
        <f t="shared" si="0"/>
        <v>1012.8958333333334</v>
      </c>
      <c r="AA16" s="63">
        <v>1015.4</v>
      </c>
      <c r="AB16" s="142">
        <v>0.3354166666666667</v>
      </c>
      <c r="AC16" s="67">
        <v>14</v>
      </c>
      <c r="AD16" s="63">
        <v>1008.7</v>
      </c>
      <c r="AE16" s="145">
        <v>1</v>
      </c>
    </row>
    <row r="17" spans="1:31" ht="13.5" customHeight="1">
      <c r="A17" s="75">
        <v>15</v>
      </c>
      <c r="B17" s="110">
        <v>1008.2</v>
      </c>
      <c r="C17" s="111">
        <v>1007.3</v>
      </c>
      <c r="D17" s="111">
        <v>1006.3</v>
      </c>
      <c r="E17" s="111">
        <v>1005.3</v>
      </c>
      <c r="F17" s="111">
        <v>1004.4</v>
      </c>
      <c r="G17" s="111">
        <v>1003.6</v>
      </c>
      <c r="H17" s="111">
        <v>1002.9</v>
      </c>
      <c r="I17" s="111">
        <v>1002.7</v>
      </c>
      <c r="J17" s="111">
        <v>1002.9</v>
      </c>
      <c r="K17" s="111">
        <v>1002.6</v>
      </c>
      <c r="L17" s="111">
        <v>1002.1</v>
      </c>
      <c r="M17" s="111">
        <v>1002</v>
      </c>
      <c r="N17" s="111">
        <v>1001.5</v>
      </c>
      <c r="O17" s="111">
        <v>1001.6</v>
      </c>
      <c r="P17" s="111">
        <v>1001.8</v>
      </c>
      <c r="Q17" s="111">
        <v>1002.2</v>
      </c>
      <c r="R17" s="111">
        <v>1002.4</v>
      </c>
      <c r="S17" s="111">
        <v>1002.5</v>
      </c>
      <c r="T17" s="111">
        <v>1003.5</v>
      </c>
      <c r="U17" s="111">
        <v>1003.1</v>
      </c>
      <c r="V17" s="111">
        <v>1002.6</v>
      </c>
      <c r="W17" s="111">
        <v>1002.6</v>
      </c>
      <c r="X17" s="111">
        <v>1002.2</v>
      </c>
      <c r="Y17" s="111">
        <v>1001.3</v>
      </c>
      <c r="Z17" s="65">
        <f t="shared" si="0"/>
        <v>1003.2333333333332</v>
      </c>
      <c r="AA17" s="63">
        <v>1008.7</v>
      </c>
      <c r="AB17" s="142">
        <v>0.002777777777777778</v>
      </c>
      <c r="AC17" s="67">
        <v>15</v>
      </c>
      <c r="AD17" s="63">
        <v>1001.3</v>
      </c>
      <c r="AE17" s="145">
        <v>1</v>
      </c>
    </row>
    <row r="18" spans="1:31" ht="13.5" customHeight="1">
      <c r="A18" s="75">
        <v>16</v>
      </c>
      <c r="B18" s="110">
        <v>1001</v>
      </c>
      <c r="C18" s="111">
        <v>999.2</v>
      </c>
      <c r="D18" s="111">
        <v>998.4</v>
      </c>
      <c r="E18" s="111">
        <v>998.7</v>
      </c>
      <c r="F18" s="111">
        <v>998.7</v>
      </c>
      <c r="G18" s="111">
        <v>998.4</v>
      </c>
      <c r="H18" s="111">
        <v>998.6</v>
      </c>
      <c r="I18" s="111">
        <v>998.9</v>
      </c>
      <c r="J18" s="111">
        <v>999.1</v>
      </c>
      <c r="K18" s="111">
        <v>999.4</v>
      </c>
      <c r="L18" s="111">
        <v>999</v>
      </c>
      <c r="M18" s="111">
        <v>998.9</v>
      </c>
      <c r="N18" s="111">
        <v>998.6</v>
      </c>
      <c r="O18" s="111">
        <v>998.9</v>
      </c>
      <c r="P18" s="111">
        <v>999.6</v>
      </c>
      <c r="Q18" s="111">
        <v>999.9</v>
      </c>
      <c r="R18" s="111">
        <v>1000.4</v>
      </c>
      <c r="S18" s="111">
        <v>1001</v>
      </c>
      <c r="T18" s="111">
        <v>1001.4</v>
      </c>
      <c r="U18" s="111">
        <v>1001.6</v>
      </c>
      <c r="V18" s="111">
        <v>1002.1</v>
      </c>
      <c r="W18" s="111">
        <v>1002.6</v>
      </c>
      <c r="X18" s="111">
        <v>1003</v>
      </c>
      <c r="Y18" s="111">
        <v>1003</v>
      </c>
      <c r="Z18" s="65">
        <f t="shared" si="0"/>
        <v>1000.0166666666665</v>
      </c>
      <c r="AA18" s="63">
        <v>1003.2</v>
      </c>
      <c r="AB18" s="142">
        <v>0.9833333333333334</v>
      </c>
      <c r="AC18" s="67">
        <v>16</v>
      </c>
      <c r="AD18" s="63">
        <v>997.9</v>
      </c>
      <c r="AE18" s="145">
        <v>0.26875</v>
      </c>
    </row>
    <row r="19" spans="1:31" ht="13.5" customHeight="1">
      <c r="A19" s="75">
        <v>17</v>
      </c>
      <c r="B19" s="110">
        <v>1003.3</v>
      </c>
      <c r="C19" s="111">
        <v>1003.5</v>
      </c>
      <c r="D19" s="111">
        <v>1003.8</v>
      </c>
      <c r="E19" s="111">
        <v>1004.3</v>
      </c>
      <c r="F19" s="111">
        <v>1004.7</v>
      </c>
      <c r="G19" s="111">
        <v>1005.2</v>
      </c>
      <c r="H19" s="111">
        <v>1005.5</v>
      </c>
      <c r="I19" s="111">
        <v>1006.1</v>
      </c>
      <c r="J19" s="111">
        <v>1005.9</v>
      </c>
      <c r="K19" s="111">
        <v>1005.7</v>
      </c>
      <c r="L19" s="111">
        <v>1005.3</v>
      </c>
      <c r="M19" s="111">
        <v>1004.7</v>
      </c>
      <c r="N19" s="111">
        <v>1004.1</v>
      </c>
      <c r="O19" s="111">
        <v>1004.2</v>
      </c>
      <c r="P19" s="111">
        <v>1004.6</v>
      </c>
      <c r="Q19" s="111">
        <v>1004.8</v>
      </c>
      <c r="R19" s="111">
        <v>1005.2</v>
      </c>
      <c r="S19" s="111">
        <v>1005.8</v>
      </c>
      <c r="T19" s="111">
        <v>1006.1</v>
      </c>
      <c r="U19" s="111">
        <v>1006</v>
      </c>
      <c r="V19" s="111">
        <v>1006.5</v>
      </c>
      <c r="W19" s="111">
        <v>1006.8</v>
      </c>
      <c r="X19" s="111">
        <v>1007.2</v>
      </c>
      <c r="Y19" s="111">
        <v>1007.8</v>
      </c>
      <c r="Z19" s="65">
        <f t="shared" si="0"/>
        <v>1005.2958333333332</v>
      </c>
      <c r="AA19" s="63">
        <v>1007.8</v>
      </c>
      <c r="AB19" s="142">
        <v>1</v>
      </c>
      <c r="AC19" s="67">
        <v>17</v>
      </c>
      <c r="AD19" s="63">
        <v>1003</v>
      </c>
      <c r="AE19" s="145">
        <v>0.008333333333333333</v>
      </c>
    </row>
    <row r="20" spans="1:31" ht="13.5" customHeight="1">
      <c r="A20" s="75">
        <v>18</v>
      </c>
      <c r="B20" s="110">
        <v>1007.7</v>
      </c>
      <c r="C20" s="111">
        <v>1008.3</v>
      </c>
      <c r="D20" s="111">
        <v>1008.6</v>
      </c>
      <c r="E20" s="111">
        <v>1009.9</v>
      </c>
      <c r="F20" s="111">
        <v>1010.8</v>
      </c>
      <c r="G20" s="111">
        <v>1011.4</v>
      </c>
      <c r="H20" s="111">
        <v>1012.4</v>
      </c>
      <c r="I20" s="111">
        <v>1013.3</v>
      </c>
      <c r="J20" s="111">
        <v>1014.1</v>
      </c>
      <c r="K20" s="111">
        <v>1014.3</v>
      </c>
      <c r="L20" s="111">
        <v>1014.3</v>
      </c>
      <c r="M20" s="111">
        <v>1014.3</v>
      </c>
      <c r="N20" s="111">
        <v>1014.4</v>
      </c>
      <c r="O20" s="111">
        <v>1014.7</v>
      </c>
      <c r="P20" s="111">
        <v>1015.3</v>
      </c>
      <c r="Q20" s="111">
        <v>1015.9</v>
      </c>
      <c r="R20" s="111">
        <v>1016.7</v>
      </c>
      <c r="S20" s="111">
        <v>1017.3</v>
      </c>
      <c r="T20" s="111">
        <v>1018</v>
      </c>
      <c r="U20" s="111">
        <v>1018.3</v>
      </c>
      <c r="V20" s="111">
        <v>1018.6</v>
      </c>
      <c r="W20" s="111">
        <v>1018.5</v>
      </c>
      <c r="X20" s="111">
        <v>1018.3</v>
      </c>
      <c r="Y20" s="111">
        <v>1018.5</v>
      </c>
      <c r="Z20" s="65">
        <f t="shared" si="0"/>
        <v>1014.3291666666664</v>
      </c>
      <c r="AA20" s="63">
        <v>1018.6</v>
      </c>
      <c r="AB20" s="142">
        <v>0.9152777777777777</v>
      </c>
      <c r="AC20" s="67">
        <v>18</v>
      </c>
      <c r="AD20" s="63">
        <v>1007.7</v>
      </c>
      <c r="AE20" s="145">
        <v>0.04305555555555556</v>
      </c>
    </row>
    <row r="21" spans="1:31" ht="13.5" customHeight="1">
      <c r="A21" s="75">
        <v>19</v>
      </c>
      <c r="B21" s="110">
        <v>1018.5</v>
      </c>
      <c r="C21" s="111">
        <v>1019.1</v>
      </c>
      <c r="D21" s="111">
        <v>1019</v>
      </c>
      <c r="E21" s="111">
        <v>1019.5</v>
      </c>
      <c r="F21" s="111">
        <v>1020</v>
      </c>
      <c r="G21" s="111">
        <v>1020.2</v>
      </c>
      <c r="H21" s="111">
        <v>1020.9</v>
      </c>
      <c r="I21" s="111">
        <v>1022</v>
      </c>
      <c r="J21" s="111">
        <v>1022.4</v>
      </c>
      <c r="K21" s="111">
        <v>1022.3</v>
      </c>
      <c r="L21" s="111">
        <v>1021.9</v>
      </c>
      <c r="M21" s="111">
        <v>1021.4</v>
      </c>
      <c r="N21" s="111">
        <v>1021</v>
      </c>
      <c r="O21" s="111">
        <v>1020.6</v>
      </c>
      <c r="P21" s="111">
        <v>1021.1</v>
      </c>
      <c r="Q21" s="111">
        <v>1021.4</v>
      </c>
      <c r="R21" s="111">
        <v>1021.3</v>
      </c>
      <c r="S21" s="111">
        <v>1021.6</v>
      </c>
      <c r="T21" s="111">
        <v>1021.9</v>
      </c>
      <c r="U21" s="111">
        <v>1021.3</v>
      </c>
      <c r="V21" s="111">
        <v>1021.6</v>
      </c>
      <c r="W21" s="111">
        <v>1021.8</v>
      </c>
      <c r="X21" s="111">
        <v>1021.3</v>
      </c>
      <c r="Y21" s="111">
        <v>1021</v>
      </c>
      <c r="Z21" s="65">
        <f t="shared" si="0"/>
        <v>1020.9624999999997</v>
      </c>
      <c r="AA21" s="63">
        <v>1022.5</v>
      </c>
      <c r="AB21" s="142">
        <v>0.43124999999999997</v>
      </c>
      <c r="AC21" s="67">
        <v>19</v>
      </c>
      <c r="AD21" s="63">
        <v>1018.3</v>
      </c>
      <c r="AE21" s="145">
        <v>0.024305555555555556</v>
      </c>
    </row>
    <row r="22" spans="1:31" ht="13.5" customHeight="1">
      <c r="A22" s="75">
        <v>20</v>
      </c>
      <c r="B22" s="110">
        <v>1021.1</v>
      </c>
      <c r="C22" s="111">
        <v>1021.1</v>
      </c>
      <c r="D22" s="111">
        <v>1021</v>
      </c>
      <c r="E22" s="111">
        <v>1021</v>
      </c>
      <c r="F22" s="111">
        <v>1021</v>
      </c>
      <c r="G22" s="111">
        <v>1021.1</v>
      </c>
      <c r="H22" s="111">
        <v>1021.6</v>
      </c>
      <c r="I22" s="111">
        <v>1022.1</v>
      </c>
      <c r="J22" s="111">
        <v>1021.9</v>
      </c>
      <c r="K22" s="111">
        <v>1021.9</v>
      </c>
      <c r="L22" s="111">
        <v>1021.3</v>
      </c>
      <c r="M22" s="111">
        <v>1020.7</v>
      </c>
      <c r="N22" s="111">
        <v>1019.8</v>
      </c>
      <c r="O22" s="111">
        <v>1019.8</v>
      </c>
      <c r="P22" s="111">
        <v>1020</v>
      </c>
      <c r="Q22" s="111">
        <v>1020</v>
      </c>
      <c r="R22" s="111">
        <v>1020.2</v>
      </c>
      <c r="S22" s="111">
        <v>1020.4</v>
      </c>
      <c r="T22" s="111">
        <v>1020.5</v>
      </c>
      <c r="U22" s="111">
        <v>1020.5</v>
      </c>
      <c r="V22" s="111">
        <v>1020.8</v>
      </c>
      <c r="W22" s="111">
        <v>1020.3</v>
      </c>
      <c r="X22" s="111">
        <v>1019.9</v>
      </c>
      <c r="Y22" s="111">
        <v>1019.8</v>
      </c>
      <c r="Z22" s="65">
        <f t="shared" si="0"/>
        <v>1020.7416666666667</v>
      </c>
      <c r="AA22" s="63">
        <v>1022.3</v>
      </c>
      <c r="AB22" s="142">
        <v>0.3368055555555556</v>
      </c>
      <c r="AC22" s="67">
        <v>20</v>
      </c>
      <c r="AD22" s="63">
        <v>1019.6</v>
      </c>
      <c r="AE22" s="145">
        <v>0.5770833333333333</v>
      </c>
    </row>
    <row r="23" spans="1:31" ht="13.5" customHeight="1">
      <c r="A23" s="74">
        <v>21</v>
      </c>
      <c r="B23" s="120">
        <v>1019.8</v>
      </c>
      <c r="C23" s="121">
        <v>1019.3</v>
      </c>
      <c r="D23" s="121">
        <v>1018.9</v>
      </c>
      <c r="E23" s="121">
        <v>1019.2</v>
      </c>
      <c r="F23" s="121">
        <v>1019.4</v>
      </c>
      <c r="G23" s="121">
        <v>1019.5</v>
      </c>
      <c r="H23" s="121">
        <v>1019.7</v>
      </c>
      <c r="I23" s="121">
        <v>1020.3</v>
      </c>
      <c r="J23" s="121">
        <v>1020.3</v>
      </c>
      <c r="K23" s="121">
        <v>1019.9</v>
      </c>
      <c r="L23" s="121">
        <v>1019.2</v>
      </c>
      <c r="M23" s="121">
        <v>1018.1</v>
      </c>
      <c r="N23" s="121">
        <v>1017.5</v>
      </c>
      <c r="O23" s="121">
        <v>1017.5</v>
      </c>
      <c r="P23" s="121">
        <v>1017.5</v>
      </c>
      <c r="Q23" s="121">
        <v>1017.3</v>
      </c>
      <c r="R23" s="121">
        <v>1017.2</v>
      </c>
      <c r="S23" s="121">
        <v>1017.2</v>
      </c>
      <c r="T23" s="121">
        <v>1017</v>
      </c>
      <c r="U23" s="121">
        <v>1016.7</v>
      </c>
      <c r="V23" s="121">
        <v>1016.5</v>
      </c>
      <c r="W23" s="121">
        <v>1015.7</v>
      </c>
      <c r="X23" s="121">
        <v>1014.6</v>
      </c>
      <c r="Y23" s="121">
        <v>1013.8</v>
      </c>
      <c r="Z23" s="122">
        <f t="shared" si="0"/>
        <v>1018.0041666666666</v>
      </c>
      <c r="AA23" s="123">
        <v>1020.3</v>
      </c>
      <c r="AB23" s="143">
        <v>0.3847222222222222</v>
      </c>
      <c r="AC23" s="124">
        <v>21</v>
      </c>
      <c r="AD23" s="123">
        <v>1013.7</v>
      </c>
      <c r="AE23" s="146">
        <v>0.9979166666666667</v>
      </c>
    </row>
    <row r="24" spans="1:31" ht="13.5" customHeight="1">
      <c r="A24" s="75">
        <v>22</v>
      </c>
      <c r="B24" s="110">
        <v>1013.2</v>
      </c>
      <c r="C24" s="111">
        <v>1012.5</v>
      </c>
      <c r="D24" s="111">
        <v>1011.8</v>
      </c>
      <c r="E24" s="111">
        <v>1011.4</v>
      </c>
      <c r="F24" s="111">
        <v>1010.9</v>
      </c>
      <c r="G24" s="111">
        <v>1011.2</v>
      </c>
      <c r="H24" s="111">
        <v>1009.9</v>
      </c>
      <c r="I24" s="111">
        <v>1010</v>
      </c>
      <c r="J24" s="111">
        <v>1009</v>
      </c>
      <c r="K24" s="111">
        <v>1009.1</v>
      </c>
      <c r="L24" s="111">
        <v>1008.1</v>
      </c>
      <c r="M24" s="111">
        <v>1007.1</v>
      </c>
      <c r="N24" s="111">
        <v>1006.1</v>
      </c>
      <c r="O24" s="111">
        <v>1006.1</v>
      </c>
      <c r="P24" s="111">
        <v>1005.8</v>
      </c>
      <c r="Q24" s="111">
        <v>1004.9</v>
      </c>
      <c r="R24" s="111">
        <v>1005.1</v>
      </c>
      <c r="S24" s="111">
        <v>1005.8</v>
      </c>
      <c r="T24" s="111">
        <v>1006.7</v>
      </c>
      <c r="U24" s="111">
        <v>1006.7</v>
      </c>
      <c r="V24" s="111">
        <v>1006.3</v>
      </c>
      <c r="W24" s="111">
        <v>1006.5</v>
      </c>
      <c r="X24" s="111">
        <v>1005.7</v>
      </c>
      <c r="Y24" s="111">
        <v>1005.6</v>
      </c>
      <c r="Z24" s="65">
        <f t="shared" si="0"/>
        <v>1008.1458333333334</v>
      </c>
      <c r="AA24" s="63">
        <v>1013.8</v>
      </c>
      <c r="AB24" s="142">
        <v>0.0020833333333333333</v>
      </c>
      <c r="AC24" s="67">
        <v>22</v>
      </c>
      <c r="AD24" s="63">
        <v>1004.6</v>
      </c>
      <c r="AE24" s="145">
        <v>0.7000000000000001</v>
      </c>
    </row>
    <row r="25" spans="1:31" ht="13.5" customHeight="1">
      <c r="A25" s="75">
        <v>23</v>
      </c>
      <c r="B25" s="110">
        <v>1005.3</v>
      </c>
      <c r="C25" s="111">
        <v>1004.2</v>
      </c>
      <c r="D25" s="111">
        <v>1003.6</v>
      </c>
      <c r="E25" s="111">
        <v>1003.9</v>
      </c>
      <c r="F25" s="111">
        <v>1004.2</v>
      </c>
      <c r="G25" s="111">
        <v>1003.9</v>
      </c>
      <c r="H25" s="111">
        <v>1004.7</v>
      </c>
      <c r="I25" s="111">
        <v>1005.7</v>
      </c>
      <c r="J25" s="111">
        <v>1005.7</v>
      </c>
      <c r="K25" s="111">
        <v>1005.4</v>
      </c>
      <c r="L25" s="111">
        <v>1004.6</v>
      </c>
      <c r="M25" s="111">
        <v>1003.3</v>
      </c>
      <c r="N25" s="111">
        <v>1003.3</v>
      </c>
      <c r="O25" s="111">
        <v>1003.3</v>
      </c>
      <c r="P25" s="111">
        <v>1003.9</v>
      </c>
      <c r="Q25" s="111">
        <v>1004.6</v>
      </c>
      <c r="R25" s="111">
        <v>1005</v>
      </c>
      <c r="S25" s="111">
        <v>1005.8</v>
      </c>
      <c r="T25" s="111">
        <v>1005.9</v>
      </c>
      <c r="U25" s="111">
        <v>1006.5</v>
      </c>
      <c r="V25" s="111">
        <v>1007.5</v>
      </c>
      <c r="W25" s="111">
        <v>1007.7</v>
      </c>
      <c r="X25" s="111">
        <v>1007.9</v>
      </c>
      <c r="Y25" s="111">
        <v>1007.8</v>
      </c>
      <c r="Z25" s="65">
        <f t="shared" si="0"/>
        <v>1005.1541666666667</v>
      </c>
      <c r="AA25" s="63">
        <v>1008.1</v>
      </c>
      <c r="AB25" s="142">
        <v>0.9756944444444445</v>
      </c>
      <c r="AC25" s="67">
        <v>23</v>
      </c>
      <c r="AD25" s="63">
        <v>1003.3</v>
      </c>
      <c r="AE25" s="145">
        <v>0.5965277777777778</v>
      </c>
    </row>
    <row r="26" spans="1:31" ht="13.5" customHeight="1">
      <c r="A26" s="75">
        <v>24</v>
      </c>
      <c r="B26" s="110">
        <v>1008.4</v>
      </c>
      <c r="C26" s="111">
        <v>1008.2</v>
      </c>
      <c r="D26" s="111">
        <v>1008.4</v>
      </c>
      <c r="E26" s="111">
        <v>1008.8</v>
      </c>
      <c r="F26" s="111">
        <v>1009</v>
      </c>
      <c r="G26" s="111">
        <v>1009.3</v>
      </c>
      <c r="H26" s="111">
        <v>1009.9</v>
      </c>
      <c r="I26" s="111">
        <v>1009.9</v>
      </c>
      <c r="J26" s="111">
        <v>1009.5</v>
      </c>
      <c r="K26" s="111">
        <v>1009</v>
      </c>
      <c r="L26" s="111">
        <v>1008.9</v>
      </c>
      <c r="M26" s="111">
        <v>1008.1</v>
      </c>
      <c r="N26" s="111">
        <v>1007.8</v>
      </c>
      <c r="O26" s="111">
        <v>1007.5</v>
      </c>
      <c r="P26" s="111">
        <v>1007.4</v>
      </c>
      <c r="Q26" s="111">
        <v>1007.4</v>
      </c>
      <c r="R26" s="111">
        <v>1007.5</v>
      </c>
      <c r="S26" s="111">
        <v>1007.4</v>
      </c>
      <c r="T26" s="111">
        <v>1007.3</v>
      </c>
      <c r="U26" s="111">
        <v>1007.1</v>
      </c>
      <c r="V26" s="111">
        <v>1006.8</v>
      </c>
      <c r="W26" s="111">
        <v>1006.5</v>
      </c>
      <c r="X26" s="111">
        <v>1006.2</v>
      </c>
      <c r="Y26" s="111">
        <v>1005.5</v>
      </c>
      <c r="Z26" s="65">
        <f t="shared" si="0"/>
        <v>1007.9916666666667</v>
      </c>
      <c r="AA26" s="63">
        <v>1010.1</v>
      </c>
      <c r="AB26" s="142">
        <v>0.32430555555555557</v>
      </c>
      <c r="AC26" s="67">
        <v>24</v>
      </c>
      <c r="AD26" s="63">
        <v>1005.5</v>
      </c>
      <c r="AE26" s="145">
        <v>1</v>
      </c>
    </row>
    <row r="27" spans="1:31" ht="13.5" customHeight="1">
      <c r="A27" s="75">
        <v>25</v>
      </c>
      <c r="B27" s="110">
        <v>1005</v>
      </c>
      <c r="C27" s="111">
        <v>1004.6</v>
      </c>
      <c r="D27" s="111">
        <v>1004.2</v>
      </c>
      <c r="E27" s="111">
        <v>1004.2</v>
      </c>
      <c r="F27" s="111">
        <v>1003.9</v>
      </c>
      <c r="G27" s="111">
        <v>1004</v>
      </c>
      <c r="H27" s="111">
        <v>1004.5</v>
      </c>
      <c r="I27" s="111">
        <v>1004.3</v>
      </c>
      <c r="J27" s="111">
        <v>1003.5</v>
      </c>
      <c r="K27" s="111">
        <v>1003.5</v>
      </c>
      <c r="L27" s="111">
        <v>1002.8</v>
      </c>
      <c r="M27" s="111">
        <v>1001.8</v>
      </c>
      <c r="N27" s="111">
        <v>1001.1</v>
      </c>
      <c r="O27" s="111">
        <v>1000.9</v>
      </c>
      <c r="P27" s="111">
        <v>1001.3</v>
      </c>
      <c r="Q27" s="111">
        <v>1001.3</v>
      </c>
      <c r="R27" s="111">
        <v>1001.6</v>
      </c>
      <c r="S27" s="111">
        <v>1002.5</v>
      </c>
      <c r="T27" s="111">
        <v>1002.9</v>
      </c>
      <c r="U27" s="111">
        <v>1003.8</v>
      </c>
      <c r="V27" s="111">
        <v>1004.7</v>
      </c>
      <c r="W27" s="111">
        <v>1005.3</v>
      </c>
      <c r="X27" s="111">
        <v>1005.4</v>
      </c>
      <c r="Y27" s="111">
        <v>1006.1</v>
      </c>
      <c r="Z27" s="65">
        <f t="shared" si="0"/>
        <v>1003.4666666666666</v>
      </c>
      <c r="AA27" s="63">
        <v>1006.1</v>
      </c>
      <c r="AB27" s="142">
        <v>1</v>
      </c>
      <c r="AC27" s="67">
        <v>25</v>
      </c>
      <c r="AD27" s="63">
        <v>1000.9</v>
      </c>
      <c r="AE27" s="145">
        <v>0.6034722222222222</v>
      </c>
    </row>
    <row r="28" spans="1:31" ht="13.5" customHeight="1">
      <c r="A28" s="75">
        <v>26</v>
      </c>
      <c r="B28" s="110">
        <v>1006.4</v>
      </c>
      <c r="C28" s="111">
        <v>1007</v>
      </c>
      <c r="D28" s="111">
        <v>1007.4</v>
      </c>
      <c r="E28" s="111">
        <v>1008.2</v>
      </c>
      <c r="F28" s="111">
        <v>1008.9</v>
      </c>
      <c r="G28" s="111">
        <v>1009.5</v>
      </c>
      <c r="H28" s="111">
        <v>1010.3</v>
      </c>
      <c r="I28" s="111">
        <v>1011.2</v>
      </c>
      <c r="J28" s="111">
        <v>1011.2</v>
      </c>
      <c r="K28" s="111">
        <v>1011.3</v>
      </c>
      <c r="L28" s="111">
        <v>1011</v>
      </c>
      <c r="M28" s="111">
        <v>1010.4</v>
      </c>
      <c r="N28" s="111">
        <v>1010.1</v>
      </c>
      <c r="O28" s="111">
        <v>1010.2</v>
      </c>
      <c r="P28" s="111">
        <v>1010.9</v>
      </c>
      <c r="Q28" s="111">
        <v>1011.5</v>
      </c>
      <c r="R28" s="111">
        <v>1012.2</v>
      </c>
      <c r="S28" s="111">
        <v>1013.3</v>
      </c>
      <c r="T28" s="111">
        <v>1014.2</v>
      </c>
      <c r="U28" s="111">
        <v>1014.8</v>
      </c>
      <c r="V28" s="111">
        <v>1015.8</v>
      </c>
      <c r="W28" s="111">
        <v>1016.1</v>
      </c>
      <c r="X28" s="111">
        <v>1016.3</v>
      </c>
      <c r="Y28" s="111">
        <v>1016.5</v>
      </c>
      <c r="Z28" s="65">
        <f t="shared" si="0"/>
        <v>1011.4458333333332</v>
      </c>
      <c r="AA28" s="63">
        <v>1016.6</v>
      </c>
      <c r="AB28" s="142">
        <v>0.998611111111111</v>
      </c>
      <c r="AC28" s="67">
        <v>26</v>
      </c>
      <c r="AD28" s="63">
        <v>1006</v>
      </c>
      <c r="AE28" s="145">
        <v>0.013194444444444444</v>
      </c>
    </row>
    <row r="29" spans="1:31" ht="13.5" customHeight="1">
      <c r="A29" s="75">
        <v>27</v>
      </c>
      <c r="B29" s="110">
        <v>1016.5</v>
      </c>
      <c r="C29" s="111">
        <v>1017</v>
      </c>
      <c r="D29" s="111">
        <v>1017.2</v>
      </c>
      <c r="E29" s="111">
        <v>1017.6</v>
      </c>
      <c r="F29" s="111">
        <v>1018.2</v>
      </c>
      <c r="G29" s="111">
        <v>1018.9</v>
      </c>
      <c r="H29" s="111">
        <v>1019.8</v>
      </c>
      <c r="I29" s="111">
        <v>1020.7</v>
      </c>
      <c r="J29" s="111">
        <v>1020.9</v>
      </c>
      <c r="K29" s="111">
        <v>1021.1</v>
      </c>
      <c r="L29" s="111">
        <v>1021.1</v>
      </c>
      <c r="M29" s="111">
        <v>1020.7</v>
      </c>
      <c r="N29" s="111">
        <v>1020.4</v>
      </c>
      <c r="O29" s="111">
        <v>1020.4</v>
      </c>
      <c r="P29" s="111">
        <v>1021</v>
      </c>
      <c r="Q29" s="111">
        <v>1021.3</v>
      </c>
      <c r="R29" s="111">
        <v>1021.8</v>
      </c>
      <c r="S29" s="111">
        <v>1022.5</v>
      </c>
      <c r="T29" s="111">
        <v>1022.8</v>
      </c>
      <c r="U29" s="111">
        <v>1023.4</v>
      </c>
      <c r="V29" s="111">
        <v>1023.6</v>
      </c>
      <c r="W29" s="111">
        <v>1023.8</v>
      </c>
      <c r="X29" s="111">
        <v>1023.7</v>
      </c>
      <c r="Y29" s="111">
        <v>1023.5</v>
      </c>
      <c r="Z29" s="65">
        <f t="shared" si="0"/>
        <v>1020.7458333333333</v>
      </c>
      <c r="AA29" s="63">
        <v>1023.8</v>
      </c>
      <c r="AB29" s="142">
        <v>0.9451388888888889</v>
      </c>
      <c r="AC29" s="67">
        <v>27</v>
      </c>
      <c r="AD29" s="63">
        <v>1016.3</v>
      </c>
      <c r="AE29" s="145">
        <v>0.015972222222222224</v>
      </c>
    </row>
    <row r="30" spans="1:31" ht="13.5" customHeight="1">
      <c r="A30" s="75">
        <v>28</v>
      </c>
      <c r="B30" s="110">
        <v>1023.5</v>
      </c>
      <c r="C30" s="111">
        <v>1023.1</v>
      </c>
      <c r="D30" s="111">
        <v>1022.7</v>
      </c>
      <c r="E30" s="111">
        <v>1022.8</v>
      </c>
      <c r="F30" s="111">
        <v>1022.8</v>
      </c>
      <c r="G30" s="111">
        <v>1022.7</v>
      </c>
      <c r="H30" s="111">
        <v>1023.1</v>
      </c>
      <c r="I30" s="111">
        <v>1023.3</v>
      </c>
      <c r="J30" s="111">
        <v>1023</v>
      </c>
      <c r="K30" s="111">
        <v>1023</v>
      </c>
      <c r="L30" s="111">
        <v>1022.3</v>
      </c>
      <c r="M30" s="111">
        <v>1021</v>
      </c>
      <c r="N30" s="111">
        <v>1020.1</v>
      </c>
      <c r="O30" s="111">
        <v>1019.7</v>
      </c>
      <c r="P30" s="111">
        <v>1019.5</v>
      </c>
      <c r="Q30" s="111">
        <v>1019.2</v>
      </c>
      <c r="R30" s="111">
        <v>1019.3</v>
      </c>
      <c r="S30" s="111">
        <v>1019.4</v>
      </c>
      <c r="T30" s="111">
        <v>1019.3</v>
      </c>
      <c r="U30" s="111">
        <v>1019.2</v>
      </c>
      <c r="V30" s="111">
        <v>1019</v>
      </c>
      <c r="W30" s="111">
        <v>1018.6</v>
      </c>
      <c r="X30" s="111">
        <v>1018.1</v>
      </c>
      <c r="Y30" s="111">
        <v>1017.7</v>
      </c>
      <c r="Z30" s="65">
        <f t="shared" si="0"/>
        <v>1020.9333333333334</v>
      </c>
      <c r="AA30" s="63">
        <v>1023.6</v>
      </c>
      <c r="AB30" s="142">
        <v>0.015277777777777777</v>
      </c>
      <c r="AC30" s="67">
        <v>28</v>
      </c>
      <c r="AD30" s="63">
        <v>1017.7</v>
      </c>
      <c r="AE30" s="145">
        <v>1</v>
      </c>
    </row>
    <row r="31" spans="1:31" ht="13.5" customHeight="1">
      <c r="A31" s="75">
        <v>29</v>
      </c>
      <c r="B31" s="110">
        <v>1017.1</v>
      </c>
      <c r="C31" s="111">
        <v>1016.5</v>
      </c>
      <c r="D31" s="111">
        <v>1016.4</v>
      </c>
      <c r="E31" s="111">
        <v>1016.2</v>
      </c>
      <c r="F31" s="111">
        <v>1016.4</v>
      </c>
      <c r="G31" s="111">
        <v>1016.2</v>
      </c>
      <c r="H31" s="111">
        <v>1016.8</v>
      </c>
      <c r="I31" s="111">
        <v>1017.1</v>
      </c>
      <c r="J31" s="111">
        <v>1017.1</v>
      </c>
      <c r="K31" s="111">
        <v>1017</v>
      </c>
      <c r="L31" s="111">
        <v>1016.4</v>
      </c>
      <c r="M31" s="111">
        <v>1015.4</v>
      </c>
      <c r="N31" s="111">
        <v>1014.8</v>
      </c>
      <c r="O31" s="111">
        <v>1014.7</v>
      </c>
      <c r="P31" s="111">
        <v>1014.7</v>
      </c>
      <c r="Q31" s="111">
        <v>1015.1</v>
      </c>
      <c r="R31" s="111">
        <v>1015.3</v>
      </c>
      <c r="S31" s="111">
        <v>1015.7</v>
      </c>
      <c r="T31" s="111">
        <v>1016</v>
      </c>
      <c r="U31" s="111">
        <v>1016.1</v>
      </c>
      <c r="V31" s="111">
        <v>1016.3</v>
      </c>
      <c r="W31" s="111">
        <v>1016.3</v>
      </c>
      <c r="X31" s="111">
        <v>1016.3</v>
      </c>
      <c r="Y31" s="111">
        <v>1015.9</v>
      </c>
      <c r="Z31" s="65">
        <f t="shared" si="0"/>
        <v>1016.0749999999999</v>
      </c>
      <c r="AA31" s="63">
        <v>1017.7</v>
      </c>
      <c r="AB31" s="142">
        <v>0.0006944444444444445</v>
      </c>
      <c r="AC31" s="67">
        <v>29</v>
      </c>
      <c r="AD31" s="63">
        <v>1014.6</v>
      </c>
      <c r="AE31" s="145">
        <v>0.6145833333333334</v>
      </c>
    </row>
    <row r="32" spans="1:31" ht="13.5" customHeight="1">
      <c r="A32" s="75">
        <v>30</v>
      </c>
      <c r="B32" s="110">
        <v>1015.5</v>
      </c>
      <c r="C32" s="111">
        <v>1015.3</v>
      </c>
      <c r="D32" s="111">
        <v>1015.2</v>
      </c>
      <c r="E32" s="111">
        <v>1015.1</v>
      </c>
      <c r="F32" s="111">
        <v>1015.6</v>
      </c>
      <c r="G32" s="111">
        <v>1015.6</v>
      </c>
      <c r="H32" s="111">
        <v>1016.1</v>
      </c>
      <c r="I32" s="111">
        <v>1015.9</v>
      </c>
      <c r="J32" s="111">
        <v>1016</v>
      </c>
      <c r="K32" s="111">
        <v>1015.9</v>
      </c>
      <c r="L32" s="111">
        <v>1015.5</v>
      </c>
      <c r="M32" s="111">
        <v>1014.9</v>
      </c>
      <c r="N32" s="111">
        <v>1014</v>
      </c>
      <c r="O32" s="111">
        <v>1013.8</v>
      </c>
      <c r="P32" s="111">
        <v>1013.8</v>
      </c>
      <c r="Q32" s="111">
        <v>1014.2</v>
      </c>
      <c r="R32" s="111">
        <v>1013.9</v>
      </c>
      <c r="S32" s="111">
        <v>1013.8</v>
      </c>
      <c r="T32" s="111">
        <v>1013.7</v>
      </c>
      <c r="U32" s="111">
        <v>1013.5</v>
      </c>
      <c r="V32" s="111">
        <v>1013.6</v>
      </c>
      <c r="W32" s="111">
        <v>1013.1</v>
      </c>
      <c r="X32" s="111">
        <v>1012.5</v>
      </c>
      <c r="Y32" s="111">
        <v>1012.4</v>
      </c>
      <c r="Z32" s="65">
        <f t="shared" si="0"/>
        <v>1014.5374999999999</v>
      </c>
      <c r="AA32" s="63">
        <v>1016.3</v>
      </c>
      <c r="AB32" s="142">
        <v>0.3833333333333333</v>
      </c>
      <c r="AC32" s="67">
        <v>30</v>
      </c>
      <c r="AD32" s="63">
        <v>1012.2</v>
      </c>
      <c r="AE32" s="145">
        <v>0.9798611111111111</v>
      </c>
    </row>
    <row r="33" spans="1:31" ht="13.5" customHeight="1">
      <c r="A33" s="75">
        <v>31</v>
      </c>
      <c r="B33" s="110">
        <v>1011.6</v>
      </c>
      <c r="C33" s="111">
        <v>1011.5</v>
      </c>
      <c r="D33" s="111">
        <v>1011</v>
      </c>
      <c r="E33" s="111">
        <v>1010.9</v>
      </c>
      <c r="F33" s="111">
        <v>1010.7</v>
      </c>
      <c r="G33" s="111">
        <v>1010.9</v>
      </c>
      <c r="H33" s="111">
        <v>1011.5</v>
      </c>
      <c r="I33" s="111">
        <v>1011.6</v>
      </c>
      <c r="J33" s="111">
        <v>1012.1</v>
      </c>
      <c r="K33" s="111">
        <v>1012</v>
      </c>
      <c r="L33" s="111">
        <v>1011.6</v>
      </c>
      <c r="M33" s="111">
        <v>1010.3</v>
      </c>
      <c r="N33" s="111">
        <v>1010.8</v>
      </c>
      <c r="O33" s="111">
        <v>1011.2</v>
      </c>
      <c r="P33" s="111">
        <v>1012.6</v>
      </c>
      <c r="Q33" s="111">
        <v>1013.1</v>
      </c>
      <c r="R33" s="111">
        <v>1014</v>
      </c>
      <c r="S33" s="111">
        <v>1014.9</v>
      </c>
      <c r="T33" s="111">
        <v>1015.5</v>
      </c>
      <c r="U33" s="111">
        <v>1016.1</v>
      </c>
      <c r="V33" s="111">
        <v>1017</v>
      </c>
      <c r="W33" s="111">
        <v>1017.2</v>
      </c>
      <c r="X33" s="111">
        <v>1017.3</v>
      </c>
      <c r="Y33" s="111">
        <v>1017.8</v>
      </c>
      <c r="Z33" s="65">
        <f t="shared" si="0"/>
        <v>1013.0500000000001</v>
      </c>
      <c r="AA33" s="63">
        <v>1017.9</v>
      </c>
      <c r="AB33" s="142">
        <v>0.9979166666666667</v>
      </c>
      <c r="AC33" s="67">
        <v>31</v>
      </c>
      <c r="AD33" s="63">
        <v>1010.1</v>
      </c>
      <c r="AE33" s="145">
        <v>0.5166666666666667</v>
      </c>
    </row>
    <row r="34" spans="1:31" ht="13.5" customHeight="1">
      <c r="A34" s="96" t="s">
        <v>9</v>
      </c>
      <c r="B34" s="112">
        <f aca="true" t="shared" si="1" ref="B34:Q34">AVERAGE(B3:B33)</f>
        <v>1011.441935483871</v>
      </c>
      <c r="C34" s="113">
        <f t="shared" si="1"/>
        <v>1011.2193548387094</v>
      </c>
      <c r="D34" s="113">
        <f t="shared" si="1"/>
        <v>1011.0064516129033</v>
      </c>
      <c r="E34" s="113">
        <f t="shared" si="1"/>
        <v>1011.1709677419357</v>
      </c>
      <c r="F34" s="113">
        <f t="shared" si="1"/>
        <v>1011.4000000000003</v>
      </c>
      <c r="G34" s="113">
        <f t="shared" si="1"/>
        <v>1011.5225806451614</v>
      </c>
      <c r="H34" s="113">
        <f t="shared" si="1"/>
        <v>1011.9000000000001</v>
      </c>
      <c r="I34" s="113">
        <f t="shared" si="1"/>
        <v>1012.2580645161288</v>
      </c>
      <c r="J34" s="113">
        <f t="shared" si="1"/>
        <v>1012.2967741935485</v>
      </c>
      <c r="K34" s="113">
        <f t="shared" si="1"/>
        <v>1012.2</v>
      </c>
      <c r="L34" s="113">
        <f t="shared" si="1"/>
        <v>1011.7645161290321</v>
      </c>
      <c r="M34" s="113">
        <f t="shared" si="1"/>
        <v>1011.1258064516129</v>
      </c>
      <c r="N34" s="113">
        <f t="shared" si="1"/>
        <v>1010.6580645161289</v>
      </c>
      <c r="O34" s="113">
        <f t="shared" si="1"/>
        <v>1010.5645161290323</v>
      </c>
      <c r="P34" s="113">
        <f t="shared" si="1"/>
        <v>1010.7870967741935</v>
      </c>
      <c r="Q34" s="113">
        <f t="shared" si="1"/>
        <v>1011.0354838709678</v>
      </c>
      <c r="R34" s="113">
        <f aca="true" t="shared" si="2" ref="R34:Y34">AVERAGE(R3:R33)</f>
        <v>1011.332258064516</v>
      </c>
      <c r="S34" s="113">
        <f t="shared" si="2"/>
        <v>1011.7419354838711</v>
      </c>
      <c r="T34" s="113">
        <f t="shared" si="2"/>
        <v>1012.1677419354841</v>
      </c>
      <c r="U34" s="113">
        <f t="shared" si="2"/>
        <v>1012.3096774193547</v>
      </c>
      <c r="V34" s="113">
        <f t="shared" si="2"/>
        <v>1012.4999999999998</v>
      </c>
      <c r="W34" s="113">
        <f t="shared" si="2"/>
        <v>1012.4516129032256</v>
      </c>
      <c r="X34" s="113">
        <f t="shared" si="2"/>
        <v>1012.241935483871</v>
      </c>
      <c r="Y34" s="113">
        <f t="shared" si="2"/>
        <v>1012.0999999999999</v>
      </c>
      <c r="Z34" s="68">
        <f>AVERAGE(B3:Y33)</f>
        <v>1011.6331989247315</v>
      </c>
      <c r="AA34" s="69">
        <f>AVERAGE(AA3:AA33)</f>
        <v>1014.7483870967739</v>
      </c>
      <c r="AB34" s="70"/>
      <c r="AC34" s="71"/>
      <c r="AD34" s="69">
        <f>AVERAGE(AD3:AD33)</f>
        <v>1008.5419354838708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2011</v>
      </c>
      <c r="AA37" s="48" t="s">
        <v>1</v>
      </c>
      <c r="AB37" s="76">
        <f>AB1</f>
        <v>10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1008.2</v>
      </c>
      <c r="C39" s="109">
        <v>1009</v>
      </c>
      <c r="D39" s="109">
        <v>1009.1</v>
      </c>
      <c r="E39" s="109">
        <v>1009.9</v>
      </c>
      <c r="F39" s="109">
        <v>1011</v>
      </c>
      <c r="G39" s="109">
        <v>1011.8</v>
      </c>
      <c r="H39" s="109">
        <v>1013</v>
      </c>
      <c r="I39" s="109">
        <v>1013.6</v>
      </c>
      <c r="J39" s="109">
        <v>1014.2</v>
      </c>
      <c r="K39" s="109">
        <v>1014.2</v>
      </c>
      <c r="L39" s="109">
        <v>1014.2</v>
      </c>
      <c r="M39" s="109">
        <v>1014</v>
      </c>
      <c r="N39" s="109">
        <v>1014.1</v>
      </c>
      <c r="O39" s="109">
        <v>1014.2</v>
      </c>
      <c r="P39" s="109">
        <v>1014.6</v>
      </c>
      <c r="Q39" s="109">
        <v>1015.6</v>
      </c>
      <c r="R39" s="109">
        <v>1016.1</v>
      </c>
      <c r="S39" s="109">
        <v>1016.6</v>
      </c>
      <c r="T39" s="109">
        <v>1017.2</v>
      </c>
      <c r="U39" s="109">
        <v>1017.6</v>
      </c>
      <c r="V39" s="109">
        <v>1017.8</v>
      </c>
      <c r="W39" s="109">
        <v>1018</v>
      </c>
      <c r="X39" s="109">
        <v>1018.1</v>
      </c>
      <c r="Y39" s="109">
        <v>1018.4</v>
      </c>
      <c r="Z39" s="117">
        <f aca="true" t="shared" si="3" ref="Z39:Z69">AVERAGE(B39:Y39)</f>
        <v>1014.1875</v>
      </c>
      <c r="AA39" s="60">
        <v>1018.4</v>
      </c>
      <c r="AB39" s="141">
        <v>1</v>
      </c>
      <c r="AC39" s="62">
        <v>1</v>
      </c>
      <c r="AD39" s="60">
        <v>1008.1</v>
      </c>
      <c r="AE39" s="144">
        <v>0.008333333333333333</v>
      </c>
    </row>
    <row r="40" spans="1:31" ht="13.5" customHeight="1">
      <c r="A40" s="75">
        <v>2</v>
      </c>
      <c r="B40" s="110">
        <v>1018.3</v>
      </c>
      <c r="C40" s="118">
        <v>1018.1</v>
      </c>
      <c r="D40" s="111">
        <v>1018</v>
      </c>
      <c r="E40" s="111">
        <v>1018</v>
      </c>
      <c r="F40" s="111">
        <v>1018.4</v>
      </c>
      <c r="G40" s="111">
        <v>1018</v>
      </c>
      <c r="H40" s="111">
        <v>1018</v>
      </c>
      <c r="I40" s="111">
        <v>1018.3</v>
      </c>
      <c r="J40" s="111">
        <v>1018.2</v>
      </c>
      <c r="K40" s="111">
        <v>1018.1</v>
      </c>
      <c r="L40" s="111">
        <v>1017.3</v>
      </c>
      <c r="M40" s="111">
        <v>1016.8</v>
      </c>
      <c r="N40" s="111">
        <v>1015.6</v>
      </c>
      <c r="O40" s="111">
        <v>1015.1</v>
      </c>
      <c r="P40" s="111">
        <v>1014.9</v>
      </c>
      <c r="Q40" s="111">
        <v>1014.9</v>
      </c>
      <c r="R40" s="111">
        <v>1014.7</v>
      </c>
      <c r="S40" s="111">
        <v>1014.9</v>
      </c>
      <c r="T40" s="111">
        <v>1015.4</v>
      </c>
      <c r="U40" s="111">
        <v>1015.6</v>
      </c>
      <c r="V40" s="111">
        <v>1015.4</v>
      </c>
      <c r="W40" s="111">
        <v>1015.4</v>
      </c>
      <c r="X40" s="111">
        <v>1015.6</v>
      </c>
      <c r="Y40" s="111">
        <v>1015.7</v>
      </c>
      <c r="Z40" s="119">
        <f t="shared" si="3"/>
        <v>1016.6125000000002</v>
      </c>
      <c r="AA40" s="63">
        <v>1018.6</v>
      </c>
      <c r="AB40" s="142">
        <v>0.061111111111111116</v>
      </c>
      <c r="AC40" s="67">
        <v>2</v>
      </c>
      <c r="AD40" s="63">
        <v>1014.6</v>
      </c>
      <c r="AE40" s="145">
        <v>0.7131944444444445</v>
      </c>
    </row>
    <row r="41" spans="1:31" ht="13.5" customHeight="1">
      <c r="A41" s="75">
        <v>3</v>
      </c>
      <c r="B41" s="110">
        <v>1015.7</v>
      </c>
      <c r="C41" s="111">
        <v>1015.9</v>
      </c>
      <c r="D41" s="111">
        <v>1015.7</v>
      </c>
      <c r="E41" s="111">
        <v>1016.6</v>
      </c>
      <c r="F41" s="111">
        <v>1017.3</v>
      </c>
      <c r="G41" s="111">
        <v>1018</v>
      </c>
      <c r="H41" s="111">
        <v>1018.7</v>
      </c>
      <c r="I41" s="111">
        <v>1018.9</v>
      </c>
      <c r="J41" s="111">
        <v>1019.1</v>
      </c>
      <c r="K41" s="111">
        <v>1018.7</v>
      </c>
      <c r="L41" s="111">
        <v>1018.2</v>
      </c>
      <c r="M41" s="111">
        <v>1017.8</v>
      </c>
      <c r="N41" s="111">
        <v>1017.6</v>
      </c>
      <c r="O41" s="111">
        <v>1017.5</v>
      </c>
      <c r="P41" s="111">
        <v>1017.9</v>
      </c>
      <c r="Q41" s="111">
        <v>1018.5</v>
      </c>
      <c r="R41" s="111">
        <v>1019</v>
      </c>
      <c r="S41" s="111">
        <v>1020.1</v>
      </c>
      <c r="T41" s="111">
        <v>1021.1</v>
      </c>
      <c r="U41" s="111">
        <v>1021.7</v>
      </c>
      <c r="V41" s="111">
        <v>1022.5</v>
      </c>
      <c r="W41" s="111">
        <v>1022.9</v>
      </c>
      <c r="X41" s="111">
        <v>1022.9</v>
      </c>
      <c r="Y41" s="111">
        <v>1023.1</v>
      </c>
      <c r="Z41" s="119">
        <f t="shared" si="3"/>
        <v>1018.9749999999999</v>
      </c>
      <c r="AA41" s="63">
        <v>1023.1</v>
      </c>
      <c r="AB41" s="142">
        <v>1</v>
      </c>
      <c r="AC41" s="67">
        <v>3</v>
      </c>
      <c r="AD41" s="63">
        <v>1015.3</v>
      </c>
      <c r="AE41" s="145">
        <v>0.09930555555555555</v>
      </c>
    </row>
    <row r="42" spans="1:31" ht="13.5" customHeight="1">
      <c r="A42" s="75">
        <v>4</v>
      </c>
      <c r="B42" s="110">
        <v>1023.2</v>
      </c>
      <c r="C42" s="111">
        <v>1023.3</v>
      </c>
      <c r="D42" s="111">
        <v>1023.3</v>
      </c>
      <c r="E42" s="111">
        <v>1023.8</v>
      </c>
      <c r="F42" s="111">
        <v>1024.3</v>
      </c>
      <c r="G42" s="111">
        <v>1024.7</v>
      </c>
      <c r="H42" s="111">
        <v>1025.1</v>
      </c>
      <c r="I42" s="111">
        <v>1025.4</v>
      </c>
      <c r="J42" s="111">
        <v>1025.5</v>
      </c>
      <c r="K42" s="111">
        <v>1025.3</v>
      </c>
      <c r="L42" s="111">
        <v>1025.1</v>
      </c>
      <c r="M42" s="111">
        <v>1024.7</v>
      </c>
      <c r="N42" s="111">
        <v>1024</v>
      </c>
      <c r="O42" s="111">
        <v>1023.8</v>
      </c>
      <c r="P42" s="111">
        <v>1024.2</v>
      </c>
      <c r="Q42" s="111">
        <v>1024.3</v>
      </c>
      <c r="R42" s="111">
        <v>1024.5</v>
      </c>
      <c r="S42" s="111">
        <v>1024.7</v>
      </c>
      <c r="T42" s="111">
        <v>1025.2</v>
      </c>
      <c r="U42" s="111">
        <v>1025.3</v>
      </c>
      <c r="V42" s="111">
        <v>1025.4</v>
      </c>
      <c r="W42" s="111">
        <v>1025.3</v>
      </c>
      <c r="X42" s="111">
        <v>1024.9</v>
      </c>
      <c r="Y42" s="111">
        <v>1024.6</v>
      </c>
      <c r="Z42" s="119">
        <f t="shared" si="3"/>
        <v>1024.5791666666667</v>
      </c>
      <c r="AA42" s="63">
        <v>1025.6</v>
      </c>
      <c r="AB42" s="142">
        <v>0.39375</v>
      </c>
      <c r="AC42" s="67">
        <v>4</v>
      </c>
      <c r="AD42" s="63">
        <v>1023</v>
      </c>
      <c r="AE42" s="145">
        <v>0.0020833333333333333</v>
      </c>
    </row>
    <row r="43" spans="1:31" ht="13.5" customHeight="1">
      <c r="A43" s="75">
        <v>5</v>
      </c>
      <c r="B43" s="110">
        <v>1024.1</v>
      </c>
      <c r="C43" s="111">
        <v>1023.7</v>
      </c>
      <c r="D43" s="111">
        <v>1023.7</v>
      </c>
      <c r="E43" s="111">
        <v>1023.4</v>
      </c>
      <c r="F43" s="111">
        <v>1023.7</v>
      </c>
      <c r="G43" s="111">
        <v>1023.7</v>
      </c>
      <c r="H43" s="111">
        <v>1023.3</v>
      </c>
      <c r="I43" s="111">
        <v>1023.7</v>
      </c>
      <c r="J43" s="111">
        <v>1023.4</v>
      </c>
      <c r="K43" s="111">
        <v>1022.9</v>
      </c>
      <c r="L43" s="111">
        <v>1021.8</v>
      </c>
      <c r="M43" s="111">
        <v>1020.7</v>
      </c>
      <c r="N43" s="111">
        <v>1020.1</v>
      </c>
      <c r="O43" s="111">
        <v>1019.6</v>
      </c>
      <c r="P43" s="111">
        <v>1019</v>
      </c>
      <c r="Q43" s="111">
        <v>1018.7</v>
      </c>
      <c r="R43" s="111">
        <v>1018.8</v>
      </c>
      <c r="S43" s="111">
        <v>1018.2</v>
      </c>
      <c r="T43" s="111">
        <v>1018.2</v>
      </c>
      <c r="U43" s="111">
        <v>1017.4</v>
      </c>
      <c r="V43" s="111">
        <v>1016.4</v>
      </c>
      <c r="W43" s="111">
        <v>1015</v>
      </c>
      <c r="X43" s="111">
        <v>1013.7</v>
      </c>
      <c r="Y43" s="111">
        <v>1012.7</v>
      </c>
      <c r="Z43" s="119">
        <f t="shared" si="3"/>
        <v>1020.2458333333337</v>
      </c>
      <c r="AA43" s="63">
        <v>1024.6</v>
      </c>
      <c r="AB43" s="142">
        <v>0.022222222222222223</v>
      </c>
      <c r="AC43" s="67">
        <v>5</v>
      </c>
      <c r="AD43" s="63">
        <v>1012.7</v>
      </c>
      <c r="AE43" s="145">
        <v>1</v>
      </c>
    </row>
    <row r="44" spans="1:31" ht="13.5" customHeight="1">
      <c r="A44" s="75">
        <v>6</v>
      </c>
      <c r="B44" s="110">
        <v>1011.6</v>
      </c>
      <c r="C44" s="111">
        <v>1009.9</v>
      </c>
      <c r="D44" s="111">
        <v>1007.9</v>
      </c>
      <c r="E44" s="111">
        <v>1006.3</v>
      </c>
      <c r="F44" s="111">
        <v>1005.6</v>
      </c>
      <c r="G44" s="111">
        <v>1005.1</v>
      </c>
      <c r="H44" s="111">
        <v>1005.1</v>
      </c>
      <c r="I44" s="111">
        <v>1004.9</v>
      </c>
      <c r="J44" s="111">
        <v>1004.8</v>
      </c>
      <c r="K44" s="111">
        <v>1004.9</v>
      </c>
      <c r="L44" s="111">
        <v>1004.6</v>
      </c>
      <c r="M44" s="111">
        <v>1004.3</v>
      </c>
      <c r="N44" s="111">
        <v>1003.8</v>
      </c>
      <c r="O44" s="111">
        <v>1003.9</v>
      </c>
      <c r="P44" s="111">
        <v>1004.4</v>
      </c>
      <c r="Q44" s="111">
        <v>1005.5</v>
      </c>
      <c r="R44" s="111">
        <v>1006.3</v>
      </c>
      <c r="S44" s="111">
        <v>1007.1</v>
      </c>
      <c r="T44" s="111">
        <v>1008</v>
      </c>
      <c r="U44" s="111">
        <v>1008.6</v>
      </c>
      <c r="V44" s="111">
        <v>1008.8</v>
      </c>
      <c r="W44" s="111">
        <v>1008.8</v>
      </c>
      <c r="X44" s="111">
        <v>1008.4</v>
      </c>
      <c r="Y44" s="111">
        <v>1008.1</v>
      </c>
      <c r="Z44" s="119">
        <f t="shared" si="3"/>
        <v>1006.5291666666664</v>
      </c>
      <c r="AA44" s="63">
        <v>1012.7</v>
      </c>
      <c r="AB44" s="142">
        <v>0.002777777777777778</v>
      </c>
      <c r="AC44" s="67">
        <v>6</v>
      </c>
      <c r="AD44" s="63">
        <v>1003.7</v>
      </c>
      <c r="AE44" s="145">
        <v>0.5715277777777777</v>
      </c>
    </row>
    <row r="45" spans="1:31" ht="13.5" customHeight="1">
      <c r="A45" s="75">
        <v>7</v>
      </c>
      <c r="B45" s="110">
        <v>1007.9</v>
      </c>
      <c r="C45" s="111">
        <v>1007.2</v>
      </c>
      <c r="D45" s="111">
        <v>1007.5</v>
      </c>
      <c r="E45" s="111">
        <v>1008.1</v>
      </c>
      <c r="F45" s="111">
        <v>1008.3</v>
      </c>
      <c r="G45" s="111">
        <v>1008.4</v>
      </c>
      <c r="H45" s="111">
        <v>1008.6</v>
      </c>
      <c r="I45" s="111">
        <v>1009.3</v>
      </c>
      <c r="J45" s="111">
        <v>1010</v>
      </c>
      <c r="K45" s="111">
        <v>1009.8</v>
      </c>
      <c r="L45" s="111">
        <v>1010.3</v>
      </c>
      <c r="M45" s="111">
        <v>1010.3</v>
      </c>
      <c r="N45" s="111">
        <v>1010.2</v>
      </c>
      <c r="O45" s="111">
        <v>1010.8</v>
      </c>
      <c r="P45" s="111">
        <v>1011.8</v>
      </c>
      <c r="Q45" s="111">
        <v>1012.6</v>
      </c>
      <c r="R45" s="111">
        <v>1013.9</v>
      </c>
      <c r="S45" s="111">
        <v>1015</v>
      </c>
      <c r="T45" s="111">
        <v>1016</v>
      </c>
      <c r="U45" s="111">
        <v>1016.3</v>
      </c>
      <c r="V45" s="111">
        <v>1017.4</v>
      </c>
      <c r="W45" s="111">
        <v>1017.2</v>
      </c>
      <c r="X45" s="111">
        <v>1017.6</v>
      </c>
      <c r="Y45" s="111">
        <v>1018.3</v>
      </c>
      <c r="Z45" s="119">
        <f t="shared" si="3"/>
        <v>1011.7833333333332</v>
      </c>
      <c r="AA45" s="63">
        <v>1018.3</v>
      </c>
      <c r="AB45" s="142">
        <v>1</v>
      </c>
      <c r="AC45" s="67">
        <v>7</v>
      </c>
      <c r="AD45" s="63">
        <v>1007.2</v>
      </c>
      <c r="AE45" s="145">
        <v>0.11180555555555556</v>
      </c>
    </row>
    <row r="46" spans="1:31" ht="13.5" customHeight="1">
      <c r="A46" s="75">
        <v>8</v>
      </c>
      <c r="B46" s="110">
        <v>1019</v>
      </c>
      <c r="C46" s="111">
        <v>1019.2</v>
      </c>
      <c r="D46" s="111">
        <v>1019.6</v>
      </c>
      <c r="E46" s="111">
        <v>1020</v>
      </c>
      <c r="F46" s="111">
        <v>1020.9</v>
      </c>
      <c r="G46" s="111">
        <v>1021.4</v>
      </c>
      <c r="H46" s="111">
        <v>1021.8</v>
      </c>
      <c r="I46" s="111">
        <v>1022.4</v>
      </c>
      <c r="J46" s="111">
        <v>1022.6</v>
      </c>
      <c r="K46" s="111">
        <v>1022.6</v>
      </c>
      <c r="L46" s="111">
        <v>1022.5</v>
      </c>
      <c r="M46" s="111">
        <v>1022.1</v>
      </c>
      <c r="N46" s="111">
        <v>1021.9</v>
      </c>
      <c r="O46" s="111">
        <v>1021.7</v>
      </c>
      <c r="P46" s="111">
        <v>1021.9</v>
      </c>
      <c r="Q46" s="111">
        <v>1022.3</v>
      </c>
      <c r="R46" s="111">
        <v>1022.7</v>
      </c>
      <c r="S46" s="111">
        <v>1023.5</v>
      </c>
      <c r="T46" s="111">
        <v>1024.2</v>
      </c>
      <c r="U46" s="111">
        <v>1024.7</v>
      </c>
      <c r="V46" s="111">
        <v>1025.1</v>
      </c>
      <c r="W46" s="111">
        <v>1025.3</v>
      </c>
      <c r="X46" s="111">
        <v>1025.2</v>
      </c>
      <c r="Y46" s="111">
        <v>1025.3</v>
      </c>
      <c r="Z46" s="119">
        <f t="shared" si="3"/>
        <v>1022.4124999999999</v>
      </c>
      <c r="AA46" s="63">
        <v>1025.3</v>
      </c>
      <c r="AB46" s="142">
        <v>1</v>
      </c>
      <c r="AC46" s="67">
        <v>8</v>
      </c>
      <c r="AD46" s="63">
        <v>1018.3</v>
      </c>
      <c r="AE46" s="145">
        <v>0.0006944444444444445</v>
      </c>
    </row>
    <row r="47" spans="1:31" ht="13.5" customHeight="1">
      <c r="A47" s="75">
        <v>9</v>
      </c>
      <c r="B47" s="110">
        <v>1025.5</v>
      </c>
      <c r="C47" s="111">
        <v>1025.4</v>
      </c>
      <c r="D47" s="111">
        <v>1025.4</v>
      </c>
      <c r="E47" s="111">
        <v>1025.6</v>
      </c>
      <c r="F47" s="111">
        <v>1026</v>
      </c>
      <c r="G47" s="111">
        <v>1026.2</v>
      </c>
      <c r="H47" s="111">
        <v>1026.8</v>
      </c>
      <c r="I47" s="111">
        <v>1027.3</v>
      </c>
      <c r="J47" s="111">
        <v>1027.4</v>
      </c>
      <c r="K47" s="111">
        <v>1027.7</v>
      </c>
      <c r="L47" s="111">
        <v>1027.2</v>
      </c>
      <c r="M47" s="111">
        <v>1026.5</v>
      </c>
      <c r="N47" s="111">
        <v>1026.1</v>
      </c>
      <c r="O47" s="111">
        <v>1025.8</v>
      </c>
      <c r="P47" s="111">
        <v>1025.7</v>
      </c>
      <c r="Q47" s="111">
        <v>1025.7</v>
      </c>
      <c r="R47" s="111">
        <v>1025.8</v>
      </c>
      <c r="S47" s="111">
        <v>1026</v>
      </c>
      <c r="T47" s="111">
        <v>1026.4</v>
      </c>
      <c r="U47" s="111">
        <v>1026.2</v>
      </c>
      <c r="V47" s="111">
        <v>1025.9</v>
      </c>
      <c r="W47" s="111">
        <v>1025.8</v>
      </c>
      <c r="X47" s="111">
        <v>1025.3</v>
      </c>
      <c r="Y47" s="111">
        <v>1024.8</v>
      </c>
      <c r="Z47" s="119">
        <f t="shared" si="3"/>
        <v>1026.1041666666667</v>
      </c>
      <c r="AA47" s="63">
        <v>1027.7</v>
      </c>
      <c r="AB47" s="142">
        <v>0.4173611111111111</v>
      </c>
      <c r="AC47" s="67">
        <v>9</v>
      </c>
      <c r="AD47" s="63">
        <v>1024.8</v>
      </c>
      <c r="AE47" s="145">
        <v>1</v>
      </c>
    </row>
    <row r="48" spans="1:31" ht="13.5" customHeight="1">
      <c r="A48" s="75">
        <v>10</v>
      </c>
      <c r="B48" s="110">
        <v>1024.7</v>
      </c>
      <c r="C48" s="111">
        <v>1024</v>
      </c>
      <c r="D48" s="111">
        <v>1023.2</v>
      </c>
      <c r="E48" s="111">
        <v>1022.8</v>
      </c>
      <c r="F48" s="111">
        <v>1022.7</v>
      </c>
      <c r="G48" s="111">
        <v>1022.3</v>
      </c>
      <c r="H48" s="111">
        <v>1022.3</v>
      </c>
      <c r="I48" s="111">
        <v>1022.1</v>
      </c>
      <c r="J48" s="111">
        <v>1022.2</v>
      </c>
      <c r="K48" s="111">
        <v>1021.6</v>
      </c>
      <c r="L48" s="111">
        <v>1020.6</v>
      </c>
      <c r="M48" s="111">
        <v>1019.6</v>
      </c>
      <c r="N48" s="111">
        <v>1018.5</v>
      </c>
      <c r="O48" s="111">
        <v>1017.8</v>
      </c>
      <c r="P48" s="111">
        <v>1017.7</v>
      </c>
      <c r="Q48" s="111">
        <v>1018</v>
      </c>
      <c r="R48" s="111">
        <v>1017.7</v>
      </c>
      <c r="S48" s="111">
        <v>1018</v>
      </c>
      <c r="T48" s="111">
        <v>1018</v>
      </c>
      <c r="U48" s="111">
        <v>1018.4</v>
      </c>
      <c r="V48" s="111">
        <v>1018.5</v>
      </c>
      <c r="W48" s="111">
        <v>1018.5</v>
      </c>
      <c r="X48" s="111">
        <v>1018.1</v>
      </c>
      <c r="Y48" s="111">
        <v>1017.8</v>
      </c>
      <c r="Z48" s="119">
        <f t="shared" si="3"/>
        <v>1020.2125000000001</v>
      </c>
      <c r="AA48" s="63">
        <v>1024.8</v>
      </c>
      <c r="AB48" s="142">
        <v>0.0375</v>
      </c>
      <c r="AC48" s="67">
        <v>10</v>
      </c>
      <c r="AD48" s="63">
        <v>1017.6</v>
      </c>
      <c r="AE48" s="145">
        <v>0.7138888888888889</v>
      </c>
    </row>
    <row r="49" spans="1:31" ht="13.5" customHeight="1">
      <c r="A49" s="74">
        <v>11</v>
      </c>
      <c r="B49" s="120">
        <v>1017.8</v>
      </c>
      <c r="C49" s="121">
        <v>1017.7</v>
      </c>
      <c r="D49" s="121">
        <v>1017.6</v>
      </c>
      <c r="E49" s="121">
        <v>1017.7</v>
      </c>
      <c r="F49" s="121">
        <v>1017.8</v>
      </c>
      <c r="G49" s="121">
        <v>1018.2</v>
      </c>
      <c r="H49" s="121">
        <v>1018.4</v>
      </c>
      <c r="I49" s="121">
        <v>1018.6</v>
      </c>
      <c r="J49" s="121">
        <v>1018.6</v>
      </c>
      <c r="K49" s="121">
        <v>1018.4</v>
      </c>
      <c r="L49" s="121">
        <v>1018.1</v>
      </c>
      <c r="M49" s="121">
        <v>1017.3</v>
      </c>
      <c r="N49" s="121">
        <v>1016.9</v>
      </c>
      <c r="O49" s="121">
        <v>1017</v>
      </c>
      <c r="P49" s="121">
        <v>1017.1</v>
      </c>
      <c r="Q49" s="121">
        <v>1017.3</v>
      </c>
      <c r="R49" s="121">
        <v>1017.4</v>
      </c>
      <c r="S49" s="121">
        <v>1017.6</v>
      </c>
      <c r="T49" s="121">
        <v>1018.2</v>
      </c>
      <c r="U49" s="121">
        <v>1018.3</v>
      </c>
      <c r="V49" s="121">
        <v>1018.3</v>
      </c>
      <c r="W49" s="121">
        <v>1017.9</v>
      </c>
      <c r="X49" s="121">
        <v>1017.7</v>
      </c>
      <c r="Y49" s="121">
        <v>1017.7</v>
      </c>
      <c r="Z49" s="125">
        <f t="shared" si="3"/>
        <v>1017.8166666666666</v>
      </c>
      <c r="AA49" s="123">
        <v>1018.7</v>
      </c>
      <c r="AB49" s="143">
        <v>0.40138888888888885</v>
      </c>
      <c r="AC49" s="124">
        <v>11</v>
      </c>
      <c r="AD49" s="123">
        <v>1016.9</v>
      </c>
      <c r="AE49" s="146">
        <v>0.5944444444444444</v>
      </c>
    </row>
    <row r="50" spans="1:31" ht="13.5" customHeight="1">
      <c r="A50" s="75">
        <v>12</v>
      </c>
      <c r="B50" s="110">
        <v>1017.2</v>
      </c>
      <c r="C50" s="111">
        <v>1017</v>
      </c>
      <c r="D50" s="111">
        <v>1016.7</v>
      </c>
      <c r="E50" s="111">
        <v>1016.9</v>
      </c>
      <c r="F50" s="111">
        <v>1017.1</v>
      </c>
      <c r="G50" s="111">
        <v>1017.4</v>
      </c>
      <c r="H50" s="111">
        <v>1017.9</v>
      </c>
      <c r="I50" s="111">
        <v>1017.9</v>
      </c>
      <c r="J50" s="111">
        <v>1017.7</v>
      </c>
      <c r="K50" s="111">
        <v>1017.5</v>
      </c>
      <c r="L50" s="111">
        <v>1017</v>
      </c>
      <c r="M50" s="111">
        <v>1016.1</v>
      </c>
      <c r="N50" s="111">
        <v>1015.6</v>
      </c>
      <c r="O50" s="111">
        <v>1015.2</v>
      </c>
      <c r="P50" s="111">
        <v>1015</v>
      </c>
      <c r="Q50" s="111">
        <v>1015.2</v>
      </c>
      <c r="R50" s="111">
        <v>1015.6</v>
      </c>
      <c r="S50" s="111">
        <v>1016.4</v>
      </c>
      <c r="T50" s="111">
        <v>1017.1</v>
      </c>
      <c r="U50" s="111">
        <v>1017.6</v>
      </c>
      <c r="V50" s="111">
        <v>1017.7</v>
      </c>
      <c r="W50" s="111">
        <v>1018.1</v>
      </c>
      <c r="X50" s="111">
        <v>1018.3</v>
      </c>
      <c r="Y50" s="111">
        <v>1018.4</v>
      </c>
      <c r="Z50" s="119">
        <f t="shared" si="3"/>
        <v>1016.9416666666666</v>
      </c>
      <c r="AA50" s="63">
        <v>1018.4</v>
      </c>
      <c r="AB50" s="142">
        <v>1</v>
      </c>
      <c r="AC50" s="67">
        <v>12</v>
      </c>
      <c r="AD50" s="63">
        <v>1014.9</v>
      </c>
      <c r="AE50" s="145">
        <v>0.6118055555555556</v>
      </c>
    </row>
    <row r="51" spans="1:31" ht="13.5" customHeight="1">
      <c r="A51" s="75">
        <v>13</v>
      </c>
      <c r="B51" s="110">
        <v>1018.5</v>
      </c>
      <c r="C51" s="111">
        <v>1018.3</v>
      </c>
      <c r="D51" s="111">
        <v>1018.5</v>
      </c>
      <c r="E51" s="111">
        <v>1018.6</v>
      </c>
      <c r="F51" s="111">
        <v>1018.9</v>
      </c>
      <c r="G51" s="111">
        <v>1019</v>
      </c>
      <c r="H51" s="111">
        <v>1019.3</v>
      </c>
      <c r="I51" s="111">
        <v>1019.8</v>
      </c>
      <c r="J51" s="111">
        <v>1019.9</v>
      </c>
      <c r="K51" s="111">
        <v>1019.7</v>
      </c>
      <c r="L51" s="111">
        <v>1019.4</v>
      </c>
      <c r="M51" s="111">
        <v>1019.1</v>
      </c>
      <c r="N51" s="111">
        <v>1018.9</v>
      </c>
      <c r="O51" s="111">
        <v>1019</v>
      </c>
      <c r="P51" s="111">
        <v>1019</v>
      </c>
      <c r="Q51" s="111">
        <v>1019</v>
      </c>
      <c r="R51" s="111">
        <v>1019.6</v>
      </c>
      <c r="S51" s="111">
        <v>1019.7</v>
      </c>
      <c r="T51" s="111">
        <v>1020.4</v>
      </c>
      <c r="U51" s="111">
        <v>1020.6</v>
      </c>
      <c r="V51" s="111">
        <v>1021</v>
      </c>
      <c r="W51" s="111">
        <v>1020.7</v>
      </c>
      <c r="X51" s="111">
        <v>1020.9</v>
      </c>
      <c r="Y51" s="111">
        <v>1020.6</v>
      </c>
      <c r="Z51" s="119">
        <f t="shared" si="3"/>
        <v>1019.5166666666668</v>
      </c>
      <c r="AA51" s="63">
        <v>1021</v>
      </c>
      <c r="AB51" s="142">
        <v>0.9041666666666667</v>
      </c>
      <c r="AC51" s="67">
        <v>13</v>
      </c>
      <c r="AD51" s="63">
        <v>1018.3</v>
      </c>
      <c r="AE51" s="145">
        <v>0.09652777777777777</v>
      </c>
    </row>
    <row r="52" spans="1:31" ht="13.5" customHeight="1">
      <c r="A52" s="75">
        <v>14</v>
      </c>
      <c r="B52" s="110">
        <v>1021</v>
      </c>
      <c r="C52" s="111">
        <v>1021.2</v>
      </c>
      <c r="D52" s="111">
        <v>1021.5</v>
      </c>
      <c r="E52" s="111">
        <v>1021.7</v>
      </c>
      <c r="F52" s="111">
        <v>1021.8</v>
      </c>
      <c r="G52" s="111">
        <v>1021.8</v>
      </c>
      <c r="H52" s="111">
        <v>1022.2</v>
      </c>
      <c r="I52" s="111">
        <v>1022.4</v>
      </c>
      <c r="J52" s="111">
        <v>1021.9</v>
      </c>
      <c r="K52" s="111">
        <v>1021.8</v>
      </c>
      <c r="L52" s="111">
        <v>1021.5</v>
      </c>
      <c r="M52" s="111">
        <v>1020.7</v>
      </c>
      <c r="N52" s="111">
        <v>1019.9</v>
      </c>
      <c r="O52" s="111">
        <v>1019.3</v>
      </c>
      <c r="P52" s="111">
        <v>1019</v>
      </c>
      <c r="Q52" s="111">
        <v>1018.9</v>
      </c>
      <c r="R52" s="111">
        <v>1019</v>
      </c>
      <c r="S52" s="111">
        <v>1018.9</v>
      </c>
      <c r="T52" s="111">
        <v>1018.8</v>
      </c>
      <c r="U52" s="111">
        <v>1018.3</v>
      </c>
      <c r="V52" s="111">
        <v>1017.8</v>
      </c>
      <c r="W52" s="111">
        <v>1017.3</v>
      </c>
      <c r="X52" s="111">
        <v>1016.4</v>
      </c>
      <c r="Y52" s="111">
        <v>1015.7</v>
      </c>
      <c r="Z52" s="119">
        <f t="shared" si="3"/>
        <v>1019.9499999999999</v>
      </c>
      <c r="AA52" s="63">
        <v>1022.5</v>
      </c>
      <c r="AB52" s="142">
        <v>0.3361111111111111</v>
      </c>
      <c r="AC52" s="67">
        <v>14</v>
      </c>
      <c r="AD52" s="63">
        <v>1015.7</v>
      </c>
      <c r="AE52" s="145">
        <v>1</v>
      </c>
    </row>
    <row r="53" spans="1:31" ht="13.5" customHeight="1">
      <c r="A53" s="75">
        <v>15</v>
      </c>
      <c r="B53" s="110">
        <v>1015.2</v>
      </c>
      <c r="C53" s="111">
        <v>1014.2</v>
      </c>
      <c r="D53" s="111">
        <v>1013.3</v>
      </c>
      <c r="E53" s="111">
        <v>1012.3</v>
      </c>
      <c r="F53" s="111">
        <v>1011.3</v>
      </c>
      <c r="G53" s="111">
        <v>1010.6</v>
      </c>
      <c r="H53" s="111">
        <v>1009.8</v>
      </c>
      <c r="I53" s="111">
        <v>1009.6</v>
      </c>
      <c r="J53" s="111">
        <v>1009.8</v>
      </c>
      <c r="K53" s="111">
        <v>1009.5</v>
      </c>
      <c r="L53" s="111">
        <v>1009</v>
      </c>
      <c r="M53" s="111">
        <v>1008.9</v>
      </c>
      <c r="N53" s="111">
        <v>1008.3</v>
      </c>
      <c r="O53" s="111">
        <v>1008.5</v>
      </c>
      <c r="P53" s="111">
        <v>1008.6</v>
      </c>
      <c r="Q53" s="111">
        <v>1009.1</v>
      </c>
      <c r="R53" s="111">
        <v>1009.3</v>
      </c>
      <c r="S53" s="111">
        <v>1009.4</v>
      </c>
      <c r="T53" s="111">
        <v>1010.4</v>
      </c>
      <c r="U53" s="111">
        <v>1010</v>
      </c>
      <c r="V53" s="111">
        <v>1009.5</v>
      </c>
      <c r="W53" s="111">
        <v>1009.5</v>
      </c>
      <c r="X53" s="111">
        <v>1009.1</v>
      </c>
      <c r="Y53" s="111">
        <v>1008.3</v>
      </c>
      <c r="Z53" s="119">
        <f t="shared" si="3"/>
        <v>1010.1458333333334</v>
      </c>
      <c r="AA53" s="63">
        <v>1015.7</v>
      </c>
      <c r="AB53" s="142">
        <v>0.002777777777777778</v>
      </c>
      <c r="AC53" s="67">
        <v>15</v>
      </c>
      <c r="AD53" s="63">
        <v>1008.2</v>
      </c>
      <c r="AE53" s="145">
        <v>0.9993055555555556</v>
      </c>
    </row>
    <row r="54" spans="1:31" ht="13.5" customHeight="1">
      <c r="A54" s="75">
        <v>16</v>
      </c>
      <c r="B54" s="110">
        <v>1007.9</v>
      </c>
      <c r="C54" s="111">
        <v>1006.1</v>
      </c>
      <c r="D54" s="111">
        <v>1005.3</v>
      </c>
      <c r="E54" s="111">
        <v>1005.6</v>
      </c>
      <c r="F54" s="111">
        <v>1005.6</v>
      </c>
      <c r="G54" s="111">
        <v>1005.3</v>
      </c>
      <c r="H54" s="111">
        <v>1005.4</v>
      </c>
      <c r="I54" s="111">
        <v>1005.8</v>
      </c>
      <c r="J54" s="111">
        <v>1006</v>
      </c>
      <c r="K54" s="111">
        <v>1006.3</v>
      </c>
      <c r="L54" s="111">
        <v>1005.9</v>
      </c>
      <c r="M54" s="111">
        <v>1005.8</v>
      </c>
      <c r="N54" s="111">
        <v>1005.5</v>
      </c>
      <c r="O54" s="111">
        <v>1005.8</v>
      </c>
      <c r="P54" s="111">
        <v>1006.5</v>
      </c>
      <c r="Q54" s="111">
        <v>1006.8</v>
      </c>
      <c r="R54" s="111">
        <v>1007.3</v>
      </c>
      <c r="S54" s="111">
        <v>1008</v>
      </c>
      <c r="T54" s="111">
        <v>1008.4</v>
      </c>
      <c r="U54" s="111">
        <v>1008.6</v>
      </c>
      <c r="V54" s="111">
        <v>1009.1</v>
      </c>
      <c r="W54" s="111">
        <v>1009.6</v>
      </c>
      <c r="X54" s="111">
        <v>1010</v>
      </c>
      <c r="Y54" s="111">
        <v>1010.1</v>
      </c>
      <c r="Z54" s="119">
        <f t="shared" si="3"/>
        <v>1006.9458333333331</v>
      </c>
      <c r="AA54" s="63">
        <v>1010.2</v>
      </c>
      <c r="AB54" s="142">
        <v>0.9847222222222222</v>
      </c>
      <c r="AC54" s="67">
        <v>16</v>
      </c>
      <c r="AD54" s="63">
        <v>1004.8</v>
      </c>
      <c r="AE54" s="145">
        <v>0.26875</v>
      </c>
    </row>
    <row r="55" spans="1:31" ht="13.5" customHeight="1">
      <c r="A55" s="75">
        <v>17</v>
      </c>
      <c r="B55" s="110">
        <v>1010.3</v>
      </c>
      <c r="C55" s="111">
        <v>1010.6</v>
      </c>
      <c r="D55" s="111">
        <v>1010.8</v>
      </c>
      <c r="E55" s="111">
        <v>1011.3</v>
      </c>
      <c r="F55" s="111">
        <v>1011.8</v>
      </c>
      <c r="G55" s="111">
        <v>1012.2</v>
      </c>
      <c r="H55" s="111">
        <v>1012.5</v>
      </c>
      <c r="I55" s="111">
        <v>1013.1</v>
      </c>
      <c r="J55" s="111">
        <v>1012.9</v>
      </c>
      <c r="K55" s="111">
        <v>1012.6</v>
      </c>
      <c r="L55" s="111">
        <v>1012.2</v>
      </c>
      <c r="M55" s="111">
        <v>1011.6</v>
      </c>
      <c r="N55" s="111">
        <v>1011</v>
      </c>
      <c r="O55" s="111">
        <v>1011.1</v>
      </c>
      <c r="P55" s="111">
        <v>1011.5</v>
      </c>
      <c r="Q55" s="111">
        <v>1011.8</v>
      </c>
      <c r="R55" s="111">
        <v>1012.2</v>
      </c>
      <c r="S55" s="111">
        <v>1012.8</v>
      </c>
      <c r="T55" s="111">
        <v>1013.1</v>
      </c>
      <c r="U55" s="111">
        <v>1013.1</v>
      </c>
      <c r="V55" s="111">
        <v>1013.5</v>
      </c>
      <c r="W55" s="111">
        <v>1013.8</v>
      </c>
      <c r="X55" s="111">
        <v>1014.3</v>
      </c>
      <c r="Y55" s="111">
        <v>1014.9</v>
      </c>
      <c r="Z55" s="119">
        <f t="shared" si="3"/>
        <v>1012.2916666666665</v>
      </c>
      <c r="AA55" s="63">
        <v>1014.9</v>
      </c>
      <c r="AB55" s="142">
        <v>1</v>
      </c>
      <c r="AC55" s="67">
        <v>17</v>
      </c>
      <c r="AD55" s="63">
        <v>1010.1</v>
      </c>
      <c r="AE55" s="145">
        <v>0.009027777777777779</v>
      </c>
    </row>
    <row r="56" spans="1:31" ht="13.5" customHeight="1">
      <c r="A56" s="75">
        <v>18</v>
      </c>
      <c r="B56" s="110">
        <v>1014.8</v>
      </c>
      <c r="C56" s="111">
        <v>1015.4</v>
      </c>
      <c r="D56" s="111">
        <v>1015.7</v>
      </c>
      <c r="E56" s="111">
        <v>1017</v>
      </c>
      <c r="F56" s="111">
        <v>1017.9</v>
      </c>
      <c r="G56" s="111">
        <v>1018.5</v>
      </c>
      <c r="H56" s="111">
        <v>1019.5</v>
      </c>
      <c r="I56" s="111">
        <v>1020.5</v>
      </c>
      <c r="J56" s="111">
        <v>1021.3</v>
      </c>
      <c r="K56" s="111">
        <v>1021.5</v>
      </c>
      <c r="L56" s="111">
        <v>1021.5</v>
      </c>
      <c r="M56" s="111">
        <v>1021.4</v>
      </c>
      <c r="N56" s="111">
        <v>1021.5</v>
      </c>
      <c r="O56" s="111">
        <v>1021.8</v>
      </c>
      <c r="P56" s="111">
        <v>1022.4</v>
      </c>
      <c r="Q56" s="111">
        <v>1023.1</v>
      </c>
      <c r="R56" s="111">
        <v>1023.9</v>
      </c>
      <c r="S56" s="111">
        <v>1024.5</v>
      </c>
      <c r="T56" s="111">
        <v>1025.2</v>
      </c>
      <c r="U56" s="111">
        <v>1025.5</v>
      </c>
      <c r="V56" s="111">
        <v>1025.9</v>
      </c>
      <c r="W56" s="111">
        <v>1025.8</v>
      </c>
      <c r="X56" s="111">
        <v>1025.6</v>
      </c>
      <c r="Y56" s="111">
        <v>1025.8</v>
      </c>
      <c r="Z56" s="119">
        <f t="shared" si="3"/>
        <v>1021.4999999999999</v>
      </c>
      <c r="AA56" s="63">
        <v>1025.9</v>
      </c>
      <c r="AB56" s="142">
        <v>0.9152777777777777</v>
      </c>
      <c r="AC56" s="67">
        <v>18</v>
      </c>
      <c r="AD56" s="63">
        <v>1014.7</v>
      </c>
      <c r="AE56" s="145">
        <v>0.010416666666666666</v>
      </c>
    </row>
    <row r="57" spans="1:31" ht="13.5" customHeight="1">
      <c r="A57" s="75">
        <v>19</v>
      </c>
      <c r="B57" s="110">
        <v>1025.9</v>
      </c>
      <c r="C57" s="111">
        <v>1026.4</v>
      </c>
      <c r="D57" s="111">
        <v>1026.3</v>
      </c>
      <c r="E57" s="111">
        <v>1026.8</v>
      </c>
      <c r="F57" s="111">
        <v>1027.3</v>
      </c>
      <c r="G57" s="111">
        <v>1027.5</v>
      </c>
      <c r="H57" s="111">
        <v>1028.2</v>
      </c>
      <c r="I57" s="111">
        <v>1029.3</v>
      </c>
      <c r="J57" s="111">
        <v>1029.7</v>
      </c>
      <c r="K57" s="111">
        <v>1029.6</v>
      </c>
      <c r="L57" s="111">
        <v>1029.1</v>
      </c>
      <c r="M57" s="111">
        <v>1028.7</v>
      </c>
      <c r="N57" s="111">
        <v>1028.2</v>
      </c>
      <c r="O57" s="111">
        <v>1027.8</v>
      </c>
      <c r="P57" s="111">
        <v>1028.3</v>
      </c>
      <c r="Q57" s="111">
        <v>1028.7</v>
      </c>
      <c r="R57" s="111">
        <v>1028.6</v>
      </c>
      <c r="S57" s="111">
        <v>1028.9</v>
      </c>
      <c r="T57" s="111">
        <v>1029.1</v>
      </c>
      <c r="U57" s="111">
        <v>1028.6</v>
      </c>
      <c r="V57" s="111">
        <v>1028.8</v>
      </c>
      <c r="W57" s="111">
        <v>1029</v>
      </c>
      <c r="X57" s="111">
        <v>1028.6</v>
      </c>
      <c r="Y57" s="111">
        <v>1028.2</v>
      </c>
      <c r="Z57" s="119">
        <f t="shared" si="3"/>
        <v>1028.2333333333333</v>
      </c>
      <c r="AA57" s="63">
        <v>1029.7</v>
      </c>
      <c r="AB57" s="142">
        <v>0.43263888888888885</v>
      </c>
      <c r="AC57" s="67">
        <v>19</v>
      </c>
      <c r="AD57" s="63">
        <v>1025.6</v>
      </c>
      <c r="AE57" s="145">
        <v>0.02291666666666667</v>
      </c>
    </row>
    <row r="58" spans="1:31" ht="13.5" customHeight="1">
      <c r="A58" s="75">
        <v>20</v>
      </c>
      <c r="B58" s="110">
        <v>1028.4</v>
      </c>
      <c r="C58" s="111">
        <v>1028.3</v>
      </c>
      <c r="D58" s="111">
        <v>1028.2</v>
      </c>
      <c r="E58" s="111">
        <v>1028.2</v>
      </c>
      <c r="F58" s="111">
        <v>1028.2</v>
      </c>
      <c r="G58" s="111">
        <v>1028.4</v>
      </c>
      <c r="H58" s="111">
        <v>1028.8</v>
      </c>
      <c r="I58" s="111">
        <v>1029.3</v>
      </c>
      <c r="J58" s="111">
        <v>1029</v>
      </c>
      <c r="K58" s="111">
        <v>1029</v>
      </c>
      <c r="L58" s="111">
        <v>1028.4</v>
      </c>
      <c r="M58" s="111">
        <v>1027.8</v>
      </c>
      <c r="N58" s="111">
        <v>1026.9</v>
      </c>
      <c r="O58" s="111">
        <v>1026.9</v>
      </c>
      <c r="P58" s="111">
        <v>1027.1</v>
      </c>
      <c r="Q58" s="111">
        <v>1027.2</v>
      </c>
      <c r="R58" s="111">
        <v>1027.3</v>
      </c>
      <c r="S58" s="111">
        <v>1027.6</v>
      </c>
      <c r="T58" s="111">
        <v>1027.7</v>
      </c>
      <c r="U58" s="111">
        <v>1027.7</v>
      </c>
      <c r="V58" s="111">
        <v>1027.9</v>
      </c>
      <c r="W58" s="111">
        <v>1027.5</v>
      </c>
      <c r="X58" s="111">
        <v>1027.1</v>
      </c>
      <c r="Y58" s="111">
        <v>1027</v>
      </c>
      <c r="Z58" s="119">
        <f t="shared" si="3"/>
        <v>1027.9125</v>
      </c>
      <c r="AA58" s="63">
        <v>1029.4</v>
      </c>
      <c r="AB58" s="142">
        <v>0.3423611111111111</v>
      </c>
      <c r="AC58" s="67">
        <v>20</v>
      </c>
      <c r="AD58" s="63">
        <v>1026.7</v>
      </c>
      <c r="AE58" s="145">
        <v>0.5708333333333333</v>
      </c>
    </row>
    <row r="59" spans="1:31" ht="13.5" customHeight="1">
      <c r="A59" s="74">
        <v>21</v>
      </c>
      <c r="B59" s="120">
        <v>1027</v>
      </c>
      <c r="C59" s="121">
        <v>1026.5</v>
      </c>
      <c r="D59" s="121">
        <v>1026.1</v>
      </c>
      <c r="E59" s="121">
        <v>1026.4</v>
      </c>
      <c r="F59" s="121">
        <v>1026.6</v>
      </c>
      <c r="G59" s="121">
        <v>1026.7</v>
      </c>
      <c r="H59" s="121">
        <v>1026.9</v>
      </c>
      <c r="I59" s="121">
        <v>1027.4</v>
      </c>
      <c r="J59" s="121">
        <v>1027.4</v>
      </c>
      <c r="K59" s="121">
        <v>1027</v>
      </c>
      <c r="L59" s="121">
        <v>1026.3</v>
      </c>
      <c r="M59" s="121">
        <v>1025.2</v>
      </c>
      <c r="N59" s="121">
        <v>1024.6</v>
      </c>
      <c r="O59" s="121">
        <v>1024.6</v>
      </c>
      <c r="P59" s="121">
        <v>1024.6</v>
      </c>
      <c r="Q59" s="121">
        <v>1024.4</v>
      </c>
      <c r="R59" s="121">
        <v>1024.4</v>
      </c>
      <c r="S59" s="121">
        <v>1024.3</v>
      </c>
      <c r="T59" s="121">
        <v>1024.2</v>
      </c>
      <c r="U59" s="121">
        <v>1023.8</v>
      </c>
      <c r="V59" s="121">
        <v>1023.6</v>
      </c>
      <c r="W59" s="121">
        <v>1022.8</v>
      </c>
      <c r="X59" s="121">
        <v>1021.7</v>
      </c>
      <c r="Y59" s="121">
        <v>1020.9</v>
      </c>
      <c r="Z59" s="125">
        <f t="shared" si="3"/>
        <v>1025.1416666666667</v>
      </c>
      <c r="AA59" s="123">
        <v>1027.5</v>
      </c>
      <c r="AB59" s="143">
        <v>0.3743055555555555</v>
      </c>
      <c r="AC59" s="124">
        <v>21</v>
      </c>
      <c r="AD59" s="123">
        <v>1020.8</v>
      </c>
      <c r="AE59" s="146">
        <v>0.9993055555555556</v>
      </c>
    </row>
    <row r="60" spans="1:31" ht="13.5" customHeight="1">
      <c r="A60" s="75">
        <v>22</v>
      </c>
      <c r="B60" s="110">
        <v>1020.3</v>
      </c>
      <c r="C60" s="111">
        <v>1019.6</v>
      </c>
      <c r="D60" s="111">
        <v>1018.9</v>
      </c>
      <c r="E60" s="111">
        <v>1018.5</v>
      </c>
      <c r="F60" s="111">
        <v>1018</v>
      </c>
      <c r="G60" s="111">
        <v>1018.3</v>
      </c>
      <c r="H60" s="111">
        <v>1017</v>
      </c>
      <c r="I60" s="111">
        <v>1017.1</v>
      </c>
      <c r="J60" s="111">
        <v>1016</v>
      </c>
      <c r="K60" s="111">
        <v>1016.1</v>
      </c>
      <c r="L60" s="111">
        <v>1015</v>
      </c>
      <c r="M60" s="111">
        <v>1014.1</v>
      </c>
      <c r="N60" s="111">
        <v>1013.1</v>
      </c>
      <c r="O60" s="111">
        <v>1013.1</v>
      </c>
      <c r="P60" s="111">
        <v>1012.8</v>
      </c>
      <c r="Q60" s="111">
        <v>1011.8</v>
      </c>
      <c r="R60" s="111">
        <v>1012.1</v>
      </c>
      <c r="S60" s="111">
        <v>1012.8</v>
      </c>
      <c r="T60" s="111">
        <v>1013.7</v>
      </c>
      <c r="U60" s="111">
        <v>1013.7</v>
      </c>
      <c r="V60" s="111">
        <v>1013.2</v>
      </c>
      <c r="W60" s="111">
        <v>1013.5</v>
      </c>
      <c r="X60" s="111">
        <v>1012.6</v>
      </c>
      <c r="Y60" s="111">
        <v>1012.6</v>
      </c>
      <c r="Z60" s="119">
        <f t="shared" si="3"/>
        <v>1015.1624999999999</v>
      </c>
      <c r="AA60" s="63">
        <v>1020.9</v>
      </c>
      <c r="AB60" s="142">
        <v>0.001388888888888889</v>
      </c>
      <c r="AC60" s="67">
        <v>22</v>
      </c>
      <c r="AD60" s="63">
        <v>1011.5</v>
      </c>
      <c r="AE60" s="145">
        <v>0.6993055555555556</v>
      </c>
    </row>
    <row r="61" spans="1:31" ht="13.5" customHeight="1">
      <c r="A61" s="75">
        <v>23</v>
      </c>
      <c r="B61" s="110">
        <v>1012.3</v>
      </c>
      <c r="C61" s="111">
        <v>1011.2</v>
      </c>
      <c r="D61" s="111">
        <v>1010.5</v>
      </c>
      <c r="E61" s="111">
        <v>1010.8</v>
      </c>
      <c r="F61" s="111">
        <v>1011.2</v>
      </c>
      <c r="G61" s="111">
        <v>1010.8</v>
      </c>
      <c r="H61" s="111">
        <v>1011.7</v>
      </c>
      <c r="I61" s="111">
        <v>1012.7</v>
      </c>
      <c r="J61" s="111">
        <v>1012.6</v>
      </c>
      <c r="K61" s="111">
        <v>1012.4</v>
      </c>
      <c r="L61" s="111">
        <v>1011.5</v>
      </c>
      <c r="M61" s="111">
        <v>1010.3</v>
      </c>
      <c r="N61" s="111">
        <v>1010.2</v>
      </c>
      <c r="O61" s="111">
        <v>1010.1</v>
      </c>
      <c r="P61" s="111">
        <v>1010.7</v>
      </c>
      <c r="Q61" s="111">
        <v>1011.5</v>
      </c>
      <c r="R61" s="111">
        <v>1011.9</v>
      </c>
      <c r="S61" s="111">
        <v>1012.7</v>
      </c>
      <c r="T61" s="111">
        <v>1012.8</v>
      </c>
      <c r="U61" s="111">
        <v>1013.5</v>
      </c>
      <c r="V61" s="111">
        <v>1014.4</v>
      </c>
      <c r="W61" s="111">
        <v>1014.8</v>
      </c>
      <c r="X61" s="111">
        <v>1014.9</v>
      </c>
      <c r="Y61" s="111">
        <v>1014.8</v>
      </c>
      <c r="Z61" s="119">
        <f t="shared" si="3"/>
        <v>1012.0958333333334</v>
      </c>
      <c r="AA61" s="63">
        <v>1015.1</v>
      </c>
      <c r="AB61" s="142">
        <v>0.9763888888888889</v>
      </c>
      <c r="AC61" s="67">
        <v>23</v>
      </c>
      <c r="AD61" s="63">
        <v>1010.1</v>
      </c>
      <c r="AE61" s="145">
        <v>0.5840277777777778</v>
      </c>
    </row>
    <row r="62" spans="1:31" ht="13.5" customHeight="1">
      <c r="A62" s="75">
        <v>24</v>
      </c>
      <c r="B62" s="110">
        <v>1015.4</v>
      </c>
      <c r="C62" s="111">
        <v>1015.2</v>
      </c>
      <c r="D62" s="111">
        <v>1015.5</v>
      </c>
      <c r="E62" s="111">
        <v>1015.9</v>
      </c>
      <c r="F62" s="111">
        <v>1016</v>
      </c>
      <c r="G62" s="111">
        <v>1016.4</v>
      </c>
      <c r="H62" s="111">
        <v>1016.9</v>
      </c>
      <c r="I62" s="111">
        <v>1016.9</v>
      </c>
      <c r="J62" s="111">
        <v>1016.5</v>
      </c>
      <c r="K62" s="111">
        <v>1016</v>
      </c>
      <c r="L62" s="111">
        <v>1015.9</v>
      </c>
      <c r="M62" s="111">
        <v>1015.2</v>
      </c>
      <c r="N62" s="111">
        <v>1014.8</v>
      </c>
      <c r="O62" s="111">
        <v>1014.6</v>
      </c>
      <c r="P62" s="111">
        <v>1014.5</v>
      </c>
      <c r="Q62" s="111">
        <v>1014.4</v>
      </c>
      <c r="R62" s="111">
        <v>1014.5</v>
      </c>
      <c r="S62" s="111">
        <v>1014.5</v>
      </c>
      <c r="T62" s="111">
        <v>1014.4</v>
      </c>
      <c r="U62" s="111">
        <v>1014.1</v>
      </c>
      <c r="V62" s="111">
        <v>1013.9</v>
      </c>
      <c r="W62" s="111">
        <v>1013.5</v>
      </c>
      <c r="X62" s="111">
        <v>1013.3</v>
      </c>
      <c r="Y62" s="111">
        <v>1012.6</v>
      </c>
      <c r="Z62" s="119">
        <f t="shared" si="3"/>
        <v>1015.0374999999999</v>
      </c>
      <c r="AA62" s="63">
        <v>1017.2</v>
      </c>
      <c r="AB62" s="142">
        <v>0.3229166666666667</v>
      </c>
      <c r="AC62" s="67">
        <v>24</v>
      </c>
      <c r="AD62" s="63">
        <v>1012.6</v>
      </c>
      <c r="AE62" s="145">
        <v>1</v>
      </c>
    </row>
    <row r="63" spans="1:31" ht="13.5" customHeight="1">
      <c r="A63" s="75">
        <v>25</v>
      </c>
      <c r="B63" s="110">
        <v>1012.1</v>
      </c>
      <c r="C63" s="111">
        <v>1011.7</v>
      </c>
      <c r="D63" s="111">
        <v>1011.3</v>
      </c>
      <c r="E63" s="111">
        <v>1011.3</v>
      </c>
      <c r="F63" s="111">
        <v>1011</v>
      </c>
      <c r="G63" s="111">
        <v>1011.1</v>
      </c>
      <c r="H63" s="111">
        <v>1011.5</v>
      </c>
      <c r="I63" s="111">
        <v>1011.3</v>
      </c>
      <c r="J63" s="111">
        <v>1010.5</v>
      </c>
      <c r="K63" s="111">
        <v>1010.5</v>
      </c>
      <c r="L63" s="111">
        <v>1009.8</v>
      </c>
      <c r="M63" s="111">
        <v>1008.7</v>
      </c>
      <c r="N63" s="111">
        <v>1008</v>
      </c>
      <c r="O63" s="111">
        <v>1007.9</v>
      </c>
      <c r="P63" s="111">
        <v>1008.2</v>
      </c>
      <c r="Q63" s="111">
        <v>1008.2</v>
      </c>
      <c r="R63" s="111">
        <v>1008.6</v>
      </c>
      <c r="S63" s="111">
        <v>1009.5</v>
      </c>
      <c r="T63" s="111">
        <v>1009.9</v>
      </c>
      <c r="U63" s="111">
        <v>1010.8</v>
      </c>
      <c r="V63" s="111">
        <v>1011.8</v>
      </c>
      <c r="W63" s="111">
        <v>1012.4</v>
      </c>
      <c r="X63" s="111">
        <v>1012.5</v>
      </c>
      <c r="Y63" s="111">
        <v>1013.3</v>
      </c>
      <c r="Z63" s="119">
        <f t="shared" si="3"/>
        <v>1010.4958333333334</v>
      </c>
      <c r="AA63" s="63">
        <v>1013.3</v>
      </c>
      <c r="AB63" s="142">
        <v>1</v>
      </c>
      <c r="AC63" s="67">
        <v>25</v>
      </c>
      <c r="AD63" s="63">
        <v>1007.8</v>
      </c>
      <c r="AE63" s="145">
        <v>0.5902777777777778</v>
      </c>
    </row>
    <row r="64" spans="1:31" ht="13.5" customHeight="1">
      <c r="A64" s="75">
        <v>26</v>
      </c>
      <c r="B64" s="110">
        <v>1013.6</v>
      </c>
      <c r="C64" s="111">
        <v>1014.2</v>
      </c>
      <c r="D64" s="111">
        <v>1014.6</v>
      </c>
      <c r="E64" s="111">
        <v>1015.4</v>
      </c>
      <c r="F64" s="111">
        <v>1016.1</v>
      </c>
      <c r="G64" s="111">
        <v>1016.7</v>
      </c>
      <c r="H64" s="111">
        <v>1017.6</v>
      </c>
      <c r="I64" s="111">
        <v>1018.4</v>
      </c>
      <c r="J64" s="111">
        <v>1018.4</v>
      </c>
      <c r="K64" s="111">
        <v>1018.5</v>
      </c>
      <c r="L64" s="111">
        <v>1018.1</v>
      </c>
      <c r="M64" s="111">
        <v>1017.4</v>
      </c>
      <c r="N64" s="111">
        <v>1017.1</v>
      </c>
      <c r="O64" s="111">
        <v>1017.3</v>
      </c>
      <c r="P64" s="111">
        <v>1018</v>
      </c>
      <c r="Q64" s="111">
        <v>1018.6</v>
      </c>
      <c r="R64" s="111">
        <v>1019.4</v>
      </c>
      <c r="S64" s="111">
        <v>1020.6</v>
      </c>
      <c r="T64" s="111">
        <v>1021.4</v>
      </c>
      <c r="U64" s="111">
        <v>1022.1</v>
      </c>
      <c r="V64" s="111">
        <v>1023.1</v>
      </c>
      <c r="W64" s="111">
        <v>1023.4</v>
      </c>
      <c r="X64" s="111">
        <v>1023.7</v>
      </c>
      <c r="Y64" s="111">
        <v>1023.9</v>
      </c>
      <c r="Z64" s="119">
        <f t="shared" si="3"/>
        <v>1018.6500000000001</v>
      </c>
      <c r="AA64" s="63">
        <v>1024</v>
      </c>
      <c r="AB64" s="142">
        <v>0.9979166666666667</v>
      </c>
      <c r="AC64" s="67">
        <v>26</v>
      </c>
      <c r="AD64" s="63">
        <v>1013.2</v>
      </c>
      <c r="AE64" s="145">
        <v>0.014583333333333332</v>
      </c>
    </row>
    <row r="65" spans="1:31" ht="13.5" customHeight="1">
      <c r="A65" s="75">
        <v>27</v>
      </c>
      <c r="B65" s="110">
        <v>1023.9</v>
      </c>
      <c r="C65" s="111">
        <v>1024.3</v>
      </c>
      <c r="D65" s="111">
        <v>1024.6</v>
      </c>
      <c r="E65" s="111">
        <v>1025</v>
      </c>
      <c r="F65" s="111">
        <v>1025.6</v>
      </c>
      <c r="G65" s="111">
        <v>1026.3</v>
      </c>
      <c r="H65" s="111">
        <v>1027.1</v>
      </c>
      <c r="I65" s="111">
        <v>1028</v>
      </c>
      <c r="J65" s="111">
        <v>1028.1</v>
      </c>
      <c r="K65" s="111">
        <v>1028.3</v>
      </c>
      <c r="L65" s="111">
        <v>1028.3</v>
      </c>
      <c r="M65" s="111">
        <v>1027.9</v>
      </c>
      <c r="N65" s="111">
        <v>1027.6</v>
      </c>
      <c r="O65" s="111">
        <v>1027.6</v>
      </c>
      <c r="P65" s="111">
        <v>1028.2</v>
      </c>
      <c r="Q65" s="111">
        <v>1028.6</v>
      </c>
      <c r="R65" s="111">
        <v>1029.1</v>
      </c>
      <c r="S65" s="111">
        <v>1029.8</v>
      </c>
      <c r="T65" s="111">
        <v>1030.2</v>
      </c>
      <c r="U65" s="111">
        <v>1030.7</v>
      </c>
      <c r="V65" s="111">
        <v>1031</v>
      </c>
      <c r="W65" s="111">
        <v>1031.2</v>
      </c>
      <c r="X65" s="111">
        <v>1031</v>
      </c>
      <c r="Y65" s="111">
        <v>1030.9</v>
      </c>
      <c r="Z65" s="119">
        <f t="shared" si="3"/>
        <v>1028.0541666666666</v>
      </c>
      <c r="AA65" s="63">
        <v>1031.2</v>
      </c>
      <c r="AB65" s="142">
        <v>0.94375</v>
      </c>
      <c r="AC65" s="67">
        <v>27</v>
      </c>
      <c r="AD65" s="63">
        <v>1023.7</v>
      </c>
      <c r="AE65" s="145">
        <v>0.02638888888888889</v>
      </c>
    </row>
    <row r="66" spans="1:31" ht="13.5" customHeight="1">
      <c r="A66" s="75">
        <v>28</v>
      </c>
      <c r="B66" s="110">
        <v>1030.9</v>
      </c>
      <c r="C66" s="111">
        <v>1030.5</v>
      </c>
      <c r="D66" s="111">
        <v>1030.1</v>
      </c>
      <c r="E66" s="111">
        <v>1030.2</v>
      </c>
      <c r="F66" s="118">
        <v>1030.2</v>
      </c>
      <c r="G66" s="111">
        <v>1030.1</v>
      </c>
      <c r="H66" s="111">
        <v>1030.4</v>
      </c>
      <c r="I66" s="111">
        <v>1030.6</v>
      </c>
      <c r="J66" s="111">
        <v>1030.2</v>
      </c>
      <c r="K66" s="111">
        <v>1030.2</v>
      </c>
      <c r="L66" s="111">
        <v>1029.4</v>
      </c>
      <c r="M66" s="111">
        <v>1028.2</v>
      </c>
      <c r="N66" s="111">
        <v>1027.3</v>
      </c>
      <c r="O66" s="111">
        <v>1026.8</v>
      </c>
      <c r="P66" s="111">
        <v>1026.7</v>
      </c>
      <c r="Q66" s="111">
        <v>1026.4</v>
      </c>
      <c r="R66" s="111">
        <v>1026.6</v>
      </c>
      <c r="S66" s="111">
        <v>1026.7</v>
      </c>
      <c r="T66" s="111">
        <v>1026.6</v>
      </c>
      <c r="U66" s="111">
        <v>1026.6</v>
      </c>
      <c r="V66" s="111">
        <v>1026.3</v>
      </c>
      <c r="W66" s="111">
        <v>1025.9</v>
      </c>
      <c r="X66" s="111">
        <v>1025.4</v>
      </c>
      <c r="Y66" s="111">
        <v>1025</v>
      </c>
      <c r="Z66" s="119">
        <f t="shared" si="3"/>
        <v>1028.2208333333333</v>
      </c>
      <c r="AA66" s="63">
        <v>1030.9</v>
      </c>
      <c r="AB66" s="142">
        <v>0.04513888888888889</v>
      </c>
      <c r="AC66" s="67">
        <v>28</v>
      </c>
      <c r="AD66" s="63">
        <v>1025</v>
      </c>
      <c r="AE66" s="145">
        <v>1</v>
      </c>
    </row>
    <row r="67" spans="1:31" ht="13.5" customHeight="1">
      <c r="A67" s="75">
        <v>29</v>
      </c>
      <c r="B67" s="110">
        <v>1024.4</v>
      </c>
      <c r="C67" s="111">
        <v>1023.9</v>
      </c>
      <c r="D67" s="111">
        <v>1023.7</v>
      </c>
      <c r="E67" s="111">
        <v>1023.6</v>
      </c>
      <c r="F67" s="111">
        <v>1023.8</v>
      </c>
      <c r="G67" s="111">
        <v>1023.6</v>
      </c>
      <c r="H67" s="111">
        <v>1024.1</v>
      </c>
      <c r="I67" s="111">
        <v>1024.3</v>
      </c>
      <c r="J67" s="111">
        <v>1024.3</v>
      </c>
      <c r="K67" s="111">
        <v>1024.1</v>
      </c>
      <c r="L67" s="111">
        <v>1023.6</v>
      </c>
      <c r="M67" s="111">
        <v>1022.5</v>
      </c>
      <c r="N67" s="111">
        <v>1022</v>
      </c>
      <c r="O67" s="111">
        <v>1021.9</v>
      </c>
      <c r="P67" s="111">
        <v>1021.9</v>
      </c>
      <c r="Q67" s="111">
        <v>1022.2</v>
      </c>
      <c r="R67" s="111">
        <v>1022.5</v>
      </c>
      <c r="S67" s="111">
        <v>1022.9</v>
      </c>
      <c r="T67" s="111">
        <v>1023.2</v>
      </c>
      <c r="U67" s="111">
        <v>1023.3</v>
      </c>
      <c r="V67" s="111">
        <v>1023.6</v>
      </c>
      <c r="W67" s="111">
        <v>1023.5</v>
      </c>
      <c r="X67" s="111">
        <v>1023.6</v>
      </c>
      <c r="Y67" s="111">
        <v>1023.1</v>
      </c>
      <c r="Z67" s="119">
        <f t="shared" si="3"/>
        <v>1023.3166666666666</v>
      </c>
      <c r="AA67" s="63">
        <v>1025</v>
      </c>
      <c r="AB67" s="142">
        <v>0.0006944444444444445</v>
      </c>
      <c r="AC67" s="67">
        <v>29</v>
      </c>
      <c r="AD67" s="63">
        <v>1021.7</v>
      </c>
      <c r="AE67" s="145">
        <v>0.5819444444444445</v>
      </c>
    </row>
    <row r="68" spans="1:31" ht="13.5" customHeight="1">
      <c r="A68" s="75">
        <v>30</v>
      </c>
      <c r="B68" s="110">
        <v>1022.8</v>
      </c>
      <c r="C68" s="111">
        <v>1022.5</v>
      </c>
      <c r="D68" s="111">
        <v>1022.4</v>
      </c>
      <c r="E68" s="111">
        <v>1022.3</v>
      </c>
      <c r="F68" s="111">
        <v>1022.8</v>
      </c>
      <c r="G68" s="111">
        <v>1022.8</v>
      </c>
      <c r="H68" s="111">
        <v>1023.3</v>
      </c>
      <c r="I68" s="111">
        <v>1023.1</v>
      </c>
      <c r="J68" s="111">
        <v>1023.2</v>
      </c>
      <c r="K68" s="111">
        <v>1023</v>
      </c>
      <c r="L68" s="111">
        <v>1022.6</v>
      </c>
      <c r="M68" s="111">
        <v>1022</v>
      </c>
      <c r="N68" s="111">
        <v>1021.1</v>
      </c>
      <c r="O68" s="111">
        <v>1021</v>
      </c>
      <c r="P68" s="111">
        <v>1020.9</v>
      </c>
      <c r="Q68" s="111">
        <v>1021.3</v>
      </c>
      <c r="R68" s="111">
        <v>1021.1</v>
      </c>
      <c r="S68" s="111">
        <v>1021</v>
      </c>
      <c r="T68" s="111">
        <v>1020.8</v>
      </c>
      <c r="U68" s="111">
        <v>1020.7</v>
      </c>
      <c r="V68" s="111">
        <v>1020.7</v>
      </c>
      <c r="W68" s="111">
        <v>1020.3</v>
      </c>
      <c r="X68" s="111">
        <v>1019.6</v>
      </c>
      <c r="Y68" s="111">
        <v>1019.6</v>
      </c>
      <c r="Z68" s="119">
        <f t="shared" si="3"/>
        <v>1021.7041666666665</v>
      </c>
      <c r="AA68" s="63">
        <v>1023.5</v>
      </c>
      <c r="AB68" s="142">
        <v>0.3833333333333333</v>
      </c>
      <c r="AC68" s="67">
        <v>30</v>
      </c>
      <c r="AD68" s="63">
        <v>1019.3</v>
      </c>
      <c r="AE68" s="145">
        <v>0.9743055555555555</v>
      </c>
    </row>
    <row r="69" spans="1:31" ht="13.5" customHeight="1">
      <c r="A69" s="75">
        <v>31</v>
      </c>
      <c r="B69" s="110">
        <v>1018.8</v>
      </c>
      <c r="C69" s="111">
        <v>1018.7</v>
      </c>
      <c r="D69" s="111">
        <v>1018.2</v>
      </c>
      <c r="E69" s="111">
        <v>1018.1</v>
      </c>
      <c r="F69" s="111">
        <v>1017.8</v>
      </c>
      <c r="G69" s="111">
        <v>1018</v>
      </c>
      <c r="H69" s="111">
        <v>1018.7</v>
      </c>
      <c r="I69" s="111">
        <v>1018.8</v>
      </c>
      <c r="J69" s="111">
        <v>1019.2</v>
      </c>
      <c r="K69" s="111">
        <v>1019.1</v>
      </c>
      <c r="L69" s="111">
        <v>1018.7</v>
      </c>
      <c r="M69" s="111">
        <v>1017.4</v>
      </c>
      <c r="N69" s="111">
        <v>1017.9</v>
      </c>
      <c r="O69" s="111">
        <v>1018.3</v>
      </c>
      <c r="P69" s="111">
        <v>1019.7</v>
      </c>
      <c r="Q69" s="111">
        <v>1020.2</v>
      </c>
      <c r="R69" s="111">
        <v>1021.1</v>
      </c>
      <c r="S69" s="111">
        <v>1022</v>
      </c>
      <c r="T69" s="111">
        <v>1022.7</v>
      </c>
      <c r="U69" s="111">
        <v>1023.3</v>
      </c>
      <c r="V69" s="111">
        <v>1024.2</v>
      </c>
      <c r="W69" s="111">
        <v>1024.4</v>
      </c>
      <c r="X69" s="111">
        <v>1024.6</v>
      </c>
      <c r="Y69" s="111">
        <v>1025.1</v>
      </c>
      <c r="Z69" s="119">
        <f t="shared" si="3"/>
        <v>1020.2083333333334</v>
      </c>
      <c r="AA69" s="63">
        <v>1025.2</v>
      </c>
      <c r="AB69" s="142">
        <v>0.9972222222222222</v>
      </c>
      <c r="AC69" s="67">
        <v>31</v>
      </c>
      <c r="AD69" s="63">
        <v>1017.1</v>
      </c>
      <c r="AE69" s="145">
        <v>0.5152777777777778</v>
      </c>
    </row>
    <row r="70" spans="1:31" ht="13.5" customHeight="1">
      <c r="A70" s="96" t="s">
        <v>9</v>
      </c>
      <c r="B70" s="112">
        <f aca="true" t="shared" si="4" ref="B70:Q70">AVERAGE(B39:B69)</f>
        <v>1018.6032258064517</v>
      </c>
      <c r="C70" s="113">
        <f t="shared" si="4"/>
        <v>1018.3612903225808</v>
      </c>
      <c r="D70" s="113">
        <f t="shared" si="4"/>
        <v>1018.167741935484</v>
      </c>
      <c r="E70" s="113">
        <f t="shared" si="4"/>
        <v>1018.325806451613</v>
      </c>
      <c r="F70" s="113">
        <f t="shared" si="4"/>
        <v>1018.548387096774</v>
      </c>
      <c r="G70" s="113">
        <f t="shared" si="4"/>
        <v>1018.6870967741934</v>
      </c>
      <c r="H70" s="113">
        <f t="shared" si="4"/>
        <v>1019.0290322580645</v>
      </c>
      <c r="I70" s="113">
        <f t="shared" si="4"/>
        <v>1019.3806451612902</v>
      </c>
      <c r="J70" s="113">
        <f t="shared" si="4"/>
        <v>1019.3741935483872</v>
      </c>
      <c r="K70" s="113">
        <f t="shared" si="4"/>
        <v>1019.2548387096772</v>
      </c>
      <c r="L70" s="113">
        <f t="shared" si="4"/>
        <v>1018.8096774193548</v>
      </c>
      <c r="M70" s="113">
        <f t="shared" si="4"/>
        <v>1018.1645161290324</v>
      </c>
      <c r="N70" s="113">
        <f t="shared" si="4"/>
        <v>1017.6870967741934</v>
      </c>
      <c r="O70" s="113">
        <f t="shared" si="4"/>
        <v>1017.606451612903</v>
      </c>
      <c r="P70" s="113">
        <f t="shared" si="4"/>
        <v>1017.8322580645164</v>
      </c>
      <c r="Q70" s="113">
        <f t="shared" si="4"/>
        <v>1018.0903225806453</v>
      </c>
      <c r="R70" s="113">
        <f aca="true" t="shared" si="5" ref="R70:Y70">AVERAGE(R39:R69)</f>
        <v>1018.4193548387094</v>
      </c>
      <c r="S70" s="113">
        <f t="shared" si="5"/>
        <v>1018.8612903225807</v>
      </c>
      <c r="T70" s="113">
        <f t="shared" si="5"/>
        <v>1019.2903225806452</v>
      </c>
      <c r="U70" s="113">
        <f t="shared" si="5"/>
        <v>1019.4419354838708</v>
      </c>
      <c r="V70" s="113">
        <f t="shared" si="5"/>
        <v>1019.6290322580645</v>
      </c>
      <c r="W70" s="113">
        <f t="shared" si="5"/>
        <v>1019.5838709677421</v>
      </c>
      <c r="X70" s="113">
        <f t="shared" si="5"/>
        <v>1019.3774193548385</v>
      </c>
      <c r="Y70" s="113">
        <f t="shared" si="5"/>
        <v>1019.2677419354837</v>
      </c>
      <c r="Z70" s="112">
        <f>AVERAGE(B39:Y69)</f>
        <v>1018.7413978494614</v>
      </c>
      <c r="AA70" s="69">
        <f>AVERAGE(AA39:AA69)</f>
        <v>1021.9129032258066</v>
      </c>
      <c r="AB70" s="70"/>
      <c r="AC70" s="71"/>
      <c r="AD70" s="69">
        <f>AVERAGE(AD39:AD69)</f>
        <v>1015.6129032258062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4"/>
      <c r="B77" s="121">
        <f>AG77</f>
        <v>1031.2</v>
      </c>
      <c r="C77" s="165">
        <v>27</v>
      </c>
      <c r="D77" s="166">
        <v>0.94375</v>
      </c>
      <c r="E77" s="64"/>
      <c r="F77" s="135"/>
      <c r="G77" s="121">
        <f>AI77</f>
        <v>1003.7</v>
      </c>
      <c r="H77" s="165">
        <v>6</v>
      </c>
      <c r="I77" s="166">
        <v>0.5715277777777777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1031.2</v>
      </c>
      <c r="AH77" s="82"/>
      <c r="AI77" s="83">
        <f>MIN(最低)</f>
        <v>1003.7</v>
      </c>
      <c r="AJ77" s="84"/>
    </row>
    <row r="78" spans="1:24" ht="13.5" customHeight="1">
      <c r="A78" s="129"/>
      <c r="B78" s="118"/>
      <c r="C78" s="161"/>
      <c r="D78" s="162"/>
      <c r="E78" s="64"/>
      <c r="F78" s="136"/>
      <c r="G78" s="118"/>
      <c r="H78" s="161"/>
      <c r="I78" s="167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30"/>
      <c r="B79" s="131"/>
      <c r="C79" s="163"/>
      <c r="D79" s="164"/>
      <c r="E79" s="64"/>
      <c r="F79" s="137"/>
      <c r="G79" s="131"/>
      <c r="H79" s="163"/>
      <c r="I79" s="168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2011</v>
      </c>
      <c r="AA1" s="48" t="s">
        <v>1</v>
      </c>
      <c r="AB1" s="76">
        <v>11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1018</v>
      </c>
      <c r="C3" s="109">
        <v>1018.5</v>
      </c>
      <c r="D3" s="109">
        <v>1019.1</v>
      </c>
      <c r="E3" s="109">
        <v>1019.8</v>
      </c>
      <c r="F3" s="109">
        <v>1020.5</v>
      </c>
      <c r="G3" s="109">
        <v>1021.2</v>
      </c>
      <c r="H3" s="109">
        <v>1022</v>
      </c>
      <c r="I3" s="109">
        <v>1022.7</v>
      </c>
      <c r="J3" s="109">
        <v>1022.8</v>
      </c>
      <c r="K3" s="109">
        <v>1023</v>
      </c>
      <c r="L3" s="109">
        <v>1022.9</v>
      </c>
      <c r="M3" s="109">
        <v>1022.3</v>
      </c>
      <c r="N3" s="109">
        <v>1022</v>
      </c>
      <c r="O3" s="109">
        <v>1022.3</v>
      </c>
      <c r="P3" s="109">
        <v>1022.8</v>
      </c>
      <c r="Q3" s="109">
        <v>1023</v>
      </c>
      <c r="R3" s="109">
        <v>1023.4</v>
      </c>
      <c r="S3" s="109">
        <v>1023.7</v>
      </c>
      <c r="T3" s="109">
        <v>1023.9</v>
      </c>
      <c r="U3" s="109">
        <v>1024.1</v>
      </c>
      <c r="V3" s="109">
        <v>1024.4</v>
      </c>
      <c r="W3" s="109">
        <v>1024.5</v>
      </c>
      <c r="X3" s="109">
        <v>1024.3</v>
      </c>
      <c r="Y3" s="109">
        <v>1024.6</v>
      </c>
      <c r="Z3" s="61">
        <f aca="true" t="shared" si="0" ref="Z3:Z32">AVERAGE(B3:Y3)</f>
        <v>1022.3249999999998</v>
      </c>
      <c r="AA3" s="60">
        <v>1024.6</v>
      </c>
      <c r="AB3" s="141">
        <v>1</v>
      </c>
      <c r="AC3" s="62">
        <v>1</v>
      </c>
      <c r="AD3" s="60">
        <v>1017.8</v>
      </c>
      <c r="AE3" s="144">
        <v>0.003472222222222222</v>
      </c>
    </row>
    <row r="4" spans="1:31" ht="13.5" customHeight="1">
      <c r="A4" s="75">
        <v>2</v>
      </c>
      <c r="B4" s="110">
        <v>1024.2</v>
      </c>
      <c r="C4" s="111">
        <v>1024.3</v>
      </c>
      <c r="D4" s="111">
        <v>1023.7</v>
      </c>
      <c r="E4" s="111">
        <v>1023.8</v>
      </c>
      <c r="F4" s="111">
        <v>1023.8</v>
      </c>
      <c r="G4" s="111">
        <v>1023.7</v>
      </c>
      <c r="H4" s="111">
        <v>1023.9</v>
      </c>
      <c r="I4" s="111">
        <v>1024.2</v>
      </c>
      <c r="J4" s="111">
        <v>1023.6</v>
      </c>
      <c r="K4" s="111">
        <v>1022.9</v>
      </c>
      <c r="L4" s="111">
        <v>1022.2</v>
      </c>
      <c r="M4" s="111">
        <v>1021.3</v>
      </c>
      <c r="N4" s="111">
        <v>1020.6</v>
      </c>
      <c r="O4" s="111">
        <v>1020.3</v>
      </c>
      <c r="P4" s="111">
        <v>1020.6</v>
      </c>
      <c r="Q4" s="111">
        <v>1020.7</v>
      </c>
      <c r="R4" s="111">
        <v>1020.7</v>
      </c>
      <c r="S4" s="111">
        <v>1021</v>
      </c>
      <c r="T4" s="111">
        <v>1020.9</v>
      </c>
      <c r="U4" s="111">
        <v>1020.6</v>
      </c>
      <c r="V4" s="111">
        <v>1020.3</v>
      </c>
      <c r="W4" s="111">
        <v>1020.1</v>
      </c>
      <c r="X4" s="111">
        <v>1019.5</v>
      </c>
      <c r="Y4" s="111">
        <v>1019.4</v>
      </c>
      <c r="Z4" s="65">
        <f t="shared" si="0"/>
        <v>1021.9291666666667</v>
      </c>
      <c r="AA4" s="63">
        <v>1024.6</v>
      </c>
      <c r="AB4" s="142">
        <v>0.02013888888888889</v>
      </c>
      <c r="AC4" s="67">
        <v>2</v>
      </c>
      <c r="AD4" s="63">
        <v>1019.3</v>
      </c>
      <c r="AE4" s="145">
        <v>0.9993055555555556</v>
      </c>
    </row>
    <row r="5" spans="1:31" ht="13.5" customHeight="1">
      <c r="A5" s="75">
        <v>3</v>
      </c>
      <c r="B5" s="110">
        <v>1019</v>
      </c>
      <c r="C5" s="111">
        <v>1018.6</v>
      </c>
      <c r="D5" s="111">
        <v>1018.5</v>
      </c>
      <c r="E5" s="111">
        <v>1018.6</v>
      </c>
      <c r="F5" s="111">
        <v>1018.4</v>
      </c>
      <c r="G5" s="111">
        <v>1018.5</v>
      </c>
      <c r="H5" s="111">
        <v>1018.9</v>
      </c>
      <c r="I5" s="111">
        <v>1019.3</v>
      </c>
      <c r="J5" s="111">
        <v>1018.9</v>
      </c>
      <c r="K5" s="111">
        <v>1019.1</v>
      </c>
      <c r="L5" s="111">
        <v>1018.8</v>
      </c>
      <c r="M5" s="111">
        <v>1018</v>
      </c>
      <c r="N5" s="111">
        <v>1017.6</v>
      </c>
      <c r="O5" s="111">
        <v>1017.4</v>
      </c>
      <c r="P5" s="111">
        <v>1017.7</v>
      </c>
      <c r="Q5" s="111">
        <v>1018.5</v>
      </c>
      <c r="R5" s="111">
        <v>1019</v>
      </c>
      <c r="S5" s="111">
        <v>1019.6</v>
      </c>
      <c r="T5" s="111">
        <v>1019.8</v>
      </c>
      <c r="U5" s="111">
        <v>1020.1</v>
      </c>
      <c r="V5" s="111">
        <v>1020.2</v>
      </c>
      <c r="W5" s="111">
        <v>1020.3</v>
      </c>
      <c r="X5" s="111">
        <v>1020.4</v>
      </c>
      <c r="Y5" s="111">
        <v>1020.7</v>
      </c>
      <c r="Z5" s="65">
        <f t="shared" si="0"/>
        <v>1018.9958333333333</v>
      </c>
      <c r="AA5" s="63">
        <v>1020.7</v>
      </c>
      <c r="AB5" s="142">
        <v>1</v>
      </c>
      <c r="AC5" s="67">
        <v>3</v>
      </c>
      <c r="AD5" s="63">
        <v>1017.2</v>
      </c>
      <c r="AE5" s="145">
        <v>0.5541666666666667</v>
      </c>
    </row>
    <row r="6" spans="1:31" ht="13.5" customHeight="1">
      <c r="A6" s="75">
        <v>4</v>
      </c>
      <c r="B6" s="110">
        <v>1020.8</v>
      </c>
      <c r="C6" s="111">
        <v>1020.8</v>
      </c>
      <c r="D6" s="111">
        <v>1020.8</v>
      </c>
      <c r="E6" s="111">
        <v>1021.2</v>
      </c>
      <c r="F6" s="111">
        <v>1021.6</v>
      </c>
      <c r="G6" s="111">
        <v>1022</v>
      </c>
      <c r="H6" s="111">
        <v>1022.7</v>
      </c>
      <c r="I6" s="111">
        <v>1023.4</v>
      </c>
      <c r="J6" s="111">
        <v>1023.4</v>
      </c>
      <c r="K6" s="111">
        <v>1023.2</v>
      </c>
      <c r="L6" s="111">
        <v>1022.7</v>
      </c>
      <c r="M6" s="111">
        <v>1021.7</v>
      </c>
      <c r="N6" s="111">
        <v>1021.1</v>
      </c>
      <c r="O6" s="111">
        <v>1020.9</v>
      </c>
      <c r="P6" s="111">
        <v>1021</v>
      </c>
      <c r="Q6" s="111">
        <v>1021.2</v>
      </c>
      <c r="R6" s="111">
        <v>1021.2</v>
      </c>
      <c r="S6" s="111">
        <v>1021.1</v>
      </c>
      <c r="T6" s="111">
        <v>1021.2</v>
      </c>
      <c r="U6" s="111">
        <v>1021.2</v>
      </c>
      <c r="V6" s="111">
        <v>1021.3</v>
      </c>
      <c r="W6" s="111">
        <v>1021.2</v>
      </c>
      <c r="X6" s="111">
        <v>1020.8</v>
      </c>
      <c r="Y6" s="111">
        <v>1020.2</v>
      </c>
      <c r="Z6" s="65">
        <f t="shared" si="0"/>
        <v>1021.5291666666667</v>
      </c>
      <c r="AA6" s="63">
        <v>1023.5</v>
      </c>
      <c r="AB6" s="142">
        <v>0.37222222222222223</v>
      </c>
      <c r="AC6" s="67">
        <v>4</v>
      </c>
      <c r="AD6" s="63">
        <v>1020.2</v>
      </c>
      <c r="AE6" s="145">
        <v>1</v>
      </c>
    </row>
    <row r="7" spans="1:31" ht="13.5" customHeight="1">
      <c r="A7" s="75">
        <v>5</v>
      </c>
      <c r="B7" s="110">
        <v>1019.9</v>
      </c>
      <c r="C7" s="111">
        <v>1019.5</v>
      </c>
      <c r="D7" s="111">
        <v>1019</v>
      </c>
      <c r="E7" s="111">
        <v>1018.6</v>
      </c>
      <c r="F7" s="111">
        <v>1018.4</v>
      </c>
      <c r="G7" s="111">
        <v>1018.9</v>
      </c>
      <c r="H7" s="111">
        <v>1019.3</v>
      </c>
      <c r="I7" s="111">
        <v>1019.1</v>
      </c>
      <c r="J7" s="111">
        <v>1019</v>
      </c>
      <c r="K7" s="111">
        <v>1018.4</v>
      </c>
      <c r="L7" s="111">
        <v>1017.6</v>
      </c>
      <c r="M7" s="111">
        <v>1016.7</v>
      </c>
      <c r="N7" s="111">
        <v>1015.7</v>
      </c>
      <c r="O7" s="111">
        <v>1014.8</v>
      </c>
      <c r="P7" s="111">
        <v>1014.7</v>
      </c>
      <c r="Q7" s="111">
        <v>1014.7</v>
      </c>
      <c r="R7" s="111">
        <v>1014.6</v>
      </c>
      <c r="S7" s="111">
        <v>1014.6</v>
      </c>
      <c r="T7" s="111">
        <v>1014.4</v>
      </c>
      <c r="U7" s="111">
        <v>1014.2</v>
      </c>
      <c r="V7" s="111">
        <v>1014.2</v>
      </c>
      <c r="W7" s="111">
        <v>1013.3</v>
      </c>
      <c r="X7" s="111">
        <v>1012.7</v>
      </c>
      <c r="Y7" s="111">
        <v>1012.3</v>
      </c>
      <c r="Z7" s="65">
        <f t="shared" si="0"/>
        <v>1016.4416666666667</v>
      </c>
      <c r="AA7" s="63">
        <v>1020.2</v>
      </c>
      <c r="AB7" s="142">
        <v>0.003472222222222222</v>
      </c>
      <c r="AC7" s="67">
        <v>5</v>
      </c>
      <c r="AD7" s="63">
        <v>1012.3</v>
      </c>
      <c r="AE7" s="145">
        <v>1</v>
      </c>
    </row>
    <row r="8" spans="1:31" ht="13.5" customHeight="1">
      <c r="A8" s="75">
        <v>6</v>
      </c>
      <c r="B8" s="110">
        <v>1012.1</v>
      </c>
      <c r="C8" s="111">
        <v>1011.6</v>
      </c>
      <c r="D8" s="111">
        <v>1011.4</v>
      </c>
      <c r="E8" s="111">
        <v>1011.1</v>
      </c>
      <c r="F8" s="111">
        <v>1010.5</v>
      </c>
      <c r="G8" s="111">
        <v>1010.4</v>
      </c>
      <c r="H8" s="111">
        <v>1010.4</v>
      </c>
      <c r="I8" s="111">
        <v>1010.7</v>
      </c>
      <c r="J8" s="111">
        <v>1010.4</v>
      </c>
      <c r="K8" s="111">
        <v>1010.2</v>
      </c>
      <c r="L8" s="111">
        <v>1009.2</v>
      </c>
      <c r="M8" s="111">
        <v>1008</v>
      </c>
      <c r="N8" s="111">
        <v>1007.3</v>
      </c>
      <c r="O8" s="111">
        <v>1006.7</v>
      </c>
      <c r="P8" s="111">
        <v>1006.8</v>
      </c>
      <c r="Q8" s="111">
        <v>1006.3</v>
      </c>
      <c r="R8" s="111">
        <v>1006</v>
      </c>
      <c r="S8" s="111">
        <v>1005.9</v>
      </c>
      <c r="T8" s="111">
        <v>1005.7</v>
      </c>
      <c r="U8" s="111">
        <v>1005.6</v>
      </c>
      <c r="V8" s="111">
        <v>1005.5</v>
      </c>
      <c r="W8" s="111">
        <v>1005.3</v>
      </c>
      <c r="X8" s="111">
        <v>1004.8</v>
      </c>
      <c r="Y8" s="111">
        <v>1004.5</v>
      </c>
      <c r="Z8" s="65">
        <f t="shared" si="0"/>
        <v>1008.1833333333333</v>
      </c>
      <c r="AA8" s="63">
        <v>1012.4</v>
      </c>
      <c r="AB8" s="142">
        <v>0.009027777777777779</v>
      </c>
      <c r="AC8" s="67">
        <v>6</v>
      </c>
      <c r="AD8" s="63">
        <v>1004.3</v>
      </c>
      <c r="AE8" s="145">
        <v>0.9847222222222222</v>
      </c>
    </row>
    <row r="9" spans="1:31" ht="13.5" customHeight="1">
      <c r="A9" s="75">
        <v>7</v>
      </c>
      <c r="B9" s="110">
        <v>1004.4</v>
      </c>
      <c r="C9" s="111">
        <v>1004.1</v>
      </c>
      <c r="D9" s="111">
        <v>1004.1</v>
      </c>
      <c r="E9" s="111">
        <v>1004.5</v>
      </c>
      <c r="F9" s="111">
        <v>1005</v>
      </c>
      <c r="G9" s="111">
        <v>1005</v>
      </c>
      <c r="H9" s="111">
        <v>1005.6</v>
      </c>
      <c r="I9" s="111">
        <v>1006.2</v>
      </c>
      <c r="J9" s="111">
        <v>1006.2</v>
      </c>
      <c r="K9" s="111">
        <v>1006.1</v>
      </c>
      <c r="L9" s="111">
        <v>1005.8</v>
      </c>
      <c r="M9" s="111">
        <v>1005.4</v>
      </c>
      <c r="N9" s="111">
        <v>1005.2</v>
      </c>
      <c r="O9" s="111">
        <v>1005</v>
      </c>
      <c r="P9" s="111">
        <v>1005.2</v>
      </c>
      <c r="Q9" s="111">
        <v>1005.8</v>
      </c>
      <c r="R9" s="111">
        <v>1006</v>
      </c>
      <c r="S9" s="111">
        <v>1006.5</v>
      </c>
      <c r="T9" s="111">
        <v>1006.7</v>
      </c>
      <c r="U9" s="111">
        <v>1006.6</v>
      </c>
      <c r="V9" s="111">
        <v>1007.5</v>
      </c>
      <c r="W9" s="111">
        <v>1007.4</v>
      </c>
      <c r="X9" s="111">
        <v>1007</v>
      </c>
      <c r="Y9" s="111">
        <v>1007</v>
      </c>
      <c r="Z9" s="65">
        <f t="shared" si="0"/>
        <v>1005.7624999999999</v>
      </c>
      <c r="AA9" s="63">
        <v>1007.7</v>
      </c>
      <c r="AB9" s="142">
        <v>0.8986111111111111</v>
      </c>
      <c r="AC9" s="67">
        <v>7</v>
      </c>
      <c r="AD9" s="63">
        <v>1003.9</v>
      </c>
      <c r="AE9" s="145">
        <v>0.09999999999999999</v>
      </c>
    </row>
    <row r="10" spans="1:31" ht="13.5" customHeight="1">
      <c r="A10" s="75">
        <v>8</v>
      </c>
      <c r="B10" s="110">
        <v>1007</v>
      </c>
      <c r="C10" s="111">
        <v>1006.7</v>
      </c>
      <c r="D10" s="111">
        <v>1006.8</v>
      </c>
      <c r="E10" s="111">
        <v>1006.5</v>
      </c>
      <c r="F10" s="111">
        <v>1006.8</v>
      </c>
      <c r="G10" s="111">
        <v>1007.5</v>
      </c>
      <c r="H10" s="111">
        <v>1008.1</v>
      </c>
      <c r="I10" s="111">
        <v>1009</v>
      </c>
      <c r="J10" s="111">
        <v>1009</v>
      </c>
      <c r="K10" s="111">
        <v>1009</v>
      </c>
      <c r="L10" s="111">
        <v>1008.4</v>
      </c>
      <c r="M10" s="111">
        <v>1007.5</v>
      </c>
      <c r="N10" s="111">
        <v>1007.5</v>
      </c>
      <c r="O10" s="111">
        <v>1008</v>
      </c>
      <c r="P10" s="111">
        <v>1008.5</v>
      </c>
      <c r="Q10" s="111">
        <v>1009</v>
      </c>
      <c r="R10" s="111">
        <v>1009.5</v>
      </c>
      <c r="S10" s="111">
        <v>1010.2</v>
      </c>
      <c r="T10" s="111">
        <v>1010.8</v>
      </c>
      <c r="U10" s="111">
        <v>1010.9</v>
      </c>
      <c r="V10" s="111">
        <v>1011.2</v>
      </c>
      <c r="W10" s="111">
        <v>1011.3</v>
      </c>
      <c r="X10" s="111">
        <v>1011.3</v>
      </c>
      <c r="Y10" s="111">
        <v>1011.4</v>
      </c>
      <c r="Z10" s="65">
        <f t="shared" si="0"/>
        <v>1008.8291666666669</v>
      </c>
      <c r="AA10" s="63">
        <v>1011.5</v>
      </c>
      <c r="AB10" s="142">
        <v>0.99375</v>
      </c>
      <c r="AC10" s="67">
        <v>8</v>
      </c>
      <c r="AD10" s="63">
        <v>1006.4</v>
      </c>
      <c r="AE10" s="145">
        <v>0.1875</v>
      </c>
    </row>
    <row r="11" spans="1:31" ht="13.5" customHeight="1">
      <c r="A11" s="75">
        <v>9</v>
      </c>
      <c r="B11" s="110">
        <v>1011.5</v>
      </c>
      <c r="C11" s="111">
        <v>1011.8</v>
      </c>
      <c r="D11" s="111">
        <v>1011.9</v>
      </c>
      <c r="E11" s="111">
        <v>1012.3</v>
      </c>
      <c r="F11" s="111">
        <v>1012.4</v>
      </c>
      <c r="G11" s="111">
        <v>1012.3</v>
      </c>
      <c r="H11" s="111">
        <v>1012.8</v>
      </c>
      <c r="I11" s="111">
        <v>1013.1</v>
      </c>
      <c r="J11" s="111">
        <v>1013.2</v>
      </c>
      <c r="K11" s="111">
        <v>1013</v>
      </c>
      <c r="L11" s="111">
        <v>1012.5</v>
      </c>
      <c r="M11" s="111">
        <v>1011.5</v>
      </c>
      <c r="N11" s="111">
        <v>1010.9</v>
      </c>
      <c r="O11" s="111">
        <v>1010.9</v>
      </c>
      <c r="P11" s="111">
        <v>1010.6</v>
      </c>
      <c r="Q11" s="111">
        <v>1011.3</v>
      </c>
      <c r="R11" s="111">
        <v>1011.4</v>
      </c>
      <c r="S11" s="111">
        <v>1012</v>
      </c>
      <c r="T11" s="111">
        <v>1012.3</v>
      </c>
      <c r="U11" s="111">
        <v>1012.3</v>
      </c>
      <c r="V11" s="111">
        <v>1012.6</v>
      </c>
      <c r="W11" s="111">
        <v>1012.7</v>
      </c>
      <c r="X11" s="111">
        <v>1012.4</v>
      </c>
      <c r="Y11" s="111">
        <v>1012.8</v>
      </c>
      <c r="Z11" s="65">
        <f t="shared" si="0"/>
        <v>1012.1041666666666</v>
      </c>
      <c r="AA11" s="63">
        <v>1013.3</v>
      </c>
      <c r="AB11" s="142">
        <v>0.37083333333333335</v>
      </c>
      <c r="AC11" s="67">
        <v>9</v>
      </c>
      <c r="AD11" s="63">
        <v>1010.6</v>
      </c>
      <c r="AE11" s="145">
        <v>0.6277777777777778</v>
      </c>
    </row>
    <row r="12" spans="1:31" ht="13.5" customHeight="1">
      <c r="A12" s="75">
        <v>10</v>
      </c>
      <c r="B12" s="110">
        <v>1012.9</v>
      </c>
      <c r="C12" s="111">
        <v>1012.6</v>
      </c>
      <c r="D12" s="111">
        <v>1012.3</v>
      </c>
      <c r="E12" s="111">
        <v>1012.2</v>
      </c>
      <c r="F12" s="111">
        <v>1012.5</v>
      </c>
      <c r="G12" s="111">
        <v>1013</v>
      </c>
      <c r="H12" s="111">
        <v>1013.8</v>
      </c>
      <c r="I12" s="111">
        <v>1014.7</v>
      </c>
      <c r="J12" s="111">
        <v>1014.6</v>
      </c>
      <c r="K12" s="111">
        <v>1014.5</v>
      </c>
      <c r="L12" s="111">
        <v>1014.3</v>
      </c>
      <c r="M12" s="111">
        <v>1013.4</v>
      </c>
      <c r="N12" s="111">
        <v>1013.2</v>
      </c>
      <c r="O12" s="111">
        <v>1013.3</v>
      </c>
      <c r="P12" s="111">
        <v>1013.5</v>
      </c>
      <c r="Q12" s="111">
        <v>1013.5</v>
      </c>
      <c r="R12" s="111">
        <v>1014.3</v>
      </c>
      <c r="S12" s="111">
        <v>1015.3</v>
      </c>
      <c r="T12" s="111">
        <v>1015.4</v>
      </c>
      <c r="U12" s="111">
        <v>1015.4</v>
      </c>
      <c r="V12" s="111">
        <v>1015.6</v>
      </c>
      <c r="W12" s="111">
        <v>1015.8</v>
      </c>
      <c r="X12" s="111">
        <v>1015.7</v>
      </c>
      <c r="Y12" s="111">
        <v>1015.4</v>
      </c>
      <c r="Z12" s="65">
        <f t="shared" si="0"/>
        <v>1014.0500000000001</v>
      </c>
      <c r="AA12" s="63">
        <v>1015.9</v>
      </c>
      <c r="AB12" s="142">
        <v>0.9222222222222222</v>
      </c>
      <c r="AC12" s="67">
        <v>10</v>
      </c>
      <c r="AD12" s="63">
        <v>1012</v>
      </c>
      <c r="AE12" s="145">
        <v>0.16041666666666668</v>
      </c>
    </row>
    <row r="13" spans="1:31" ht="13.5" customHeight="1">
      <c r="A13" s="74">
        <v>11</v>
      </c>
      <c r="B13" s="120">
        <v>1015.1</v>
      </c>
      <c r="C13" s="121">
        <v>1015.2</v>
      </c>
      <c r="D13" s="121">
        <v>1014.9</v>
      </c>
      <c r="E13" s="121">
        <v>1014</v>
      </c>
      <c r="F13" s="121">
        <v>1013.7</v>
      </c>
      <c r="G13" s="121">
        <v>1013.8</v>
      </c>
      <c r="H13" s="121">
        <v>1013.8</v>
      </c>
      <c r="I13" s="121">
        <v>1014</v>
      </c>
      <c r="J13" s="121">
        <v>1012.9</v>
      </c>
      <c r="K13" s="121">
        <v>1012.5</v>
      </c>
      <c r="L13" s="121">
        <v>1012.6</v>
      </c>
      <c r="M13" s="121">
        <v>1011.3</v>
      </c>
      <c r="N13" s="121">
        <v>1011.2</v>
      </c>
      <c r="O13" s="121">
        <v>1010.9</v>
      </c>
      <c r="P13" s="121">
        <v>1010.7</v>
      </c>
      <c r="Q13" s="121">
        <v>1010.2</v>
      </c>
      <c r="R13" s="121">
        <v>1009.7</v>
      </c>
      <c r="S13" s="121">
        <v>1009.7</v>
      </c>
      <c r="T13" s="121">
        <v>1009.5</v>
      </c>
      <c r="U13" s="121">
        <v>1009</v>
      </c>
      <c r="V13" s="121">
        <v>1008.4</v>
      </c>
      <c r="W13" s="121">
        <v>1008.2</v>
      </c>
      <c r="X13" s="121">
        <v>1007.8</v>
      </c>
      <c r="Y13" s="121">
        <v>1007.1</v>
      </c>
      <c r="Z13" s="122">
        <f t="shared" si="0"/>
        <v>1011.5083333333336</v>
      </c>
      <c r="AA13" s="123">
        <v>1015.6</v>
      </c>
      <c r="AB13" s="143">
        <v>0.0062499999999999995</v>
      </c>
      <c r="AC13" s="124">
        <v>11</v>
      </c>
      <c r="AD13" s="123">
        <v>1007.1</v>
      </c>
      <c r="AE13" s="146">
        <v>1</v>
      </c>
    </row>
    <row r="14" spans="1:31" ht="13.5" customHeight="1">
      <c r="A14" s="75">
        <v>12</v>
      </c>
      <c r="B14" s="110">
        <v>1006.6</v>
      </c>
      <c r="C14" s="111">
        <v>1006.3</v>
      </c>
      <c r="D14" s="111">
        <v>1006.4</v>
      </c>
      <c r="E14" s="111">
        <v>1006.6</v>
      </c>
      <c r="F14" s="111">
        <v>1007.1</v>
      </c>
      <c r="G14" s="111">
        <v>1007.4</v>
      </c>
      <c r="H14" s="111">
        <v>1007.8</v>
      </c>
      <c r="I14" s="111">
        <v>1008.6</v>
      </c>
      <c r="J14" s="111">
        <v>1009</v>
      </c>
      <c r="K14" s="111">
        <v>1008.9</v>
      </c>
      <c r="L14" s="111">
        <v>1008.5</v>
      </c>
      <c r="M14" s="111">
        <v>1007.9</v>
      </c>
      <c r="N14" s="111">
        <v>1007.9</v>
      </c>
      <c r="O14" s="111">
        <v>1007.6</v>
      </c>
      <c r="P14" s="111">
        <v>1008.1</v>
      </c>
      <c r="Q14" s="111">
        <v>1008.5</v>
      </c>
      <c r="R14" s="111">
        <v>1008.8</v>
      </c>
      <c r="S14" s="111">
        <v>1008.5</v>
      </c>
      <c r="T14" s="111">
        <v>1009.4</v>
      </c>
      <c r="U14" s="111">
        <v>1008.9</v>
      </c>
      <c r="V14" s="111">
        <v>1008.7</v>
      </c>
      <c r="W14" s="111">
        <v>1008.1</v>
      </c>
      <c r="X14" s="111">
        <v>1007.9</v>
      </c>
      <c r="Y14" s="111">
        <v>1007.6</v>
      </c>
      <c r="Z14" s="65">
        <f t="shared" si="0"/>
        <v>1007.9625000000001</v>
      </c>
      <c r="AA14" s="63">
        <v>1009.6</v>
      </c>
      <c r="AB14" s="142">
        <v>0.7868055555555555</v>
      </c>
      <c r="AC14" s="67">
        <v>12</v>
      </c>
      <c r="AD14" s="63">
        <v>1006.2</v>
      </c>
      <c r="AE14" s="145">
        <v>0.11458333333333333</v>
      </c>
    </row>
    <row r="15" spans="1:31" ht="13.5" customHeight="1">
      <c r="A15" s="75">
        <v>13</v>
      </c>
      <c r="B15" s="110">
        <v>1006.9</v>
      </c>
      <c r="C15" s="111">
        <v>1007.1</v>
      </c>
      <c r="D15" s="111">
        <v>1007.1</v>
      </c>
      <c r="E15" s="111">
        <v>1006.8</v>
      </c>
      <c r="F15" s="111">
        <v>1006.9</v>
      </c>
      <c r="G15" s="111">
        <v>1007.5</v>
      </c>
      <c r="H15" s="111">
        <v>1007.3</v>
      </c>
      <c r="I15" s="111">
        <v>1007.5</v>
      </c>
      <c r="J15" s="111">
        <v>1007.3</v>
      </c>
      <c r="K15" s="111">
        <v>1006.7</v>
      </c>
      <c r="L15" s="111">
        <v>1006.2</v>
      </c>
      <c r="M15" s="111">
        <v>1005.5</v>
      </c>
      <c r="N15" s="111">
        <v>1005.4</v>
      </c>
      <c r="O15" s="111">
        <v>1005.3</v>
      </c>
      <c r="P15" s="111">
        <v>1005.8</v>
      </c>
      <c r="Q15" s="111">
        <v>1006</v>
      </c>
      <c r="R15" s="111">
        <v>1006.7</v>
      </c>
      <c r="S15" s="111">
        <v>1007.1</v>
      </c>
      <c r="T15" s="111">
        <v>1007.5</v>
      </c>
      <c r="U15" s="111">
        <v>1007.7</v>
      </c>
      <c r="V15" s="111">
        <v>1008</v>
      </c>
      <c r="W15" s="111">
        <v>1008.1</v>
      </c>
      <c r="X15" s="111">
        <v>1007.6</v>
      </c>
      <c r="Y15" s="111">
        <v>1007.5</v>
      </c>
      <c r="Z15" s="65">
        <f t="shared" si="0"/>
        <v>1006.8958333333331</v>
      </c>
      <c r="AA15" s="63">
        <v>1008.2</v>
      </c>
      <c r="AB15" s="142">
        <v>0.9069444444444444</v>
      </c>
      <c r="AC15" s="67">
        <v>13</v>
      </c>
      <c r="AD15" s="63">
        <v>1005.2</v>
      </c>
      <c r="AE15" s="145">
        <v>0.5819444444444445</v>
      </c>
    </row>
    <row r="16" spans="1:31" ht="13.5" customHeight="1">
      <c r="A16" s="75">
        <v>14</v>
      </c>
      <c r="B16" s="110">
        <v>1007.7</v>
      </c>
      <c r="C16" s="111">
        <v>1007.8</v>
      </c>
      <c r="D16" s="111">
        <v>1007.8</v>
      </c>
      <c r="E16" s="111">
        <v>1007.9</v>
      </c>
      <c r="F16" s="111">
        <v>1008.1</v>
      </c>
      <c r="G16" s="111">
        <v>1008.6</v>
      </c>
      <c r="H16" s="111">
        <v>1008.8</v>
      </c>
      <c r="I16" s="111">
        <v>1008.9</v>
      </c>
      <c r="J16" s="111">
        <v>1009</v>
      </c>
      <c r="K16" s="111">
        <v>1008.7</v>
      </c>
      <c r="L16" s="111">
        <v>1008.5</v>
      </c>
      <c r="M16" s="111">
        <v>1007.9</v>
      </c>
      <c r="N16" s="111">
        <v>1007.7</v>
      </c>
      <c r="O16" s="111">
        <v>1007.6</v>
      </c>
      <c r="P16" s="111">
        <v>1007.9</v>
      </c>
      <c r="Q16" s="111">
        <v>1008.3</v>
      </c>
      <c r="R16" s="111">
        <v>1008.7</v>
      </c>
      <c r="S16" s="111">
        <v>1009.5</v>
      </c>
      <c r="T16" s="111">
        <v>1009.7</v>
      </c>
      <c r="U16" s="111">
        <v>1009.6</v>
      </c>
      <c r="V16" s="111">
        <v>1009.7</v>
      </c>
      <c r="W16" s="111">
        <v>1010.4</v>
      </c>
      <c r="X16" s="111">
        <v>1010.7</v>
      </c>
      <c r="Y16" s="111">
        <v>1010.2</v>
      </c>
      <c r="Z16" s="65">
        <f t="shared" si="0"/>
        <v>1008.7375000000002</v>
      </c>
      <c r="AA16" s="63">
        <v>1010.8</v>
      </c>
      <c r="AB16" s="142">
        <v>0.9583333333333334</v>
      </c>
      <c r="AC16" s="67">
        <v>14</v>
      </c>
      <c r="AD16" s="63">
        <v>1007.5</v>
      </c>
      <c r="AE16" s="145">
        <v>0.5784722222222222</v>
      </c>
    </row>
    <row r="17" spans="1:31" ht="13.5" customHeight="1">
      <c r="A17" s="75">
        <v>15</v>
      </c>
      <c r="B17" s="110">
        <v>1010</v>
      </c>
      <c r="C17" s="111">
        <v>1010.4</v>
      </c>
      <c r="D17" s="111">
        <v>1010.4</v>
      </c>
      <c r="E17" s="111">
        <v>1010.5</v>
      </c>
      <c r="F17" s="111">
        <v>1011</v>
      </c>
      <c r="G17" s="111">
        <v>1011.6</v>
      </c>
      <c r="H17" s="111">
        <v>1012.7</v>
      </c>
      <c r="I17" s="111">
        <v>1013</v>
      </c>
      <c r="J17" s="111">
        <v>1013.4</v>
      </c>
      <c r="K17" s="111">
        <v>1013.1</v>
      </c>
      <c r="L17" s="111">
        <v>1012.9</v>
      </c>
      <c r="M17" s="111">
        <v>1012.3</v>
      </c>
      <c r="N17" s="111">
        <v>1012.2</v>
      </c>
      <c r="O17" s="111">
        <v>1012.2</v>
      </c>
      <c r="P17" s="111">
        <v>1012.4</v>
      </c>
      <c r="Q17" s="111">
        <v>1013.3</v>
      </c>
      <c r="R17" s="111">
        <v>1013.9</v>
      </c>
      <c r="S17" s="111">
        <v>1014.5</v>
      </c>
      <c r="T17" s="111">
        <v>1014.8</v>
      </c>
      <c r="U17" s="111">
        <v>1014.8</v>
      </c>
      <c r="V17" s="111">
        <v>1015</v>
      </c>
      <c r="W17" s="111">
        <v>1015</v>
      </c>
      <c r="X17" s="111">
        <v>1015.3</v>
      </c>
      <c r="Y17" s="111">
        <v>1015.7</v>
      </c>
      <c r="Z17" s="65">
        <f t="shared" si="0"/>
        <v>1012.9333333333333</v>
      </c>
      <c r="AA17" s="63">
        <v>1015.7</v>
      </c>
      <c r="AB17" s="142">
        <v>1</v>
      </c>
      <c r="AC17" s="67">
        <v>15</v>
      </c>
      <c r="AD17" s="63">
        <v>1009.8</v>
      </c>
      <c r="AE17" s="145">
        <v>0.03680555555555556</v>
      </c>
    </row>
    <row r="18" spans="1:31" ht="13.5" customHeight="1">
      <c r="A18" s="75">
        <v>16</v>
      </c>
      <c r="B18" s="110">
        <v>1016.2</v>
      </c>
      <c r="C18" s="111">
        <v>1016.7</v>
      </c>
      <c r="D18" s="111">
        <v>1017.5</v>
      </c>
      <c r="E18" s="111">
        <v>1018</v>
      </c>
      <c r="F18" s="111">
        <v>1018</v>
      </c>
      <c r="G18" s="111">
        <v>1018.8</v>
      </c>
      <c r="H18" s="111">
        <v>1019.7</v>
      </c>
      <c r="I18" s="111">
        <v>1020.2</v>
      </c>
      <c r="J18" s="111">
        <v>1019.8</v>
      </c>
      <c r="K18" s="111">
        <v>1020</v>
      </c>
      <c r="L18" s="111">
        <v>1019.6</v>
      </c>
      <c r="M18" s="111">
        <v>1018.6</v>
      </c>
      <c r="N18" s="111">
        <v>1018.1</v>
      </c>
      <c r="O18" s="111">
        <v>1017.8</v>
      </c>
      <c r="P18" s="111">
        <v>1018.3</v>
      </c>
      <c r="Q18" s="111">
        <v>1018.6</v>
      </c>
      <c r="R18" s="111">
        <v>1018.5</v>
      </c>
      <c r="S18" s="111">
        <v>1018.2</v>
      </c>
      <c r="T18" s="111">
        <v>1018.1</v>
      </c>
      <c r="U18" s="111">
        <v>1017.5</v>
      </c>
      <c r="V18" s="111">
        <v>1017.1</v>
      </c>
      <c r="W18" s="111">
        <v>1016</v>
      </c>
      <c r="X18" s="111">
        <v>1015.3</v>
      </c>
      <c r="Y18" s="111">
        <v>1015.5</v>
      </c>
      <c r="Z18" s="65">
        <f t="shared" si="0"/>
        <v>1018.0041666666666</v>
      </c>
      <c r="AA18" s="63">
        <v>1020.3</v>
      </c>
      <c r="AB18" s="142">
        <v>0.3354166666666667</v>
      </c>
      <c r="AC18" s="67">
        <v>16</v>
      </c>
      <c r="AD18" s="63">
        <v>1015.3</v>
      </c>
      <c r="AE18" s="145">
        <v>0.9604166666666667</v>
      </c>
    </row>
    <row r="19" spans="1:31" ht="13.5" customHeight="1">
      <c r="A19" s="75">
        <v>17</v>
      </c>
      <c r="B19" s="110">
        <v>1015.9</v>
      </c>
      <c r="C19" s="111">
        <v>1015.9</v>
      </c>
      <c r="D19" s="111">
        <v>1016.2</v>
      </c>
      <c r="E19" s="111">
        <v>1017.1</v>
      </c>
      <c r="F19" s="111">
        <v>1017.7</v>
      </c>
      <c r="G19" s="111">
        <v>1018.5</v>
      </c>
      <c r="H19" s="111">
        <v>1019.1</v>
      </c>
      <c r="I19" s="111">
        <v>1020</v>
      </c>
      <c r="J19" s="111">
        <v>1020.2</v>
      </c>
      <c r="K19" s="111">
        <v>1020.2</v>
      </c>
      <c r="L19" s="111">
        <v>1020</v>
      </c>
      <c r="M19" s="111">
        <v>1019.4</v>
      </c>
      <c r="N19" s="111">
        <v>1019.2</v>
      </c>
      <c r="O19" s="111">
        <v>1019.4</v>
      </c>
      <c r="P19" s="111">
        <v>1020</v>
      </c>
      <c r="Q19" s="111">
        <v>1020.4</v>
      </c>
      <c r="R19" s="111">
        <v>1020.9</v>
      </c>
      <c r="S19" s="111">
        <v>1021.4</v>
      </c>
      <c r="T19" s="111">
        <v>1021.9</v>
      </c>
      <c r="U19" s="111">
        <v>1022.5</v>
      </c>
      <c r="V19" s="111">
        <v>1022.8</v>
      </c>
      <c r="W19" s="111">
        <v>1022.9</v>
      </c>
      <c r="X19" s="111">
        <v>1022.8</v>
      </c>
      <c r="Y19" s="111">
        <v>1022.4</v>
      </c>
      <c r="Z19" s="65">
        <f t="shared" si="0"/>
        <v>1019.8666666666669</v>
      </c>
      <c r="AA19" s="63">
        <v>1023</v>
      </c>
      <c r="AB19" s="142">
        <v>0.93125</v>
      </c>
      <c r="AC19" s="67">
        <v>17</v>
      </c>
      <c r="AD19" s="63">
        <v>1015.5</v>
      </c>
      <c r="AE19" s="145">
        <v>0.02013888888888889</v>
      </c>
    </row>
    <row r="20" spans="1:31" ht="13.5" customHeight="1">
      <c r="A20" s="75">
        <v>18</v>
      </c>
      <c r="B20" s="110">
        <v>1022.3</v>
      </c>
      <c r="C20" s="111">
        <v>1022.2</v>
      </c>
      <c r="D20" s="111">
        <v>1021.6</v>
      </c>
      <c r="E20" s="111">
        <v>1021.3</v>
      </c>
      <c r="F20" s="111">
        <v>1021.1</v>
      </c>
      <c r="G20" s="111">
        <v>1020.9</v>
      </c>
      <c r="H20" s="111">
        <v>1020.9</v>
      </c>
      <c r="I20" s="111">
        <v>1020.9</v>
      </c>
      <c r="J20" s="111">
        <v>1020.3</v>
      </c>
      <c r="K20" s="111">
        <v>1019.8</v>
      </c>
      <c r="L20" s="111">
        <v>1018.7</v>
      </c>
      <c r="M20" s="111">
        <v>1017.5</v>
      </c>
      <c r="N20" s="111">
        <v>1016.2</v>
      </c>
      <c r="O20" s="111">
        <v>1015.5</v>
      </c>
      <c r="P20" s="111">
        <v>1015.2</v>
      </c>
      <c r="Q20" s="111">
        <v>1015</v>
      </c>
      <c r="R20" s="111">
        <v>1014.4</v>
      </c>
      <c r="S20" s="111">
        <v>1014.4</v>
      </c>
      <c r="T20" s="111">
        <v>1014.2</v>
      </c>
      <c r="U20" s="111">
        <v>1013.5</v>
      </c>
      <c r="V20" s="111">
        <v>1013.4</v>
      </c>
      <c r="W20" s="111">
        <v>1012.1</v>
      </c>
      <c r="X20" s="111">
        <v>1011.1</v>
      </c>
      <c r="Y20" s="111">
        <v>1010.2</v>
      </c>
      <c r="Z20" s="65">
        <f t="shared" si="0"/>
        <v>1017.1958333333333</v>
      </c>
      <c r="AA20" s="63">
        <v>1022.4</v>
      </c>
      <c r="AB20" s="142">
        <v>0.002777777777777778</v>
      </c>
      <c r="AC20" s="67">
        <v>18</v>
      </c>
      <c r="AD20" s="63">
        <v>1010.2</v>
      </c>
      <c r="AE20" s="145">
        <v>1</v>
      </c>
    </row>
    <row r="21" spans="1:31" ht="13.5" customHeight="1">
      <c r="A21" s="75">
        <v>19</v>
      </c>
      <c r="B21" s="110">
        <v>1009.8</v>
      </c>
      <c r="C21" s="111">
        <v>1008.6</v>
      </c>
      <c r="D21" s="111">
        <v>1007.7</v>
      </c>
      <c r="E21" s="111">
        <v>1006.8</v>
      </c>
      <c r="F21" s="111">
        <v>1006.6</v>
      </c>
      <c r="G21" s="111">
        <v>1006.4</v>
      </c>
      <c r="H21" s="111">
        <v>1006.7</v>
      </c>
      <c r="I21" s="111">
        <v>1006.4</v>
      </c>
      <c r="J21" s="111">
        <v>1005.7</v>
      </c>
      <c r="K21" s="111">
        <v>1005.2</v>
      </c>
      <c r="L21" s="111">
        <v>1004.5</v>
      </c>
      <c r="M21" s="111">
        <v>1003.3</v>
      </c>
      <c r="N21" s="111">
        <v>1001.1</v>
      </c>
      <c r="O21" s="111">
        <v>1000.1</v>
      </c>
      <c r="P21" s="111">
        <v>999.2</v>
      </c>
      <c r="Q21" s="111">
        <v>997.6</v>
      </c>
      <c r="R21" s="111">
        <v>996.7</v>
      </c>
      <c r="S21" s="111">
        <v>994.3</v>
      </c>
      <c r="T21" s="111">
        <v>993.1</v>
      </c>
      <c r="U21" s="111">
        <v>992.7</v>
      </c>
      <c r="V21" s="111">
        <v>992.9</v>
      </c>
      <c r="W21" s="111">
        <v>993</v>
      </c>
      <c r="X21" s="111">
        <v>993</v>
      </c>
      <c r="Y21" s="111">
        <v>992.1</v>
      </c>
      <c r="Z21" s="65">
        <f t="shared" si="0"/>
        <v>1000.9791666666666</v>
      </c>
      <c r="AA21" s="63">
        <v>1010.2</v>
      </c>
      <c r="AB21" s="142">
        <v>0.001388888888888889</v>
      </c>
      <c r="AC21" s="67">
        <v>19</v>
      </c>
      <c r="AD21" s="63">
        <v>992</v>
      </c>
      <c r="AE21" s="145">
        <v>0.9854166666666666</v>
      </c>
    </row>
    <row r="22" spans="1:31" ht="13.5" customHeight="1">
      <c r="A22" s="75">
        <v>20</v>
      </c>
      <c r="B22" s="110">
        <v>991.3</v>
      </c>
      <c r="C22" s="111">
        <v>991.3</v>
      </c>
      <c r="D22" s="111">
        <v>992.2</v>
      </c>
      <c r="E22" s="111">
        <v>992.5</v>
      </c>
      <c r="F22" s="111">
        <v>993.8</v>
      </c>
      <c r="G22" s="111">
        <v>994.6</v>
      </c>
      <c r="H22" s="111">
        <v>995.5</v>
      </c>
      <c r="I22" s="111">
        <v>996.4</v>
      </c>
      <c r="J22" s="111">
        <v>996.9</v>
      </c>
      <c r="K22" s="111">
        <v>996.7</v>
      </c>
      <c r="L22" s="111">
        <v>996.7</v>
      </c>
      <c r="M22" s="111">
        <v>996.6</v>
      </c>
      <c r="N22" s="111">
        <v>996.6</v>
      </c>
      <c r="O22" s="111">
        <v>996.6</v>
      </c>
      <c r="P22" s="111">
        <v>997.3</v>
      </c>
      <c r="Q22" s="111">
        <v>998.1</v>
      </c>
      <c r="R22" s="111">
        <v>999.1</v>
      </c>
      <c r="S22" s="111">
        <v>999.7</v>
      </c>
      <c r="T22" s="111">
        <v>1001.3</v>
      </c>
      <c r="U22" s="111">
        <v>1002.6</v>
      </c>
      <c r="V22" s="111">
        <v>1003.7</v>
      </c>
      <c r="W22" s="111">
        <v>1005.1</v>
      </c>
      <c r="X22" s="111">
        <v>1005.7</v>
      </c>
      <c r="Y22" s="111">
        <v>1006.6</v>
      </c>
      <c r="Z22" s="65">
        <f t="shared" si="0"/>
        <v>997.7874999999999</v>
      </c>
      <c r="AA22" s="63">
        <v>1006.7</v>
      </c>
      <c r="AB22" s="142">
        <v>1</v>
      </c>
      <c r="AC22" s="67">
        <v>20</v>
      </c>
      <c r="AD22" s="63">
        <v>990.9</v>
      </c>
      <c r="AE22" s="145">
        <v>0.049999999999999996</v>
      </c>
    </row>
    <row r="23" spans="1:31" ht="13.5" customHeight="1">
      <c r="A23" s="74">
        <v>21</v>
      </c>
      <c r="B23" s="120">
        <v>1007.1</v>
      </c>
      <c r="C23" s="121">
        <v>1007.6</v>
      </c>
      <c r="D23" s="121">
        <v>1008.2</v>
      </c>
      <c r="E23" s="121">
        <v>1008.4</v>
      </c>
      <c r="F23" s="121">
        <v>1008.8</v>
      </c>
      <c r="G23" s="121">
        <v>1009</v>
      </c>
      <c r="H23" s="121">
        <v>1009.9</v>
      </c>
      <c r="I23" s="121">
        <v>1010.7</v>
      </c>
      <c r="J23" s="121">
        <v>1011</v>
      </c>
      <c r="K23" s="121">
        <v>1010.8</v>
      </c>
      <c r="L23" s="121">
        <v>1010.2</v>
      </c>
      <c r="M23" s="121">
        <v>1010.2</v>
      </c>
      <c r="N23" s="121">
        <v>1010.1</v>
      </c>
      <c r="O23" s="121">
        <v>1010.1</v>
      </c>
      <c r="P23" s="121">
        <v>1010.5</v>
      </c>
      <c r="Q23" s="121">
        <v>1011.3</v>
      </c>
      <c r="R23" s="121">
        <v>1012.3</v>
      </c>
      <c r="S23" s="121">
        <v>1013.3</v>
      </c>
      <c r="T23" s="121">
        <v>1014.1</v>
      </c>
      <c r="U23" s="121">
        <v>1014.7</v>
      </c>
      <c r="V23" s="121">
        <v>1015.2</v>
      </c>
      <c r="W23" s="121">
        <v>1015.4</v>
      </c>
      <c r="X23" s="121">
        <v>1015.4</v>
      </c>
      <c r="Y23" s="121">
        <v>1015.4</v>
      </c>
      <c r="Z23" s="122">
        <f t="shared" si="0"/>
        <v>1011.2375000000002</v>
      </c>
      <c r="AA23" s="123">
        <v>1015.5</v>
      </c>
      <c r="AB23" s="143">
        <v>0.9965277777777778</v>
      </c>
      <c r="AC23" s="124">
        <v>21</v>
      </c>
      <c r="AD23" s="123">
        <v>1006.6</v>
      </c>
      <c r="AE23" s="146">
        <v>0.002777777777777778</v>
      </c>
    </row>
    <row r="24" spans="1:31" ht="13.5" customHeight="1">
      <c r="A24" s="75">
        <v>22</v>
      </c>
      <c r="B24" s="110">
        <v>1015.3</v>
      </c>
      <c r="C24" s="111">
        <v>1015.3</v>
      </c>
      <c r="D24" s="111">
        <v>1016</v>
      </c>
      <c r="E24" s="111">
        <v>1016.1</v>
      </c>
      <c r="F24" s="111">
        <v>1016.6</v>
      </c>
      <c r="G24" s="111">
        <v>1017.1</v>
      </c>
      <c r="H24" s="111">
        <v>1017.9</v>
      </c>
      <c r="I24" s="111">
        <v>1018.6</v>
      </c>
      <c r="J24" s="111">
        <v>1019</v>
      </c>
      <c r="K24" s="111">
        <v>1018.9</v>
      </c>
      <c r="L24" s="111">
        <v>1018.5</v>
      </c>
      <c r="M24" s="111">
        <v>1017.8</v>
      </c>
      <c r="N24" s="111">
        <v>1017.7</v>
      </c>
      <c r="O24" s="111">
        <v>1017.5</v>
      </c>
      <c r="P24" s="111">
        <v>1017.8</v>
      </c>
      <c r="Q24" s="111">
        <v>1018.3</v>
      </c>
      <c r="R24" s="111">
        <v>1019</v>
      </c>
      <c r="S24" s="111">
        <v>1019.5</v>
      </c>
      <c r="T24" s="111">
        <v>1019.5</v>
      </c>
      <c r="U24" s="111">
        <v>1019.3</v>
      </c>
      <c r="V24" s="111">
        <v>1019.4</v>
      </c>
      <c r="W24" s="111">
        <v>1019.1</v>
      </c>
      <c r="X24" s="111">
        <v>1018.7</v>
      </c>
      <c r="Y24" s="111">
        <v>1018.3</v>
      </c>
      <c r="Z24" s="65">
        <f t="shared" si="0"/>
        <v>1017.9666666666667</v>
      </c>
      <c r="AA24" s="63">
        <v>1019.6</v>
      </c>
      <c r="AB24" s="142">
        <v>0.7902777777777777</v>
      </c>
      <c r="AC24" s="67">
        <v>22</v>
      </c>
      <c r="AD24" s="63">
        <v>1015.1</v>
      </c>
      <c r="AE24" s="145">
        <v>0.07708333333333334</v>
      </c>
    </row>
    <row r="25" spans="1:31" ht="13.5" customHeight="1">
      <c r="A25" s="75">
        <v>23</v>
      </c>
      <c r="B25" s="110">
        <v>1017.3</v>
      </c>
      <c r="C25" s="111">
        <v>1016.8</v>
      </c>
      <c r="D25" s="111">
        <v>1016.1</v>
      </c>
      <c r="E25" s="111">
        <v>1016</v>
      </c>
      <c r="F25" s="111">
        <v>1015.9</v>
      </c>
      <c r="G25" s="111">
        <v>1016</v>
      </c>
      <c r="H25" s="111">
        <v>1015.9</v>
      </c>
      <c r="I25" s="111">
        <v>1016</v>
      </c>
      <c r="J25" s="111">
        <v>1015.8</v>
      </c>
      <c r="K25" s="111">
        <v>1015</v>
      </c>
      <c r="L25" s="111">
        <v>1013.9</v>
      </c>
      <c r="M25" s="111">
        <v>1013.1</v>
      </c>
      <c r="N25" s="111">
        <v>1012.5</v>
      </c>
      <c r="O25" s="111">
        <v>1011.9</v>
      </c>
      <c r="P25" s="111">
        <v>1012.1</v>
      </c>
      <c r="Q25" s="111">
        <v>1011.6</v>
      </c>
      <c r="R25" s="111">
        <v>1011</v>
      </c>
      <c r="S25" s="111">
        <v>1010.8</v>
      </c>
      <c r="T25" s="111">
        <v>1010</v>
      </c>
      <c r="U25" s="111">
        <v>1009</v>
      </c>
      <c r="V25" s="111">
        <v>1008.9</v>
      </c>
      <c r="W25" s="111">
        <v>1007.5</v>
      </c>
      <c r="X25" s="111">
        <v>1006.2</v>
      </c>
      <c r="Y25" s="111">
        <v>1005.1</v>
      </c>
      <c r="Z25" s="65">
        <f t="shared" si="0"/>
        <v>1012.6833333333334</v>
      </c>
      <c r="AA25" s="63">
        <v>1018.3</v>
      </c>
      <c r="AB25" s="142">
        <v>0.001388888888888889</v>
      </c>
      <c r="AC25" s="67">
        <v>23</v>
      </c>
      <c r="AD25" s="63">
        <v>1005</v>
      </c>
      <c r="AE25" s="145">
        <v>1</v>
      </c>
    </row>
    <row r="26" spans="1:31" ht="13.5" customHeight="1">
      <c r="A26" s="75">
        <v>24</v>
      </c>
      <c r="B26" s="110">
        <v>1004</v>
      </c>
      <c r="C26" s="111">
        <v>1003.5</v>
      </c>
      <c r="D26" s="111">
        <v>1002.5</v>
      </c>
      <c r="E26" s="111">
        <v>1001.5</v>
      </c>
      <c r="F26" s="111">
        <v>1001.2</v>
      </c>
      <c r="G26" s="111">
        <v>1001</v>
      </c>
      <c r="H26" s="111">
        <v>1000.8</v>
      </c>
      <c r="I26" s="111">
        <v>1001</v>
      </c>
      <c r="J26" s="111">
        <v>1001.4</v>
      </c>
      <c r="K26" s="111">
        <v>1001.5</v>
      </c>
      <c r="L26" s="111">
        <v>1001</v>
      </c>
      <c r="M26" s="111">
        <v>1000.9</v>
      </c>
      <c r="N26" s="111">
        <v>1001</v>
      </c>
      <c r="O26" s="111">
        <v>1001.4</v>
      </c>
      <c r="P26" s="111">
        <v>1002</v>
      </c>
      <c r="Q26" s="111">
        <v>1003.2</v>
      </c>
      <c r="R26" s="111">
        <v>1004.5</v>
      </c>
      <c r="S26" s="111">
        <v>1005</v>
      </c>
      <c r="T26" s="111">
        <v>1006.1</v>
      </c>
      <c r="U26" s="111">
        <v>1006.7</v>
      </c>
      <c r="V26" s="111">
        <v>1007.8</v>
      </c>
      <c r="W26" s="111">
        <v>1007.8</v>
      </c>
      <c r="X26" s="111">
        <v>1007.9</v>
      </c>
      <c r="Y26" s="111">
        <v>1008.7</v>
      </c>
      <c r="Z26" s="65">
        <f t="shared" si="0"/>
        <v>1003.4333333333334</v>
      </c>
      <c r="AA26" s="63">
        <v>1008.7</v>
      </c>
      <c r="AB26" s="142">
        <v>1</v>
      </c>
      <c r="AC26" s="67">
        <v>24</v>
      </c>
      <c r="AD26" s="63">
        <v>1000.6</v>
      </c>
      <c r="AE26" s="145">
        <v>0.48819444444444443</v>
      </c>
    </row>
    <row r="27" spans="1:31" ht="13.5" customHeight="1">
      <c r="A27" s="75">
        <v>25</v>
      </c>
      <c r="B27" s="110">
        <v>1008.5</v>
      </c>
      <c r="C27" s="111">
        <v>1009.2</v>
      </c>
      <c r="D27" s="111">
        <v>1009.2</v>
      </c>
      <c r="E27" s="111">
        <v>1009</v>
      </c>
      <c r="F27" s="111">
        <v>1009.6</v>
      </c>
      <c r="G27" s="111">
        <v>1010.3</v>
      </c>
      <c r="H27" s="111">
        <v>1010.7</v>
      </c>
      <c r="I27" s="111">
        <v>1011</v>
      </c>
      <c r="J27" s="111">
        <v>1011.6</v>
      </c>
      <c r="K27" s="111">
        <v>1011.7</v>
      </c>
      <c r="L27" s="111">
        <v>1011.6</v>
      </c>
      <c r="M27" s="111">
        <v>1011.2</v>
      </c>
      <c r="N27" s="111">
        <v>1011</v>
      </c>
      <c r="O27" s="111">
        <v>1011.3</v>
      </c>
      <c r="P27" s="111">
        <v>1012</v>
      </c>
      <c r="Q27" s="111">
        <v>1012.8</v>
      </c>
      <c r="R27" s="111">
        <v>1013.5</v>
      </c>
      <c r="S27" s="111">
        <v>1014.4</v>
      </c>
      <c r="T27" s="111">
        <v>1015</v>
      </c>
      <c r="U27" s="111">
        <v>1015.8</v>
      </c>
      <c r="V27" s="111">
        <v>1016.4</v>
      </c>
      <c r="W27" s="111">
        <v>1017</v>
      </c>
      <c r="X27" s="111">
        <v>1017.4</v>
      </c>
      <c r="Y27" s="111">
        <v>1017.8</v>
      </c>
      <c r="Z27" s="65">
        <f t="shared" si="0"/>
        <v>1012.4166666666669</v>
      </c>
      <c r="AA27" s="63">
        <v>1017.8</v>
      </c>
      <c r="AB27" s="142">
        <v>1</v>
      </c>
      <c r="AC27" s="67">
        <v>25</v>
      </c>
      <c r="AD27" s="63">
        <v>1008.3</v>
      </c>
      <c r="AE27" s="145">
        <v>0.03333333333333333</v>
      </c>
    </row>
    <row r="28" spans="1:31" ht="13.5" customHeight="1">
      <c r="A28" s="75">
        <v>26</v>
      </c>
      <c r="B28" s="110">
        <v>1017.7</v>
      </c>
      <c r="C28" s="111">
        <v>1018.4</v>
      </c>
      <c r="D28" s="111">
        <v>1018.8</v>
      </c>
      <c r="E28" s="111">
        <v>1019.2</v>
      </c>
      <c r="F28" s="111">
        <v>1019.9</v>
      </c>
      <c r="G28" s="111">
        <v>1020.9</v>
      </c>
      <c r="H28" s="111">
        <v>1021.3</v>
      </c>
      <c r="I28" s="111">
        <v>1022.2</v>
      </c>
      <c r="J28" s="111">
        <v>1022.5</v>
      </c>
      <c r="K28" s="111">
        <v>1022.7</v>
      </c>
      <c r="L28" s="111">
        <v>1021.8</v>
      </c>
      <c r="M28" s="111">
        <v>1020.8</v>
      </c>
      <c r="N28" s="111">
        <v>1020.6</v>
      </c>
      <c r="O28" s="111">
        <v>1020.4</v>
      </c>
      <c r="P28" s="111">
        <v>1020.4</v>
      </c>
      <c r="Q28" s="111">
        <v>1020.8</v>
      </c>
      <c r="R28" s="111">
        <v>1021</v>
      </c>
      <c r="S28" s="111">
        <v>1021.2</v>
      </c>
      <c r="T28" s="111">
        <v>1021.7</v>
      </c>
      <c r="U28" s="111">
        <v>1021.7</v>
      </c>
      <c r="V28" s="111">
        <v>1021.8</v>
      </c>
      <c r="W28" s="111">
        <v>1021.3</v>
      </c>
      <c r="X28" s="111">
        <v>1021.2</v>
      </c>
      <c r="Y28" s="111">
        <v>1021</v>
      </c>
      <c r="Z28" s="65">
        <f t="shared" si="0"/>
        <v>1020.8041666666664</v>
      </c>
      <c r="AA28" s="63">
        <v>1022.7</v>
      </c>
      <c r="AB28" s="142">
        <v>0.41875</v>
      </c>
      <c r="AC28" s="67">
        <v>26</v>
      </c>
      <c r="AD28" s="63">
        <v>1017.4</v>
      </c>
      <c r="AE28" s="145">
        <v>0.05555555555555555</v>
      </c>
    </row>
    <row r="29" spans="1:31" ht="13.5" customHeight="1">
      <c r="A29" s="75">
        <v>27</v>
      </c>
      <c r="B29" s="110">
        <v>1020.7</v>
      </c>
      <c r="C29" s="111">
        <v>1020.3</v>
      </c>
      <c r="D29" s="111">
        <v>1019.9</v>
      </c>
      <c r="E29" s="111">
        <v>1019.6</v>
      </c>
      <c r="F29" s="111">
        <v>1019.8</v>
      </c>
      <c r="G29" s="111">
        <v>1019.8</v>
      </c>
      <c r="H29" s="111">
        <v>1019.8</v>
      </c>
      <c r="I29" s="111">
        <v>1019.9</v>
      </c>
      <c r="J29" s="111">
        <v>1019.8</v>
      </c>
      <c r="K29" s="111">
        <v>1019.5</v>
      </c>
      <c r="L29" s="111">
        <v>1018.5</v>
      </c>
      <c r="M29" s="111">
        <v>1017.2</v>
      </c>
      <c r="N29" s="111">
        <v>1016.3</v>
      </c>
      <c r="O29" s="111">
        <v>1015.9</v>
      </c>
      <c r="P29" s="111">
        <v>1016</v>
      </c>
      <c r="Q29" s="111">
        <v>1016.3</v>
      </c>
      <c r="R29" s="111">
        <v>1016.5</v>
      </c>
      <c r="S29" s="111">
        <v>1016.3</v>
      </c>
      <c r="T29" s="111">
        <v>1016.8</v>
      </c>
      <c r="U29" s="111">
        <v>1017.5</v>
      </c>
      <c r="V29" s="111">
        <v>1017.1</v>
      </c>
      <c r="W29" s="111">
        <v>1017.5</v>
      </c>
      <c r="X29" s="111">
        <v>1017.6</v>
      </c>
      <c r="Y29" s="111">
        <v>1017.4</v>
      </c>
      <c r="Z29" s="65">
        <f t="shared" si="0"/>
        <v>1018.1666666666665</v>
      </c>
      <c r="AA29" s="63">
        <v>1021</v>
      </c>
      <c r="AB29" s="142">
        <v>0.008333333333333333</v>
      </c>
      <c r="AC29" s="67">
        <v>27</v>
      </c>
      <c r="AD29" s="63">
        <v>1015.8</v>
      </c>
      <c r="AE29" s="145">
        <v>0.6208333333333333</v>
      </c>
    </row>
    <row r="30" spans="1:31" ht="13.5" customHeight="1">
      <c r="A30" s="75">
        <v>28</v>
      </c>
      <c r="B30" s="110">
        <v>1017.5</v>
      </c>
      <c r="C30" s="111">
        <v>1017.5</v>
      </c>
      <c r="D30" s="111">
        <v>1017.6</v>
      </c>
      <c r="E30" s="111">
        <v>1018.2</v>
      </c>
      <c r="F30" s="111">
        <v>1018.3</v>
      </c>
      <c r="G30" s="111">
        <v>1018.5</v>
      </c>
      <c r="H30" s="111">
        <v>1019.6</v>
      </c>
      <c r="I30" s="111">
        <v>1020</v>
      </c>
      <c r="J30" s="111">
        <v>1020.1</v>
      </c>
      <c r="K30" s="111">
        <v>1020.3</v>
      </c>
      <c r="L30" s="111">
        <v>1019.7</v>
      </c>
      <c r="M30" s="111">
        <v>1018.6</v>
      </c>
      <c r="N30" s="111">
        <v>1018.2</v>
      </c>
      <c r="O30" s="111">
        <v>1018.1</v>
      </c>
      <c r="P30" s="111">
        <v>1018.3</v>
      </c>
      <c r="Q30" s="111">
        <v>1018.3</v>
      </c>
      <c r="R30" s="111">
        <v>1018.3</v>
      </c>
      <c r="S30" s="111">
        <v>1018.8</v>
      </c>
      <c r="T30" s="111">
        <v>1018.6</v>
      </c>
      <c r="U30" s="111">
        <v>1018.5</v>
      </c>
      <c r="V30" s="111">
        <v>1018.3</v>
      </c>
      <c r="W30" s="111">
        <v>1018.2</v>
      </c>
      <c r="X30" s="111">
        <v>1017.8</v>
      </c>
      <c r="Y30" s="111">
        <v>1017.2</v>
      </c>
      <c r="Z30" s="65">
        <f t="shared" si="0"/>
        <v>1018.5208333333334</v>
      </c>
      <c r="AA30" s="63">
        <v>1020.5</v>
      </c>
      <c r="AB30" s="142">
        <v>0.3875</v>
      </c>
      <c r="AC30" s="67">
        <v>28</v>
      </c>
      <c r="AD30" s="63">
        <v>1016.8</v>
      </c>
      <c r="AE30" s="145">
        <v>0.06458333333333334</v>
      </c>
    </row>
    <row r="31" spans="1:31" ht="13.5" customHeight="1">
      <c r="A31" s="75">
        <v>29</v>
      </c>
      <c r="B31" s="110">
        <v>1016.8</v>
      </c>
      <c r="C31" s="111">
        <v>1016.4</v>
      </c>
      <c r="D31" s="111">
        <v>1016</v>
      </c>
      <c r="E31" s="111">
        <v>1015.4</v>
      </c>
      <c r="F31" s="111">
        <v>1015.3</v>
      </c>
      <c r="G31" s="111">
        <v>1015.5</v>
      </c>
      <c r="H31" s="111">
        <v>1015</v>
      </c>
      <c r="I31" s="111">
        <v>1015</v>
      </c>
      <c r="J31" s="111">
        <v>1015.1</v>
      </c>
      <c r="K31" s="111">
        <v>1014.5</v>
      </c>
      <c r="L31" s="111">
        <v>1013.8</v>
      </c>
      <c r="M31" s="111">
        <v>1013.3</v>
      </c>
      <c r="N31" s="111">
        <v>1012.7</v>
      </c>
      <c r="O31" s="111">
        <v>1011.6</v>
      </c>
      <c r="P31" s="111">
        <v>1011.4</v>
      </c>
      <c r="Q31" s="111">
        <v>1011.3</v>
      </c>
      <c r="R31" s="111">
        <v>1011.6</v>
      </c>
      <c r="S31" s="111">
        <v>1011.9</v>
      </c>
      <c r="T31" s="111">
        <v>1011.8</v>
      </c>
      <c r="U31" s="111">
        <v>1011.8</v>
      </c>
      <c r="V31" s="111">
        <v>1012</v>
      </c>
      <c r="W31" s="111">
        <v>1011.5</v>
      </c>
      <c r="X31" s="111">
        <v>1010.9</v>
      </c>
      <c r="Y31" s="111">
        <v>1010.8</v>
      </c>
      <c r="Z31" s="65">
        <f t="shared" si="0"/>
        <v>1013.3916666666665</v>
      </c>
      <c r="AA31" s="63">
        <v>1017.2</v>
      </c>
      <c r="AB31" s="142">
        <v>0.001388888888888889</v>
      </c>
      <c r="AC31" s="67">
        <v>29</v>
      </c>
      <c r="AD31" s="63">
        <v>1010.6</v>
      </c>
      <c r="AE31" s="145">
        <v>0.9951388888888889</v>
      </c>
    </row>
    <row r="32" spans="1:31" ht="13.5" customHeight="1">
      <c r="A32" s="75">
        <v>30</v>
      </c>
      <c r="B32" s="110">
        <v>1010.9</v>
      </c>
      <c r="C32" s="111">
        <v>1011.1</v>
      </c>
      <c r="D32" s="111">
        <v>1011.1</v>
      </c>
      <c r="E32" s="111">
        <v>1010.3</v>
      </c>
      <c r="F32" s="111">
        <v>1010.9</v>
      </c>
      <c r="G32" s="111">
        <v>1011</v>
      </c>
      <c r="H32" s="111">
        <v>1011.4</v>
      </c>
      <c r="I32" s="111">
        <v>1011.9</v>
      </c>
      <c r="J32" s="111">
        <v>1012.1</v>
      </c>
      <c r="K32" s="111">
        <v>1011.7</v>
      </c>
      <c r="L32" s="111">
        <v>1010.5</v>
      </c>
      <c r="M32" s="111">
        <v>1009.3</v>
      </c>
      <c r="N32" s="111">
        <v>1009.3</v>
      </c>
      <c r="O32" s="111">
        <v>1009.1</v>
      </c>
      <c r="P32" s="111">
        <v>1009.5</v>
      </c>
      <c r="Q32" s="111">
        <v>1010.7</v>
      </c>
      <c r="R32" s="111">
        <v>1010.9</v>
      </c>
      <c r="S32" s="111">
        <v>1011.4</v>
      </c>
      <c r="T32" s="111">
        <v>1010.7</v>
      </c>
      <c r="U32" s="111">
        <v>1010.6</v>
      </c>
      <c r="V32" s="111">
        <v>1010.6</v>
      </c>
      <c r="W32" s="111">
        <v>1010.8</v>
      </c>
      <c r="X32" s="111">
        <v>1010.5</v>
      </c>
      <c r="Y32" s="111">
        <v>1010.7</v>
      </c>
      <c r="Z32" s="65">
        <f t="shared" si="0"/>
        <v>1010.7083333333334</v>
      </c>
      <c r="AA32" s="63">
        <v>1012.1</v>
      </c>
      <c r="AB32" s="142">
        <v>0.37916666666666665</v>
      </c>
      <c r="AC32" s="67">
        <v>30</v>
      </c>
      <c r="AD32" s="63">
        <v>1008.9</v>
      </c>
      <c r="AE32" s="145">
        <v>0.59375</v>
      </c>
    </row>
    <row r="33" spans="1:31" ht="13.5" customHeight="1">
      <c r="A33" s="75">
        <v>31</v>
      </c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65"/>
      <c r="AA33" s="63"/>
      <c r="AB33" s="142"/>
      <c r="AC33" s="67">
        <v>31</v>
      </c>
      <c r="AD33" s="63"/>
      <c r="AE33" s="145"/>
    </row>
    <row r="34" spans="1:31" ht="13.5" customHeight="1">
      <c r="A34" s="96" t="s">
        <v>9</v>
      </c>
      <c r="B34" s="112">
        <f aca="true" t="shared" si="1" ref="B34:Q34">AVERAGE(B3:B33)</f>
        <v>1012.9133333333333</v>
      </c>
      <c r="C34" s="113">
        <f t="shared" si="1"/>
        <v>1012.87</v>
      </c>
      <c r="D34" s="113">
        <f t="shared" si="1"/>
        <v>1012.8266666666665</v>
      </c>
      <c r="E34" s="113">
        <f t="shared" si="1"/>
        <v>1012.7933333333333</v>
      </c>
      <c r="F34" s="113">
        <f t="shared" si="1"/>
        <v>1013.0066666666665</v>
      </c>
      <c r="G34" s="113">
        <f t="shared" si="1"/>
        <v>1013.3233333333333</v>
      </c>
      <c r="H34" s="113">
        <f t="shared" si="1"/>
        <v>1013.7366666666668</v>
      </c>
      <c r="I34" s="113">
        <f t="shared" si="1"/>
        <v>1014.1533333333335</v>
      </c>
      <c r="J34" s="113">
        <f t="shared" si="1"/>
        <v>1014.1333333333331</v>
      </c>
      <c r="K34" s="113">
        <f t="shared" si="1"/>
        <v>1013.9266666666667</v>
      </c>
      <c r="L34" s="113">
        <f t="shared" si="1"/>
        <v>1013.4033333333333</v>
      </c>
      <c r="M34" s="113">
        <f t="shared" si="1"/>
        <v>1012.6166666666664</v>
      </c>
      <c r="N34" s="113">
        <f t="shared" si="1"/>
        <v>1012.2033333333333</v>
      </c>
      <c r="O34" s="113">
        <f t="shared" si="1"/>
        <v>1011.9966666666664</v>
      </c>
      <c r="P34" s="113">
        <f t="shared" si="1"/>
        <v>1012.2099999999999</v>
      </c>
      <c r="Q34" s="113">
        <f t="shared" si="1"/>
        <v>1012.4866666666663</v>
      </c>
      <c r="R34" s="113">
        <f aca="true" t="shared" si="2" ref="R34:Y34">AVERAGE(R3:R33)</f>
        <v>1012.7366666666668</v>
      </c>
      <c r="S34" s="113">
        <f t="shared" si="2"/>
        <v>1012.9933333333335</v>
      </c>
      <c r="T34" s="113">
        <f t="shared" si="2"/>
        <v>1013.1633333333332</v>
      </c>
      <c r="U34" s="113">
        <f t="shared" si="2"/>
        <v>1013.18</v>
      </c>
      <c r="V34" s="113">
        <f t="shared" si="2"/>
        <v>1013.3333333333335</v>
      </c>
      <c r="W34" s="113">
        <f t="shared" si="2"/>
        <v>1013.2299999999999</v>
      </c>
      <c r="X34" s="113">
        <f t="shared" si="2"/>
        <v>1012.9900000000001</v>
      </c>
      <c r="Y34" s="113">
        <f t="shared" si="2"/>
        <v>1012.8533333333334</v>
      </c>
      <c r="Z34" s="68">
        <f>AVERAGE(B3:Y33)</f>
        <v>1013.0450000000012</v>
      </c>
      <c r="AA34" s="69">
        <f>AVERAGE(AA3:AA33)</f>
        <v>1016.3433333333334</v>
      </c>
      <c r="AB34" s="70"/>
      <c r="AC34" s="71"/>
      <c r="AD34" s="69">
        <f>AVERAGE(AD3:AD33)</f>
        <v>1009.6266666666666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2011</v>
      </c>
      <c r="AA37" s="48" t="s">
        <v>1</v>
      </c>
      <c r="AB37" s="76">
        <f>AB1</f>
        <v>11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1025.3</v>
      </c>
      <c r="C39" s="109">
        <v>1025.9</v>
      </c>
      <c r="D39" s="109">
        <v>1026.4</v>
      </c>
      <c r="E39" s="109">
        <v>1027.2</v>
      </c>
      <c r="F39" s="109">
        <v>1027.8</v>
      </c>
      <c r="G39" s="109">
        <v>1028.5</v>
      </c>
      <c r="H39" s="109">
        <v>1029.3</v>
      </c>
      <c r="I39" s="109">
        <v>1029.9</v>
      </c>
      <c r="J39" s="109">
        <v>1030</v>
      </c>
      <c r="K39" s="109">
        <v>1030.1</v>
      </c>
      <c r="L39" s="109">
        <v>1030.1</v>
      </c>
      <c r="M39" s="109">
        <v>1029.4</v>
      </c>
      <c r="N39" s="109">
        <v>1029.2</v>
      </c>
      <c r="O39" s="109">
        <v>1029.5</v>
      </c>
      <c r="P39" s="109">
        <v>1030</v>
      </c>
      <c r="Q39" s="109">
        <v>1030.3</v>
      </c>
      <c r="R39" s="109">
        <v>1030.6</v>
      </c>
      <c r="S39" s="109">
        <v>1031</v>
      </c>
      <c r="T39" s="109">
        <v>1031.2</v>
      </c>
      <c r="U39" s="109">
        <v>1031.4</v>
      </c>
      <c r="V39" s="109">
        <v>1031.7</v>
      </c>
      <c r="W39" s="109">
        <v>1031.8</v>
      </c>
      <c r="X39" s="109">
        <v>1031.6</v>
      </c>
      <c r="Y39" s="109">
        <v>1031.9</v>
      </c>
      <c r="Z39" s="117">
        <f aca="true" t="shared" si="3" ref="Z39:Z68">AVERAGE(B39:Y39)</f>
        <v>1029.5875</v>
      </c>
      <c r="AA39" s="60">
        <v>1031.9</v>
      </c>
      <c r="AB39" s="141">
        <v>1</v>
      </c>
      <c r="AC39" s="62">
        <v>1</v>
      </c>
      <c r="AD39" s="60">
        <v>1025.1</v>
      </c>
      <c r="AE39" s="144">
        <v>0.003472222222222222</v>
      </c>
    </row>
    <row r="40" spans="1:31" ht="13.5" customHeight="1">
      <c r="A40" s="75">
        <v>2</v>
      </c>
      <c r="B40" s="110">
        <v>1031.6</v>
      </c>
      <c r="C40" s="118">
        <v>1031.6</v>
      </c>
      <c r="D40" s="111">
        <v>1031.1</v>
      </c>
      <c r="E40" s="111">
        <v>1031.2</v>
      </c>
      <c r="F40" s="111">
        <v>1031.2</v>
      </c>
      <c r="G40" s="111">
        <v>1031</v>
      </c>
      <c r="H40" s="111">
        <v>1031.2</v>
      </c>
      <c r="I40" s="111">
        <v>1031.4</v>
      </c>
      <c r="J40" s="111">
        <v>1030.8</v>
      </c>
      <c r="K40" s="111">
        <v>1030.1</v>
      </c>
      <c r="L40" s="111">
        <v>1029.3</v>
      </c>
      <c r="M40" s="111">
        <v>1028.4</v>
      </c>
      <c r="N40" s="111">
        <v>1027.7</v>
      </c>
      <c r="O40" s="111">
        <v>1027.5</v>
      </c>
      <c r="P40" s="111">
        <v>1027.8</v>
      </c>
      <c r="Q40" s="111">
        <v>1027.9</v>
      </c>
      <c r="R40" s="111">
        <v>1027.9</v>
      </c>
      <c r="S40" s="111">
        <v>1028.3</v>
      </c>
      <c r="T40" s="111">
        <v>1028.1</v>
      </c>
      <c r="U40" s="111">
        <v>1027.8</v>
      </c>
      <c r="V40" s="111">
        <v>1027.5</v>
      </c>
      <c r="W40" s="111">
        <v>1027.2</v>
      </c>
      <c r="X40" s="111">
        <v>1026.6</v>
      </c>
      <c r="Y40" s="111">
        <v>1026.5</v>
      </c>
      <c r="Z40" s="119">
        <f t="shared" si="3"/>
        <v>1029.1541666666665</v>
      </c>
      <c r="AA40" s="63">
        <v>1032</v>
      </c>
      <c r="AB40" s="142">
        <v>0.015277777777777777</v>
      </c>
      <c r="AC40" s="67">
        <v>2</v>
      </c>
      <c r="AD40" s="63">
        <v>1026.5</v>
      </c>
      <c r="AE40" s="145">
        <v>1</v>
      </c>
    </row>
    <row r="41" spans="1:31" ht="13.5" customHeight="1">
      <c r="A41" s="75">
        <v>3</v>
      </c>
      <c r="B41" s="110">
        <v>1026.1</v>
      </c>
      <c r="C41" s="111">
        <v>1025.7</v>
      </c>
      <c r="D41" s="111">
        <v>1025.6</v>
      </c>
      <c r="E41" s="111">
        <v>1025.7</v>
      </c>
      <c r="F41" s="111">
        <v>1025.5</v>
      </c>
      <c r="G41" s="111">
        <v>1025.6</v>
      </c>
      <c r="H41" s="111">
        <v>1026.1</v>
      </c>
      <c r="I41" s="111">
        <v>1026.4</v>
      </c>
      <c r="J41" s="111">
        <v>1026</v>
      </c>
      <c r="K41" s="111">
        <v>1026.2</v>
      </c>
      <c r="L41" s="111">
        <v>1025.9</v>
      </c>
      <c r="M41" s="111">
        <v>1025.1</v>
      </c>
      <c r="N41" s="111">
        <v>1024.6</v>
      </c>
      <c r="O41" s="111">
        <v>1024.5</v>
      </c>
      <c r="P41" s="111">
        <v>1024.8</v>
      </c>
      <c r="Q41" s="111">
        <v>1025.6</v>
      </c>
      <c r="R41" s="111">
        <v>1026.1</v>
      </c>
      <c r="S41" s="111">
        <v>1026.8</v>
      </c>
      <c r="T41" s="111">
        <v>1027</v>
      </c>
      <c r="U41" s="111">
        <v>1027.3</v>
      </c>
      <c r="V41" s="111">
        <v>1027.4</v>
      </c>
      <c r="W41" s="111">
        <v>1027.4</v>
      </c>
      <c r="X41" s="111">
        <v>1027.5</v>
      </c>
      <c r="Y41" s="111">
        <v>1027.8</v>
      </c>
      <c r="Z41" s="119">
        <f t="shared" si="3"/>
        <v>1026.1125</v>
      </c>
      <c r="AA41" s="63">
        <v>1027.9</v>
      </c>
      <c r="AB41" s="142">
        <v>0.9965277777777778</v>
      </c>
      <c r="AC41" s="67">
        <v>3</v>
      </c>
      <c r="AD41" s="63">
        <v>1024.3</v>
      </c>
      <c r="AE41" s="145">
        <v>0.5548611111111111</v>
      </c>
    </row>
    <row r="42" spans="1:31" ht="13.5" customHeight="1">
      <c r="A42" s="75">
        <v>4</v>
      </c>
      <c r="B42" s="110">
        <v>1028</v>
      </c>
      <c r="C42" s="111">
        <v>1028</v>
      </c>
      <c r="D42" s="111">
        <v>1028</v>
      </c>
      <c r="E42" s="111">
        <v>1028.4</v>
      </c>
      <c r="F42" s="111">
        <v>1028.8</v>
      </c>
      <c r="G42" s="111">
        <v>1029.3</v>
      </c>
      <c r="H42" s="111">
        <v>1030</v>
      </c>
      <c r="I42" s="111">
        <v>1030.6</v>
      </c>
      <c r="J42" s="111">
        <v>1030.5</v>
      </c>
      <c r="K42" s="111">
        <v>1030.4</v>
      </c>
      <c r="L42" s="111">
        <v>1029.8</v>
      </c>
      <c r="M42" s="111">
        <v>1028.8</v>
      </c>
      <c r="N42" s="111">
        <v>1028.2</v>
      </c>
      <c r="O42" s="111">
        <v>1028</v>
      </c>
      <c r="P42" s="111">
        <v>1028.2</v>
      </c>
      <c r="Q42" s="111">
        <v>1028.4</v>
      </c>
      <c r="R42" s="111">
        <v>1028.4</v>
      </c>
      <c r="S42" s="111">
        <v>1028.3</v>
      </c>
      <c r="T42" s="111">
        <v>1028.4</v>
      </c>
      <c r="U42" s="111">
        <v>1028.4</v>
      </c>
      <c r="V42" s="111">
        <v>1028.5</v>
      </c>
      <c r="W42" s="111">
        <v>1028.4</v>
      </c>
      <c r="X42" s="111">
        <v>1027.9</v>
      </c>
      <c r="Y42" s="111">
        <v>1027.4</v>
      </c>
      <c r="Z42" s="119">
        <f t="shared" si="3"/>
        <v>1028.7125000000003</v>
      </c>
      <c r="AA42" s="63">
        <v>1030.7</v>
      </c>
      <c r="AB42" s="142">
        <v>0.35833333333333334</v>
      </c>
      <c r="AC42" s="67">
        <v>4</v>
      </c>
      <c r="AD42" s="63">
        <v>1027.4</v>
      </c>
      <c r="AE42" s="145">
        <v>1</v>
      </c>
    </row>
    <row r="43" spans="1:31" ht="13.5" customHeight="1">
      <c r="A43" s="75">
        <v>5</v>
      </c>
      <c r="B43" s="110">
        <v>1027.1</v>
      </c>
      <c r="C43" s="111">
        <v>1026.7</v>
      </c>
      <c r="D43" s="111">
        <v>1026.2</v>
      </c>
      <c r="E43" s="111">
        <v>1025.8</v>
      </c>
      <c r="F43" s="111">
        <v>1025.6</v>
      </c>
      <c r="G43" s="111">
        <v>1026.1</v>
      </c>
      <c r="H43" s="111">
        <v>1026.5</v>
      </c>
      <c r="I43" s="111">
        <v>1026.3</v>
      </c>
      <c r="J43" s="111">
        <v>1026.1</v>
      </c>
      <c r="K43" s="111">
        <v>1025.5</v>
      </c>
      <c r="L43" s="111">
        <v>1024.7</v>
      </c>
      <c r="M43" s="111">
        <v>1023.8</v>
      </c>
      <c r="N43" s="111">
        <v>1022.7</v>
      </c>
      <c r="O43" s="111">
        <v>1021.8</v>
      </c>
      <c r="P43" s="111">
        <v>1021.8</v>
      </c>
      <c r="Q43" s="111">
        <v>1021.8</v>
      </c>
      <c r="R43" s="111">
        <v>1021.7</v>
      </c>
      <c r="S43" s="111">
        <v>1021.7</v>
      </c>
      <c r="T43" s="111">
        <v>1021.5</v>
      </c>
      <c r="U43" s="111">
        <v>1021.3</v>
      </c>
      <c r="V43" s="111">
        <v>1021.3</v>
      </c>
      <c r="W43" s="111">
        <v>1020.4</v>
      </c>
      <c r="X43" s="111">
        <v>1019.8</v>
      </c>
      <c r="Y43" s="111">
        <v>1019.4</v>
      </c>
      <c r="Z43" s="119">
        <f t="shared" si="3"/>
        <v>1023.5666666666667</v>
      </c>
      <c r="AA43" s="63">
        <v>1027.4</v>
      </c>
      <c r="AB43" s="142">
        <v>0.002777777777777778</v>
      </c>
      <c r="AC43" s="67">
        <v>5</v>
      </c>
      <c r="AD43" s="63">
        <v>1019.4</v>
      </c>
      <c r="AE43" s="145">
        <v>1</v>
      </c>
    </row>
    <row r="44" spans="1:31" ht="13.5" customHeight="1">
      <c r="A44" s="75">
        <v>6</v>
      </c>
      <c r="B44" s="110">
        <v>1019.2</v>
      </c>
      <c r="C44" s="111">
        <v>1018.7</v>
      </c>
      <c r="D44" s="111">
        <v>1018.5</v>
      </c>
      <c r="E44" s="111">
        <v>1018.2</v>
      </c>
      <c r="F44" s="111">
        <v>1017.6</v>
      </c>
      <c r="G44" s="111">
        <v>1017.6</v>
      </c>
      <c r="H44" s="111">
        <v>1017.5</v>
      </c>
      <c r="I44" s="111">
        <v>1017.8</v>
      </c>
      <c r="J44" s="111">
        <v>1017.5</v>
      </c>
      <c r="K44" s="111">
        <v>1017.3</v>
      </c>
      <c r="L44" s="111">
        <v>1016.3</v>
      </c>
      <c r="M44" s="111">
        <v>1015.1</v>
      </c>
      <c r="N44" s="111">
        <v>1014.4</v>
      </c>
      <c r="O44" s="111">
        <v>1013.8</v>
      </c>
      <c r="P44" s="111">
        <v>1013.9</v>
      </c>
      <c r="Q44" s="111">
        <v>1013.4</v>
      </c>
      <c r="R44" s="111">
        <v>1013</v>
      </c>
      <c r="S44" s="111">
        <v>1013</v>
      </c>
      <c r="T44" s="111">
        <v>1012.7</v>
      </c>
      <c r="U44" s="111">
        <v>1012.7</v>
      </c>
      <c r="V44" s="111">
        <v>1012.6</v>
      </c>
      <c r="W44" s="111">
        <v>1012.3</v>
      </c>
      <c r="X44" s="111">
        <v>1011.9</v>
      </c>
      <c r="Y44" s="111">
        <v>1011.6</v>
      </c>
      <c r="Z44" s="119">
        <f t="shared" si="3"/>
        <v>1015.275</v>
      </c>
      <c r="AA44" s="63">
        <v>1019.5</v>
      </c>
      <c r="AB44" s="142">
        <v>0.008333333333333333</v>
      </c>
      <c r="AC44" s="67">
        <v>6</v>
      </c>
      <c r="AD44" s="63">
        <v>1011.4</v>
      </c>
      <c r="AE44" s="145">
        <v>0.9854166666666666</v>
      </c>
    </row>
    <row r="45" spans="1:31" ht="13.5" customHeight="1">
      <c r="A45" s="75">
        <v>7</v>
      </c>
      <c r="B45" s="110">
        <v>1011.5</v>
      </c>
      <c r="C45" s="111">
        <v>1011.2</v>
      </c>
      <c r="D45" s="111">
        <v>1011.2</v>
      </c>
      <c r="E45" s="111">
        <v>1011.7</v>
      </c>
      <c r="F45" s="111">
        <v>1012.1</v>
      </c>
      <c r="G45" s="111">
        <v>1012.2</v>
      </c>
      <c r="H45" s="111">
        <v>1012.7</v>
      </c>
      <c r="I45" s="111">
        <v>1013.3</v>
      </c>
      <c r="J45" s="111">
        <v>1013.2</v>
      </c>
      <c r="K45" s="111">
        <v>1013.1</v>
      </c>
      <c r="L45" s="111">
        <v>1012.9</v>
      </c>
      <c r="M45" s="111">
        <v>1012.5</v>
      </c>
      <c r="N45" s="111">
        <v>1012.3</v>
      </c>
      <c r="O45" s="111">
        <v>1012.1</v>
      </c>
      <c r="P45" s="111">
        <v>1012.3</v>
      </c>
      <c r="Q45" s="111">
        <v>1012.9</v>
      </c>
      <c r="R45" s="111">
        <v>1013.2</v>
      </c>
      <c r="S45" s="111">
        <v>1013.6</v>
      </c>
      <c r="T45" s="111">
        <v>1013.9</v>
      </c>
      <c r="U45" s="111">
        <v>1013.8</v>
      </c>
      <c r="V45" s="111">
        <v>1014.7</v>
      </c>
      <c r="W45" s="111">
        <v>1014.6</v>
      </c>
      <c r="X45" s="111">
        <v>1014.2</v>
      </c>
      <c r="Y45" s="111">
        <v>1014.2</v>
      </c>
      <c r="Z45" s="119">
        <f t="shared" si="3"/>
        <v>1012.8916666666665</v>
      </c>
      <c r="AA45" s="63">
        <v>1014.9</v>
      </c>
      <c r="AB45" s="142">
        <v>0.8888888888888888</v>
      </c>
      <c r="AC45" s="67">
        <v>7</v>
      </c>
      <c r="AD45" s="63">
        <v>1011</v>
      </c>
      <c r="AE45" s="145">
        <v>0.09999999999999999</v>
      </c>
    </row>
    <row r="46" spans="1:31" ht="13.5" customHeight="1">
      <c r="A46" s="75">
        <v>8</v>
      </c>
      <c r="B46" s="110">
        <v>1014.1</v>
      </c>
      <c r="C46" s="111">
        <v>1013.9</v>
      </c>
      <c r="D46" s="111">
        <v>1014</v>
      </c>
      <c r="E46" s="111">
        <v>1013.7</v>
      </c>
      <c r="F46" s="111">
        <v>1014</v>
      </c>
      <c r="G46" s="111">
        <v>1014.7</v>
      </c>
      <c r="H46" s="111">
        <v>1015.3</v>
      </c>
      <c r="I46" s="111">
        <v>1016.2</v>
      </c>
      <c r="J46" s="111">
        <v>1016.1</v>
      </c>
      <c r="K46" s="111">
        <v>1016.2</v>
      </c>
      <c r="L46" s="111">
        <v>1015.5</v>
      </c>
      <c r="M46" s="111">
        <v>1014.7</v>
      </c>
      <c r="N46" s="111">
        <v>1014.6</v>
      </c>
      <c r="O46" s="111">
        <v>1015.2</v>
      </c>
      <c r="P46" s="111">
        <v>1015.7</v>
      </c>
      <c r="Q46" s="111">
        <v>1016.2</v>
      </c>
      <c r="R46" s="111">
        <v>1016.7</v>
      </c>
      <c r="S46" s="111">
        <v>1017.4</v>
      </c>
      <c r="T46" s="111">
        <v>1018.1</v>
      </c>
      <c r="U46" s="111">
        <v>1018.1</v>
      </c>
      <c r="V46" s="111">
        <v>1018.5</v>
      </c>
      <c r="W46" s="111">
        <v>1018.6</v>
      </c>
      <c r="X46" s="111">
        <v>1018.6</v>
      </c>
      <c r="Y46" s="111">
        <v>1018.7</v>
      </c>
      <c r="Z46" s="119">
        <f t="shared" si="3"/>
        <v>1016.0333333333333</v>
      </c>
      <c r="AA46" s="63">
        <v>1018.8</v>
      </c>
      <c r="AB46" s="142">
        <v>0.99375</v>
      </c>
      <c r="AC46" s="67">
        <v>8</v>
      </c>
      <c r="AD46" s="63">
        <v>1013.6</v>
      </c>
      <c r="AE46" s="145">
        <v>0.1875</v>
      </c>
    </row>
    <row r="47" spans="1:31" ht="13.5" customHeight="1">
      <c r="A47" s="75">
        <v>9</v>
      </c>
      <c r="B47" s="110">
        <v>1018.8</v>
      </c>
      <c r="C47" s="111">
        <v>1019.1</v>
      </c>
      <c r="D47" s="111">
        <v>1019.2</v>
      </c>
      <c r="E47" s="111">
        <v>1019.6</v>
      </c>
      <c r="F47" s="111">
        <v>1019.7</v>
      </c>
      <c r="G47" s="111">
        <v>1019.7</v>
      </c>
      <c r="H47" s="111">
        <v>1020.1</v>
      </c>
      <c r="I47" s="111">
        <v>1020.4</v>
      </c>
      <c r="J47" s="111">
        <v>1020.4</v>
      </c>
      <c r="K47" s="111">
        <v>1020.2</v>
      </c>
      <c r="L47" s="111">
        <v>1019.7</v>
      </c>
      <c r="M47" s="111">
        <v>1018.7</v>
      </c>
      <c r="N47" s="111">
        <v>1018.1</v>
      </c>
      <c r="O47" s="111">
        <v>1018.1</v>
      </c>
      <c r="P47" s="111">
        <v>1017.8</v>
      </c>
      <c r="Q47" s="111">
        <v>1018.5</v>
      </c>
      <c r="R47" s="111">
        <v>1018.6</v>
      </c>
      <c r="S47" s="111">
        <v>1019.3</v>
      </c>
      <c r="T47" s="111">
        <v>1019.5</v>
      </c>
      <c r="U47" s="111">
        <v>1019.6</v>
      </c>
      <c r="V47" s="111">
        <v>1019.8</v>
      </c>
      <c r="W47" s="111">
        <v>1020</v>
      </c>
      <c r="X47" s="111">
        <v>1019.7</v>
      </c>
      <c r="Y47" s="111">
        <v>1020.1</v>
      </c>
      <c r="Z47" s="119">
        <f t="shared" si="3"/>
        <v>1019.3624999999998</v>
      </c>
      <c r="AA47" s="63">
        <v>1020.6</v>
      </c>
      <c r="AB47" s="142">
        <v>0.31319444444444444</v>
      </c>
      <c r="AC47" s="67">
        <v>9</v>
      </c>
      <c r="AD47" s="63">
        <v>1017.8</v>
      </c>
      <c r="AE47" s="145">
        <v>0.6284722222222222</v>
      </c>
    </row>
    <row r="48" spans="1:31" ht="13.5" customHeight="1">
      <c r="A48" s="75">
        <v>10</v>
      </c>
      <c r="B48" s="110">
        <v>1020.2</v>
      </c>
      <c r="C48" s="111">
        <v>1019.9</v>
      </c>
      <c r="D48" s="111">
        <v>1019.7</v>
      </c>
      <c r="E48" s="111">
        <v>1019.5</v>
      </c>
      <c r="F48" s="111">
        <v>1019.8</v>
      </c>
      <c r="G48" s="111">
        <v>1020.3</v>
      </c>
      <c r="H48" s="111">
        <v>1021.1</v>
      </c>
      <c r="I48" s="111">
        <v>1022</v>
      </c>
      <c r="J48" s="111">
        <v>1021.9</v>
      </c>
      <c r="K48" s="111">
        <v>1021.7</v>
      </c>
      <c r="L48" s="111">
        <v>1021.5</v>
      </c>
      <c r="M48" s="111">
        <v>1020.6</v>
      </c>
      <c r="N48" s="111">
        <v>1020.4</v>
      </c>
      <c r="O48" s="111">
        <v>1020.5</v>
      </c>
      <c r="P48" s="111">
        <v>1020.8</v>
      </c>
      <c r="Q48" s="111">
        <v>1020.7</v>
      </c>
      <c r="R48" s="111">
        <v>1021.6</v>
      </c>
      <c r="S48" s="111">
        <v>1022.6</v>
      </c>
      <c r="T48" s="111">
        <v>1022.7</v>
      </c>
      <c r="U48" s="111">
        <v>1022.8</v>
      </c>
      <c r="V48" s="111">
        <v>1023</v>
      </c>
      <c r="W48" s="111">
        <v>1023.1</v>
      </c>
      <c r="X48" s="111">
        <v>1023.1</v>
      </c>
      <c r="Y48" s="111">
        <v>1022.7</v>
      </c>
      <c r="Z48" s="119">
        <f t="shared" si="3"/>
        <v>1021.3416666666666</v>
      </c>
      <c r="AA48" s="63">
        <v>1023.3</v>
      </c>
      <c r="AB48" s="142">
        <v>0.9208333333333334</v>
      </c>
      <c r="AC48" s="67">
        <v>10</v>
      </c>
      <c r="AD48" s="63">
        <v>1019.3</v>
      </c>
      <c r="AE48" s="145">
        <v>0.15694444444444444</v>
      </c>
    </row>
    <row r="49" spans="1:31" ht="13.5" customHeight="1">
      <c r="A49" s="74">
        <v>11</v>
      </c>
      <c r="B49" s="120">
        <v>1022.4</v>
      </c>
      <c r="C49" s="121">
        <v>1022.6</v>
      </c>
      <c r="D49" s="121">
        <v>1022.2</v>
      </c>
      <c r="E49" s="121">
        <v>1021.3</v>
      </c>
      <c r="F49" s="121">
        <v>1021</v>
      </c>
      <c r="G49" s="121">
        <v>1021.1</v>
      </c>
      <c r="H49" s="121">
        <v>1021.1</v>
      </c>
      <c r="I49" s="121">
        <v>1021.3</v>
      </c>
      <c r="J49" s="121">
        <v>1020.1</v>
      </c>
      <c r="K49" s="121">
        <v>1019.7</v>
      </c>
      <c r="L49" s="121">
        <v>1019.8</v>
      </c>
      <c r="M49" s="121">
        <v>1018.5</v>
      </c>
      <c r="N49" s="121">
        <v>1018.4</v>
      </c>
      <c r="O49" s="121">
        <v>1018.1</v>
      </c>
      <c r="P49" s="121">
        <v>1017.9</v>
      </c>
      <c r="Q49" s="121">
        <v>1017.3</v>
      </c>
      <c r="R49" s="121">
        <v>1016.9</v>
      </c>
      <c r="S49" s="121">
        <v>1016.9</v>
      </c>
      <c r="T49" s="121">
        <v>1016.7</v>
      </c>
      <c r="U49" s="121">
        <v>1016.2</v>
      </c>
      <c r="V49" s="121">
        <v>1015.6</v>
      </c>
      <c r="W49" s="121">
        <v>1015.4</v>
      </c>
      <c r="X49" s="121">
        <v>1014.9</v>
      </c>
      <c r="Y49" s="121">
        <v>1014.3</v>
      </c>
      <c r="Z49" s="125">
        <f t="shared" si="3"/>
        <v>1018.7375000000002</v>
      </c>
      <c r="AA49" s="123">
        <v>1022.9</v>
      </c>
      <c r="AB49" s="143">
        <v>0.011805555555555555</v>
      </c>
      <c r="AC49" s="124">
        <v>11</v>
      </c>
      <c r="AD49" s="123">
        <v>1014.2</v>
      </c>
      <c r="AE49" s="146">
        <v>1</v>
      </c>
    </row>
    <row r="50" spans="1:31" ht="13.5" customHeight="1">
      <c r="A50" s="75">
        <v>12</v>
      </c>
      <c r="B50" s="110">
        <v>1013.8</v>
      </c>
      <c r="C50" s="111">
        <v>1013.4</v>
      </c>
      <c r="D50" s="111">
        <v>1013.5</v>
      </c>
      <c r="E50" s="111">
        <v>1013.7</v>
      </c>
      <c r="F50" s="111">
        <v>1014.3</v>
      </c>
      <c r="G50" s="111">
        <v>1014.6</v>
      </c>
      <c r="H50" s="111">
        <v>1014.9</v>
      </c>
      <c r="I50" s="111">
        <v>1015.8</v>
      </c>
      <c r="J50" s="111">
        <v>1016.1</v>
      </c>
      <c r="K50" s="111">
        <v>1016</v>
      </c>
      <c r="L50" s="111">
        <v>1015.6</v>
      </c>
      <c r="M50" s="111">
        <v>1015</v>
      </c>
      <c r="N50" s="111">
        <v>1015</v>
      </c>
      <c r="O50" s="111">
        <v>1014.7</v>
      </c>
      <c r="P50" s="111">
        <v>1015.2</v>
      </c>
      <c r="Q50" s="111">
        <v>1015.6</v>
      </c>
      <c r="R50" s="111">
        <v>1015.9</v>
      </c>
      <c r="S50" s="111">
        <v>1015.6</v>
      </c>
      <c r="T50" s="111">
        <v>1016.6</v>
      </c>
      <c r="U50" s="111">
        <v>1016.1</v>
      </c>
      <c r="V50" s="111">
        <v>1016</v>
      </c>
      <c r="W50" s="111">
        <v>1015.4</v>
      </c>
      <c r="X50" s="111">
        <v>1015.2</v>
      </c>
      <c r="Y50" s="111">
        <v>1014.8</v>
      </c>
      <c r="Z50" s="119">
        <f t="shared" si="3"/>
        <v>1015.1166666666667</v>
      </c>
      <c r="AA50" s="63">
        <v>1016.8</v>
      </c>
      <c r="AB50" s="142">
        <v>0.7868055555555555</v>
      </c>
      <c r="AC50" s="67">
        <v>12</v>
      </c>
      <c r="AD50" s="63">
        <v>1013.3</v>
      </c>
      <c r="AE50" s="145">
        <v>0.09791666666666667</v>
      </c>
    </row>
    <row r="51" spans="1:31" ht="13.5" customHeight="1">
      <c r="A51" s="75">
        <v>13</v>
      </c>
      <c r="B51" s="110">
        <v>1014.1</v>
      </c>
      <c r="C51" s="111">
        <v>1014.3</v>
      </c>
      <c r="D51" s="111">
        <v>1014.3</v>
      </c>
      <c r="E51" s="111">
        <v>1014</v>
      </c>
      <c r="F51" s="111">
        <v>1014.1</v>
      </c>
      <c r="G51" s="111">
        <v>1014.7</v>
      </c>
      <c r="H51" s="111">
        <v>1014.5</v>
      </c>
      <c r="I51" s="111">
        <v>1014.7</v>
      </c>
      <c r="J51" s="111">
        <v>1014.3</v>
      </c>
      <c r="K51" s="111">
        <v>1013.7</v>
      </c>
      <c r="L51" s="111">
        <v>1013.2</v>
      </c>
      <c r="M51" s="111">
        <v>1012.5</v>
      </c>
      <c r="N51" s="111">
        <v>1012.4</v>
      </c>
      <c r="O51" s="111">
        <v>1012.4</v>
      </c>
      <c r="P51" s="111">
        <v>1012.8</v>
      </c>
      <c r="Q51" s="111">
        <v>1013.1</v>
      </c>
      <c r="R51" s="111">
        <v>1013.8</v>
      </c>
      <c r="S51" s="111">
        <v>1014.1</v>
      </c>
      <c r="T51" s="111">
        <v>1014.6</v>
      </c>
      <c r="U51" s="111">
        <v>1014.8</v>
      </c>
      <c r="V51" s="111">
        <v>1015.1</v>
      </c>
      <c r="W51" s="111">
        <v>1015.3</v>
      </c>
      <c r="X51" s="111">
        <v>1014.8</v>
      </c>
      <c r="Y51" s="111">
        <v>1014.6</v>
      </c>
      <c r="Z51" s="119">
        <f t="shared" si="3"/>
        <v>1014.0083333333331</v>
      </c>
      <c r="AA51" s="63">
        <v>1015.3</v>
      </c>
      <c r="AB51" s="142">
        <v>0.9173611111111111</v>
      </c>
      <c r="AC51" s="67">
        <v>13</v>
      </c>
      <c r="AD51" s="63">
        <v>1012.2</v>
      </c>
      <c r="AE51" s="145">
        <v>0.5819444444444445</v>
      </c>
    </row>
    <row r="52" spans="1:31" ht="13.5" customHeight="1">
      <c r="A52" s="75">
        <v>14</v>
      </c>
      <c r="B52" s="110">
        <v>1014.9</v>
      </c>
      <c r="C52" s="111">
        <v>1015</v>
      </c>
      <c r="D52" s="111">
        <v>1015</v>
      </c>
      <c r="E52" s="111">
        <v>1015.1</v>
      </c>
      <c r="F52" s="111">
        <v>1015.3</v>
      </c>
      <c r="G52" s="111">
        <v>1015.8</v>
      </c>
      <c r="H52" s="111">
        <v>1016</v>
      </c>
      <c r="I52" s="111">
        <v>1016.1</v>
      </c>
      <c r="J52" s="111">
        <v>1016.1</v>
      </c>
      <c r="K52" s="111">
        <v>1015.8</v>
      </c>
      <c r="L52" s="111">
        <v>1015.6</v>
      </c>
      <c r="M52" s="111">
        <v>1015</v>
      </c>
      <c r="N52" s="111">
        <v>1014.8</v>
      </c>
      <c r="O52" s="111">
        <v>1014.7</v>
      </c>
      <c r="P52" s="111">
        <v>1015</v>
      </c>
      <c r="Q52" s="111">
        <v>1015.5</v>
      </c>
      <c r="R52" s="111">
        <v>1015.9</v>
      </c>
      <c r="S52" s="111">
        <v>1016.7</v>
      </c>
      <c r="T52" s="111">
        <v>1016.9</v>
      </c>
      <c r="U52" s="111">
        <v>1016.8</v>
      </c>
      <c r="V52" s="111">
        <v>1016.9</v>
      </c>
      <c r="W52" s="111">
        <v>1017.7</v>
      </c>
      <c r="X52" s="111">
        <v>1018</v>
      </c>
      <c r="Y52" s="111">
        <v>1017.4</v>
      </c>
      <c r="Z52" s="119">
        <f t="shared" si="3"/>
        <v>1015.916666666667</v>
      </c>
      <c r="AA52" s="63">
        <v>1018.1</v>
      </c>
      <c r="AB52" s="142">
        <v>0.9576388888888889</v>
      </c>
      <c r="AC52" s="67">
        <v>14</v>
      </c>
      <c r="AD52" s="63">
        <v>1014.6</v>
      </c>
      <c r="AE52" s="145">
        <v>0.5784722222222222</v>
      </c>
    </row>
    <row r="53" spans="1:31" ht="13.5" customHeight="1">
      <c r="A53" s="75">
        <v>15</v>
      </c>
      <c r="B53" s="110">
        <v>1017.3</v>
      </c>
      <c r="C53" s="111">
        <v>1017.7</v>
      </c>
      <c r="D53" s="111">
        <v>1017.7</v>
      </c>
      <c r="E53" s="111">
        <v>1017.7</v>
      </c>
      <c r="F53" s="111">
        <v>1018.3</v>
      </c>
      <c r="G53" s="111">
        <v>1018.9</v>
      </c>
      <c r="H53" s="111">
        <v>1020</v>
      </c>
      <c r="I53" s="111">
        <v>1020.3</v>
      </c>
      <c r="J53" s="111">
        <v>1020.7</v>
      </c>
      <c r="K53" s="111">
        <v>1020.4</v>
      </c>
      <c r="L53" s="111">
        <v>1020.2</v>
      </c>
      <c r="M53" s="111">
        <v>1019.5</v>
      </c>
      <c r="N53" s="111">
        <v>1019.4</v>
      </c>
      <c r="O53" s="111">
        <v>1019.5</v>
      </c>
      <c r="P53" s="111">
        <v>1019.6</v>
      </c>
      <c r="Q53" s="111">
        <v>1020.5</v>
      </c>
      <c r="R53" s="111">
        <v>1021.2</v>
      </c>
      <c r="S53" s="111">
        <v>1021.8</v>
      </c>
      <c r="T53" s="111">
        <v>1022.1</v>
      </c>
      <c r="U53" s="111">
        <v>1022.1</v>
      </c>
      <c r="V53" s="111">
        <v>1022.3</v>
      </c>
      <c r="W53" s="111">
        <v>1022.4</v>
      </c>
      <c r="X53" s="111">
        <v>1022.7</v>
      </c>
      <c r="Y53" s="111">
        <v>1023.1</v>
      </c>
      <c r="Z53" s="119">
        <f t="shared" si="3"/>
        <v>1020.2249999999999</v>
      </c>
      <c r="AA53" s="63">
        <v>1023.1</v>
      </c>
      <c r="AB53" s="142">
        <v>1</v>
      </c>
      <c r="AC53" s="67">
        <v>15</v>
      </c>
      <c r="AD53" s="63">
        <v>1017.1</v>
      </c>
      <c r="AE53" s="145">
        <v>0.03819444444444444</v>
      </c>
    </row>
    <row r="54" spans="1:31" ht="13.5" customHeight="1">
      <c r="A54" s="75">
        <v>16</v>
      </c>
      <c r="B54" s="110">
        <v>1023.5</v>
      </c>
      <c r="C54" s="111">
        <v>1024.1</v>
      </c>
      <c r="D54" s="111">
        <v>1024.8</v>
      </c>
      <c r="E54" s="111">
        <v>1025.4</v>
      </c>
      <c r="F54" s="111">
        <v>1025.4</v>
      </c>
      <c r="G54" s="111">
        <v>1026.3</v>
      </c>
      <c r="H54" s="111">
        <v>1027.1</v>
      </c>
      <c r="I54" s="111">
        <v>1027.6</v>
      </c>
      <c r="J54" s="111">
        <v>1027.2</v>
      </c>
      <c r="K54" s="111">
        <v>1027.4</v>
      </c>
      <c r="L54" s="111">
        <v>1026.9</v>
      </c>
      <c r="M54" s="111">
        <v>1025.8</v>
      </c>
      <c r="N54" s="111">
        <v>1025.3</v>
      </c>
      <c r="O54" s="111">
        <v>1025.1</v>
      </c>
      <c r="P54" s="111">
        <v>1025.5</v>
      </c>
      <c r="Q54" s="111">
        <v>1025.9</v>
      </c>
      <c r="R54" s="111">
        <v>1025.9</v>
      </c>
      <c r="S54" s="111">
        <v>1025.6</v>
      </c>
      <c r="T54" s="111">
        <v>1025.5</v>
      </c>
      <c r="U54" s="111">
        <v>1024.9</v>
      </c>
      <c r="V54" s="111">
        <v>1024.4</v>
      </c>
      <c r="W54" s="111">
        <v>1023.3</v>
      </c>
      <c r="X54" s="111">
        <v>1022.6</v>
      </c>
      <c r="Y54" s="111">
        <v>1022.8</v>
      </c>
      <c r="Z54" s="119">
        <f t="shared" si="3"/>
        <v>1025.3458333333333</v>
      </c>
      <c r="AA54" s="63">
        <v>1027.7</v>
      </c>
      <c r="AB54" s="142">
        <v>0.3347222222222222</v>
      </c>
      <c r="AC54" s="67">
        <v>16</v>
      </c>
      <c r="AD54" s="63">
        <v>1022.6</v>
      </c>
      <c r="AE54" s="145">
        <v>0.9604166666666667</v>
      </c>
    </row>
    <row r="55" spans="1:31" ht="13.5" customHeight="1">
      <c r="A55" s="75">
        <v>17</v>
      </c>
      <c r="B55" s="110">
        <v>1023.2</v>
      </c>
      <c r="C55" s="111">
        <v>1023.3</v>
      </c>
      <c r="D55" s="111">
        <v>1023.5</v>
      </c>
      <c r="E55" s="111">
        <v>1024.5</v>
      </c>
      <c r="F55" s="111">
        <v>1025.1</v>
      </c>
      <c r="G55" s="111">
        <v>1026</v>
      </c>
      <c r="H55" s="111">
        <v>1026.5</v>
      </c>
      <c r="I55" s="111">
        <v>1027.4</v>
      </c>
      <c r="J55" s="111">
        <v>1027.5</v>
      </c>
      <c r="K55" s="111">
        <v>1027.5</v>
      </c>
      <c r="L55" s="111">
        <v>1027.3</v>
      </c>
      <c r="M55" s="111">
        <v>1026.7</v>
      </c>
      <c r="N55" s="111">
        <v>1026.4</v>
      </c>
      <c r="O55" s="111">
        <v>1026.6</v>
      </c>
      <c r="P55" s="111">
        <v>1027.2</v>
      </c>
      <c r="Q55" s="111">
        <v>1027.6</v>
      </c>
      <c r="R55" s="111">
        <v>1028.3</v>
      </c>
      <c r="S55" s="111">
        <v>1028.8</v>
      </c>
      <c r="T55" s="111">
        <v>1029.3</v>
      </c>
      <c r="U55" s="111">
        <v>1029.9</v>
      </c>
      <c r="V55" s="111">
        <v>1030.2</v>
      </c>
      <c r="W55" s="111">
        <v>1030.3</v>
      </c>
      <c r="X55" s="111">
        <v>1030.2</v>
      </c>
      <c r="Y55" s="111">
        <v>1029.9</v>
      </c>
      <c r="Z55" s="119">
        <f t="shared" si="3"/>
        <v>1027.2166666666667</v>
      </c>
      <c r="AA55" s="63">
        <v>1030.4</v>
      </c>
      <c r="AB55" s="142">
        <v>0.9319444444444445</v>
      </c>
      <c r="AC55" s="67">
        <v>17</v>
      </c>
      <c r="AD55" s="63">
        <v>1022.8</v>
      </c>
      <c r="AE55" s="145">
        <v>0.003472222222222222</v>
      </c>
    </row>
    <row r="56" spans="1:31" ht="13.5" customHeight="1">
      <c r="A56" s="75">
        <v>18</v>
      </c>
      <c r="B56" s="110">
        <v>1029.8</v>
      </c>
      <c r="C56" s="111">
        <v>1029.6</v>
      </c>
      <c r="D56" s="111">
        <v>1029.1</v>
      </c>
      <c r="E56" s="111">
        <v>1028.8</v>
      </c>
      <c r="F56" s="111">
        <v>1028.5</v>
      </c>
      <c r="G56" s="111">
        <v>1028.3</v>
      </c>
      <c r="H56" s="111">
        <v>1028.2</v>
      </c>
      <c r="I56" s="111">
        <v>1028.2</v>
      </c>
      <c r="J56" s="111">
        <v>1027.6</v>
      </c>
      <c r="K56" s="111">
        <v>1027.1</v>
      </c>
      <c r="L56" s="111">
        <v>1026</v>
      </c>
      <c r="M56" s="111">
        <v>1024.7</v>
      </c>
      <c r="N56" s="111">
        <v>1023.4</v>
      </c>
      <c r="O56" s="111">
        <v>1022.7</v>
      </c>
      <c r="P56" s="111">
        <v>1022.4</v>
      </c>
      <c r="Q56" s="111">
        <v>1022.2</v>
      </c>
      <c r="R56" s="111">
        <v>1021.7</v>
      </c>
      <c r="S56" s="111">
        <v>1021.7</v>
      </c>
      <c r="T56" s="111">
        <v>1021.5</v>
      </c>
      <c r="U56" s="111">
        <v>1020.7</v>
      </c>
      <c r="V56" s="111">
        <v>1020.6</v>
      </c>
      <c r="W56" s="111">
        <v>1019.4</v>
      </c>
      <c r="X56" s="111">
        <v>1018.4</v>
      </c>
      <c r="Y56" s="111">
        <v>1017.4</v>
      </c>
      <c r="Z56" s="119">
        <f t="shared" si="3"/>
        <v>1024.5000000000002</v>
      </c>
      <c r="AA56" s="63">
        <v>1029.9</v>
      </c>
      <c r="AB56" s="142">
        <v>0.0006944444444444445</v>
      </c>
      <c r="AC56" s="67">
        <v>18</v>
      </c>
      <c r="AD56" s="63">
        <v>1017.4</v>
      </c>
      <c r="AE56" s="145">
        <v>1</v>
      </c>
    </row>
    <row r="57" spans="1:31" ht="13.5" customHeight="1">
      <c r="A57" s="75">
        <v>19</v>
      </c>
      <c r="B57" s="110">
        <v>1017</v>
      </c>
      <c r="C57" s="111">
        <v>1015.8</v>
      </c>
      <c r="D57" s="111">
        <v>1014.9</v>
      </c>
      <c r="E57" s="111">
        <v>1014</v>
      </c>
      <c r="F57" s="111">
        <v>1013.7</v>
      </c>
      <c r="G57" s="111">
        <v>1013.5</v>
      </c>
      <c r="H57" s="111">
        <v>1013.8</v>
      </c>
      <c r="I57" s="111">
        <v>1013.5</v>
      </c>
      <c r="J57" s="111">
        <v>1012.8</v>
      </c>
      <c r="K57" s="111">
        <v>1012.2</v>
      </c>
      <c r="L57" s="111">
        <v>1011.5</v>
      </c>
      <c r="M57" s="111">
        <v>1010.3</v>
      </c>
      <c r="N57" s="111">
        <v>1008.2</v>
      </c>
      <c r="O57" s="111">
        <v>1007.2</v>
      </c>
      <c r="P57" s="111">
        <v>1006.2</v>
      </c>
      <c r="Q57" s="111">
        <v>1004.6</v>
      </c>
      <c r="R57" s="111">
        <v>1003.7</v>
      </c>
      <c r="S57" s="111">
        <v>1001.3</v>
      </c>
      <c r="T57" s="111">
        <v>1000</v>
      </c>
      <c r="U57" s="111">
        <v>999.6</v>
      </c>
      <c r="V57" s="111">
        <v>999.9</v>
      </c>
      <c r="W57" s="111">
        <v>999.9</v>
      </c>
      <c r="X57" s="111">
        <v>999.9</v>
      </c>
      <c r="Y57" s="111">
        <v>999</v>
      </c>
      <c r="Z57" s="119">
        <f t="shared" si="3"/>
        <v>1008.0208333333335</v>
      </c>
      <c r="AA57" s="63">
        <v>1017.4</v>
      </c>
      <c r="AB57" s="142">
        <v>0.0006944444444444445</v>
      </c>
      <c r="AC57" s="67">
        <v>19</v>
      </c>
      <c r="AD57" s="63">
        <v>998.9</v>
      </c>
      <c r="AE57" s="145">
        <v>0.9847222222222222</v>
      </c>
    </row>
    <row r="58" spans="1:31" ht="13.5" customHeight="1">
      <c r="A58" s="75">
        <v>20</v>
      </c>
      <c r="B58" s="110">
        <v>998.3</v>
      </c>
      <c r="C58" s="111">
        <v>998.3</v>
      </c>
      <c r="D58" s="111">
        <v>999.2</v>
      </c>
      <c r="E58" s="111">
        <v>999.5</v>
      </c>
      <c r="F58" s="111">
        <v>1000.8</v>
      </c>
      <c r="G58" s="111">
        <v>1001.5</v>
      </c>
      <c r="H58" s="111">
        <v>1002.5</v>
      </c>
      <c r="I58" s="111">
        <v>1003.4</v>
      </c>
      <c r="J58" s="111">
        <v>1003.9</v>
      </c>
      <c r="K58" s="111">
        <v>1003.7</v>
      </c>
      <c r="L58" s="111">
        <v>1003.7</v>
      </c>
      <c r="M58" s="111">
        <v>1003.7</v>
      </c>
      <c r="N58" s="111">
        <v>1003.6</v>
      </c>
      <c r="O58" s="111">
        <v>1003.7</v>
      </c>
      <c r="P58" s="111">
        <v>1004.4</v>
      </c>
      <c r="Q58" s="111">
        <v>1005.2</v>
      </c>
      <c r="R58" s="111">
        <v>1006.2</v>
      </c>
      <c r="S58" s="111">
        <v>1006.8</v>
      </c>
      <c r="T58" s="111">
        <v>1008.6</v>
      </c>
      <c r="U58" s="111">
        <v>1009.9</v>
      </c>
      <c r="V58" s="111">
        <v>1011</v>
      </c>
      <c r="W58" s="111">
        <v>1012.4</v>
      </c>
      <c r="X58" s="111">
        <v>1013</v>
      </c>
      <c r="Y58" s="111">
        <v>1014</v>
      </c>
      <c r="Z58" s="119">
        <f t="shared" si="3"/>
        <v>1004.8875000000002</v>
      </c>
      <c r="AA58" s="63">
        <v>1014</v>
      </c>
      <c r="AB58" s="142">
        <v>1</v>
      </c>
      <c r="AC58" s="67">
        <v>20</v>
      </c>
      <c r="AD58" s="63">
        <v>997.9</v>
      </c>
      <c r="AE58" s="145">
        <v>0.05347222222222222</v>
      </c>
    </row>
    <row r="59" spans="1:31" ht="13.5" customHeight="1">
      <c r="A59" s="74">
        <v>21</v>
      </c>
      <c r="B59" s="120">
        <v>1014.5</v>
      </c>
      <c r="C59" s="121">
        <v>1015</v>
      </c>
      <c r="D59" s="121">
        <v>1015.6</v>
      </c>
      <c r="E59" s="121">
        <v>1015.8</v>
      </c>
      <c r="F59" s="121">
        <v>1016.2</v>
      </c>
      <c r="G59" s="121">
        <v>1016.4</v>
      </c>
      <c r="H59" s="121">
        <v>1017.3</v>
      </c>
      <c r="I59" s="121">
        <v>1018.1</v>
      </c>
      <c r="J59" s="121">
        <v>1018.2</v>
      </c>
      <c r="K59" s="121">
        <v>1018</v>
      </c>
      <c r="L59" s="121">
        <v>1017.4</v>
      </c>
      <c r="M59" s="121">
        <v>1017.4</v>
      </c>
      <c r="N59" s="121">
        <v>1017.3</v>
      </c>
      <c r="O59" s="121">
        <v>1017.3</v>
      </c>
      <c r="P59" s="121">
        <v>1017.8</v>
      </c>
      <c r="Q59" s="121">
        <v>1018.5</v>
      </c>
      <c r="R59" s="121">
        <v>1019.7</v>
      </c>
      <c r="S59" s="121">
        <v>1020.7</v>
      </c>
      <c r="T59" s="121">
        <v>1021.5</v>
      </c>
      <c r="U59" s="121">
        <v>1022.2</v>
      </c>
      <c r="V59" s="121">
        <v>1022.6</v>
      </c>
      <c r="W59" s="121">
        <v>1022.9</v>
      </c>
      <c r="X59" s="121">
        <v>1022.9</v>
      </c>
      <c r="Y59" s="121">
        <v>1022.9</v>
      </c>
      <c r="Z59" s="125">
        <f t="shared" si="3"/>
        <v>1018.5916666666667</v>
      </c>
      <c r="AA59" s="123">
        <v>1023</v>
      </c>
      <c r="AB59" s="143">
        <v>0.9958333333333332</v>
      </c>
      <c r="AC59" s="124">
        <v>21</v>
      </c>
      <c r="AD59" s="123">
        <v>1014</v>
      </c>
      <c r="AE59" s="146">
        <v>0.004166666666666667</v>
      </c>
    </row>
    <row r="60" spans="1:31" ht="13.5" customHeight="1">
      <c r="A60" s="75">
        <v>22</v>
      </c>
      <c r="B60" s="110">
        <v>1022.8</v>
      </c>
      <c r="C60" s="111">
        <v>1022.8</v>
      </c>
      <c r="D60" s="111">
        <v>1023.5</v>
      </c>
      <c r="E60" s="111">
        <v>1023.6</v>
      </c>
      <c r="F60" s="111">
        <v>1024.1</v>
      </c>
      <c r="G60" s="111">
        <v>1024.6</v>
      </c>
      <c r="H60" s="111">
        <v>1025.4</v>
      </c>
      <c r="I60" s="111">
        <v>1026</v>
      </c>
      <c r="J60" s="111">
        <v>1026.3</v>
      </c>
      <c r="K60" s="111">
        <v>1026.2</v>
      </c>
      <c r="L60" s="111">
        <v>1025.8</v>
      </c>
      <c r="M60" s="111">
        <v>1025.1</v>
      </c>
      <c r="N60" s="111">
        <v>1025</v>
      </c>
      <c r="O60" s="111">
        <v>1024.8</v>
      </c>
      <c r="P60" s="111">
        <v>1025.1</v>
      </c>
      <c r="Q60" s="111">
        <v>1025.6</v>
      </c>
      <c r="R60" s="111">
        <v>1026.4</v>
      </c>
      <c r="S60" s="111">
        <v>1026.9</v>
      </c>
      <c r="T60" s="111">
        <v>1027</v>
      </c>
      <c r="U60" s="111">
        <v>1026.8</v>
      </c>
      <c r="V60" s="111">
        <v>1026.8</v>
      </c>
      <c r="W60" s="111">
        <v>1026.5</v>
      </c>
      <c r="X60" s="111">
        <v>1026.1</v>
      </c>
      <c r="Y60" s="111">
        <v>1025.7</v>
      </c>
      <c r="Z60" s="119">
        <f t="shared" si="3"/>
        <v>1025.3708333333332</v>
      </c>
      <c r="AA60" s="63">
        <v>1027.1</v>
      </c>
      <c r="AB60" s="142">
        <v>0.7694444444444444</v>
      </c>
      <c r="AC60" s="67">
        <v>22</v>
      </c>
      <c r="AD60" s="63">
        <v>1022.6</v>
      </c>
      <c r="AE60" s="145">
        <v>0.07708333333333334</v>
      </c>
    </row>
    <row r="61" spans="1:31" ht="13.5" customHeight="1">
      <c r="A61" s="75">
        <v>23</v>
      </c>
      <c r="B61" s="110">
        <v>1024.7</v>
      </c>
      <c r="C61" s="111">
        <v>1024.2</v>
      </c>
      <c r="D61" s="111">
        <v>1023.5</v>
      </c>
      <c r="E61" s="111">
        <v>1023.4</v>
      </c>
      <c r="F61" s="111">
        <v>1023.2</v>
      </c>
      <c r="G61" s="111">
        <v>1023.3</v>
      </c>
      <c r="H61" s="111">
        <v>1023.3</v>
      </c>
      <c r="I61" s="111">
        <v>1023.4</v>
      </c>
      <c r="J61" s="111">
        <v>1023.1</v>
      </c>
      <c r="K61" s="111">
        <v>1022.2</v>
      </c>
      <c r="L61" s="111">
        <v>1021.1</v>
      </c>
      <c r="M61" s="111">
        <v>1020.4</v>
      </c>
      <c r="N61" s="111">
        <v>1019.8</v>
      </c>
      <c r="O61" s="111">
        <v>1019.1</v>
      </c>
      <c r="P61" s="111">
        <v>1019.3</v>
      </c>
      <c r="Q61" s="111">
        <v>1018.8</v>
      </c>
      <c r="R61" s="111">
        <v>1018.2</v>
      </c>
      <c r="S61" s="111">
        <v>1018.1</v>
      </c>
      <c r="T61" s="111">
        <v>1017.3</v>
      </c>
      <c r="U61" s="111">
        <v>1016.2</v>
      </c>
      <c r="V61" s="111">
        <v>1016.1</v>
      </c>
      <c r="W61" s="111">
        <v>1014.7</v>
      </c>
      <c r="X61" s="111">
        <v>1013.4</v>
      </c>
      <c r="Y61" s="111">
        <v>1012.2</v>
      </c>
      <c r="Z61" s="119">
        <f t="shared" si="3"/>
        <v>1019.9583333333334</v>
      </c>
      <c r="AA61" s="63">
        <v>1025.7</v>
      </c>
      <c r="AB61" s="142">
        <v>0.004166666666666667</v>
      </c>
      <c r="AC61" s="67">
        <v>23</v>
      </c>
      <c r="AD61" s="63">
        <v>1012.2</v>
      </c>
      <c r="AE61" s="145">
        <v>1</v>
      </c>
    </row>
    <row r="62" spans="1:31" ht="13.5" customHeight="1">
      <c r="A62" s="75">
        <v>24</v>
      </c>
      <c r="B62" s="110">
        <v>1011.1</v>
      </c>
      <c r="C62" s="111">
        <v>1010.7</v>
      </c>
      <c r="D62" s="111">
        <v>1009.7</v>
      </c>
      <c r="E62" s="111">
        <v>1008.7</v>
      </c>
      <c r="F62" s="111">
        <v>1008.4</v>
      </c>
      <c r="G62" s="111">
        <v>1008.2</v>
      </c>
      <c r="H62" s="111">
        <v>1008</v>
      </c>
      <c r="I62" s="111">
        <v>1008.2</v>
      </c>
      <c r="J62" s="111">
        <v>1008.5</v>
      </c>
      <c r="K62" s="111">
        <v>1008.6</v>
      </c>
      <c r="L62" s="111">
        <v>1008.1</v>
      </c>
      <c r="M62" s="111">
        <v>1008</v>
      </c>
      <c r="N62" s="111">
        <v>1008.1</v>
      </c>
      <c r="O62" s="111">
        <v>1008.5</v>
      </c>
      <c r="P62" s="111">
        <v>1009.2</v>
      </c>
      <c r="Q62" s="111">
        <v>1010.3</v>
      </c>
      <c r="R62" s="111">
        <v>1011.7</v>
      </c>
      <c r="S62" s="111">
        <v>1012.2</v>
      </c>
      <c r="T62" s="111">
        <v>1013.3</v>
      </c>
      <c r="U62" s="111">
        <v>1014</v>
      </c>
      <c r="V62" s="111">
        <v>1015.1</v>
      </c>
      <c r="W62" s="111">
        <v>1015.1</v>
      </c>
      <c r="X62" s="111">
        <v>1015.2</v>
      </c>
      <c r="Y62" s="111">
        <v>1015.9</v>
      </c>
      <c r="Z62" s="119">
        <f t="shared" si="3"/>
        <v>1010.6166666666667</v>
      </c>
      <c r="AA62" s="63">
        <v>1015.9</v>
      </c>
      <c r="AB62" s="142">
        <v>1</v>
      </c>
      <c r="AC62" s="67">
        <v>24</v>
      </c>
      <c r="AD62" s="63">
        <v>1007.7</v>
      </c>
      <c r="AE62" s="145">
        <v>0.4888888888888889</v>
      </c>
    </row>
    <row r="63" spans="1:31" ht="13.5" customHeight="1">
      <c r="A63" s="75">
        <v>25</v>
      </c>
      <c r="B63" s="110">
        <v>1015.8</v>
      </c>
      <c r="C63" s="111">
        <v>1016.5</v>
      </c>
      <c r="D63" s="111">
        <v>1016.5</v>
      </c>
      <c r="E63" s="111">
        <v>1016.3</v>
      </c>
      <c r="F63" s="111">
        <v>1016.9</v>
      </c>
      <c r="G63" s="111">
        <v>1017.6</v>
      </c>
      <c r="H63" s="111">
        <v>1018.1</v>
      </c>
      <c r="I63" s="111">
        <v>1018.2</v>
      </c>
      <c r="J63" s="111">
        <v>1018.8</v>
      </c>
      <c r="K63" s="111">
        <v>1018.9</v>
      </c>
      <c r="L63" s="111">
        <v>1018.8</v>
      </c>
      <c r="M63" s="111">
        <v>1018.3</v>
      </c>
      <c r="N63" s="111">
        <v>1018.2</v>
      </c>
      <c r="O63" s="111">
        <v>1018.5</v>
      </c>
      <c r="P63" s="111">
        <v>1019.2</v>
      </c>
      <c r="Q63" s="111">
        <v>1020.1</v>
      </c>
      <c r="R63" s="111">
        <v>1020.8</v>
      </c>
      <c r="S63" s="111">
        <v>1021.8</v>
      </c>
      <c r="T63" s="111">
        <v>1022.4</v>
      </c>
      <c r="U63" s="111">
        <v>1023.2</v>
      </c>
      <c r="V63" s="111">
        <v>1023.8</v>
      </c>
      <c r="W63" s="111">
        <v>1024.5</v>
      </c>
      <c r="X63" s="111">
        <v>1024.8</v>
      </c>
      <c r="Y63" s="111">
        <v>1025.2</v>
      </c>
      <c r="Z63" s="119">
        <f t="shared" si="3"/>
        <v>1019.7166666666667</v>
      </c>
      <c r="AA63" s="63">
        <v>1025.2</v>
      </c>
      <c r="AB63" s="142">
        <v>1</v>
      </c>
      <c r="AC63" s="67">
        <v>25</v>
      </c>
      <c r="AD63" s="63">
        <v>1015.6</v>
      </c>
      <c r="AE63" s="145">
        <v>0.03333333333333333</v>
      </c>
    </row>
    <row r="64" spans="1:31" ht="13.5" customHeight="1">
      <c r="A64" s="75">
        <v>26</v>
      </c>
      <c r="B64" s="110">
        <v>1025.1</v>
      </c>
      <c r="C64" s="111">
        <v>1025.8</v>
      </c>
      <c r="D64" s="111">
        <v>1026.2</v>
      </c>
      <c r="E64" s="111">
        <v>1026.6</v>
      </c>
      <c r="F64" s="111">
        <v>1027.4</v>
      </c>
      <c r="G64" s="111">
        <v>1028.4</v>
      </c>
      <c r="H64" s="111">
        <v>1028.9</v>
      </c>
      <c r="I64" s="111">
        <v>1029.7</v>
      </c>
      <c r="J64" s="111">
        <v>1029.9</v>
      </c>
      <c r="K64" s="111">
        <v>1030</v>
      </c>
      <c r="L64" s="111">
        <v>1029.1</v>
      </c>
      <c r="M64" s="111">
        <v>1028</v>
      </c>
      <c r="N64" s="111">
        <v>1027.9</v>
      </c>
      <c r="O64" s="111">
        <v>1027.7</v>
      </c>
      <c r="P64" s="111">
        <v>1027.7</v>
      </c>
      <c r="Q64" s="111">
        <v>1028.2</v>
      </c>
      <c r="R64" s="111">
        <v>1028.4</v>
      </c>
      <c r="S64" s="111">
        <v>1028.6</v>
      </c>
      <c r="T64" s="111">
        <v>1029.1</v>
      </c>
      <c r="U64" s="111">
        <v>1029.2</v>
      </c>
      <c r="V64" s="111">
        <v>1029.2</v>
      </c>
      <c r="W64" s="111">
        <v>1028.8</v>
      </c>
      <c r="X64" s="111">
        <v>1028.6</v>
      </c>
      <c r="Y64" s="111">
        <v>1028.4</v>
      </c>
      <c r="Z64" s="119">
        <f t="shared" si="3"/>
        <v>1028.2041666666667</v>
      </c>
      <c r="AA64" s="63">
        <v>1030</v>
      </c>
      <c r="AB64" s="142">
        <v>0.4201388888888889</v>
      </c>
      <c r="AC64" s="67">
        <v>26</v>
      </c>
      <c r="AD64" s="63">
        <v>1024.9</v>
      </c>
      <c r="AE64" s="145">
        <v>0.05694444444444444</v>
      </c>
    </row>
    <row r="65" spans="1:31" ht="13.5" customHeight="1">
      <c r="A65" s="75">
        <v>27</v>
      </c>
      <c r="B65" s="110">
        <v>1028.2</v>
      </c>
      <c r="C65" s="111">
        <v>1027.7</v>
      </c>
      <c r="D65" s="111">
        <v>1027.3</v>
      </c>
      <c r="E65" s="111">
        <v>1027</v>
      </c>
      <c r="F65" s="111">
        <v>1027.2</v>
      </c>
      <c r="G65" s="111">
        <v>1027.2</v>
      </c>
      <c r="H65" s="111">
        <v>1027.3</v>
      </c>
      <c r="I65" s="111">
        <v>1027.2</v>
      </c>
      <c r="J65" s="111">
        <v>1027.2</v>
      </c>
      <c r="K65" s="111">
        <v>1026.8</v>
      </c>
      <c r="L65" s="111">
        <v>1025.7</v>
      </c>
      <c r="M65" s="111">
        <v>1024.4</v>
      </c>
      <c r="N65" s="111">
        <v>1023.5</v>
      </c>
      <c r="O65" s="111">
        <v>1023.1</v>
      </c>
      <c r="P65" s="111">
        <v>1023.2</v>
      </c>
      <c r="Q65" s="111">
        <v>1023.5</v>
      </c>
      <c r="R65" s="111">
        <v>1023.8</v>
      </c>
      <c r="S65" s="111">
        <v>1023.6</v>
      </c>
      <c r="T65" s="111">
        <v>1024.1</v>
      </c>
      <c r="U65" s="111">
        <v>1024.9</v>
      </c>
      <c r="V65" s="111">
        <v>1024.5</v>
      </c>
      <c r="W65" s="111">
        <v>1024.9</v>
      </c>
      <c r="X65" s="111">
        <v>1025</v>
      </c>
      <c r="Y65" s="111">
        <v>1024.8</v>
      </c>
      <c r="Z65" s="119">
        <f t="shared" si="3"/>
        <v>1025.5041666666666</v>
      </c>
      <c r="AA65" s="63">
        <v>1028.4</v>
      </c>
      <c r="AB65" s="142">
        <v>0.009027777777777779</v>
      </c>
      <c r="AC65" s="67">
        <v>27</v>
      </c>
      <c r="AD65" s="63">
        <v>1023</v>
      </c>
      <c r="AE65" s="145">
        <v>0.6201388888888889</v>
      </c>
    </row>
    <row r="66" spans="1:31" ht="13.5" customHeight="1">
      <c r="A66" s="75">
        <v>28</v>
      </c>
      <c r="B66" s="110">
        <v>1024.9</v>
      </c>
      <c r="C66" s="111">
        <v>1024.8</v>
      </c>
      <c r="D66" s="111">
        <v>1025</v>
      </c>
      <c r="E66" s="111">
        <v>1025.5</v>
      </c>
      <c r="F66" s="118">
        <v>1025.7</v>
      </c>
      <c r="G66" s="111">
        <v>1025.8</v>
      </c>
      <c r="H66" s="111">
        <v>1026.9</v>
      </c>
      <c r="I66" s="111">
        <v>1027.3</v>
      </c>
      <c r="J66" s="111">
        <v>1027.4</v>
      </c>
      <c r="K66" s="111">
        <v>1027.5</v>
      </c>
      <c r="L66" s="111">
        <v>1026.9</v>
      </c>
      <c r="M66" s="111">
        <v>1025.8</v>
      </c>
      <c r="N66" s="111">
        <v>1025.4</v>
      </c>
      <c r="O66" s="111">
        <v>1025.3</v>
      </c>
      <c r="P66" s="111">
        <v>1025.5</v>
      </c>
      <c r="Q66" s="111">
        <v>1025.6</v>
      </c>
      <c r="R66" s="111">
        <v>1025.6</v>
      </c>
      <c r="S66" s="111">
        <v>1026.1</v>
      </c>
      <c r="T66" s="111">
        <v>1025.9</v>
      </c>
      <c r="U66" s="111">
        <v>1025.8</v>
      </c>
      <c r="V66" s="111">
        <v>1025.6</v>
      </c>
      <c r="W66" s="111">
        <v>1025.5</v>
      </c>
      <c r="X66" s="111">
        <v>1025.1</v>
      </c>
      <c r="Y66" s="111">
        <v>1024.5</v>
      </c>
      <c r="Z66" s="119">
        <f t="shared" si="3"/>
        <v>1025.808333333333</v>
      </c>
      <c r="AA66" s="63">
        <v>1027.8</v>
      </c>
      <c r="AB66" s="142">
        <v>0.38680555555555557</v>
      </c>
      <c r="AC66" s="67">
        <v>28</v>
      </c>
      <c r="AD66" s="63">
        <v>1024.1</v>
      </c>
      <c r="AE66" s="145">
        <v>0.06180555555555556</v>
      </c>
    </row>
    <row r="67" spans="1:31" ht="13.5" customHeight="1">
      <c r="A67" s="75">
        <v>29</v>
      </c>
      <c r="B67" s="110">
        <v>1024.1</v>
      </c>
      <c r="C67" s="111">
        <v>1023.7</v>
      </c>
      <c r="D67" s="111">
        <v>1023.4</v>
      </c>
      <c r="E67" s="111">
        <v>1022.7</v>
      </c>
      <c r="F67" s="111">
        <v>1022.6</v>
      </c>
      <c r="G67" s="111">
        <v>1022.8</v>
      </c>
      <c r="H67" s="111">
        <v>1022.3</v>
      </c>
      <c r="I67" s="111">
        <v>1022.3</v>
      </c>
      <c r="J67" s="111">
        <v>1022.3</v>
      </c>
      <c r="K67" s="111">
        <v>1021.7</v>
      </c>
      <c r="L67" s="111">
        <v>1021</v>
      </c>
      <c r="M67" s="111">
        <v>1020.4</v>
      </c>
      <c r="N67" s="111">
        <v>1019.9</v>
      </c>
      <c r="O67" s="111">
        <v>1018.8</v>
      </c>
      <c r="P67" s="111">
        <v>1018.6</v>
      </c>
      <c r="Q67" s="111">
        <v>1018.5</v>
      </c>
      <c r="R67" s="111">
        <v>1018.9</v>
      </c>
      <c r="S67" s="111">
        <v>1019.1</v>
      </c>
      <c r="T67" s="111">
        <v>1019.1</v>
      </c>
      <c r="U67" s="111">
        <v>1019</v>
      </c>
      <c r="V67" s="111">
        <v>1019.2</v>
      </c>
      <c r="W67" s="111">
        <v>1018.7</v>
      </c>
      <c r="X67" s="111">
        <v>1018.2</v>
      </c>
      <c r="Y67" s="111">
        <v>1018</v>
      </c>
      <c r="Z67" s="119">
        <f t="shared" si="3"/>
        <v>1020.6374999999999</v>
      </c>
      <c r="AA67" s="63">
        <v>1024.5</v>
      </c>
      <c r="AB67" s="142">
        <v>0.001388888888888889</v>
      </c>
      <c r="AC67" s="67">
        <v>29</v>
      </c>
      <c r="AD67" s="63">
        <v>1017.8</v>
      </c>
      <c r="AE67" s="145">
        <v>0.9944444444444445</v>
      </c>
    </row>
    <row r="68" spans="1:31" ht="13.5" customHeight="1">
      <c r="A68" s="75">
        <v>30</v>
      </c>
      <c r="B68" s="110">
        <v>1018.1</v>
      </c>
      <c r="C68" s="111">
        <v>1018.3</v>
      </c>
      <c r="D68" s="111">
        <v>1018.3</v>
      </c>
      <c r="E68" s="111">
        <v>1017.5</v>
      </c>
      <c r="F68" s="111">
        <v>1018.1</v>
      </c>
      <c r="G68" s="111">
        <v>1018.2</v>
      </c>
      <c r="H68" s="111">
        <v>1018.6</v>
      </c>
      <c r="I68" s="111">
        <v>1019.1</v>
      </c>
      <c r="J68" s="111">
        <v>1019.3</v>
      </c>
      <c r="K68" s="111">
        <v>1018.8</v>
      </c>
      <c r="L68" s="111">
        <v>1017.7</v>
      </c>
      <c r="M68" s="111">
        <v>1016.5</v>
      </c>
      <c r="N68" s="111">
        <v>1016.5</v>
      </c>
      <c r="O68" s="111">
        <v>1016.3</v>
      </c>
      <c r="P68" s="111">
        <v>1016.7</v>
      </c>
      <c r="Q68" s="111">
        <v>1018</v>
      </c>
      <c r="R68" s="111">
        <v>1018.1</v>
      </c>
      <c r="S68" s="111">
        <v>1018.7</v>
      </c>
      <c r="T68" s="111">
        <v>1018</v>
      </c>
      <c r="U68" s="111">
        <v>1017.9</v>
      </c>
      <c r="V68" s="111">
        <v>1017.9</v>
      </c>
      <c r="W68" s="111">
        <v>1018.1</v>
      </c>
      <c r="X68" s="111">
        <v>1017.9</v>
      </c>
      <c r="Y68" s="111">
        <v>1018.1</v>
      </c>
      <c r="Z68" s="119">
        <f t="shared" si="3"/>
        <v>1017.9458333333333</v>
      </c>
      <c r="AA68" s="63">
        <v>1019.3</v>
      </c>
      <c r="AB68" s="142">
        <v>0.37916666666666665</v>
      </c>
      <c r="AC68" s="67">
        <v>30</v>
      </c>
      <c r="AD68" s="63">
        <v>1016.1</v>
      </c>
      <c r="AE68" s="145">
        <v>0.59375</v>
      </c>
    </row>
    <row r="69" spans="1:31" ht="13.5" customHeight="1">
      <c r="A69" s="75">
        <v>31</v>
      </c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9"/>
      <c r="AA69" s="63"/>
      <c r="AB69" s="142"/>
      <c r="AC69" s="67">
        <v>31</v>
      </c>
      <c r="AD69" s="63"/>
      <c r="AE69" s="145"/>
    </row>
    <row r="70" spans="1:31" ht="13.5" customHeight="1">
      <c r="A70" s="96" t="s">
        <v>9</v>
      </c>
      <c r="B70" s="112">
        <f aca="true" t="shared" si="4" ref="B70:Q70">AVERAGE(B39:B69)</f>
        <v>1020.183333333333</v>
      </c>
      <c r="C70" s="113">
        <f t="shared" si="4"/>
        <v>1020.1433333333332</v>
      </c>
      <c r="D70" s="113">
        <f t="shared" si="4"/>
        <v>1020.1033333333334</v>
      </c>
      <c r="E70" s="113">
        <f t="shared" si="4"/>
        <v>1020.0699999999999</v>
      </c>
      <c r="F70" s="113">
        <f t="shared" si="4"/>
        <v>1020.2800000000001</v>
      </c>
      <c r="G70" s="113">
        <f t="shared" si="4"/>
        <v>1020.6066666666667</v>
      </c>
      <c r="H70" s="113">
        <f t="shared" si="4"/>
        <v>1021.0166666666667</v>
      </c>
      <c r="I70" s="113">
        <f t="shared" si="4"/>
        <v>1021.4033333333334</v>
      </c>
      <c r="J70" s="113">
        <f t="shared" si="4"/>
        <v>1021.3266666666666</v>
      </c>
      <c r="K70" s="113">
        <f t="shared" si="4"/>
        <v>1021.1000000000001</v>
      </c>
      <c r="L70" s="113">
        <f t="shared" si="4"/>
        <v>1020.5699999999999</v>
      </c>
      <c r="M70" s="113">
        <f t="shared" si="4"/>
        <v>1019.7700000000001</v>
      </c>
      <c r="N70" s="113">
        <f t="shared" si="4"/>
        <v>1019.3566666666667</v>
      </c>
      <c r="O70" s="113">
        <f t="shared" si="4"/>
        <v>1019.17</v>
      </c>
      <c r="P70" s="113">
        <f t="shared" si="4"/>
        <v>1019.3866666666668</v>
      </c>
      <c r="Q70" s="113">
        <f t="shared" si="4"/>
        <v>1019.6766666666665</v>
      </c>
      <c r="R70" s="113">
        <f aca="true" t="shared" si="5" ref="R70:Y70">AVERAGE(R39:R69)</f>
        <v>1019.9633333333334</v>
      </c>
      <c r="S70" s="113">
        <f t="shared" si="5"/>
        <v>1020.2366666666665</v>
      </c>
      <c r="T70" s="113">
        <f t="shared" si="5"/>
        <v>1020.42</v>
      </c>
      <c r="U70" s="113">
        <f t="shared" si="5"/>
        <v>1020.4466666666668</v>
      </c>
      <c r="V70" s="113">
        <f t="shared" si="5"/>
        <v>1020.5933333333331</v>
      </c>
      <c r="W70" s="113">
        <f t="shared" si="5"/>
        <v>1020.5000000000001</v>
      </c>
      <c r="X70" s="113">
        <f t="shared" si="5"/>
        <v>1020.2600000000002</v>
      </c>
      <c r="Y70" s="113">
        <f t="shared" si="5"/>
        <v>1020.1100000000002</v>
      </c>
      <c r="Z70" s="112">
        <f>AVERAGE(B39:Y69)</f>
        <v>1020.2788888888887</v>
      </c>
      <c r="AA70" s="69">
        <f>AVERAGE(AA39:AA69)</f>
        <v>1023.6500000000001</v>
      </c>
      <c r="AB70" s="70"/>
      <c r="AC70" s="71"/>
      <c r="AD70" s="69">
        <f>AVERAGE(AD39:AD69)</f>
        <v>1016.8266666666666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4"/>
      <c r="B77" s="121">
        <f>AG77</f>
        <v>1032</v>
      </c>
      <c r="C77" s="165">
        <v>2</v>
      </c>
      <c r="D77" s="166">
        <v>0.015277777777777777</v>
      </c>
      <c r="E77" s="64"/>
      <c r="F77" s="135"/>
      <c r="G77" s="121">
        <f>AI77</f>
        <v>997.9</v>
      </c>
      <c r="H77" s="165">
        <v>20</v>
      </c>
      <c r="I77" s="166">
        <v>0.05347222222222222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1032</v>
      </c>
      <c r="AH77" s="82"/>
      <c r="AI77" s="83">
        <f>MIN(最低)</f>
        <v>997.9</v>
      </c>
      <c r="AJ77" s="84"/>
    </row>
    <row r="78" spans="1:24" ht="13.5" customHeight="1">
      <c r="A78" s="129"/>
      <c r="B78" s="118"/>
      <c r="C78" s="161"/>
      <c r="D78" s="167"/>
      <c r="E78" s="64"/>
      <c r="F78" s="136"/>
      <c r="G78" s="118"/>
      <c r="H78" s="161"/>
      <c r="I78" s="167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30"/>
      <c r="B79" s="131"/>
      <c r="C79" s="163"/>
      <c r="D79" s="164"/>
      <c r="E79" s="64"/>
      <c r="F79" s="137"/>
      <c r="G79" s="131"/>
      <c r="H79" s="163"/>
      <c r="I79" s="168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2011</v>
      </c>
      <c r="AA1" s="48" t="s">
        <v>1</v>
      </c>
      <c r="AB1" s="76">
        <v>12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1010.3</v>
      </c>
      <c r="C3" s="109">
        <v>1010.8</v>
      </c>
      <c r="D3" s="109">
        <v>1011.4</v>
      </c>
      <c r="E3" s="109">
        <v>1011</v>
      </c>
      <c r="F3" s="109">
        <v>1011.9</v>
      </c>
      <c r="G3" s="109">
        <v>1012.2</v>
      </c>
      <c r="H3" s="109">
        <v>1012.7</v>
      </c>
      <c r="I3" s="109">
        <v>1013.2</v>
      </c>
      <c r="J3" s="109">
        <v>1013.8</v>
      </c>
      <c r="K3" s="109">
        <v>1013.7</v>
      </c>
      <c r="L3" s="109">
        <v>1013.6</v>
      </c>
      <c r="M3" s="109">
        <v>1013.2</v>
      </c>
      <c r="N3" s="109">
        <v>1012.6</v>
      </c>
      <c r="O3" s="109">
        <v>1012.8</v>
      </c>
      <c r="P3" s="109">
        <v>1012.8</v>
      </c>
      <c r="Q3" s="109">
        <v>1014</v>
      </c>
      <c r="R3" s="109">
        <v>1014.5</v>
      </c>
      <c r="S3" s="109">
        <v>1015.1</v>
      </c>
      <c r="T3" s="109">
        <v>1015.2</v>
      </c>
      <c r="U3" s="109">
        <v>1015.4</v>
      </c>
      <c r="V3" s="109">
        <v>1015.9</v>
      </c>
      <c r="W3" s="109">
        <v>1016.2</v>
      </c>
      <c r="X3" s="109">
        <v>1016</v>
      </c>
      <c r="Y3" s="109">
        <v>1016.3</v>
      </c>
      <c r="Z3" s="61">
        <f aca="true" t="shared" si="0" ref="Z3:Z33">AVERAGE(B3:Y3)</f>
        <v>1013.5250000000001</v>
      </c>
      <c r="AA3" s="60">
        <v>1016.5</v>
      </c>
      <c r="AB3" s="141">
        <v>0.9958333333333332</v>
      </c>
      <c r="AC3" s="62">
        <v>1</v>
      </c>
      <c r="AD3" s="60">
        <v>1010</v>
      </c>
      <c r="AE3" s="144">
        <v>0.07222222222222223</v>
      </c>
    </row>
    <row r="4" spans="1:31" ht="13.5" customHeight="1">
      <c r="A4" s="75">
        <v>2</v>
      </c>
      <c r="B4" s="110">
        <v>1016.1</v>
      </c>
      <c r="C4" s="111">
        <v>1016.3</v>
      </c>
      <c r="D4" s="111">
        <v>1016.4</v>
      </c>
      <c r="E4" s="111">
        <v>1016.2</v>
      </c>
      <c r="F4" s="111">
        <v>1016.3</v>
      </c>
      <c r="G4" s="111">
        <v>1016.7</v>
      </c>
      <c r="H4" s="111">
        <v>1017.5</v>
      </c>
      <c r="I4" s="111">
        <v>1018.1</v>
      </c>
      <c r="J4" s="111">
        <v>1018.3</v>
      </c>
      <c r="K4" s="111">
        <v>1018.4</v>
      </c>
      <c r="L4" s="111">
        <v>1017.7</v>
      </c>
      <c r="M4" s="111">
        <v>1017</v>
      </c>
      <c r="N4" s="111">
        <v>1016.3</v>
      </c>
      <c r="O4" s="111">
        <v>1016.1</v>
      </c>
      <c r="P4" s="111">
        <v>1016.3</v>
      </c>
      <c r="Q4" s="111">
        <v>1016.6</v>
      </c>
      <c r="R4" s="111">
        <v>1016.8</v>
      </c>
      <c r="S4" s="111">
        <v>1016.9</v>
      </c>
      <c r="T4" s="111">
        <v>1017.3</v>
      </c>
      <c r="U4" s="111">
        <v>1017.1</v>
      </c>
      <c r="V4" s="111">
        <v>1017</v>
      </c>
      <c r="W4" s="111">
        <v>1017.1</v>
      </c>
      <c r="X4" s="111">
        <v>1016.5</v>
      </c>
      <c r="Y4" s="111">
        <v>1015.9</v>
      </c>
      <c r="Z4" s="65">
        <f t="shared" si="0"/>
        <v>1016.8708333333333</v>
      </c>
      <c r="AA4" s="63">
        <v>1018.7</v>
      </c>
      <c r="AB4" s="142">
        <v>0.4152777777777778</v>
      </c>
      <c r="AC4" s="67">
        <v>2</v>
      </c>
      <c r="AD4" s="63">
        <v>1015.8</v>
      </c>
      <c r="AE4" s="145">
        <v>1</v>
      </c>
    </row>
    <row r="5" spans="1:31" ht="13.5" customHeight="1">
      <c r="A5" s="75">
        <v>3</v>
      </c>
      <c r="B5" s="110">
        <v>1014.3</v>
      </c>
      <c r="C5" s="111">
        <v>1014.2</v>
      </c>
      <c r="D5" s="111">
        <v>1013.3</v>
      </c>
      <c r="E5" s="111">
        <v>1012</v>
      </c>
      <c r="F5" s="111">
        <v>1010.9</v>
      </c>
      <c r="G5" s="111">
        <v>1009.8</v>
      </c>
      <c r="H5" s="111">
        <v>1008.8</v>
      </c>
      <c r="I5" s="111">
        <v>1007.7</v>
      </c>
      <c r="J5" s="111">
        <v>1006.8</v>
      </c>
      <c r="K5" s="111">
        <v>1005.2</v>
      </c>
      <c r="L5" s="111">
        <v>1002.3</v>
      </c>
      <c r="M5" s="111">
        <v>998.5</v>
      </c>
      <c r="N5" s="111">
        <v>994.8</v>
      </c>
      <c r="O5" s="111">
        <v>992.4</v>
      </c>
      <c r="P5" s="111">
        <v>992.3</v>
      </c>
      <c r="Q5" s="111">
        <v>992.9</v>
      </c>
      <c r="R5" s="111">
        <v>993.6</v>
      </c>
      <c r="S5" s="111">
        <v>993.6</v>
      </c>
      <c r="T5" s="111">
        <v>993.8</v>
      </c>
      <c r="U5" s="111">
        <v>993.8</v>
      </c>
      <c r="V5" s="111">
        <v>992.7</v>
      </c>
      <c r="W5" s="111">
        <v>992.3</v>
      </c>
      <c r="X5" s="111">
        <v>992.1</v>
      </c>
      <c r="Y5" s="111">
        <v>992</v>
      </c>
      <c r="Z5" s="65">
        <f t="shared" si="0"/>
        <v>1000.8374999999996</v>
      </c>
      <c r="AA5" s="63">
        <v>1015.9</v>
      </c>
      <c r="AB5" s="142">
        <v>0.0006944444444444445</v>
      </c>
      <c r="AC5" s="67">
        <v>3</v>
      </c>
      <c r="AD5" s="63">
        <v>991.7</v>
      </c>
      <c r="AE5" s="145">
        <v>0.970138888888889</v>
      </c>
    </row>
    <row r="6" spans="1:31" ht="13.5" customHeight="1">
      <c r="A6" s="75">
        <v>4</v>
      </c>
      <c r="B6" s="110">
        <v>992.2</v>
      </c>
      <c r="C6" s="111">
        <v>993.3</v>
      </c>
      <c r="D6" s="111">
        <v>992.9</v>
      </c>
      <c r="E6" s="111">
        <v>994.3</v>
      </c>
      <c r="F6" s="111">
        <v>996.3</v>
      </c>
      <c r="G6" s="111">
        <v>997.9</v>
      </c>
      <c r="H6" s="111">
        <v>1000.1</v>
      </c>
      <c r="I6" s="111">
        <v>1001.7</v>
      </c>
      <c r="J6" s="111">
        <v>1002.8</v>
      </c>
      <c r="K6" s="111">
        <v>1003.3</v>
      </c>
      <c r="L6" s="111">
        <v>1004</v>
      </c>
      <c r="M6" s="111">
        <v>1003.3</v>
      </c>
      <c r="N6" s="111">
        <v>1003.5</v>
      </c>
      <c r="O6" s="111">
        <v>1004.5</v>
      </c>
      <c r="P6" s="111">
        <v>1005.7</v>
      </c>
      <c r="Q6" s="111">
        <v>1006.7</v>
      </c>
      <c r="R6" s="111">
        <v>1007.1</v>
      </c>
      <c r="S6" s="111">
        <v>1008</v>
      </c>
      <c r="T6" s="111">
        <v>1008.2</v>
      </c>
      <c r="U6" s="111">
        <v>1008.6</v>
      </c>
      <c r="V6" s="111">
        <v>1009.2</v>
      </c>
      <c r="W6" s="111">
        <v>1009.2</v>
      </c>
      <c r="X6" s="111">
        <v>1009.8</v>
      </c>
      <c r="Y6" s="111">
        <v>1010</v>
      </c>
      <c r="Z6" s="65">
        <f t="shared" si="0"/>
        <v>1003.025</v>
      </c>
      <c r="AA6" s="63">
        <v>1010.1</v>
      </c>
      <c r="AB6" s="142">
        <v>1</v>
      </c>
      <c r="AC6" s="67">
        <v>4</v>
      </c>
      <c r="AD6" s="63">
        <v>992</v>
      </c>
      <c r="AE6" s="145">
        <v>0.019444444444444445</v>
      </c>
    </row>
    <row r="7" spans="1:31" ht="13.5" customHeight="1">
      <c r="A7" s="75">
        <v>5</v>
      </c>
      <c r="B7" s="110">
        <v>1010.1</v>
      </c>
      <c r="C7" s="111">
        <v>1010.3</v>
      </c>
      <c r="D7" s="111">
        <v>1010.6</v>
      </c>
      <c r="E7" s="111">
        <v>1010.6</v>
      </c>
      <c r="F7" s="111">
        <v>1010.8</v>
      </c>
      <c r="G7" s="111">
        <v>1011.6</v>
      </c>
      <c r="H7" s="111">
        <v>1012.5</v>
      </c>
      <c r="I7" s="111">
        <v>1013.2</v>
      </c>
      <c r="J7" s="111">
        <v>1013.7</v>
      </c>
      <c r="K7" s="111">
        <v>1014.2</v>
      </c>
      <c r="L7" s="111">
        <v>1013.9</v>
      </c>
      <c r="M7" s="111">
        <v>1013.5</v>
      </c>
      <c r="N7" s="111">
        <v>1013.5</v>
      </c>
      <c r="O7" s="111">
        <v>1014.2</v>
      </c>
      <c r="P7" s="111">
        <v>1015</v>
      </c>
      <c r="Q7" s="111">
        <v>1015.7</v>
      </c>
      <c r="R7" s="111">
        <v>1016.7</v>
      </c>
      <c r="S7" s="111">
        <v>1017.5</v>
      </c>
      <c r="T7" s="111">
        <v>1018.1</v>
      </c>
      <c r="U7" s="111">
        <v>1018.7</v>
      </c>
      <c r="V7" s="111">
        <v>1019.5</v>
      </c>
      <c r="W7" s="111">
        <v>1019.7</v>
      </c>
      <c r="X7" s="111">
        <v>1020.3</v>
      </c>
      <c r="Y7" s="111">
        <v>1020.1</v>
      </c>
      <c r="Z7" s="65">
        <f t="shared" si="0"/>
        <v>1014.75</v>
      </c>
      <c r="AA7" s="63">
        <v>1020.3</v>
      </c>
      <c r="AB7" s="142">
        <v>0.9874999999999999</v>
      </c>
      <c r="AC7" s="67">
        <v>5</v>
      </c>
      <c r="AD7" s="63">
        <v>1009.9</v>
      </c>
      <c r="AE7" s="145">
        <v>0.029166666666666664</v>
      </c>
    </row>
    <row r="8" spans="1:31" ht="13.5" customHeight="1">
      <c r="A8" s="75">
        <v>6</v>
      </c>
      <c r="B8" s="110">
        <v>1020.2</v>
      </c>
      <c r="C8" s="111">
        <v>1021.2</v>
      </c>
      <c r="D8" s="111">
        <v>1021.7</v>
      </c>
      <c r="E8" s="111">
        <v>1021.6</v>
      </c>
      <c r="F8" s="111">
        <v>1022.1</v>
      </c>
      <c r="G8" s="111">
        <v>1022.3</v>
      </c>
      <c r="H8" s="111">
        <v>1022.9</v>
      </c>
      <c r="I8" s="111">
        <v>1023.7</v>
      </c>
      <c r="J8" s="111">
        <v>1023.8</v>
      </c>
      <c r="K8" s="111">
        <v>1023.1</v>
      </c>
      <c r="L8" s="111">
        <v>1022.4</v>
      </c>
      <c r="M8" s="111">
        <v>1021.4</v>
      </c>
      <c r="N8" s="111">
        <v>1020</v>
      </c>
      <c r="O8" s="111">
        <v>1019.8</v>
      </c>
      <c r="P8" s="111">
        <v>1019.7</v>
      </c>
      <c r="Q8" s="111">
        <v>1019.3</v>
      </c>
      <c r="R8" s="111">
        <v>1019.8</v>
      </c>
      <c r="S8" s="111">
        <v>1020.1</v>
      </c>
      <c r="T8" s="111">
        <v>1020.2</v>
      </c>
      <c r="U8" s="111">
        <v>1019.9</v>
      </c>
      <c r="V8" s="111">
        <v>1019.1</v>
      </c>
      <c r="W8" s="111">
        <v>1018.5</v>
      </c>
      <c r="X8" s="111">
        <v>1017.8</v>
      </c>
      <c r="Y8" s="111">
        <v>1016.7</v>
      </c>
      <c r="Z8" s="65">
        <f t="shared" si="0"/>
        <v>1020.7208333333333</v>
      </c>
      <c r="AA8" s="63">
        <v>1023.8</v>
      </c>
      <c r="AB8" s="142">
        <v>0.3763888888888889</v>
      </c>
      <c r="AC8" s="67">
        <v>6</v>
      </c>
      <c r="AD8" s="63">
        <v>1016.7</v>
      </c>
      <c r="AE8" s="145">
        <v>1</v>
      </c>
    </row>
    <row r="9" spans="1:31" ht="13.5" customHeight="1">
      <c r="A9" s="75">
        <v>7</v>
      </c>
      <c r="B9" s="110">
        <v>1015.8</v>
      </c>
      <c r="C9" s="111">
        <v>1016.1</v>
      </c>
      <c r="D9" s="111">
        <v>1016.3</v>
      </c>
      <c r="E9" s="111">
        <v>1016.3</v>
      </c>
      <c r="F9" s="111">
        <v>1016.3</v>
      </c>
      <c r="G9" s="111">
        <v>1016.3</v>
      </c>
      <c r="H9" s="111">
        <v>1016.2</v>
      </c>
      <c r="I9" s="111">
        <v>1016.4</v>
      </c>
      <c r="J9" s="111">
        <v>1016.2</v>
      </c>
      <c r="K9" s="111">
        <v>1015.5</v>
      </c>
      <c r="L9" s="111">
        <v>1014.4</v>
      </c>
      <c r="M9" s="111">
        <v>1013.4</v>
      </c>
      <c r="N9" s="111">
        <v>1013</v>
      </c>
      <c r="O9" s="111">
        <v>1012.5</v>
      </c>
      <c r="P9" s="111">
        <v>1011.8</v>
      </c>
      <c r="Q9" s="111">
        <v>1011.8</v>
      </c>
      <c r="R9" s="111">
        <v>1011.9</v>
      </c>
      <c r="S9" s="111">
        <v>1012.1</v>
      </c>
      <c r="T9" s="111">
        <v>1012.2</v>
      </c>
      <c r="U9" s="111">
        <v>1011.2</v>
      </c>
      <c r="V9" s="111">
        <v>1010.3</v>
      </c>
      <c r="W9" s="111">
        <v>1010.1</v>
      </c>
      <c r="X9" s="111">
        <v>1010</v>
      </c>
      <c r="Y9" s="111">
        <v>1008.6</v>
      </c>
      <c r="Z9" s="65">
        <f t="shared" si="0"/>
        <v>1013.5291666666664</v>
      </c>
      <c r="AA9" s="63">
        <v>1016.7</v>
      </c>
      <c r="AB9" s="142">
        <v>0.001388888888888889</v>
      </c>
      <c r="AC9" s="67">
        <v>7</v>
      </c>
      <c r="AD9" s="63">
        <v>1008.6</v>
      </c>
      <c r="AE9" s="145">
        <v>1</v>
      </c>
    </row>
    <row r="10" spans="1:31" ht="13.5" customHeight="1">
      <c r="A10" s="75">
        <v>8</v>
      </c>
      <c r="B10" s="110">
        <v>1008.4</v>
      </c>
      <c r="C10" s="111">
        <v>1007.9</v>
      </c>
      <c r="D10" s="111">
        <v>1007.3</v>
      </c>
      <c r="E10" s="111">
        <v>1006.8</v>
      </c>
      <c r="F10" s="111">
        <v>1006.8</v>
      </c>
      <c r="G10" s="111">
        <v>1007.3</v>
      </c>
      <c r="H10" s="111">
        <v>1006.7</v>
      </c>
      <c r="I10" s="111">
        <v>1007.2</v>
      </c>
      <c r="J10" s="111">
        <v>1007.3</v>
      </c>
      <c r="K10" s="111">
        <v>1006.9</v>
      </c>
      <c r="L10" s="111">
        <v>1006.5</v>
      </c>
      <c r="M10" s="111">
        <v>1005.5</v>
      </c>
      <c r="N10" s="111">
        <v>1004.4</v>
      </c>
      <c r="O10" s="111">
        <v>1004.5</v>
      </c>
      <c r="P10" s="111">
        <v>1005</v>
      </c>
      <c r="Q10" s="111">
        <v>1004.9</v>
      </c>
      <c r="R10" s="111">
        <v>1005.1</v>
      </c>
      <c r="S10" s="111">
        <v>1005.4</v>
      </c>
      <c r="T10" s="111">
        <v>1005.5</v>
      </c>
      <c r="U10" s="111">
        <v>1005.2</v>
      </c>
      <c r="V10" s="111">
        <v>1004.6</v>
      </c>
      <c r="W10" s="111">
        <v>1004.3</v>
      </c>
      <c r="X10" s="111">
        <v>1004.2</v>
      </c>
      <c r="Y10" s="111">
        <v>1003.5</v>
      </c>
      <c r="Z10" s="65">
        <f t="shared" si="0"/>
        <v>1005.8833333333332</v>
      </c>
      <c r="AA10" s="63">
        <v>1008.7</v>
      </c>
      <c r="AB10" s="142">
        <v>0.009027777777777779</v>
      </c>
      <c r="AC10" s="67">
        <v>8</v>
      </c>
      <c r="AD10" s="63">
        <v>1003.5</v>
      </c>
      <c r="AE10" s="145">
        <v>1</v>
      </c>
    </row>
    <row r="11" spans="1:31" ht="13.5" customHeight="1">
      <c r="A11" s="75">
        <v>9</v>
      </c>
      <c r="B11" s="110">
        <v>1002.9</v>
      </c>
      <c r="C11" s="111">
        <v>1002.9</v>
      </c>
      <c r="D11" s="111">
        <v>1002.5</v>
      </c>
      <c r="E11" s="111">
        <v>1002.6</v>
      </c>
      <c r="F11" s="111">
        <v>1003.7</v>
      </c>
      <c r="G11" s="111">
        <v>1003.9</v>
      </c>
      <c r="H11" s="111">
        <v>1005.3</v>
      </c>
      <c r="I11" s="111">
        <v>1006.4</v>
      </c>
      <c r="J11" s="111">
        <v>1007.2</v>
      </c>
      <c r="K11" s="111">
        <v>1007.6</v>
      </c>
      <c r="L11" s="111">
        <v>1006.4</v>
      </c>
      <c r="M11" s="111">
        <v>1006.1</v>
      </c>
      <c r="N11" s="111">
        <v>1005.9</v>
      </c>
      <c r="O11" s="111">
        <v>1006.2</v>
      </c>
      <c r="P11" s="111">
        <v>1006.8</v>
      </c>
      <c r="Q11" s="111">
        <v>1007.7</v>
      </c>
      <c r="R11" s="111">
        <v>1008.4</v>
      </c>
      <c r="S11" s="111">
        <v>1008.8</v>
      </c>
      <c r="T11" s="111">
        <v>1009.8</v>
      </c>
      <c r="U11" s="111">
        <v>1010.2</v>
      </c>
      <c r="V11" s="111">
        <v>1010.4</v>
      </c>
      <c r="W11" s="111">
        <v>1010.8</v>
      </c>
      <c r="X11" s="111">
        <v>1011.1</v>
      </c>
      <c r="Y11" s="111">
        <v>1011.3</v>
      </c>
      <c r="Z11" s="65">
        <f t="shared" si="0"/>
        <v>1006.8708333333333</v>
      </c>
      <c r="AA11" s="63">
        <v>1011.3</v>
      </c>
      <c r="AB11" s="142">
        <v>1</v>
      </c>
      <c r="AC11" s="67">
        <v>9</v>
      </c>
      <c r="AD11" s="63">
        <v>1002.1</v>
      </c>
      <c r="AE11" s="145">
        <v>0.13680555555555554</v>
      </c>
    </row>
    <row r="12" spans="1:31" ht="13.5" customHeight="1">
      <c r="A12" s="75">
        <v>10</v>
      </c>
      <c r="B12" s="110">
        <v>1011.1</v>
      </c>
      <c r="C12" s="111">
        <v>1011.9</v>
      </c>
      <c r="D12" s="111">
        <v>1012.1</v>
      </c>
      <c r="E12" s="111">
        <v>1012.2</v>
      </c>
      <c r="F12" s="111">
        <v>1013</v>
      </c>
      <c r="G12" s="111">
        <v>1013.3</v>
      </c>
      <c r="H12" s="111">
        <v>1013.6</v>
      </c>
      <c r="I12" s="111">
        <v>1014.2</v>
      </c>
      <c r="J12" s="111">
        <v>1014.6</v>
      </c>
      <c r="K12" s="111">
        <v>1014.3</v>
      </c>
      <c r="L12" s="111">
        <v>1013.4</v>
      </c>
      <c r="M12" s="111">
        <v>1012.5</v>
      </c>
      <c r="N12" s="111">
        <v>1011.6</v>
      </c>
      <c r="O12" s="111">
        <v>1011.2</v>
      </c>
      <c r="P12" s="111">
        <v>1011.4</v>
      </c>
      <c r="Q12" s="111">
        <v>1011.5</v>
      </c>
      <c r="R12" s="111">
        <v>1011.6</v>
      </c>
      <c r="S12" s="111">
        <v>1011.5</v>
      </c>
      <c r="T12" s="111">
        <v>1010.7</v>
      </c>
      <c r="U12" s="111">
        <v>1010</v>
      </c>
      <c r="V12" s="111">
        <v>1009.3</v>
      </c>
      <c r="W12" s="111">
        <v>1009.1</v>
      </c>
      <c r="X12" s="111">
        <v>1008.7</v>
      </c>
      <c r="Y12" s="111">
        <v>1007.9</v>
      </c>
      <c r="Z12" s="65">
        <f t="shared" si="0"/>
        <v>1011.6958333333333</v>
      </c>
      <c r="AA12" s="63">
        <v>1014.7</v>
      </c>
      <c r="AB12" s="142">
        <v>0.37152777777777773</v>
      </c>
      <c r="AC12" s="67">
        <v>10</v>
      </c>
      <c r="AD12" s="63">
        <v>1007.9</v>
      </c>
      <c r="AE12" s="145">
        <v>1</v>
      </c>
    </row>
    <row r="13" spans="1:31" ht="13.5" customHeight="1">
      <c r="A13" s="74">
        <v>11</v>
      </c>
      <c r="B13" s="120">
        <v>1007.3</v>
      </c>
      <c r="C13" s="121">
        <v>1006.6</v>
      </c>
      <c r="D13" s="121">
        <v>1006.2</v>
      </c>
      <c r="E13" s="121">
        <v>1005.7</v>
      </c>
      <c r="F13" s="121">
        <v>1006.1</v>
      </c>
      <c r="G13" s="121">
        <v>1007.3</v>
      </c>
      <c r="H13" s="121">
        <v>1007.6</v>
      </c>
      <c r="I13" s="121">
        <v>1008.3</v>
      </c>
      <c r="J13" s="121">
        <v>1009.2</v>
      </c>
      <c r="K13" s="121">
        <v>1009.1</v>
      </c>
      <c r="L13" s="121">
        <v>1009</v>
      </c>
      <c r="M13" s="121">
        <v>1008.3</v>
      </c>
      <c r="N13" s="121">
        <v>1008.1</v>
      </c>
      <c r="O13" s="121">
        <v>1008</v>
      </c>
      <c r="P13" s="121">
        <v>1008.7</v>
      </c>
      <c r="Q13" s="121">
        <v>1009.5</v>
      </c>
      <c r="R13" s="121">
        <v>1010.3</v>
      </c>
      <c r="S13" s="121">
        <v>1011.2</v>
      </c>
      <c r="T13" s="121">
        <v>1011.8</v>
      </c>
      <c r="U13" s="121">
        <v>1012.3</v>
      </c>
      <c r="V13" s="121">
        <v>1012.3</v>
      </c>
      <c r="W13" s="121">
        <v>1012.6</v>
      </c>
      <c r="X13" s="121">
        <v>1012.2</v>
      </c>
      <c r="Y13" s="121">
        <v>1012.6</v>
      </c>
      <c r="Z13" s="122">
        <f t="shared" si="0"/>
        <v>1009.1791666666667</v>
      </c>
      <c r="AA13" s="123">
        <v>1012.7</v>
      </c>
      <c r="AB13" s="143">
        <v>0.9979166666666667</v>
      </c>
      <c r="AC13" s="124">
        <v>11</v>
      </c>
      <c r="AD13" s="123">
        <v>1005.5</v>
      </c>
      <c r="AE13" s="146">
        <v>0.17013888888888887</v>
      </c>
    </row>
    <row r="14" spans="1:31" ht="13.5" customHeight="1">
      <c r="A14" s="75">
        <v>12</v>
      </c>
      <c r="B14" s="110">
        <v>1012.4</v>
      </c>
      <c r="C14" s="111">
        <v>1012.8</v>
      </c>
      <c r="D14" s="111">
        <v>1012.8</v>
      </c>
      <c r="E14" s="111">
        <v>1012.9</v>
      </c>
      <c r="F14" s="111">
        <v>1012.8</v>
      </c>
      <c r="G14" s="111">
        <v>1012.6</v>
      </c>
      <c r="H14" s="111">
        <v>1012.8</v>
      </c>
      <c r="I14" s="111">
        <v>1013.1</v>
      </c>
      <c r="J14" s="111">
        <v>1012.6</v>
      </c>
      <c r="K14" s="111">
        <v>1012.4</v>
      </c>
      <c r="L14" s="111">
        <v>1011.5</v>
      </c>
      <c r="M14" s="111">
        <v>1010.3</v>
      </c>
      <c r="N14" s="111">
        <v>1009.5</v>
      </c>
      <c r="O14" s="111">
        <v>1009.2</v>
      </c>
      <c r="P14" s="111">
        <v>1009.3</v>
      </c>
      <c r="Q14" s="111">
        <v>1009.7</v>
      </c>
      <c r="R14" s="111">
        <v>1010</v>
      </c>
      <c r="S14" s="111">
        <v>1010.6</v>
      </c>
      <c r="T14" s="111">
        <v>1011</v>
      </c>
      <c r="U14" s="111">
        <v>1011.4</v>
      </c>
      <c r="V14" s="111">
        <v>1011.6</v>
      </c>
      <c r="W14" s="111">
        <v>1011.5</v>
      </c>
      <c r="X14" s="111">
        <v>1011.8</v>
      </c>
      <c r="Y14" s="111">
        <v>1011.8</v>
      </c>
      <c r="Z14" s="65">
        <f t="shared" si="0"/>
        <v>1011.5166666666665</v>
      </c>
      <c r="AA14" s="63">
        <v>1013.2</v>
      </c>
      <c r="AB14" s="142">
        <v>0.34930555555555554</v>
      </c>
      <c r="AC14" s="67">
        <v>12</v>
      </c>
      <c r="AD14" s="63">
        <v>1009.1</v>
      </c>
      <c r="AE14" s="145">
        <v>0.5854166666666667</v>
      </c>
    </row>
    <row r="15" spans="1:31" ht="13.5" customHeight="1">
      <c r="A15" s="75">
        <v>13</v>
      </c>
      <c r="B15" s="110">
        <v>1012.2</v>
      </c>
      <c r="C15" s="111">
        <v>1013</v>
      </c>
      <c r="D15" s="111">
        <v>1013.7</v>
      </c>
      <c r="E15" s="111">
        <v>1013.9</v>
      </c>
      <c r="F15" s="111">
        <v>1014.8</v>
      </c>
      <c r="G15" s="111">
        <v>1015.8</v>
      </c>
      <c r="H15" s="111">
        <v>1016.8</v>
      </c>
      <c r="I15" s="111">
        <v>1017.6</v>
      </c>
      <c r="J15" s="111">
        <v>1018.4</v>
      </c>
      <c r="K15" s="111">
        <v>1018.6</v>
      </c>
      <c r="L15" s="111">
        <v>1018.1</v>
      </c>
      <c r="M15" s="111">
        <v>1017.5</v>
      </c>
      <c r="N15" s="111">
        <v>1017.4</v>
      </c>
      <c r="O15" s="111">
        <v>1017.2</v>
      </c>
      <c r="P15" s="111">
        <v>1017.7</v>
      </c>
      <c r="Q15" s="111">
        <v>1018.3</v>
      </c>
      <c r="R15" s="111">
        <v>1018.7</v>
      </c>
      <c r="S15" s="111">
        <v>1019.3</v>
      </c>
      <c r="T15" s="111">
        <v>1019.8</v>
      </c>
      <c r="U15" s="111">
        <v>1020</v>
      </c>
      <c r="V15" s="111">
        <v>1019.6</v>
      </c>
      <c r="W15" s="111">
        <v>1020</v>
      </c>
      <c r="X15" s="111">
        <v>1019.6</v>
      </c>
      <c r="Y15" s="111">
        <v>1019.3</v>
      </c>
      <c r="Z15" s="65">
        <f t="shared" si="0"/>
        <v>1017.3874999999998</v>
      </c>
      <c r="AA15" s="63">
        <v>1020</v>
      </c>
      <c r="AB15" s="142">
        <v>0.9423611111111111</v>
      </c>
      <c r="AC15" s="67">
        <v>13</v>
      </c>
      <c r="AD15" s="63">
        <v>1011.8</v>
      </c>
      <c r="AE15" s="145">
        <v>0.025694444444444447</v>
      </c>
    </row>
    <row r="16" spans="1:31" ht="13.5" customHeight="1">
      <c r="A16" s="75">
        <v>14</v>
      </c>
      <c r="B16" s="110">
        <v>1019.1</v>
      </c>
      <c r="C16" s="111">
        <v>1019</v>
      </c>
      <c r="D16" s="111">
        <v>1017.9</v>
      </c>
      <c r="E16" s="111">
        <v>1017.2</v>
      </c>
      <c r="F16" s="111">
        <v>1016.7</v>
      </c>
      <c r="G16" s="111">
        <v>1016.8</v>
      </c>
      <c r="H16" s="111">
        <v>1017</v>
      </c>
      <c r="I16" s="111">
        <v>1017</v>
      </c>
      <c r="J16" s="111">
        <v>1016.9</v>
      </c>
      <c r="K16" s="111">
        <v>1016.7</v>
      </c>
      <c r="L16" s="111">
        <v>1015.4</v>
      </c>
      <c r="M16" s="111">
        <v>1014</v>
      </c>
      <c r="N16" s="111">
        <v>1012.7</v>
      </c>
      <c r="O16" s="111">
        <v>1012.5</v>
      </c>
      <c r="P16" s="111">
        <v>1012.7</v>
      </c>
      <c r="Q16" s="111">
        <v>1012.6</v>
      </c>
      <c r="R16" s="111">
        <v>1012.2</v>
      </c>
      <c r="S16" s="111">
        <v>1012.1</v>
      </c>
      <c r="T16" s="111">
        <v>1011.8</v>
      </c>
      <c r="U16" s="111">
        <v>1011.3</v>
      </c>
      <c r="V16" s="111">
        <v>1010.7</v>
      </c>
      <c r="W16" s="111">
        <v>1009.7</v>
      </c>
      <c r="X16" s="111">
        <v>1009</v>
      </c>
      <c r="Y16" s="111">
        <v>1007.9</v>
      </c>
      <c r="Z16" s="65">
        <f t="shared" si="0"/>
        <v>1014.1208333333334</v>
      </c>
      <c r="AA16" s="63">
        <v>1019.6</v>
      </c>
      <c r="AB16" s="142">
        <v>0.06319444444444444</v>
      </c>
      <c r="AC16" s="67">
        <v>14</v>
      </c>
      <c r="AD16" s="63">
        <v>1007.9</v>
      </c>
      <c r="AE16" s="145">
        <v>1</v>
      </c>
    </row>
    <row r="17" spans="1:31" ht="13.5" customHeight="1">
      <c r="A17" s="75">
        <v>15</v>
      </c>
      <c r="B17" s="110">
        <v>1007.5</v>
      </c>
      <c r="C17" s="111">
        <v>1006.8</v>
      </c>
      <c r="D17" s="111">
        <v>1006.2</v>
      </c>
      <c r="E17" s="111">
        <v>1005.5</v>
      </c>
      <c r="F17" s="111">
        <v>1005.6</v>
      </c>
      <c r="G17" s="111">
        <v>1005.8</v>
      </c>
      <c r="H17" s="111">
        <v>1005.3</v>
      </c>
      <c r="I17" s="111">
        <v>1005.7</v>
      </c>
      <c r="J17" s="111">
        <v>1005.6</v>
      </c>
      <c r="K17" s="111">
        <v>1004.9</v>
      </c>
      <c r="L17" s="111">
        <v>1004</v>
      </c>
      <c r="M17" s="111">
        <v>1002.7</v>
      </c>
      <c r="N17" s="111">
        <v>1002</v>
      </c>
      <c r="O17" s="111">
        <v>1001.9</v>
      </c>
      <c r="P17" s="111">
        <v>1002.2</v>
      </c>
      <c r="Q17" s="111">
        <v>1003.6</v>
      </c>
      <c r="R17" s="111">
        <v>1003.8</v>
      </c>
      <c r="S17" s="111">
        <v>1004.5</v>
      </c>
      <c r="T17" s="111">
        <v>1005.4</v>
      </c>
      <c r="U17" s="111">
        <v>1005.7</v>
      </c>
      <c r="V17" s="111">
        <v>1005.6</v>
      </c>
      <c r="W17" s="111">
        <v>1006.1</v>
      </c>
      <c r="X17" s="111">
        <v>1006.1</v>
      </c>
      <c r="Y17" s="111">
        <v>1006.1</v>
      </c>
      <c r="Z17" s="65">
        <f t="shared" si="0"/>
        <v>1004.9416666666666</v>
      </c>
      <c r="AA17" s="63">
        <v>1008</v>
      </c>
      <c r="AB17" s="142">
        <v>0.011111111111111112</v>
      </c>
      <c r="AC17" s="67">
        <v>15</v>
      </c>
      <c r="AD17" s="63">
        <v>1001.7</v>
      </c>
      <c r="AE17" s="145">
        <v>0.6062500000000001</v>
      </c>
    </row>
    <row r="18" spans="1:31" ht="13.5" customHeight="1">
      <c r="A18" s="75">
        <v>16</v>
      </c>
      <c r="B18" s="110">
        <v>1005.6</v>
      </c>
      <c r="C18" s="111">
        <v>1005</v>
      </c>
      <c r="D18" s="111">
        <v>1004.5</v>
      </c>
      <c r="E18" s="111">
        <v>1004.5</v>
      </c>
      <c r="F18" s="111">
        <v>1004.1</v>
      </c>
      <c r="G18" s="111">
        <v>1004</v>
      </c>
      <c r="H18" s="111">
        <v>1003.8</v>
      </c>
      <c r="I18" s="111">
        <v>1004</v>
      </c>
      <c r="J18" s="111">
        <v>1004.1</v>
      </c>
      <c r="K18" s="111">
        <v>1004</v>
      </c>
      <c r="L18" s="111">
        <v>1003.1</v>
      </c>
      <c r="M18" s="111">
        <v>1002</v>
      </c>
      <c r="N18" s="111">
        <v>1001.8</v>
      </c>
      <c r="O18" s="111">
        <v>1002.1</v>
      </c>
      <c r="P18" s="111">
        <v>1003.2</v>
      </c>
      <c r="Q18" s="111">
        <v>1003.5</v>
      </c>
      <c r="R18" s="111">
        <v>1004.1</v>
      </c>
      <c r="S18" s="111">
        <v>1005.6</v>
      </c>
      <c r="T18" s="111">
        <v>1006.8</v>
      </c>
      <c r="U18" s="111">
        <v>1007.5</v>
      </c>
      <c r="V18" s="111">
        <v>1007.8</v>
      </c>
      <c r="W18" s="111">
        <v>1008</v>
      </c>
      <c r="X18" s="111">
        <v>1008.3</v>
      </c>
      <c r="Y18" s="111">
        <v>1008.4</v>
      </c>
      <c r="Z18" s="65">
        <f t="shared" si="0"/>
        <v>1004.8249999999999</v>
      </c>
      <c r="AA18" s="63">
        <v>1008.6</v>
      </c>
      <c r="AB18" s="142">
        <v>0.9888888888888889</v>
      </c>
      <c r="AC18" s="67">
        <v>16</v>
      </c>
      <c r="AD18" s="63">
        <v>1001.6</v>
      </c>
      <c r="AE18" s="145">
        <v>0.5659722222222222</v>
      </c>
    </row>
    <row r="19" spans="1:31" ht="13.5" customHeight="1">
      <c r="A19" s="75">
        <v>17</v>
      </c>
      <c r="B19" s="110">
        <v>1008.3</v>
      </c>
      <c r="C19" s="111">
        <v>1008.6</v>
      </c>
      <c r="D19" s="111">
        <v>1009.2</v>
      </c>
      <c r="E19" s="111">
        <v>1010</v>
      </c>
      <c r="F19" s="111">
        <v>1010.7</v>
      </c>
      <c r="G19" s="111">
        <v>1011.3</v>
      </c>
      <c r="H19" s="111">
        <v>1011.6</v>
      </c>
      <c r="I19" s="111">
        <v>1012.2</v>
      </c>
      <c r="J19" s="111">
        <v>1012.9</v>
      </c>
      <c r="K19" s="111">
        <v>1013.2</v>
      </c>
      <c r="L19" s="111">
        <v>1013.1</v>
      </c>
      <c r="M19" s="111">
        <v>1012.5</v>
      </c>
      <c r="N19" s="111">
        <v>1012.2</v>
      </c>
      <c r="O19" s="111">
        <v>1012.3</v>
      </c>
      <c r="P19" s="111">
        <v>1012.8</v>
      </c>
      <c r="Q19" s="111">
        <v>1013.4</v>
      </c>
      <c r="R19" s="111">
        <v>1014</v>
      </c>
      <c r="S19" s="111">
        <v>1014.4</v>
      </c>
      <c r="T19" s="111">
        <v>1014.4</v>
      </c>
      <c r="U19" s="111">
        <v>1014.7</v>
      </c>
      <c r="V19" s="111">
        <v>1014.8</v>
      </c>
      <c r="W19" s="111">
        <v>1014.8</v>
      </c>
      <c r="X19" s="111">
        <v>1014.3</v>
      </c>
      <c r="Y19" s="111">
        <v>1013.6</v>
      </c>
      <c r="Z19" s="65">
        <f t="shared" si="0"/>
        <v>1012.4708333333334</v>
      </c>
      <c r="AA19" s="63">
        <v>1014.9</v>
      </c>
      <c r="AB19" s="142">
        <v>0.90625</v>
      </c>
      <c r="AC19" s="67">
        <v>17</v>
      </c>
      <c r="AD19" s="63">
        <v>1008.2</v>
      </c>
      <c r="AE19" s="145">
        <v>0.03263888888888889</v>
      </c>
    </row>
    <row r="20" spans="1:31" ht="13.5" customHeight="1">
      <c r="A20" s="75">
        <v>18</v>
      </c>
      <c r="B20" s="110">
        <v>1013.3</v>
      </c>
      <c r="C20" s="111">
        <v>1013</v>
      </c>
      <c r="D20" s="111">
        <v>1012.3</v>
      </c>
      <c r="E20" s="111">
        <v>1011.9</v>
      </c>
      <c r="F20" s="111">
        <v>1011.4</v>
      </c>
      <c r="G20" s="111">
        <v>1011.3</v>
      </c>
      <c r="H20" s="111">
        <v>1011.8</v>
      </c>
      <c r="I20" s="111">
        <v>1012.3</v>
      </c>
      <c r="J20" s="111">
        <v>1012.3</v>
      </c>
      <c r="K20" s="111">
        <v>1012.2</v>
      </c>
      <c r="L20" s="111">
        <v>1012</v>
      </c>
      <c r="M20" s="111">
        <v>1011.4</v>
      </c>
      <c r="N20" s="111">
        <v>1010.9</v>
      </c>
      <c r="O20" s="111">
        <v>1010.7</v>
      </c>
      <c r="P20" s="111">
        <v>1011.1</v>
      </c>
      <c r="Q20" s="111">
        <v>1011.2</v>
      </c>
      <c r="R20" s="111">
        <v>1011.7</v>
      </c>
      <c r="S20" s="111">
        <v>1012</v>
      </c>
      <c r="T20" s="111">
        <v>1012.3</v>
      </c>
      <c r="U20" s="111">
        <v>1012.8</v>
      </c>
      <c r="V20" s="111">
        <v>1012.7</v>
      </c>
      <c r="W20" s="111">
        <v>1012.7</v>
      </c>
      <c r="X20" s="111">
        <v>1012.3</v>
      </c>
      <c r="Y20" s="111">
        <v>1011.6</v>
      </c>
      <c r="Z20" s="65">
        <f t="shared" si="0"/>
        <v>1011.9666666666667</v>
      </c>
      <c r="AA20" s="63">
        <v>1013.6</v>
      </c>
      <c r="AB20" s="142">
        <v>0.0062499999999999995</v>
      </c>
      <c r="AC20" s="67">
        <v>18</v>
      </c>
      <c r="AD20" s="63">
        <v>1010.5</v>
      </c>
      <c r="AE20" s="145">
        <v>0.5576388888888889</v>
      </c>
    </row>
    <row r="21" spans="1:31" ht="13.5" customHeight="1">
      <c r="A21" s="75">
        <v>19</v>
      </c>
      <c r="B21" s="110">
        <v>1011.8</v>
      </c>
      <c r="C21" s="111">
        <v>1011.7</v>
      </c>
      <c r="D21" s="111">
        <v>1011.1</v>
      </c>
      <c r="E21" s="111">
        <v>1011.3</v>
      </c>
      <c r="F21" s="111">
        <v>1011.6</v>
      </c>
      <c r="G21" s="111">
        <v>1012</v>
      </c>
      <c r="H21" s="111">
        <v>1012.5</v>
      </c>
      <c r="I21" s="111">
        <v>1012.6</v>
      </c>
      <c r="J21" s="111">
        <v>1012.9</v>
      </c>
      <c r="K21" s="111">
        <v>1012.9</v>
      </c>
      <c r="L21" s="111">
        <v>1012</v>
      </c>
      <c r="M21" s="111">
        <v>1011.2</v>
      </c>
      <c r="N21" s="111">
        <v>1010.6</v>
      </c>
      <c r="O21" s="111">
        <v>1010.3</v>
      </c>
      <c r="P21" s="111">
        <v>1010.5</v>
      </c>
      <c r="Q21" s="111">
        <v>1010.6</v>
      </c>
      <c r="R21" s="111">
        <v>1011</v>
      </c>
      <c r="S21" s="111">
        <v>1011.7</v>
      </c>
      <c r="T21" s="111">
        <v>1011.9</v>
      </c>
      <c r="U21" s="111">
        <v>1012.2</v>
      </c>
      <c r="V21" s="111">
        <v>1012</v>
      </c>
      <c r="W21" s="111">
        <v>1012.3</v>
      </c>
      <c r="X21" s="111">
        <v>1012.5</v>
      </c>
      <c r="Y21" s="111">
        <v>1012.5</v>
      </c>
      <c r="Z21" s="65">
        <f t="shared" si="0"/>
        <v>1011.7375000000001</v>
      </c>
      <c r="AA21" s="63">
        <v>1013</v>
      </c>
      <c r="AB21" s="142">
        <v>0.4152777777777778</v>
      </c>
      <c r="AC21" s="67">
        <v>19</v>
      </c>
      <c r="AD21" s="63">
        <v>1010.1</v>
      </c>
      <c r="AE21" s="145">
        <v>0.5611111111111111</v>
      </c>
    </row>
    <row r="22" spans="1:31" ht="13.5" customHeight="1">
      <c r="A22" s="75">
        <v>20</v>
      </c>
      <c r="B22" s="110">
        <v>1012.2</v>
      </c>
      <c r="C22" s="111">
        <v>1012.2</v>
      </c>
      <c r="D22" s="111">
        <v>1012.2</v>
      </c>
      <c r="E22" s="111">
        <v>1012.2</v>
      </c>
      <c r="F22" s="111">
        <v>1012.6</v>
      </c>
      <c r="G22" s="111">
        <v>1012.9</v>
      </c>
      <c r="H22" s="111">
        <v>1013.6</v>
      </c>
      <c r="I22" s="111">
        <v>1014</v>
      </c>
      <c r="J22" s="111">
        <v>1014.5</v>
      </c>
      <c r="K22" s="111">
        <v>1014.6</v>
      </c>
      <c r="L22" s="111">
        <v>1014.4</v>
      </c>
      <c r="M22" s="111">
        <v>1013.8</v>
      </c>
      <c r="N22" s="111">
        <v>1013.3</v>
      </c>
      <c r="O22" s="111">
        <v>1013.2</v>
      </c>
      <c r="P22" s="111">
        <v>1013.9</v>
      </c>
      <c r="Q22" s="111">
        <v>1014.5</v>
      </c>
      <c r="R22" s="111">
        <v>1015</v>
      </c>
      <c r="S22" s="111">
        <v>1015.4</v>
      </c>
      <c r="T22" s="111">
        <v>1016.1</v>
      </c>
      <c r="U22" s="111">
        <v>1016.7</v>
      </c>
      <c r="V22" s="111">
        <v>1016.6</v>
      </c>
      <c r="W22" s="111">
        <v>1016.7</v>
      </c>
      <c r="X22" s="111">
        <v>1016.7</v>
      </c>
      <c r="Y22" s="111">
        <v>1016.6</v>
      </c>
      <c r="Z22" s="65">
        <f t="shared" si="0"/>
        <v>1014.3291666666665</v>
      </c>
      <c r="AA22" s="63">
        <v>1017</v>
      </c>
      <c r="AB22" s="142">
        <v>0.94375</v>
      </c>
      <c r="AC22" s="67">
        <v>20</v>
      </c>
      <c r="AD22" s="63">
        <v>1012.1</v>
      </c>
      <c r="AE22" s="145">
        <v>0.06458333333333334</v>
      </c>
    </row>
    <row r="23" spans="1:31" ht="13.5" customHeight="1">
      <c r="A23" s="74">
        <v>21</v>
      </c>
      <c r="B23" s="120">
        <v>1016.6</v>
      </c>
      <c r="C23" s="121">
        <v>1017</v>
      </c>
      <c r="D23" s="121">
        <v>1016.5</v>
      </c>
      <c r="E23" s="121">
        <v>1016.3</v>
      </c>
      <c r="F23" s="121">
        <v>1016.3</v>
      </c>
      <c r="G23" s="121">
        <v>1016.5</v>
      </c>
      <c r="H23" s="121">
        <v>1016.7</v>
      </c>
      <c r="I23" s="121">
        <v>1016.7</v>
      </c>
      <c r="J23" s="121">
        <v>1017.1</v>
      </c>
      <c r="K23" s="121">
        <v>1017.3</v>
      </c>
      <c r="L23" s="121">
        <v>1016.2</v>
      </c>
      <c r="M23" s="121">
        <v>1015.2</v>
      </c>
      <c r="N23" s="121">
        <v>1014.4</v>
      </c>
      <c r="O23" s="121">
        <v>1014.2</v>
      </c>
      <c r="P23" s="121">
        <v>1014.4</v>
      </c>
      <c r="Q23" s="121">
        <v>1014.2</v>
      </c>
      <c r="R23" s="121">
        <v>1013.9</v>
      </c>
      <c r="S23" s="121">
        <v>1013.7</v>
      </c>
      <c r="T23" s="121">
        <v>1013.7</v>
      </c>
      <c r="U23" s="121">
        <v>1013</v>
      </c>
      <c r="V23" s="121">
        <v>1012.1</v>
      </c>
      <c r="W23" s="121">
        <v>1011.7</v>
      </c>
      <c r="X23" s="121">
        <v>1010.9</v>
      </c>
      <c r="Y23" s="121">
        <v>1010</v>
      </c>
      <c r="Z23" s="122">
        <f t="shared" si="0"/>
        <v>1014.7750000000001</v>
      </c>
      <c r="AA23" s="123">
        <v>1017.4</v>
      </c>
      <c r="AB23" s="143">
        <v>0.4138888888888889</v>
      </c>
      <c r="AC23" s="124">
        <v>21</v>
      </c>
      <c r="AD23" s="123">
        <v>1010</v>
      </c>
      <c r="AE23" s="146">
        <v>1</v>
      </c>
    </row>
    <row r="24" spans="1:31" ht="13.5" customHeight="1">
      <c r="A24" s="75">
        <v>22</v>
      </c>
      <c r="B24" s="110">
        <v>1010</v>
      </c>
      <c r="C24" s="111">
        <v>1009.6</v>
      </c>
      <c r="D24" s="111">
        <v>1009.2</v>
      </c>
      <c r="E24" s="111">
        <v>1008.8</v>
      </c>
      <c r="F24" s="111">
        <v>1008.5</v>
      </c>
      <c r="G24" s="111">
        <v>1008.1</v>
      </c>
      <c r="H24" s="111">
        <v>1008.2</v>
      </c>
      <c r="I24" s="111">
        <v>1007.9</v>
      </c>
      <c r="J24" s="111">
        <v>1007.4</v>
      </c>
      <c r="K24" s="111">
        <v>1006.2</v>
      </c>
      <c r="L24" s="111">
        <v>1004.6</v>
      </c>
      <c r="M24" s="111">
        <v>1003.2</v>
      </c>
      <c r="N24" s="111">
        <v>1002.3</v>
      </c>
      <c r="O24" s="111">
        <v>1001</v>
      </c>
      <c r="P24" s="111">
        <v>1000.5</v>
      </c>
      <c r="Q24" s="111">
        <v>999.9</v>
      </c>
      <c r="R24" s="111">
        <v>1000</v>
      </c>
      <c r="S24" s="111">
        <v>1000</v>
      </c>
      <c r="T24" s="111">
        <v>999.8</v>
      </c>
      <c r="U24" s="111">
        <v>999.9</v>
      </c>
      <c r="V24" s="111">
        <v>999.9</v>
      </c>
      <c r="W24" s="111">
        <v>999.9</v>
      </c>
      <c r="X24" s="111">
        <v>999.5</v>
      </c>
      <c r="Y24" s="111">
        <v>999.5</v>
      </c>
      <c r="Z24" s="65">
        <f t="shared" si="0"/>
        <v>1003.9125000000003</v>
      </c>
      <c r="AA24" s="63">
        <v>1010</v>
      </c>
      <c r="AB24" s="142">
        <v>0.06736111111111111</v>
      </c>
      <c r="AC24" s="67">
        <v>22</v>
      </c>
      <c r="AD24" s="63">
        <v>999.1</v>
      </c>
      <c r="AE24" s="145">
        <v>0.9694444444444444</v>
      </c>
    </row>
    <row r="25" spans="1:31" ht="13.5" customHeight="1">
      <c r="A25" s="75">
        <v>23</v>
      </c>
      <c r="B25" s="110">
        <v>999.1</v>
      </c>
      <c r="C25" s="111">
        <v>999.4</v>
      </c>
      <c r="D25" s="111">
        <v>999.4</v>
      </c>
      <c r="E25" s="111">
        <v>999.8</v>
      </c>
      <c r="F25" s="111">
        <v>1000.8</v>
      </c>
      <c r="G25" s="111">
        <v>1001.5</v>
      </c>
      <c r="H25" s="111">
        <v>1002.2</v>
      </c>
      <c r="I25" s="111">
        <v>1002.8</v>
      </c>
      <c r="J25" s="111">
        <v>1002.9</v>
      </c>
      <c r="K25" s="111">
        <v>1003.1</v>
      </c>
      <c r="L25" s="111">
        <v>1002.8</v>
      </c>
      <c r="M25" s="111">
        <v>1001.7</v>
      </c>
      <c r="N25" s="111">
        <v>1001.6</v>
      </c>
      <c r="O25" s="111">
        <v>1001.8</v>
      </c>
      <c r="P25" s="111">
        <v>1002.5</v>
      </c>
      <c r="Q25" s="111">
        <v>1002.9</v>
      </c>
      <c r="R25" s="111">
        <v>1003.1</v>
      </c>
      <c r="S25" s="111">
        <v>1003.3</v>
      </c>
      <c r="T25" s="111">
        <v>1004.2</v>
      </c>
      <c r="U25" s="111">
        <v>1004.7</v>
      </c>
      <c r="V25" s="111">
        <v>1005.1</v>
      </c>
      <c r="W25" s="111">
        <v>1005</v>
      </c>
      <c r="X25" s="111">
        <v>1004.5</v>
      </c>
      <c r="Y25" s="111">
        <v>1004.3</v>
      </c>
      <c r="Z25" s="65">
        <f t="shared" si="0"/>
        <v>1002.4374999999999</v>
      </c>
      <c r="AA25" s="63">
        <v>1005.2</v>
      </c>
      <c r="AB25" s="142">
        <v>0.8743055555555556</v>
      </c>
      <c r="AC25" s="67">
        <v>23</v>
      </c>
      <c r="AD25" s="63">
        <v>999</v>
      </c>
      <c r="AE25" s="145">
        <v>0.07013888888888889</v>
      </c>
    </row>
    <row r="26" spans="1:31" ht="13.5" customHeight="1">
      <c r="A26" s="75">
        <v>24</v>
      </c>
      <c r="B26" s="110">
        <v>1004.1</v>
      </c>
      <c r="C26" s="111">
        <v>1004.3</v>
      </c>
      <c r="D26" s="111">
        <v>1004</v>
      </c>
      <c r="E26" s="111">
        <v>1004.3</v>
      </c>
      <c r="F26" s="111">
        <v>1004.5</v>
      </c>
      <c r="G26" s="111">
        <v>1005.2</v>
      </c>
      <c r="H26" s="111">
        <v>1005.2</v>
      </c>
      <c r="I26" s="111">
        <v>1005.6</v>
      </c>
      <c r="J26" s="111">
        <v>1005.8</v>
      </c>
      <c r="K26" s="111">
        <v>1005.5</v>
      </c>
      <c r="L26" s="111">
        <v>1004.4</v>
      </c>
      <c r="M26" s="111">
        <v>1002.9</v>
      </c>
      <c r="N26" s="111">
        <v>1002</v>
      </c>
      <c r="O26" s="111">
        <v>1001.7</v>
      </c>
      <c r="P26" s="111">
        <v>1001.6</v>
      </c>
      <c r="Q26" s="111">
        <v>1001.3</v>
      </c>
      <c r="R26" s="111">
        <v>1000.8</v>
      </c>
      <c r="S26" s="111">
        <v>1000.7</v>
      </c>
      <c r="T26" s="111">
        <v>1000.2</v>
      </c>
      <c r="U26" s="111">
        <v>999.6</v>
      </c>
      <c r="V26" s="111">
        <v>999.2</v>
      </c>
      <c r="W26" s="111">
        <v>999</v>
      </c>
      <c r="X26" s="111">
        <v>999.4</v>
      </c>
      <c r="Y26" s="111">
        <v>999.4</v>
      </c>
      <c r="Z26" s="65">
        <f t="shared" si="0"/>
        <v>1002.5291666666668</v>
      </c>
      <c r="AA26" s="63">
        <v>1006</v>
      </c>
      <c r="AB26" s="142">
        <v>0.3673611111111111</v>
      </c>
      <c r="AC26" s="67">
        <v>24</v>
      </c>
      <c r="AD26" s="63">
        <v>998.9</v>
      </c>
      <c r="AE26" s="145">
        <v>0.9152777777777777</v>
      </c>
    </row>
    <row r="27" spans="1:31" ht="13.5" customHeight="1">
      <c r="A27" s="75">
        <v>25</v>
      </c>
      <c r="B27" s="110">
        <v>1000.4</v>
      </c>
      <c r="C27" s="111">
        <v>1000.5</v>
      </c>
      <c r="D27" s="111">
        <v>1000.8</v>
      </c>
      <c r="E27" s="111">
        <v>1001.2</v>
      </c>
      <c r="F27" s="111">
        <v>1002.2</v>
      </c>
      <c r="G27" s="111">
        <v>1002.7</v>
      </c>
      <c r="H27" s="111">
        <v>1002.8</v>
      </c>
      <c r="I27" s="111">
        <v>1003.4</v>
      </c>
      <c r="J27" s="111">
        <v>1004</v>
      </c>
      <c r="K27" s="111">
        <v>1003.8</v>
      </c>
      <c r="L27" s="111">
        <v>1002.9</v>
      </c>
      <c r="M27" s="111">
        <v>1001.9</v>
      </c>
      <c r="N27" s="111">
        <v>1001.1</v>
      </c>
      <c r="O27" s="111">
        <v>1001</v>
      </c>
      <c r="P27" s="111">
        <v>1001.6</v>
      </c>
      <c r="Q27" s="111">
        <v>1002.3</v>
      </c>
      <c r="R27" s="111">
        <v>1003.1</v>
      </c>
      <c r="S27" s="111">
        <v>1003.7</v>
      </c>
      <c r="T27" s="111">
        <v>1004.2</v>
      </c>
      <c r="U27" s="111">
        <v>1004</v>
      </c>
      <c r="V27" s="111">
        <v>1004</v>
      </c>
      <c r="W27" s="111">
        <v>1004.1</v>
      </c>
      <c r="X27" s="111">
        <v>1004.4</v>
      </c>
      <c r="Y27" s="111">
        <v>1004.1</v>
      </c>
      <c r="Z27" s="65">
        <f t="shared" si="0"/>
        <v>1002.6749999999998</v>
      </c>
      <c r="AA27" s="63">
        <v>1004.4</v>
      </c>
      <c r="AB27" s="142">
        <v>0.96875</v>
      </c>
      <c r="AC27" s="67">
        <v>25</v>
      </c>
      <c r="AD27" s="63">
        <v>999.4</v>
      </c>
      <c r="AE27" s="145">
        <v>0.003472222222222222</v>
      </c>
    </row>
    <row r="28" spans="1:31" ht="13.5" customHeight="1">
      <c r="A28" s="75">
        <v>26</v>
      </c>
      <c r="B28" s="110">
        <v>1004.2</v>
      </c>
      <c r="C28" s="111">
        <v>1004.9</v>
      </c>
      <c r="D28" s="111">
        <v>1005.3</v>
      </c>
      <c r="E28" s="111">
        <v>1005.7</v>
      </c>
      <c r="F28" s="111">
        <v>1005.9</v>
      </c>
      <c r="G28" s="111">
        <v>1006.9</v>
      </c>
      <c r="H28" s="111">
        <v>1007.6</v>
      </c>
      <c r="I28" s="111">
        <v>1008.4</v>
      </c>
      <c r="J28" s="111">
        <v>1009.2</v>
      </c>
      <c r="K28" s="111">
        <v>1009.7</v>
      </c>
      <c r="L28" s="111">
        <v>1009.1</v>
      </c>
      <c r="M28" s="111">
        <v>1008.6</v>
      </c>
      <c r="N28" s="111">
        <v>1008.3</v>
      </c>
      <c r="O28" s="111">
        <v>1008.8</v>
      </c>
      <c r="P28" s="111">
        <v>1009.5</v>
      </c>
      <c r="Q28" s="111">
        <v>1010.4</v>
      </c>
      <c r="R28" s="111">
        <v>1011</v>
      </c>
      <c r="S28" s="111">
        <v>1011.1</v>
      </c>
      <c r="T28" s="111">
        <v>1011.8</v>
      </c>
      <c r="U28" s="111">
        <v>1012.2</v>
      </c>
      <c r="V28" s="111">
        <v>1013.1</v>
      </c>
      <c r="W28" s="111">
        <v>1013.7</v>
      </c>
      <c r="X28" s="111">
        <v>1013.7</v>
      </c>
      <c r="Y28" s="111">
        <v>1013.7</v>
      </c>
      <c r="Z28" s="65">
        <f t="shared" si="0"/>
        <v>1009.2833333333333</v>
      </c>
      <c r="AA28" s="63">
        <v>1014</v>
      </c>
      <c r="AB28" s="142">
        <v>0.9805555555555556</v>
      </c>
      <c r="AC28" s="67">
        <v>26</v>
      </c>
      <c r="AD28" s="63">
        <v>1004.1</v>
      </c>
      <c r="AE28" s="145">
        <v>0.03888888888888889</v>
      </c>
    </row>
    <row r="29" spans="1:31" ht="13.5" customHeight="1">
      <c r="A29" s="75">
        <v>27</v>
      </c>
      <c r="B29" s="110">
        <v>1013.9</v>
      </c>
      <c r="C29" s="111">
        <v>1014.3</v>
      </c>
      <c r="D29" s="111">
        <v>1014.5</v>
      </c>
      <c r="E29" s="111">
        <v>1014.6</v>
      </c>
      <c r="F29" s="111">
        <v>1014.8</v>
      </c>
      <c r="G29" s="111">
        <v>1015.4</v>
      </c>
      <c r="H29" s="111">
        <v>1016.1</v>
      </c>
      <c r="I29" s="111">
        <v>1017</v>
      </c>
      <c r="J29" s="111">
        <v>1017.3</v>
      </c>
      <c r="K29" s="111">
        <v>1017.1</v>
      </c>
      <c r="L29" s="111">
        <v>1016.3</v>
      </c>
      <c r="M29" s="111">
        <v>1015.5</v>
      </c>
      <c r="N29" s="111">
        <v>1015.3</v>
      </c>
      <c r="O29" s="111">
        <v>1015.3</v>
      </c>
      <c r="P29" s="111">
        <v>1015.7</v>
      </c>
      <c r="Q29" s="111">
        <v>1016.4</v>
      </c>
      <c r="R29" s="111">
        <v>1016.8</v>
      </c>
      <c r="S29" s="111">
        <v>1017.3</v>
      </c>
      <c r="T29" s="111">
        <v>1017.5</v>
      </c>
      <c r="U29" s="111">
        <v>1017.6</v>
      </c>
      <c r="V29" s="111">
        <v>1017.8</v>
      </c>
      <c r="W29" s="111">
        <v>1018</v>
      </c>
      <c r="X29" s="111">
        <v>1017.7</v>
      </c>
      <c r="Y29" s="111">
        <v>1017.5</v>
      </c>
      <c r="Z29" s="65">
        <f t="shared" si="0"/>
        <v>1016.2374999999998</v>
      </c>
      <c r="AA29" s="63">
        <v>1018.2</v>
      </c>
      <c r="AB29" s="142">
        <v>0.9138888888888889</v>
      </c>
      <c r="AC29" s="67">
        <v>27</v>
      </c>
      <c r="AD29" s="63">
        <v>1013.7</v>
      </c>
      <c r="AE29" s="145">
        <v>0.014583333333333332</v>
      </c>
    </row>
    <row r="30" spans="1:31" ht="13.5" customHeight="1">
      <c r="A30" s="75">
        <v>28</v>
      </c>
      <c r="B30" s="110">
        <v>1017.8</v>
      </c>
      <c r="C30" s="111">
        <v>1017.8</v>
      </c>
      <c r="D30" s="111">
        <v>1018.2</v>
      </c>
      <c r="E30" s="111">
        <v>1018.2</v>
      </c>
      <c r="F30" s="111">
        <v>1018.4</v>
      </c>
      <c r="G30" s="111">
        <v>1019</v>
      </c>
      <c r="H30" s="111">
        <v>1019.3</v>
      </c>
      <c r="I30" s="111">
        <v>1019.8</v>
      </c>
      <c r="J30" s="111">
        <v>1020.3</v>
      </c>
      <c r="K30" s="111">
        <v>1019.9</v>
      </c>
      <c r="L30" s="111">
        <v>1019.2</v>
      </c>
      <c r="M30" s="111">
        <v>1018</v>
      </c>
      <c r="N30" s="111">
        <v>1017.2</v>
      </c>
      <c r="O30" s="111">
        <v>1017.3</v>
      </c>
      <c r="P30" s="111">
        <v>1017.6</v>
      </c>
      <c r="Q30" s="111">
        <v>1017.9</v>
      </c>
      <c r="R30" s="111">
        <v>1018.2</v>
      </c>
      <c r="S30" s="111">
        <v>1018.5</v>
      </c>
      <c r="T30" s="111">
        <v>1018.5</v>
      </c>
      <c r="U30" s="111">
        <v>1018.8</v>
      </c>
      <c r="V30" s="111">
        <v>1018.3</v>
      </c>
      <c r="W30" s="111">
        <v>1018</v>
      </c>
      <c r="X30" s="111">
        <v>1017.4</v>
      </c>
      <c r="Y30" s="111">
        <v>1016.7</v>
      </c>
      <c r="Z30" s="65">
        <f t="shared" si="0"/>
        <v>1018.3458333333333</v>
      </c>
      <c r="AA30" s="63">
        <v>1020.4</v>
      </c>
      <c r="AB30" s="142">
        <v>0.3993055555555556</v>
      </c>
      <c r="AC30" s="67">
        <v>28</v>
      </c>
      <c r="AD30" s="63">
        <v>1016.6</v>
      </c>
      <c r="AE30" s="145">
        <v>0.9993055555555556</v>
      </c>
    </row>
    <row r="31" spans="1:31" ht="13.5" customHeight="1">
      <c r="A31" s="75">
        <v>29</v>
      </c>
      <c r="B31" s="110">
        <v>1016.8</v>
      </c>
      <c r="C31" s="111">
        <v>1017.1</v>
      </c>
      <c r="D31" s="111">
        <v>1016.3</v>
      </c>
      <c r="E31" s="111">
        <v>1015.6</v>
      </c>
      <c r="F31" s="111">
        <v>1015.5</v>
      </c>
      <c r="G31" s="111">
        <v>1015.5</v>
      </c>
      <c r="H31" s="111">
        <v>1015.2</v>
      </c>
      <c r="I31" s="111">
        <v>1015</v>
      </c>
      <c r="J31" s="111">
        <v>1014.9</v>
      </c>
      <c r="K31" s="111">
        <v>1014.2</v>
      </c>
      <c r="L31" s="111">
        <v>1012.8</v>
      </c>
      <c r="M31" s="111">
        <v>1011.5</v>
      </c>
      <c r="N31" s="111">
        <v>1010.5</v>
      </c>
      <c r="O31" s="111">
        <v>1009.9</v>
      </c>
      <c r="P31" s="111">
        <v>1009.8</v>
      </c>
      <c r="Q31" s="111">
        <v>1009.6</v>
      </c>
      <c r="R31" s="111">
        <v>1009.7</v>
      </c>
      <c r="S31" s="111">
        <v>1009.2</v>
      </c>
      <c r="T31" s="111">
        <v>1008.9</v>
      </c>
      <c r="U31" s="111">
        <v>1008.8</v>
      </c>
      <c r="V31" s="111">
        <v>1008.9</v>
      </c>
      <c r="W31" s="111">
        <v>1008.7</v>
      </c>
      <c r="X31" s="111">
        <v>1008.9</v>
      </c>
      <c r="Y31" s="111">
        <v>1009</v>
      </c>
      <c r="Z31" s="65">
        <f t="shared" si="0"/>
        <v>1012.1791666666668</v>
      </c>
      <c r="AA31" s="63">
        <v>1017.1</v>
      </c>
      <c r="AB31" s="142">
        <v>0.09166666666666667</v>
      </c>
      <c r="AC31" s="67">
        <v>29</v>
      </c>
      <c r="AD31" s="63">
        <v>1008.6</v>
      </c>
      <c r="AE31" s="145">
        <v>0.9201388888888888</v>
      </c>
    </row>
    <row r="32" spans="1:31" ht="13.5" customHeight="1">
      <c r="A32" s="75">
        <v>30</v>
      </c>
      <c r="B32" s="110">
        <v>1009.3</v>
      </c>
      <c r="C32" s="111">
        <v>1009.5</v>
      </c>
      <c r="D32" s="111">
        <v>1009.3</v>
      </c>
      <c r="E32" s="111">
        <v>1009.4</v>
      </c>
      <c r="F32" s="111">
        <v>1009.8</v>
      </c>
      <c r="G32" s="111">
        <v>1010.3</v>
      </c>
      <c r="H32" s="111">
        <v>1011</v>
      </c>
      <c r="I32" s="111">
        <v>1011.6</v>
      </c>
      <c r="J32" s="111">
        <v>1012.3</v>
      </c>
      <c r="K32" s="111">
        <v>1012.2</v>
      </c>
      <c r="L32" s="111">
        <v>1011.8</v>
      </c>
      <c r="M32" s="111">
        <v>1011.2</v>
      </c>
      <c r="N32" s="111">
        <v>1011.1</v>
      </c>
      <c r="O32" s="111">
        <v>1011.1</v>
      </c>
      <c r="P32" s="111">
        <v>1011.6</v>
      </c>
      <c r="Q32" s="111">
        <v>1012.1</v>
      </c>
      <c r="R32" s="111">
        <v>1013</v>
      </c>
      <c r="S32" s="111">
        <v>1014.1</v>
      </c>
      <c r="T32" s="111">
        <v>1014.7</v>
      </c>
      <c r="U32" s="111">
        <v>1015.1</v>
      </c>
      <c r="V32" s="111">
        <v>1015.2</v>
      </c>
      <c r="W32" s="111">
        <v>1014.2</v>
      </c>
      <c r="X32" s="111">
        <v>1014.3</v>
      </c>
      <c r="Y32" s="111">
        <v>1015</v>
      </c>
      <c r="Z32" s="65">
        <f t="shared" si="0"/>
        <v>1012.0500000000001</v>
      </c>
      <c r="AA32" s="63">
        <v>1015.3</v>
      </c>
      <c r="AB32" s="142">
        <v>0.875</v>
      </c>
      <c r="AC32" s="67">
        <v>30</v>
      </c>
      <c r="AD32" s="63">
        <v>1008.9</v>
      </c>
      <c r="AE32" s="145">
        <v>0.06805555555555555</v>
      </c>
    </row>
    <row r="33" spans="1:31" ht="13.5" customHeight="1">
      <c r="A33" s="75">
        <v>31</v>
      </c>
      <c r="B33" s="110">
        <v>1014.7</v>
      </c>
      <c r="C33" s="111">
        <v>1015.1</v>
      </c>
      <c r="D33" s="111">
        <v>1015.5</v>
      </c>
      <c r="E33" s="111">
        <v>1015.6</v>
      </c>
      <c r="F33" s="111">
        <v>1015.8</v>
      </c>
      <c r="G33" s="111">
        <v>1016</v>
      </c>
      <c r="H33" s="111">
        <v>1015.9</v>
      </c>
      <c r="I33" s="111">
        <v>1016.1</v>
      </c>
      <c r="J33" s="111">
        <v>1016.4</v>
      </c>
      <c r="K33" s="111">
        <v>1016.2</v>
      </c>
      <c r="L33" s="111">
        <v>1015.9</v>
      </c>
      <c r="M33" s="111">
        <v>1015.1</v>
      </c>
      <c r="N33" s="111">
        <v>1014.8</v>
      </c>
      <c r="O33" s="111">
        <v>1014.9</v>
      </c>
      <c r="P33" s="111">
        <v>1015.3</v>
      </c>
      <c r="Q33" s="111">
        <v>1015.8</v>
      </c>
      <c r="R33" s="111">
        <v>1016.3</v>
      </c>
      <c r="S33" s="111">
        <v>1016.6</v>
      </c>
      <c r="T33" s="111">
        <v>1017</v>
      </c>
      <c r="U33" s="111">
        <v>1017.1</v>
      </c>
      <c r="V33" s="111">
        <v>1016.9</v>
      </c>
      <c r="W33" s="111">
        <v>1016.7</v>
      </c>
      <c r="X33" s="111">
        <v>1016.8</v>
      </c>
      <c r="Y33" s="111">
        <v>1016.8</v>
      </c>
      <c r="Z33" s="65">
        <f t="shared" si="0"/>
        <v>1015.9708333333332</v>
      </c>
      <c r="AA33" s="63">
        <v>1017.1</v>
      </c>
      <c r="AB33" s="142">
        <v>0.8986111111111111</v>
      </c>
      <c r="AC33" s="67">
        <v>31</v>
      </c>
      <c r="AD33" s="63">
        <v>1014.4</v>
      </c>
      <c r="AE33" s="145">
        <v>0.03680555555555556</v>
      </c>
    </row>
    <row r="34" spans="1:31" ht="13.5" customHeight="1">
      <c r="A34" s="96" t="s">
        <v>9</v>
      </c>
      <c r="B34" s="112">
        <f aca="true" t="shared" si="1" ref="B34:Q34">AVERAGE(B3:B33)</f>
        <v>1010.2580645161289</v>
      </c>
      <c r="C34" s="113">
        <f t="shared" si="1"/>
        <v>1010.4225806451611</v>
      </c>
      <c r="D34" s="113">
        <f t="shared" si="1"/>
        <v>1010.3096774193549</v>
      </c>
      <c r="E34" s="113">
        <f t="shared" si="1"/>
        <v>1010.2645161290322</v>
      </c>
      <c r="F34" s="113">
        <f t="shared" si="1"/>
        <v>1010.5483870967741</v>
      </c>
      <c r="G34" s="113">
        <f t="shared" si="1"/>
        <v>1010.9096774193548</v>
      </c>
      <c r="H34" s="113">
        <f t="shared" si="1"/>
        <v>1011.2677419354837</v>
      </c>
      <c r="I34" s="113">
        <f t="shared" si="1"/>
        <v>1011.7064516129032</v>
      </c>
      <c r="J34" s="113">
        <f t="shared" si="1"/>
        <v>1011.9838709677421</v>
      </c>
      <c r="K34" s="113">
        <f t="shared" si="1"/>
        <v>1011.8064516129032</v>
      </c>
      <c r="L34" s="113">
        <f t="shared" si="1"/>
        <v>1011.0709677419355</v>
      </c>
      <c r="M34" s="113">
        <f t="shared" si="1"/>
        <v>1010.0935483870968</v>
      </c>
      <c r="N34" s="113">
        <f t="shared" si="1"/>
        <v>1009.4419354838708</v>
      </c>
      <c r="O34" s="113">
        <f t="shared" si="1"/>
        <v>1009.3096774193549</v>
      </c>
      <c r="P34" s="113">
        <f t="shared" si="1"/>
        <v>1009.6451612903224</v>
      </c>
      <c r="Q34" s="113">
        <f t="shared" si="1"/>
        <v>1010.025806451613</v>
      </c>
      <c r="R34" s="113">
        <f aca="true" t="shared" si="2" ref="R34:Y34">AVERAGE(R3:R33)</f>
        <v>1010.3935483870966</v>
      </c>
      <c r="S34" s="113">
        <f t="shared" si="2"/>
        <v>1010.7741935483871</v>
      </c>
      <c r="T34" s="113">
        <f t="shared" si="2"/>
        <v>1011.058064516129</v>
      </c>
      <c r="U34" s="113">
        <f t="shared" si="2"/>
        <v>1011.1451612903224</v>
      </c>
      <c r="V34" s="113">
        <f t="shared" si="2"/>
        <v>1011.0387096774194</v>
      </c>
      <c r="W34" s="113">
        <f t="shared" si="2"/>
        <v>1010.9903225806454</v>
      </c>
      <c r="X34" s="113">
        <f t="shared" si="2"/>
        <v>1010.8645161290325</v>
      </c>
      <c r="Y34" s="113">
        <f t="shared" si="2"/>
        <v>1010.6032258064514</v>
      </c>
      <c r="Z34" s="68">
        <f>AVERAGE(B3:Y33)</f>
        <v>1010.6638440860219</v>
      </c>
      <c r="AA34" s="69">
        <f>AVERAGE(AA3:AA33)</f>
        <v>1014.2709677419357</v>
      </c>
      <c r="AB34" s="70"/>
      <c r="AC34" s="71"/>
      <c r="AD34" s="69">
        <f>AVERAGE(AD3:AD33)</f>
        <v>1006.7548387096773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2011</v>
      </c>
      <c r="AA37" s="48" t="s">
        <v>1</v>
      </c>
      <c r="AB37" s="76">
        <f>AB1</f>
        <v>12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1017.7</v>
      </c>
      <c r="C39" s="109">
        <v>1018.2</v>
      </c>
      <c r="D39" s="109">
        <v>1018.8</v>
      </c>
      <c r="E39" s="109">
        <v>1018.4</v>
      </c>
      <c r="F39" s="109">
        <v>1019.3</v>
      </c>
      <c r="G39" s="109">
        <v>1019.6</v>
      </c>
      <c r="H39" s="109">
        <v>1020.2</v>
      </c>
      <c r="I39" s="109">
        <v>1020.7</v>
      </c>
      <c r="J39" s="109">
        <v>1021.3</v>
      </c>
      <c r="K39" s="109">
        <v>1021.1</v>
      </c>
      <c r="L39" s="109">
        <v>1021</v>
      </c>
      <c r="M39" s="109">
        <v>1020.7</v>
      </c>
      <c r="N39" s="109">
        <v>1020</v>
      </c>
      <c r="O39" s="109">
        <v>1020.2</v>
      </c>
      <c r="P39" s="109">
        <v>1020.2</v>
      </c>
      <c r="Q39" s="109">
        <v>1021.4</v>
      </c>
      <c r="R39" s="109">
        <v>1022</v>
      </c>
      <c r="S39" s="109">
        <v>1022.5</v>
      </c>
      <c r="T39" s="109">
        <v>1022.7</v>
      </c>
      <c r="U39" s="109">
        <v>1022.8</v>
      </c>
      <c r="V39" s="109">
        <v>1023.3</v>
      </c>
      <c r="W39" s="109">
        <v>1023.7</v>
      </c>
      <c r="X39" s="109">
        <v>1023.5</v>
      </c>
      <c r="Y39" s="109">
        <v>1023.8</v>
      </c>
      <c r="Z39" s="117">
        <f aca="true" t="shared" si="3" ref="Z39:Z69">AVERAGE(B39:Y39)</f>
        <v>1020.9625000000001</v>
      </c>
      <c r="AA39" s="60">
        <v>1024</v>
      </c>
      <c r="AB39" s="141">
        <v>0.9944444444444445</v>
      </c>
      <c r="AC39" s="62">
        <v>1</v>
      </c>
      <c r="AD39" s="60">
        <v>1017.4</v>
      </c>
      <c r="AE39" s="144">
        <v>0.07222222222222223</v>
      </c>
    </row>
    <row r="40" spans="1:31" ht="13.5" customHeight="1">
      <c r="A40" s="75">
        <v>2</v>
      </c>
      <c r="B40" s="110">
        <v>1023.6</v>
      </c>
      <c r="C40" s="118">
        <v>1023.8</v>
      </c>
      <c r="D40" s="111">
        <v>1023.9</v>
      </c>
      <c r="E40" s="111">
        <v>1023.7</v>
      </c>
      <c r="F40" s="111">
        <v>1023.8</v>
      </c>
      <c r="G40" s="111">
        <v>1024.2</v>
      </c>
      <c r="H40" s="111">
        <v>1025</v>
      </c>
      <c r="I40" s="111">
        <v>1025.6</v>
      </c>
      <c r="J40" s="111">
        <v>1025.8</v>
      </c>
      <c r="K40" s="111">
        <v>1025.9</v>
      </c>
      <c r="L40" s="111">
        <v>1025.1</v>
      </c>
      <c r="M40" s="111">
        <v>1024.4</v>
      </c>
      <c r="N40" s="111">
        <v>1023.7</v>
      </c>
      <c r="O40" s="111">
        <v>1023.5</v>
      </c>
      <c r="P40" s="111">
        <v>1023.7</v>
      </c>
      <c r="Q40" s="111">
        <v>1024</v>
      </c>
      <c r="R40" s="111">
        <v>1024.2</v>
      </c>
      <c r="S40" s="111">
        <v>1024.3</v>
      </c>
      <c r="T40" s="111">
        <v>1024.7</v>
      </c>
      <c r="U40" s="111">
        <v>1024.5</v>
      </c>
      <c r="V40" s="111">
        <v>1024.3</v>
      </c>
      <c r="W40" s="111">
        <v>1024.5</v>
      </c>
      <c r="X40" s="111">
        <v>1023.9</v>
      </c>
      <c r="Y40" s="111">
        <v>1023.2</v>
      </c>
      <c r="Z40" s="119">
        <f t="shared" si="3"/>
        <v>1024.3041666666668</v>
      </c>
      <c r="AA40" s="63">
        <v>1026.2</v>
      </c>
      <c r="AB40" s="142">
        <v>0.4145833333333333</v>
      </c>
      <c r="AC40" s="67">
        <v>2</v>
      </c>
      <c r="AD40" s="63">
        <v>1023.2</v>
      </c>
      <c r="AE40" s="145">
        <v>1</v>
      </c>
    </row>
    <row r="41" spans="1:31" ht="13.5" customHeight="1">
      <c r="A41" s="75">
        <v>3</v>
      </c>
      <c r="B41" s="110">
        <v>1021.7</v>
      </c>
      <c r="C41" s="111">
        <v>1021.5</v>
      </c>
      <c r="D41" s="111">
        <v>1020.7</v>
      </c>
      <c r="E41" s="111">
        <v>1019.4</v>
      </c>
      <c r="F41" s="111">
        <v>1018.2</v>
      </c>
      <c r="G41" s="111">
        <v>1017.1</v>
      </c>
      <c r="H41" s="111">
        <v>1016</v>
      </c>
      <c r="I41" s="111">
        <v>1015</v>
      </c>
      <c r="J41" s="111">
        <v>1014</v>
      </c>
      <c r="K41" s="111">
        <v>1012.3</v>
      </c>
      <c r="L41" s="111">
        <v>1009.4</v>
      </c>
      <c r="M41" s="111">
        <v>1005.6</v>
      </c>
      <c r="N41" s="111">
        <v>1001.8</v>
      </c>
      <c r="O41" s="111">
        <v>999.5</v>
      </c>
      <c r="P41" s="111">
        <v>999.2</v>
      </c>
      <c r="Q41" s="111">
        <v>999.9</v>
      </c>
      <c r="R41" s="111">
        <v>1000.6</v>
      </c>
      <c r="S41" s="111">
        <v>1000.7</v>
      </c>
      <c r="T41" s="111">
        <v>1000.8</v>
      </c>
      <c r="U41" s="111">
        <v>1000.9</v>
      </c>
      <c r="V41" s="111">
        <v>999.7</v>
      </c>
      <c r="W41" s="111">
        <v>999.3</v>
      </c>
      <c r="X41" s="111">
        <v>999.2</v>
      </c>
      <c r="Y41" s="111">
        <v>999.1</v>
      </c>
      <c r="Z41" s="119">
        <f t="shared" si="3"/>
        <v>1007.9833333333332</v>
      </c>
      <c r="AA41" s="63">
        <v>1023.2</v>
      </c>
      <c r="AB41" s="142">
        <v>0.001388888888888889</v>
      </c>
      <c r="AC41" s="67">
        <v>3</v>
      </c>
      <c r="AD41" s="63">
        <v>998.7</v>
      </c>
      <c r="AE41" s="145">
        <v>0.9694444444444444</v>
      </c>
    </row>
    <row r="42" spans="1:31" ht="13.5" customHeight="1">
      <c r="A42" s="75">
        <v>4</v>
      </c>
      <c r="B42" s="110">
        <v>999.3</v>
      </c>
      <c r="C42" s="111">
        <v>1000.4</v>
      </c>
      <c r="D42" s="111">
        <v>1000</v>
      </c>
      <c r="E42" s="111">
        <v>1001.4</v>
      </c>
      <c r="F42" s="111">
        <v>1003.4</v>
      </c>
      <c r="G42" s="111">
        <v>1005.1</v>
      </c>
      <c r="H42" s="111">
        <v>1007.3</v>
      </c>
      <c r="I42" s="111">
        <v>1008.8</v>
      </c>
      <c r="J42" s="111">
        <v>1009.9</v>
      </c>
      <c r="K42" s="111">
        <v>1010.5</v>
      </c>
      <c r="L42" s="111">
        <v>1011.2</v>
      </c>
      <c r="M42" s="111">
        <v>1010.5</v>
      </c>
      <c r="N42" s="111">
        <v>1010.7</v>
      </c>
      <c r="O42" s="111">
        <v>1011.6</v>
      </c>
      <c r="P42" s="111">
        <v>1012.9</v>
      </c>
      <c r="Q42" s="111">
        <v>1013.9</v>
      </c>
      <c r="R42" s="111">
        <v>1014.3</v>
      </c>
      <c r="S42" s="111">
        <v>1015.2</v>
      </c>
      <c r="T42" s="111">
        <v>1015.4</v>
      </c>
      <c r="U42" s="111">
        <v>1015.9</v>
      </c>
      <c r="V42" s="111">
        <v>1016.5</v>
      </c>
      <c r="W42" s="111">
        <v>1016.5</v>
      </c>
      <c r="X42" s="111">
        <v>1017.2</v>
      </c>
      <c r="Y42" s="111">
        <v>1017.4</v>
      </c>
      <c r="Z42" s="119">
        <f t="shared" si="3"/>
        <v>1010.2208333333336</v>
      </c>
      <c r="AA42" s="63">
        <v>1017.5</v>
      </c>
      <c r="AB42" s="142">
        <v>1</v>
      </c>
      <c r="AC42" s="67">
        <v>4</v>
      </c>
      <c r="AD42" s="63">
        <v>999.1</v>
      </c>
      <c r="AE42" s="145">
        <v>0.022222222222222223</v>
      </c>
    </row>
    <row r="43" spans="1:31" ht="13.5" customHeight="1">
      <c r="A43" s="75">
        <v>5</v>
      </c>
      <c r="B43" s="110">
        <v>1017.4</v>
      </c>
      <c r="C43" s="111">
        <v>1017.7</v>
      </c>
      <c r="D43" s="111">
        <v>1018</v>
      </c>
      <c r="E43" s="111">
        <v>1018</v>
      </c>
      <c r="F43" s="111">
        <v>1018.2</v>
      </c>
      <c r="G43" s="111">
        <v>1019.1</v>
      </c>
      <c r="H43" s="111">
        <v>1019.9</v>
      </c>
      <c r="I43" s="111">
        <v>1020.5</v>
      </c>
      <c r="J43" s="111">
        <v>1021</v>
      </c>
      <c r="K43" s="111">
        <v>1021.4</v>
      </c>
      <c r="L43" s="111">
        <v>1021.1</v>
      </c>
      <c r="M43" s="111">
        <v>1020.8</v>
      </c>
      <c r="N43" s="111">
        <v>1020.7</v>
      </c>
      <c r="O43" s="111">
        <v>1021.5</v>
      </c>
      <c r="P43" s="111">
        <v>1022.3</v>
      </c>
      <c r="Q43" s="111">
        <v>1023</v>
      </c>
      <c r="R43" s="111">
        <v>1024.1</v>
      </c>
      <c r="S43" s="111">
        <v>1024.9</v>
      </c>
      <c r="T43" s="111">
        <v>1025.5</v>
      </c>
      <c r="U43" s="111">
        <v>1026.1</v>
      </c>
      <c r="V43" s="111">
        <v>1026.9</v>
      </c>
      <c r="W43" s="111">
        <v>1027.2</v>
      </c>
      <c r="X43" s="111">
        <v>1027.7</v>
      </c>
      <c r="Y43" s="111">
        <v>1027.6</v>
      </c>
      <c r="Z43" s="119">
        <f t="shared" si="3"/>
        <v>1022.1083333333332</v>
      </c>
      <c r="AA43" s="63">
        <v>1027.8</v>
      </c>
      <c r="AB43" s="142">
        <v>0.9888888888888889</v>
      </c>
      <c r="AC43" s="67">
        <v>5</v>
      </c>
      <c r="AD43" s="63">
        <v>1017.3</v>
      </c>
      <c r="AE43" s="145">
        <v>0.029166666666666664</v>
      </c>
    </row>
    <row r="44" spans="1:31" ht="13.5" customHeight="1">
      <c r="A44" s="75">
        <v>6</v>
      </c>
      <c r="B44" s="110">
        <v>1027.7</v>
      </c>
      <c r="C44" s="111">
        <v>1028.7</v>
      </c>
      <c r="D44" s="111">
        <v>1029.2</v>
      </c>
      <c r="E44" s="111">
        <v>1029.1</v>
      </c>
      <c r="F44" s="111">
        <v>1029.7</v>
      </c>
      <c r="G44" s="111">
        <v>1029.9</v>
      </c>
      <c r="H44" s="111">
        <v>1030.5</v>
      </c>
      <c r="I44" s="111">
        <v>1031.2</v>
      </c>
      <c r="J44" s="111">
        <v>1031.2</v>
      </c>
      <c r="K44" s="111">
        <v>1030.5</v>
      </c>
      <c r="L44" s="111">
        <v>1029.8</v>
      </c>
      <c r="M44" s="111">
        <v>1028.8</v>
      </c>
      <c r="N44" s="111">
        <v>1027.4</v>
      </c>
      <c r="O44" s="111">
        <v>1027.2</v>
      </c>
      <c r="P44" s="111">
        <v>1027.1</v>
      </c>
      <c r="Q44" s="111">
        <v>1026.7</v>
      </c>
      <c r="R44" s="111">
        <v>1027.3</v>
      </c>
      <c r="S44" s="111">
        <v>1027.6</v>
      </c>
      <c r="T44" s="111">
        <v>1027.6</v>
      </c>
      <c r="U44" s="111">
        <v>1027.4</v>
      </c>
      <c r="V44" s="111">
        <v>1026.6</v>
      </c>
      <c r="W44" s="111">
        <v>1026</v>
      </c>
      <c r="X44" s="111">
        <v>1025.3</v>
      </c>
      <c r="Y44" s="111">
        <v>1024.2</v>
      </c>
      <c r="Z44" s="119">
        <f t="shared" si="3"/>
        <v>1028.1958333333332</v>
      </c>
      <c r="AA44" s="63">
        <v>1031.3</v>
      </c>
      <c r="AB44" s="142">
        <v>0.33819444444444446</v>
      </c>
      <c r="AC44" s="67">
        <v>6</v>
      </c>
      <c r="AD44" s="63">
        <v>1024.1</v>
      </c>
      <c r="AE44" s="145">
        <v>0.9972222222222222</v>
      </c>
    </row>
    <row r="45" spans="1:31" ht="13.5" customHeight="1">
      <c r="A45" s="75">
        <v>7</v>
      </c>
      <c r="B45" s="110">
        <v>1023.3</v>
      </c>
      <c r="C45" s="111">
        <v>1023.6</v>
      </c>
      <c r="D45" s="111">
        <v>1023.8</v>
      </c>
      <c r="E45" s="111">
        <v>1023.8</v>
      </c>
      <c r="F45" s="111">
        <v>1023.8</v>
      </c>
      <c r="G45" s="111">
        <v>1023.8</v>
      </c>
      <c r="H45" s="111">
        <v>1023.6</v>
      </c>
      <c r="I45" s="111">
        <v>1023.8</v>
      </c>
      <c r="J45" s="111">
        <v>1023.6</v>
      </c>
      <c r="K45" s="111">
        <v>1022.8</v>
      </c>
      <c r="L45" s="111">
        <v>1021.7</v>
      </c>
      <c r="M45" s="111">
        <v>1020.7</v>
      </c>
      <c r="N45" s="111">
        <v>1020.3</v>
      </c>
      <c r="O45" s="111">
        <v>1019.8</v>
      </c>
      <c r="P45" s="111">
        <v>1019.1</v>
      </c>
      <c r="Q45" s="111">
        <v>1019.1</v>
      </c>
      <c r="R45" s="111">
        <v>1019.3</v>
      </c>
      <c r="S45" s="111">
        <v>1019.4</v>
      </c>
      <c r="T45" s="111">
        <v>1019.6</v>
      </c>
      <c r="U45" s="111">
        <v>1018.6</v>
      </c>
      <c r="V45" s="111">
        <v>1017.7</v>
      </c>
      <c r="W45" s="111">
        <v>1017.5</v>
      </c>
      <c r="X45" s="111">
        <v>1017.3</v>
      </c>
      <c r="Y45" s="111">
        <v>1016</v>
      </c>
      <c r="Z45" s="119">
        <f t="shared" si="3"/>
        <v>1020.9166666666666</v>
      </c>
      <c r="AA45" s="63">
        <v>1024.2</v>
      </c>
      <c r="AB45" s="142">
        <v>0.0006944444444444445</v>
      </c>
      <c r="AC45" s="67">
        <v>7</v>
      </c>
      <c r="AD45" s="63">
        <v>1016</v>
      </c>
      <c r="AE45" s="145">
        <v>1</v>
      </c>
    </row>
    <row r="46" spans="1:31" ht="13.5" customHeight="1">
      <c r="A46" s="75">
        <v>8</v>
      </c>
      <c r="B46" s="110">
        <v>1015.8</v>
      </c>
      <c r="C46" s="111">
        <v>1015.2</v>
      </c>
      <c r="D46" s="111">
        <v>1014.6</v>
      </c>
      <c r="E46" s="111">
        <v>1014.1</v>
      </c>
      <c r="F46" s="111">
        <v>1014.2</v>
      </c>
      <c r="G46" s="111">
        <v>1014.7</v>
      </c>
      <c r="H46" s="111">
        <v>1014.1</v>
      </c>
      <c r="I46" s="111">
        <v>1014.5</v>
      </c>
      <c r="J46" s="111">
        <v>1014.6</v>
      </c>
      <c r="K46" s="111">
        <v>1014.3</v>
      </c>
      <c r="L46" s="111">
        <v>1013.9</v>
      </c>
      <c r="M46" s="111">
        <v>1012.8</v>
      </c>
      <c r="N46" s="111">
        <v>1011.7</v>
      </c>
      <c r="O46" s="111">
        <v>1011.9</v>
      </c>
      <c r="P46" s="111">
        <v>1012.4</v>
      </c>
      <c r="Q46" s="111">
        <v>1012.2</v>
      </c>
      <c r="R46" s="111">
        <v>1012.5</v>
      </c>
      <c r="S46" s="111">
        <v>1012.7</v>
      </c>
      <c r="T46" s="111">
        <v>1012.9</v>
      </c>
      <c r="U46" s="111">
        <v>1012.6</v>
      </c>
      <c r="V46" s="111">
        <v>1012</v>
      </c>
      <c r="W46" s="111">
        <v>1011.7</v>
      </c>
      <c r="X46" s="111">
        <v>1011.6</v>
      </c>
      <c r="Y46" s="111">
        <v>1010.9</v>
      </c>
      <c r="Z46" s="119">
        <f t="shared" si="3"/>
        <v>1013.2458333333334</v>
      </c>
      <c r="AA46" s="63">
        <v>1016</v>
      </c>
      <c r="AB46" s="142">
        <v>0.009027777777777779</v>
      </c>
      <c r="AC46" s="67">
        <v>8</v>
      </c>
      <c r="AD46" s="63">
        <v>1010.9</v>
      </c>
      <c r="AE46" s="145">
        <v>1</v>
      </c>
    </row>
    <row r="47" spans="1:31" ht="13.5" customHeight="1">
      <c r="A47" s="75">
        <v>9</v>
      </c>
      <c r="B47" s="110">
        <v>1010.3</v>
      </c>
      <c r="C47" s="111">
        <v>1010.3</v>
      </c>
      <c r="D47" s="111">
        <v>1009.9</v>
      </c>
      <c r="E47" s="111">
        <v>1010</v>
      </c>
      <c r="F47" s="111">
        <v>1011.1</v>
      </c>
      <c r="G47" s="111">
        <v>1011.4</v>
      </c>
      <c r="H47" s="111">
        <v>1012.8</v>
      </c>
      <c r="I47" s="111">
        <v>1013.9</v>
      </c>
      <c r="J47" s="111">
        <v>1014.6</v>
      </c>
      <c r="K47" s="111">
        <v>1015</v>
      </c>
      <c r="L47" s="111">
        <v>1013.9</v>
      </c>
      <c r="M47" s="111">
        <v>1013.5</v>
      </c>
      <c r="N47" s="111">
        <v>1013.3</v>
      </c>
      <c r="O47" s="111">
        <v>1013.6</v>
      </c>
      <c r="P47" s="111">
        <v>1014.2</v>
      </c>
      <c r="Q47" s="111">
        <v>1015.1</v>
      </c>
      <c r="R47" s="111">
        <v>1015.9</v>
      </c>
      <c r="S47" s="111">
        <v>1016.3</v>
      </c>
      <c r="T47" s="111">
        <v>1017.3</v>
      </c>
      <c r="U47" s="111">
        <v>1017.7</v>
      </c>
      <c r="V47" s="111">
        <v>1017.9</v>
      </c>
      <c r="W47" s="111">
        <v>1018.3</v>
      </c>
      <c r="X47" s="111">
        <v>1018.6</v>
      </c>
      <c r="Y47" s="111">
        <v>1018.8</v>
      </c>
      <c r="Z47" s="119">
        <f t="shared" si="3"/>
        <v>1014.3208333333332</v>
      </c>
      <c r="AA47" s="63">
        <v>1018.8</v>
      </c>
      <c r="AB47" s="142">
        <v>1</v>
      </c>
      <c r="AC47" s="67">
        <v>9</v>
      </c>
      <c r="AD47" s="63">
        <v>1009.5</v>
      </c>
      <c r="AE47" s="145">
        <v>0.13680555555555554</v>
      </c>
    </row>
    <row r="48" spans="1:31" ht="13.5" customHeight="1">
      <c r="A48" s="75">
        <v>10</v>
      </c>
      <c r="B48" s="110">
        <v>1018.6</v>
      </c>
      <c r="C48" s="111">
        <v>1019.4</v>
      </c>
      <c r="D48" s="111">
        <v>1019.6</v>
      </c>
      <c r="E48" s="111">
        <v>1019.7</v>
      </c>
      <c r="F48" s="111">
        <v>1020.6</v>
      </c>
      <c r="G48" s="111">
        <v>1020.9</v>
      </c>
      <c r="H48" s="111">
        <v>1021.1</v>
      </c>
      <c r="I48" s="111">
        <v>1021.6</v>
      </c>
      <c r="J48" s="111">
        <v>1022</v>
      </c>
      <c r="K48" s="111">
        <v>1021.7</v>
      </c>
      <c r="L48" s="111">
        <v>1020.7</v>
      </c>
      <c r="M48" s="111">
        <v>1019.8</v>
      </c>
      <c r="N48" s="111">
        <v>1018.9</v>
      </c>
      <c r="O48" s="111">
        <v>1018.5</v>
      </c>
      <c r="P48" s="111">
        <v>1018.7</v>
      </c>
      <c r="Q48" s="111">
        <v>1018.8</v>
      </c>
      <c r="R48" s="111">
        <v>1019</v>
      </c>
      <c r="S48" s="111">
        <v>1019</v>
      </c>
      <c r="T48" s="111">
        <v>1018.1</v>
      </c>
      <c r="U48" s="111">
        <v>1017.4</v>
      </c>
      <c r="V48" s="111">
        <v>1016.7</v>
      </c>
      <c r="W48" s="111">
        <v>1016.5</v>
      </c>
      <c r="X48" s="111">
        <v>1016.1</v>
      </c>
      <c r="Y48" s="111">
        <v>1015.3</v>
      </c>
      <c r="Z48" s="119">
        <f t="shared" si="3"/>
        <v>1019.1124999999998</v>
      </c>
      <c r="AA48" s="63">
        <v>1022.1</v>
      </c>
      <c r="AB48" s="142">
        <v>0.37152777777777773</v>
      </c>
      <c r="AC48" s="67">
        <v>10</v>
      </c>
      <c r="AD48" s="63">
        <v>1015.3</v>
      </c>
      <c r="AE48" s="145">
        <v>1</v>
      </c>
    </row>
    <row r="49" spans="1:31" ht="13.5" customHeight="1">
      <c r="A49" s="74">
        <v>11</v>
      </c>
      <c r="B49" s="120">
        <v>1014.8</v>
      </c>
      <c r="C49" s="121">
        <v>1014.1</v>
      </c>
      <c r="D49" s="121">
        <v>1013.6</v>
      </c>
      <c r="E49" s="121">
        <v>1013.1</v>
      </c>
      <c r="F49" s="121">
        <v>1013.4</v>
      </c>
      <c r="G49" s="121">
        <v>1014.7</v>
      </c>
      <c r="H49" s="121">
        <v>1015.1</v>
      </c>
      <c r="I49" s="121">
        <v>1015.7</v>
      </c>
      <c r="J49" s="121">
        <v>1016.5</v>
      </c>
      <c r="K49" s="121">
        <v>1016.4</v>
      </c>
      <c r="L49" s="121">
        <v>1016.3</v>
      </c>
      <c r="M49" s="121">
        <v>1015.5</v>
      </c>
      <c r="N49" s="121">
        <v>1015.3</v>
      </c>
      <c r="O49" s="121">
        <v>1015.2</v>
      </c>
      <c r="P49" s="121">
        <v>1015.8</v>
      </c>
      <c r="Q49" s="121">
        <v>1016.8</v>
      </c>
      <c r="R49" s="121">
        <v>1017.7</v>
      </c>
      <c r="S49" s="121">
        <v>1018.6</v>
      </c>
      <c r="T49" s="121">
        <v>1019.2</v>
      </c>
      <c r="U49" s="121">
        <v>1019.7</v>
      </c>
      <c r="V49" s="121">
        <v>1019.7</v>
      </c>
      <c r="W49" s="121">
        <v>1020</v>
      </c>
      <c r="X49" s="121">
        <v>1019.6</v>
      </c>
      <c r="Y49" s="121">
        <v>1020.1</v>
      </c>
      <c r="Z49" s="125">
        <f t="shared" si="3"/>
        <v>1016.5374999999998</v>
      </c>
      <c r="AA49" s="123">
        <v>1020.1</v>
      </c>
      <c r="AB49" s="143">
        <v>1</v>
      </c>
      <c r="AC49" s="124">
        <v>11</v>
      </c>
      <c r="AD49" s="123">
        <v>1012.9</v>
      </c>
      <c r="AE49" s="146">
        <v>0.19166666666666665</v>
      </c>
    </row>
    <row r="50" spans="1:31" ht="13.5" customHeight="1">
      <c r="A50" s="75">
        <v>12</v>
      </c>
      <c r="B50" s="110">
        <v>1019.8</v>
      </c>
      <c r="C50" s="111">
        <v>1020.3</v>
      </c>
      <c r="D50" s="111">
        <v>1020.3</v>
      </c>
      <c r="E50" s="111">
        <v>1020.4</v>
      </c>
      <c r="F50" s="111">
        <v>1020.3</v>
      </c>
      <c r="G50" s="111">
        <v>1020.1</v>
      </c>
      <c r="H50" s="111">
        <v>1020.3</v>
      </c>
      <c r="I50" s="111">
        <v>1020.5</v>
      </c>
      <c r="J50" s="111">
        <v>1019.9</v>
      </c>
      <c r="K50" s="111">
        <v>1019.7</v>
      </c>
      <c r="L50" s="111">
        <v>1018.8</v>
      </c>
      <c r="M50" s="111">
        <v>1017.5</v>
      </c>
      <c r="N50" s="111">
        <v>1016.7</v>
      </c>
      <c r="O50" s="111">
        <v>1016.3</v>
      </c>
      <c r="P50" s="111">
        <v>1016.5</v>
      </c>
      <c r="Q50" s="111">
        <v>1017</v>
      </c>
      <c r="R50" s="111">
        <v>1017.3</v>
      </c>
      <c r="S50" s="111">
        <v>1017.9</v>
      </c>
      <c r="T50" s="111">
        <v>1018.3</v>
      </c>
      <c r="U50" s="111">
        <v>1018.7</v>
      </c>
      <c r="V50" s="111">
        <v>1019</v>
      </c>
      <c r="W50" s="111">
        <v>1018.9</v>
      </c>
      <c r="X50" s="111">
        <v>1019.2</v>
      </c>
      <c r="Y50" s="111">
        <v>1019.2</v>
      </c>
      <c r="Z50" s="119">
        <f t="shared" si="3"/>
        <v>1018.8708333333335</v>
      </c>
      <c r="AA50" s="63">
        <v>1020.6</v>
      </c>
      <c r="AB50" s="142">
        <v>0.34791666666666665</v>
      </c>
      <c r="AC50" s="67">
        <v>12</v>
      </c>
      <c r="AD50" s="63">
        <v>1016.2</v>
      </c>
      <c r="AE50" s="145">
        <v>0.576388888888889</v>
      </c>
    </row>
    <row r="51" spans="1:31" ht="13.5" customHeight="1">
      <c r="A51" s="75">
        <v>13</v>
      </c>
      <c r="B51" s="110">
        <v>1019.6</v>
      </c>
      <c r="C51" s="111">
        <v>1020.5</v>
      </c>
      <c r="D51" s="111">
        <v>1021.1</v>
      </c>
      <c r="E51" s="111">
        <v>1021.3</v>
      </c>
      <c r="F51" s="111">
        <v>1022.2</v>
      </c>
      <c r="G51" s="111">
        <v>1023.3</v>
      </c>
      <c r="H51" s="111">
        <v>1024.3</v>
      </c>
      <c r="I51" s="111">
        <v>1025.1</v>
      </c>
      <c r="J51" s="111">
        <v>1025.8</v>
      </c>
      <c r="K51" s="111">
        <v>1025.9</v>
      </c>
      <c r="L51" s="111">
        <v>1025.4</v>
      </c>
      <c r="M51" s="111">
        <v>1024.9</v>
      </c>
      <c r="N51" s="111">
        <v>1024.7</v>
      </c>
      <c r="O51" s="111">
        <v>1024.5</v>
      </c>
      <c r="P51" s="111">
        <v>1025</v>
      </c>
      <c r="Q51" s="111">
        <v>1025.7</v>
      </c>
      <c r="R51" s="111">
        <v>1026.2</v>
      </c>
      <c r="S51" s="111">
        <v>1026.8</v>
      </c>
      <c r="T51" s="111">
        <v>1027.3</v>
      </c>
      <c r="U51" s="111">
        <v>1027.5</v>
      </c>
      <c r="V51" s="111">
        <v>1027.2</v>
      </c>
      <c r="W51" s="111">
        <v>1027.5</v>
      </c>
      <c r="X51" s="111">
        <v>1027.2</v>
      </c>
      <c r="Y51" s="111">
        <v>1026.9</v>
      </c>
      <c r="Z51" s="119">
        <f t="shared" si="3"/>
        <v>1024.8291666666667</v>
      </c>
      <c r="AA51" s="63">
        <v>1027.6</v>
      </c>
      <c r="AB51" s="142">
        <v>0.936111111111111</v>
      </c>
      <c r="AC51" s="67">
        <v>13</v>
      </c>
      <c r="AD51" s="63">
        <v>1019.2</v>
      </c>
      <c r="AE51" s="145">
        <v>0.024305555555555556</v>
      </c>
    </row>
    <row r="52" spans="1:31" ht="13.5" customHeight="1">
      <c r="A52" s="75">
        <v>14</v>
      </c>
      <c r="B52" s="110">
        <v>1026.6</v>
      </c>
      <c r="C52" s="111">
        <v>1026.5</v>
      </c>
      <c r="D52" s="111">
        <v>1025.4</v>
      </c>
      <c r="E52" s="111">
        <v>1024.7</v>
      </c>
      <c r="F52" s="111">
        <v>1024.2</v>
      </c>
      <c r="G52" s="111">
        <v>1024.3</v>
      </c>
      <c r="H52" s="111">
        <v>1024.4</v>
      </c>
      <c r="I52" s="111">
        <v>1024.4</v>
      </c>
      <c r="J52" s="111">
        <v>1024.3</v>
      </c>
      <c r="K52" s="111">
        <v>1024.1</v>
      </c>
      <c r="L52" s="111">
        <v>1022.8</v>
      </c>
      <c r="M52" s="111">
        <v>1021.3</v>
      </c>
      <c r="N52" s="111">
        <v>1020.1</v>
      </c>
      <c r="O52" s="111">
        <v>1019.8</v>
      </c>
      <c r="P52" s="111">
        <v>1020</v>
      </c>
      <c r="Q52" s="111">
        <v>1020</v>
      </c>
      <c r="R52" s="111">
        <v>1019.5</v>
      </c>
      <c r="S52" s="111">
        <v>1019.5</v>
      </c>
      <c r="T52" s="111">
        <v>1019.1</v>
      </c>
      <c r="U52" s="111">
        <v>1018.7</v>
      </c>
      <c r="V52" s="111">
        <v>1018</v>
      </c>
      <c r="W52" s="111">
        <v>1017.1</v>
      </c>
      <c r="X52" s="111">
        <v>1016.4</v>
      </c>
      <c r="Y52" s="111">
        <v>1015.3</v>
      </c>
      <c r="Z52" s="119">
        <f t="shared" si="3"/>
        <v>1021.5208333333331</v>
      </c>
      <c r="AA52" s="63">
        <v>1027.2</v>
      </c>
      <c r="AB52" s="142">
        <v>0.0625</v>
      </c>
      <c r="AC52" s="67">
        <v>14</v>
      </c>
      <c r="AD52" s="63">
        <v>1015.3</v>
      </c>
      <c r="AE52" s="145">
        <v>1</v>
      </c>
    </row>
    <row r="53" spans="1:31" ht="13.5" customHeight="1">
      <c r="A53" s="75">
        <v>15</v>
      </c>
      <c r="B53" s="110">
        <v>1014.9</v>
      </c>
      <c r="C53" s="111">
        <v>1014.2</v>
      </c>
      <c r="D53" s="111">
        <v>1013.5</v>
      </c>
      <c r="E53" s="111">
        <v>1013</v>
      </c>
      <c r="F53" s="111">
        <v>1013</v>
      </c>
      <c r="G53" s="111">
        <v>1013.2</v>
      </c>
      <c r="H53" s="111">
        <v>1012.6</v>
      </c>
      <c r="I53" s="111">
        <v>1013</v>
      </c>
      <c r="J53" s="111">
        <v>1012.8</v>
      </c>
      <c r="K53" s="111">
        <v>1012.1</v>
      </c>
      <c r="L53" s="111">
        <v>1011.2</v>
      </c>
      <c r="M53" s="111">
        <v>1009.8</v>
      </c>
      <c r="N53" s="111">
        <v>1009</v>
      </c>
      <c r="O53" s="111">
        <v>1009</v>
      </c>
      <c r="P53" s="111">
        <v>1009.3</v>
      </c>
      <c r="Q53" s="111">
        <v>1010.8</v>
      </c>
      <c r="R53" s="111">
        <v>1011.1</v>
      </c>
      <c r="S53" s="111">
        <v>1011.8</v>
      </c>
      <c r="T53" s="111">
        <v>1012.7</v>
      </c>
      <c r="U53" s="111">
        <v>1013.1</v>
      </c>
      <c r="V53" s="111">
        <v>1012.9</v>
      </c>
      <c r="W53" s="111">
        <v>1013.4</v>
      </c>
      <c r="X53" s="111">
        <v>1013.5</v>
      </c>
      <c r="Y53" s="111">
        <v>1013.5</v>
      </c>
      <c r="Z53" s="119">
        <f t="shared" si="3"/>
        <v>1012.225</v>
      </c>
      <c r="AA53" s="63">
        <v>1015.4</v>
      </c>
      <c r="AB53" s="142">
        <v>0.011111111111111112</v>
      </c>
      <c r="AC53" s="67">
        <v>15</v>
      </c>
      <c r="AD53" s="63">
        <v>1008.7</v>
      </c>
      <c r="AE53" s="145">
        <v>0.5972222222222222</v>
      </c>
    </row>
    <row r="54" spans="1:31" ht="13.5" customHeight="1">
      <c r="A54" s="75">
        <v>16</v>
      </c>
      <c r="B54" s="110">
        <v>1012.9</v>
      </c>
      <c r="C54" s="111">
        <v>1012.4</v>
      </c>
      <c r="D54" s="111">
        <v>1011.9</v>
      </c>
      <c r="E54" s="111">
        <v>1011.9</v>
      </c>
      <c r="F54" s="111">
        <v>1011.5</v>
      </c>
      <c r="G54" s="111">
        <v>1011.4</v>
      </c>
      <c r="H54" s="111">
        <v>1011.2</v>
      </c>
      <c r="I54" s="111">
        <v>1011.3</v>
      </c>
      <c r="J54" s="111">
        <v>1011.5</v>
      </c>
      <c r="K54" s="111">
        <v>1011.4</v>
      </c>
      <c r="L54" s="111">
        <v>1010.5</v>
      </c>
      <c r="M54" s="111">
        <v>1009.4</v>
      </c>
      <c r="N54" s="111">
        <v>1009.1</v>
      </c>
      <c r="O54" s="111">
        <v>1009.5</v>
      </c>
      <c r="P54" s="111">
        <v>1010.6</v>
      </c>
      <c r="Q54" s="111">
        <v>1010.9</v>
      </c>
      <c r="R54" s="111">
        <v>1011.6</v>
      </c>
      <c r="S54" s="111">
        <v>1013.1</v>
      </c>
      <c r="T54" s="111">
        <v>1014.3</v>
      </c>
      <c r="U54" s="111">
        <v>1015</v>
      </c>
      <c r="V54" s="111">
        <v>1015.3</v>
      </c>
      <c r="W54" s="111">
        <v>1015.6</v>
      </c>
      <c r="X54" s="111">
        <v>1015.9</v>
      </c>
      <c r="Y54" s="111">
        <v>1016</v>
      </c>
      <c r="Z54" s="119">
        <f t="shared" si="3"/>
        <v>1012.2583333333332</v>
      </c>
      <c r="AA54" s="63">
        <v>1016.2</v>
      </c>
      <c r="AB54" s="142">
        <v>0.9888888888888889</v>
      </c>
      <c r="AC54" s="67">
        <v>16</v>
      </c>
      <c r="AD54" s="63">
        <v>1008.9</v>
      </c>
      <c r="AE54" s="145">
        <v>0.5513888888888888</v>
      </c>
    </row>
    <row r="55" spans="1:31" ht="13.5" customHeight="1">
      <c r="A55" s="75">
        <v>17</v>
      </c>
      <c r="B55" s="110">
        <v>1015.8</v>
      </c>
      <c r="C55" s="111">
        <v>1016.1</v>
      </c>
      <c r="D55" s="111">
        <v>1016.7</v>
      </c>
      <c r="E55" s="111">
        <v>1017.5</v>
      </c>
      <c r="F55" s="111">
        <v>1018.2</v>
      </c>
      <c r="G55" s="111">
        <v>1018.9</v>
      </c>
      <c r="H55" s="111">
        <v>1019.2</v>
      </c>
      <c r="I55" s="111">
        <v>1019.7</v>
      </c>
      <c r="J55" s="111">
        <v>1020.4</v>
      </c>
      <c r="K55" s="111">
        <v>1020.6</v>
      </c>
      <c r="L55" s="111">
        <v>1020.5</v>
      </c>
      <c r="M55" s="111">
        <v>1019.9</v>
      </c>
      <c r="N55" s="111">
        <v>1019.6</v>
      </c>
      <c r="O55" s="111">
        <v>1019.6</v>
      </c>
      <c r="P55" s="111">
        <v>1020.2</v>
      </c>
      <c r="Q55" s="111">
        <v>1020.9</v>
      </c>
      <c r="R55" s="111">
        <v>1021.5</v>
      </c>
      <c r="S55" s="111">
        <v>1022</v>
      </c>
      <c r="T55" s="111">
        <v>1021.9</v>
      </c>
      <c r="U55" s="111">
        <v>1022.2</v>
      </c>
      <c r="V55" s="111">
        <v>1022.4</v>
      </c>
      <c r="W55" s="111">
        <v>1022.3</v>
      </c>
      <c r="X55" s="111">
        <v>1021.9</v>
      </c>
      <c r="Y55" s="111">
        <v>1021.2</v>
      </c>
      <c r="Z55" s="119">
        <f t="shared" si="3"/>
        <v>1019.966666666667</v>
      </c>
      <c r="AA55" s="63">
        <v>1022.5</v>
      </c>
      <c r="AB55" s="142">
        <v>0.8958333333333334</v>
      </c>
      <c r="AC55" s="67">
        <v>17</v>
      </c>
      <c r="AD55" s="63">
        <v>1015.7</v>
      </c>
      <c r="AE55" s="145">
        <v>0.03263888888888889</v>
      </c>
    </row>
    <row r="56" spans="1:31" ht="13.5" customHeight="1">
      <c r="A56" s="75">
        <v>18</v>
      </c>
      <c r="B56" s="110">
        <v>1020.8</v>
      </c>
      <c r="C56" s="111">
        <v>1020.6</v>
      </c>
      <c r="D56" s="111">
        <v>1019.8</v>
      </c>
      <c r="E56" s="111">
        <v>1019.4</v>
      </c>
      <c r="F56" s="111">
        <v>1019</v>
      </c>
      <c r="G56" s="111">
        <v>1018.8</v>
      </c>
      <c r="H56" s="111">
        <v>1019.3</v>
      </c>
      <c r="I56" s="111">
        <v>1019.7</v>
      </c>
      <c r="J56" s="111">
        <v>1019.7</v>
      </c>
      <c r="K56" s="111">
        <v>1019.6</v>
      </c>
      <c r="L56" s="111">
        <v>1019.3</v>
      </c>
      <c r="M56" s="111">
        <v>1018.7</v>
      </c>
      <c r="N56" s="111">
        <v>1018.2</v>
      </c>
      <c r="O56" s="111">
        <v>1018</v>
      </c>
      <c r="P56" s="111">
        <v>1018.4</v>
      </c>
      <c r="Q56" s="111">
        <v>1018.6</v>
      </c>
      <c r="R56" s="111">
        <v>1019.1</v>
      </c>
      <c r="S56" s="111">
        <v>1019.4</v>
      </c>
      <c r="T56" s="111">
        <v>1019.7</v>
      </c>
      <c r="U56" s="111">
        <v>1020.3</v>
      </c>
      <c r="V56" s="111">
        <v>1020.2</v>
      </c>
      <c r="W56" s="111">
        <v>1020.2</v>
      </c>
      <c r="X56" s="111">
        <v>1019.9</v>
      </c>
      <c r="Y56" s="111">
        <v>1019.1</v>
      </c>
      <c r="Z56" s="119">
        <f t="shared" si="3"/>
        <v>1019.4083333333334</v>
      </c>
      <c r="AA56" s="63">
        <v>1021.2</v>
      </c>
      <c r="AB56" s="142">
        <v>0.005555555555555556</v>
      </c>
      <c r="AC56" s="67">
        <v>18</v>
      </c>
      <c r="AD56" s="63">
        <v>1017.8</v>
      </c>
      <c r="AE56" s="145">
        <v>0.5576388888888889</v>
      </c>
    </row>
    <row r="57" spans="1:31" ht="13.5" customHeight="1">
      <c r="A57" s="75">
        <v>19</v>
      </c>
      <c r="B57" s="110">
        <v>1019.3</v>
      </c>
      <c r="C57" s="111">
        <v>1019.3</v>
      </c>
      <c r="D57" s="111">
        <v>1018.7</v>
      </c>
      <c r="E57" s="111">
        <v>1018.8</v>
      </c>
      <c r="F57" s="111">
        <v>1019.2</v>
      </c>
      <c r="G57" s="111">
        <v>1019.5</v>
      </c>
      <c r="H57" s="111">
        <v>1020.1</v>
      </c>
      <c r="I57" s="111">
        <v>1020.1</v>
      </c>
      <c r="J57" s="111">
        <v>1020.4</v>
      </c>
      <c r="K57" s="111">
        <v>1020.3</v>
      </c>
      <c r="L57" s="111">
        <v>1019.5</v>
      </c>
      <c r="M57" s="111">
        <v>1018.6</v>
      </c>
      <c r="N57" s="111">
        <v>1018</v>
      </c>
      <c r="O57" s="111">
        <v>1017.7</v>
      </c>
      <c r="P57" s="111">
        <v>1017.9</v>
      </c>
      <c r="Q57" s="111">
        <v>1018</v>
      </c>
      <c r="R57" s="111">
        <v>1018.5</v>
      </c>
      <c r="S57" s="111">
        <v>1019.2</v>
      </c>
      <c r="T57" s="111">
        <v>1019.4</v>
      </c>
      <c r="U57" s="111">
        <v>1019.7</v>
      </c>
      <c r="V57" s="111">
        <v>1019.5</v>
      </c>
      <c r="W57" s="111">
        <v>1019.8</v>
      </c>
      <c r="X57" s="111">
        <v>1020.1</v>
      </c>
      <c r="Y57" s="111">
        <v>1020</v>
      </c>
      <c r="Z57" s="119">
        <f t="shared" si="3"/>
        <v>1019.2333333333335</v>
      </c>
      <c r="AA57" s="63">
        <v>1020.5</v>
      </c>
      <c r="AB57" s="142">
        <v>0.4138888888888889</v>
      </c>
      <c r="AC57" s="67">
        <v>19</v>
      </c>
      <c r="AD57" s="63">
        <v>1017.5</v>
      </c>
      <c r="AE57" s="145">
        <v>0.5611111111111111</v>
      </c>
    </row>
    <row r="58" spans="1:31" ht="13.5" customHeight="1">
      <c r="A58" s="75">
        <v>20</v>
      </c>
      <c r="B58" s="110">
        <v>1019.6</v>
      </c>
      <c r="C58" s="111">
        <v>1019.7</v>
      </c>
      <c r="D58" s="111">
        <v>1019.7</v>
      </c>
      <c r="E58" s="111">
        <v>1019.8</v>
      </c>
      <c r="F58" s="111">
        <v>1020.2</v>
      </c>
      <c r="G58" s="111">
        <v>1020.5</v>
      </c>
      <c r="H58" s="111">
        <v>1021.1</v>
      </c>
      <c r="I58" s="111">
        <v>1021.5</v>
      </c>
      <c r="J58" s="111">
        <v>1021.9</v>
      </c>
      <c r="K58" s="111">
        <v>1022.1</v>
      </c>
      <c r="L58" s="111">
        <v>1021.8</v>
      </c>
      <c r="M58" s="111">
        <v>1021.2</v>
      </c>
      <c r="N58" s="111">
        <v>1020.7</v>
      </c>
      <c r="O58" s="111">
        <v>1020.6</v>
      </c>
      <c r="P58" s="111">
        <v>1021.2</v>
      </c>
      <c r="Q58" s="111">
        <v>1021.9</v>
      </c>
      <c r="R58" s="111">
        <v>1022.5</v>
      </c>
      <c r="S58" s="111">
        <v>1022.9</v>
      </c>
      <c r="T58" s="111">
        <v>1023.7</v>
      </c>
      <c r="U58" s="111">
        <v>1024.2</v>
      </c>
      <c r="V58" s="111">
        <v>1024.2</v>
      </c>
      <c r="W58" s="111">
        <v>1024.3</v>
      </c>
      <c r="X58" s="111">
        <v>1024.3</v>
      </c>
      <c r="Y58" s="111">
        <v>1024.2</v>
      </c>
      <c r="Z58" s="119">
        <f t="shared" si="3"/>
        <v>1021.8250000000002</v>
      </c>
      <c r="AA58" s="63">
        <v>1024.6</v>
      </c>
      <c r="AB58" s="142">
        <v>0.94375</v>
      </c>
      <c r="AC58" s="67">
        <v>20</v>
      </c>
      <c r="AD58" s="63">
        <v>1019.6</v>
      </c>
      <c r="AE58" s="145">
        <v>0.075</v>
      </c>
    </row>
    <row r="59" spans="1:31" ht="13.5" customHeight="1">
      <c r="A59" s="74">
        <v>21</v>
      </c>
      <c r="B59" s="120">
        <v>1024.1</v>
      </c>
      <c r="C59" s="121">
        <v>1024.6</v>
      </c>
      <c r="D59" s="121">
        <v>1024.1</v>
      </c>
      <c r="E59" s="121">
        <v>1023.9</v>
      </c>
      <c r="F59" s="121">
        <v>1023.9</v>
      </c>
      <c r="G59" s="121">
        <v>1024.1</v>
      </c>
      <c r="H59" s="121">
        <v>1024.3</v>
      </c>
      <c r="I59" s="121">
        <v>1024.3</v>
      </c>
      <c r="J59" s="121">
        <v>1024.6</v>
      </c>
      <c r="K59" s="121">
        <v>1024.8</v>
      </c>
      <c r="L59" s="121">
        <v>1023.6</v>
      </c>
      <c r="M59" s="121">
        <v>1022.6</v>
      </c>
      <c r="N59" s="121">
        <v>1021.9</v>
      </c>
      <c r="O59" s="121">
        <v>1021.6</v>
      </c>
      <c r="P59" s="121">
        <v>1021.8</v>
      </c>
      <c r="Q59" s="121">
        <v>1021.6</v>
      </c>
      <c r="R59" s="121">
        <v>1021.4</v>
      </c>
      <c r="S59" s="121">
        <v>1021.1</v>
      </c>
      <c r="T59" s="121">
        <v>1021.2</v>
      </c>
      <c r="U59" s="121">
        <v>1020.5</v>
      </c>
      <c r="V59" s="121">
        <v>1019.5</v>
      </c>
      <c r="W59" s="121">
        <v>1019.1</v>
      </c>
      <c r="X59" s="121">
        <v>1018.3</v>
      </c>
      <c r="Y59" s="121">
        <v>1017.4</v>
      </c>
      <c r="Z59" s="125">
        <f t="shared" si="3"/>
        <v>1022.2624999999999</v>
      </c>
      <c r="AA59" s="123">
        <v>1024.9</v>
      </c>
      <c r="AB59" s="143">
        <v>0.4138888888888889</v>
      </c>
      <c r="AC59" s="124">
        <v>21</v>
      </c>
      <c r="AD59" s="123">
        <v>1017.4</v>
      </c>
      <c r="AE59" s="146">
        <v>1</v>
      </c>
    </row>
    <row r="60" spans="1:31" ht="13.5" customHeight="1">
      <c r="A60" s="75">
        <v>22</v>
      </c>
      <c r="B60" s="110">
        <v>1017.5</v>
      </c>
      <c r="C60" s="111">
        <v>1017.1</v>
      </c>
      <c r="D60" s="111">
        <v>1016.6</v>
      </c>
      <c r="E60" s="111">
        <v>1016.3</v>
      </c>
      <c r="F60" s="111">
        <v>1015.9</v>
      </c>
      <c r="G60" s="111">
        <v>1015.5</v>
      </c>
      <c r="H60" s="111">
        <v>1015.6</v>
      </c>
      <c r="I60" s="111">
        <v>1015.3</v>
      </c>
      <c r="J60" s="111">
        <v>1014.8</v>
      </c>
      <c r="K60" s="111">
        <v>1013.5</v>
      </c>
      <c r="L60" s="111">
        <v>1012</v>
      </c>
      <c r="M60" s="111">
        <v>1010.5</v>
      </c>
      <c r="N60" s="111">
        <v>1009.6</v>
      </c>
      <c r="O60" s="111">
        <v>1008.3</v>
      </c>
      <c r="P60" s="111">
        <v>1007.8</v>
      </c>
      <c r="Q60" s="111">
        <v>1007.2</v>
      </c>
      <c r="R60" s="111">
        <v>1007.3</v>
      </c>
      <c r="S60" s="111">
        <v>1007.3</v>
      </c>
      <c r="T60" s="111">
        <v>1007.1</v>
      </c>
      <c r="U60" s="111">
        <v>1007.3</v>
      </c>
      <c r="V60" s="111">
        <v>1007.2</v>
      </c>
      <c r="W60" s="111">
        <v>1007.3</v>
      </c>
      <c r="X60" s="111">
        <v>1006.8</v>
      </c>
      <c r="Y60" s="111">
        <v>1006.8</v>
      </c>
      <c r="Z60" s="119">
        <f t="shared" si="3"/>
        <v>1011.2749999999997</v>
      </c>
      <c r="AA60" s="63">
        <v>1017.5</v>
      </c>
      <c r="AB60" s="142">
        <v>0.06597222222222222</v>
      </c>
      <c r="AC60" s="67">
        <v>22</v>
      </c>
      <c r="AD60" s="63">
        <v>1006.4</v>
      </c>
      <c r="AE60" s="145">
        <v>0.9763888888888889</v>
      </c>
    </row>
    <row r="61" spans="1:31" ht="13.5" customHeight="1">
      <c r="A61" s="75">
        <v>23</v>
      </c>
      <c r="B61" s="110">
        <v>1006.4</v>
      </c>
      <c r="C61" s="111">
        <v>1006.7</v>
      </c>
      <c r="D61" s="111">
        <v>1006.8</v>
      </c>
      <c r="E61" s="111">
        <v>1007.2</v>
      </c>
      <c r="F61" s="111">
        <v>1008.1</v>
      </c>
      <c r="G61" s="111">
        <v>1008.9</v>
      </c>
      <c r="H61" s="111">
        <v>1009.6</v>
      </c>
      <c r="I61" s="111">
        <v>1010.2</v>
      </c>
      <c r="J61" s="111">
        <v>1010.3</v>
      </c>
      <c r="K61" s="111">
        <v>1010.4</v>
      </c>
      <c r="L61" s="111">
        <v>1010.1</v>
      </c>
      <c r="M61" s="111">
        <v>1009</v>
      </c>
      <c r="N61" s="111">
        <v>1008.9</v>
      </c>
      <c r="O61" s="111">
        <v>1009.1</v>
      </c>
      <c r="P61" s="111">
        <v>1009.8</v>
      </c>
      <c r="Q61" s="111">
        <v>1010.2</v>
      </c>
      <c r="R61" s="111">
        <v>1010.5</v>
      </c>
      <c r="S61" s="111">
        <v>1010.7</v>
      </c>
      <c r="T61" s="111">
        <v>1011.7</v>
      </c>
      <c r="U61" s="111">
        <v>1012.1</v>
      </c>
      <c r="V61" s="111">
        <v>1012.5</v>
      </c>
      <c r="W61" s="111">
        <v>1012.4</v>
      </c>
      <c r="X61" s="111">
        <v>1012</v>
      </c>
      <c r="Y61" s="111">
        <v>1011.8</v>
      </c>
      <c r="Z61" s="119">
        <f t="shared" si="3"/>
        <v>1009.8083333333333</v>
      </c>
      <c r="AA61" s="63">
        <v>1012.7</v>
      </c>
      <c r="AB61" s="142">
        <v>0.8673611111111111</v>
      </c>
      <c r="AC61" s="67">
        <v>23</v>
      </c>
      <c r="AD61" s="63">
        <v>1006.3</v>
      </c>
      <c r="AE61" s="145">
        <v>0.06805555555555555</v>
      </c>
    </row>
    <row r="62" spans="1:31" ht="13.5" customHeight="1">
      <c r="A62" s="75">
        <v>24</v>
      </c>
      <c r="B62" s="110">
        <v>1011.6</v>
      </c>
      <c r="C62" s="111">
        <v>1011.8</v>
      </c>
      <c r="D62" s="111">
        <v>1011.5</v>
      </c>
      <c r="E62" s="111">
        <v>1011.8</v>
      </c>
      <c r="F62" s="111">
        <v>1012.1</v>
      </c>
      <c r="G62" s="111">
        <v>1012.7</v>
      </c>
      <c r="H62" s="111">
        <v>1012.8</v>
      </c>
      <c r="I62" s="111">
        <v>1013.1</v>
      </c>
      <c r="J62" s="111">
        <v>1013.2</v>
      </c>
      <c r="K62" s="111">
        <v>1012.9</v>
      </c>
      <c r="L62" s="111">
        <v>1011.7</v>
      </c>
      <c r="M62" s="111">
        <v>1010.3</v>
      </c>
      <c r="N62" s="111">
        <v>1009.4</v>
      </c>
      <c r="O62" s="111">
        <v>1009</v>
      </c>
      <c r="P62" s="111">
        <v>1008.9</v>
      </c>
      <c r="Q62" s="111">
        <v>1008.7</v>
      </c>
      <c r="R62" s="111">
        <v>1008.2</v>
      </c>
      <c r="S62" s="111">
        <v>1008.1</v>
      </c>
      <c r="T62" s="111">
        <v>1007.6</v>
      </c>
      <c r="U62" s="111">
        <v>1006.9</v>
      </c>
      <c r="V62" s="111">
        <v>1006.6</v>
      </c>
      <c r="W62" s="111">
        <v>1006.4</v>
      </c>
      <c r="X62" s="111">
        <v>1006.8</v>
      </c>
      <c r="Y62" s="111">
        <v>1006.8</v>
      </c>
      <c r="Z62" s="119">
        <f t="shared" si="3"/>
        <v>1009.9541666666665</v>
      </c>
      <c r="AA62" s="63">
        <v>1013.4</v>
      </c>
      <c r="AB62" s="142">
        <v>0.3680555555555556</v>
      </c>
      <c r="AC62" s="67">
        <v>24</v>
      </c>
      <c r="AD62" s="63">
        <v>1006.2</v>
      </c>
      <c r="AE62" s="145">
        <v>0.9118055555555555</v>
      </c>
    </row>
    <row r="63" spans="1:31" ht="13.5" customHeight="1">
      <c r="A63" s="75">
        <v>25</v>
      </c>
      <c r="B63" s="110">
        <v>1007.8</v>
      </c>
      <c r="C63" s="111">
        <v>1007.9</v>
      </c>
      <c r="D63" s="111">
        <v>1008.2</v>
      </c>
      <c r="E63" s="111">
        <v>1008.6</v>
      </c>
      <c r="F63" s="111">
        <v>1009.6</v>
      </c>
      <c r="G63" s="111">
        <v>1010.2</v>
      </c>
      <c r="H63" s="111">
        <v>1010.3</v>
      </c>
      <c r="I63" s="111">
        <v>1010.8</v>
      </c>
      <c r="J63" s="111">
        <v>1011.4</v>
      </c>
      <c r="K63" s="111">
        <v>1011.2</v>
      </c>
      <c r="L63" s="111">
        <v>1010.3</v>
      </c>
      <c r="M63" s="111">
        <v>1009.2</v>
      </c>
      <c r="N63" s="111">
        <v>1008.4</v>
      </c>
      <c r="O63" s="111">
        <v>1008.3</v>
      </c>
      <c r="P63" s="111">
        <v>1008.9</v>
      </c>
      <c r="Q63" s="111">
        <v>1009.7</v>
      </c>
      <c r="R63" s="111">
        <v>1010.6</v>
      </c>
      <c r="S63" s="111">
        <v>1011.2</v>
      </c>
      <c r="T63" s="111">
        <v>1011.6</v>
      </c>
      <c r="U63" s="111">
        <v>1011.5</v>
      </c>
      <c r="V63" s="111">
        <v>1011.5</v>
      </c>
      <c r="W63" s="111">
        <v>1011.6</v>
      </c>
      <c r="X63" s="111">
        <v>1011.9</v>
      </c>
      <c r="Y63" s="111">
        <v>1011.6</v>
      </c>
      <c r="Z63" s="119">
        <f t="shared" si="3"/>
        <v>1010.0958333333332</v>
      </c>
      <c r="AA63" s="63">
        <v>1011.9</v>
      </c>
      <c r="AB63" s="142">
        <v>0.96875</v>
      </c>
      <c r="AC63" s="67">
        <v>25</v>
      </c>
      <c r="AD63" s="63">
        <v>1006.7</v>
      </c>
      <c r="AE63" s="145">
        <v>0.0006944444444444445</v>
      </c>
    </row>
    <row r="64" spans="1:31" ht="13.5" customHeight="1">
      <c r="A64" s="75">
        <v>26</v>
      </c>
      <c r="B64" s="110">
        <v>1011.7</v>
      </c>
      <c r="C64" s="111">
        <v>1012.5</v>
      </c>
      <c r="D64" s="111">
        <v>1012.8</v>
      </c>
      <c r="E64" s="111">
        <v>1013.3</v>
      </c>
      <c r="F64" s="111">
        <v>1013.5</v>
      </c>
      <c r="G64" s="111">
        <v>1014.4</v>
      </c>
      <c r="H64" s="111">
        <v>1015.1</v>
      </c>
      <c r="I64" s="111">
        <v>1015.9</v>
      </c>
      <c r="J64" s="111">
        <v>1016.6</v>
      </c>
      <c r="K64" s="111">
        <v>1017.1</v>
      </c>
      <c r="L64" s="111">
        <v>1016.5</v>
      </c>
      <c r="M64" s="111">
        <v>1016</v>
      </c>
      <c r="N64" s="111">
        <v>1015.7</v>
      </c>
      <c r="O64" s="111">
        <v>1016.2</v>
      </c>
      <c r="P64" s="111">
        <v>1016.9</v>
      </c>
      <c r="Q64" s="111">
        <v>1017.8</v>
      </c>
      <c r="R64" s="111">
        <v>1018.4</v>
      </c>
      <c r="S64" s="111">
        <v>1018.6</v>
      </c>
      <c r="T64" s="111">
        <v>1019.3</v>
      </c>
      <c r="U64" s="111">
        <v>1019.7</v>
      </c>
      <c r="V64" s="111">
        <v>1020.6</v>
      </c>
      <c r="W64" s="111">
        <v>1021.3</v>
      </c>
      <c r="X64" s="111">
        <v>1021.4</v>
      </c>
      <c r="Y64" s="111">
        <v>1021.3</v>
      </c>
      <c r="Z64" s="119">
        <f t="shared" si="3"/>
        <v>1016.775</v>
      </c>
      <c r="AA64" s="63">
        <v>1021.6</v>
      </c>
      <c r="AB64" s="142">
        <v>0.9874999999999999</v>
      </c>
      <c r="AC64" s="67">
        <v>26</v>
      </c>
      <c r="AD64" s="63">
        <v>1011.6</v>
      </c>
      <c r="AE64" s="145">
        <v>0.03888888888888889</v>
      </c>
    </row>
    <row r="65" spans="1:31" ht="13.5" customHeight="1">
      <c r="A65" s="75">
        <v>27</v>
      </c>
      <c r="B65" s="110">
        <v>1021.6</v>
      </c>
      <c r="C65" s="111">
        <v>1022</v>
      </c>
      <c r="D65" s="111">
        <v>1022.2</v>
      </c>
      <c r="E65" s="111">
        <v>1022.3</v>
      </c>
      <c r="F65" s="111">
        <v>1022.4</v>
      </c>
      <c r="G65" s="111">
        <v>1023.1</v>
      </c>
      <c r="H65" s="111">
        <v>1023.7</v>
      </c>
      <c r="I65" s="111">
        <v>1024.5</v>
      </c>
      <c r="J65" s="111">
        <v>1024.8</v>
      </c>
      <c r="K65" s="111">
        <v>1024.6</v>
      </c>
      <c r="L65" s="111">
        <v>1023.7</v>
      </c>
      <c r="M65" s="111">
        <v>1022.9</v>
      </c>
      <c r="N65" s="111">
        <v>1022.7</v>
      </c>
      <c r="O65" s="111">
        <v>1022.7</v>
      </c>
      <c r="P65" s="111">
        <v>1023.2</v>
      </c>
      <c r="Q65" s="111">
        <v>1023.8</v>
      </c>
      <c r="R65" s="111">
        <v>1024.3</v>
      </c>
      <c r="S65" s="111">
        <v>1024.8</v>
      </c>
      <c r="T65" s="111">
        <v>1025</v>
      </c>
      <c r="U65" s="111">
        <v>1025.2</v>
      </c>
      <c r="V65" s="111">
        <v>1025.3</v>
      </c>
      <c r="W65" s="111">
        <v>1025.6</v>
      </c>
      <c r="X65" s="111">
        <v>1025.3</v>
      </c>
      <c r="Y65" s="111">
        <v>1025.1</v>
      </c>
      <c r="Z65" s="119">
        <f t="shared" si="3"/>
        <v>1023.7833333333333</v>
      </c>
      <c r="AA65" s="63">
        <v>1025.7</v>
      </c>
      <c r="AB65" s="142">
        <v>0.9152777777777777</v>
      </c>
      <c r="AC65" s="67">
        <v>27</v>
      </c>
      <c r="AD65" s="63">
        <v>1021.3</v>
      </c>
      <c r="AE65" s="145">
        <v>0.002777777777777778</v>
      </c>
    </row>
    <row r="66" spans="1:31" ht="13.5" customHeight="1">
      <c r="A66" s="75">
        <v>28</v>
      </c>
      <c r="B66" s="110">
        <v>1025.4</v>
      </c>
      <c r="C66" s="111">
        <v>1025.5</v>
      </c>
      <c r="D66" s="111">
        <v>1025.8</v>
      </c>
      <c r="E66" s="111">
        <v>1025.9</v>
      </c>
      <c r="F66" s="118">
        <v>1026.1</v>
      </c>
      <c r="G66" s="111">
        <v>1026.7</v>
      </c>
      <c r="H66" s="111">
        <v>1027</v>
      </c>
      <c r="I66" s="111">
        <v>1027.4</v>
      </c>
      <c r="J66" s="111">
        <v>1027.8</v>
      </c>
      <c r="K66" s="111">
        <v>1027.4</v>
      </c>
      <c r="L66" s="111">
        <v>1026.6</v>
      </c>
      <c r="M66" s="111">
        <v>1025.4</v>
      </c>
      <c r="N66" s="111">
        <v>1024.7</v>
      </c>
      <c r="O66" s="111">
        <v>1024.8</v>
      </c>
      <c r="P66" s="111">
        <v>1025</v>
      </c>
      <c r="Q66" s="111">
        <v>1025.3</v>
      </c>
      <c r="R66" s="111">
        <v>1025.7</v>
      </c>
      <c r="S66" s="111">
        <v>1026</v>
      </c>
      <c r="T66" s="111">
        <v>1026.1</v>
      </c>
      <c r="U66" s="111">
        <v>1026.3</v>
      </c>
      <c r="V66" s="111">
        <v>1025.9</v>
      </c>
      <c r="W66" s="111">
        <v>1025.6</v>
      </c>
      <c r="X66" s="111">
        <v>1025.1</v>
      </c>
      <c r="Y66" s="111">
        <v>1024.3</v>
      </c>
      <c r="Z66" s="119">
        <f t="shared" si="3"/>
        <v>1025.908333333333</v>
      </c>
      <c r="AA66" s="63">
        <v>1027.9</v>
      </c>
      <c r="AB66" s="142">
        <v>0.39999999999999997</v>
      </c>
      <c r="AC66" s="67">
        <v>28</v>
      </c>
      <c r="AD66" s="63">
        <v>1024.2</v>
      </c>
      <c r="AE66" s="145">
        <v>1</v>
      </c>
    </row>
    <row r="67" spans="1:31" ht="13.5" customHeight="1">
      <c r="A67" s="75">
        <v>29</v>
      </c>
      <c r="B67" s="110">
        <v>1024.4</v>
      </c>
      <c r="C67" s="111">
        <v>1024.7</v>
      </c>
      <c r="D67" s="111">
        <v>1023.9</v>
      </c>
      <c r="E67" s="111">
        <v>1023.2</v>
      </c>
      <c r="F67" s="111">
        <v>1023.1</v>
      </c>
      <c r="G67" s="111">
        <v>1023.1</v>
      </c>
      <c r="H67" s="111">
        <v>1022.8</v>
      </c>
      <c r="I67" s="111">
        <v>1022.6</v>
      </c>
      <c r="J67" s="111">
        <v>1022.3</v>
      </c>
      <c r="K67" s="111">
        <v>1021.6</v>
      </c>
      <c r="L67" s="111">
        <v>1020.2</v>
      </c>
      <c r="M67" s="111">
        <v>1018.9</v>
      </c>
      <c r="N67" s="111">
        <v>1017.8</v>
      </c>
      <c r="O67" s="111">
        <v>1017.2</v>
      </c>
      <c r="P67" s="111">
        <v>1017.2</v>
      </c>
      <c r="Q67" s="111">
        <v>1016.9</v>
      </c>
      <c r="R67" s="111">
        <v>1017.1</v>
      </c>
      <c r="S67" s="111">
        <v>1016.6</v>
      </c>
      <c r="T67" s="111">
        <v>1016.3</v>
      </c>
      <c r="U67" s="111">
        <v>1016.2</v>
      </c>
      <c r="V67" s="111">
        <v>1016.3</v>
      </c>
      <c r="W67" s="111">
        <v>1016.1</v>
      </c>
      <c r="X67" s="111">
        <v>1016.4</v>
      </c>
      <c r="Y67" s="111">
        <v>1016.4</v>
      </c>
      <c r="Z67" s="119">
        <f t="shared" si="3"/>
        <v>1019.6375000000002</v>
      </c>
      <c r="AA67" s="63">
        <v>1024.7</v>
      </c>
      <c r="AB67" s="142">
        <v>0.09166666666666667</v>
      </c>
      <c r="AC67" s="67">
        <v>29</v>
      </c>
      <c r="AD67" s="63">
        <v>1016</v>
      </c>
      <c r="AE67" s="145">
        <v>0.9201388888888888</v>
      </c>
    </row>
    <row r="68" spans="1:31" ht="13.5" customHeight="1">
      <c r="A68" s="75">
        <v>30</v>
      </c>
      <c r="B68" s="110">
        <v>1016.7</v>
      </c>
      <c r="C68" s="111">
        <v>1017</v>
      </c>
      <c r="D68" s="111">
        <v>1016.8</v>
      </c>
      <c r="E68" s="111">
        <v>1016.8</v>
      </c>
      <c r="F68" s="111">
        <v>1017.3</v>
      </c>
      <c r="G68" s="111">
        <v>1017.7</v>
      </c>
      <c r="H68" s="111">
        <v>1018.5</v>
      </c>
      <c r="I68" s="111">
        <v>1019.1</v>
      </c>
      <c r="J68" s="111">
        <v>1019.7</v>
      </c>
      <c r="K68" s="111">
        <v>1019.6</v>
      </c>
      <c r="L68" s="111">
        <v>1019.1</v>
      </c>
      <c r="M68" s="111">
        <v>1018.5</v>
      </c>
      <c r="N68" s="111">
        <v>1018.5</v>
      </c>
      <c r="O68" s="111">
        <v>1018.5</v>
      </c>
      <c r="P68" s="111">
        <v>1019</v>
      </c>
      <c r="Q68" s="111">
        <v>1019.5</v>
      </c>
      <c r="R68" s="111">
        <v>1020.5</v>
      </c>
      <c r="S68" s="111">
        <v>1021.6</v>
      </c>
      <c r="T68" s="111">
        <v>1022.2</v>
      </c>
      <c r="U68" s="111">
        <v>1022.7</v>
      </c>
      <c r="V68" s="111">
        <v>1022.8</v>
      </c>
      <c r="W68" s="111">
        <v>1021.7</v>
      </c>
      <c r="X68" s="111">
        <v>1021.8</v>
      </c>
      <c r="Y68" s="111">
        <v>1022.5</v>
      </c>
      <c r="Z68" s="119">
        <f t="shared" si="3"/>
        <v>1019.5041666666667</v>
      </c>
      <c r="AA68" s="63">
        <v>1022.9</v>
      </c>
      <c r="AB68" s="142">
        <v>0.875</v>
      </c>
      <c r="AC68" s="67">
        <v>30</v>
      </c>
      <c r="AD68" s="63">
        <v>1016.3</v>
      </c>
      <c r="AE68" s="145">
        <v>0.02361111111111111</v>
      </c>
    </row>
    <row r="69" spans="1:31" ht="13.5" customHeight="1">
      <c r="A69" s="75">
        <v>31</v>
      </c>
      <c r="B69" s="110">
        <v>1022.2</v>
      </c>
      <c r="C69" s="111">
        <v>1022.6</v>
      </c>
      <c r="D69" s="111">
        <v>1023</v>
      </c>
      <c r="E69" s="111">
        <v>1023.1</v>
      </c>
      <c r="F69" s="111">
        <v>1023.3</v>
      </c>
      <c r="G69" s="111">
        <v>1023.6</v>
      </c>
      <c r="H69" s="111">
        <v>1023.4</v>
      </c>
      <c r="I69" s="111">
        <v>1023.6</v>
      </c>
      <c r="J69" s="111">
        <v>1023.9</v>
      </c>
      <c r="K69" s="111">
        <v>1023.6</v>
      </c>
      <c r="L69" s="111">
        <v>1023.3</v>
      </c>
      <c r="M69" s="111">
        <v>1022.4</v>
      </c>
      <c r="N69" s="111">
        <v>1022.2</v>
      </c>
      <c r="O69" s="111">
        <v>1022.3</v>
      </c>
      <c r="P69" s="111">
        <v>1022.7</v>
      </c>
      <c r="Q69" s="111">
        <v>1023.2</v>
      </c>
      <c r="R69" s="111">
        <v>1023.7</v>
      </c>
      <c r="S69" s="111">
        <v>1024.1</v>
      </c>
      <c r="T69" s="111">
        <v>1024.5</v>
      </c>
      <c r="U69" s="111">
        <v>1024.7</v>
      </c>
      <c r="V69" s="111">
        <v>1024.4</v>
      </c>
      <c r="W69" s="111">
        <v>1024.3</v>
      </c>
      <c r="X69" s="111">
        <v>1024.4</v>
      </c>
      <c r="Y69" s="111">
        <v>1024.4</v>
      </c>
      <c r="Z69" s="119">
        <f t="shared" si="3"/>
        <v>1023.4541666666669</v>
      </c>
      <c r="AA69" s="63">
        <v>1024.7</v>
      </c>
      <c r="AB69" s="142">
        <v>0.8986111111111111</v>
      </c>
      <c r="AC69" s="67">
        <v>31</v>
      </c>
      <c r="AD69" s="63">
        <v>1021.9</v>
      </c>
      <c r="AE69" s="145">
        <v>0.03680555555555556</v>
      </c>
    </row>
    <row r="70" spans="1:31" ht="13.5" customHeight="1">
      <c r="A70" s="96" t="s">
        <v>9</v>
      </c>
      <c r="B70" s="112">
        <f aca="true" t="shared" si="4" ref="B70:Q70">AVERAGE(B39:B69)</f>
        <v>1017.7064516129032</v>
      </c>
      <c r="C70" s="113">
        <f t="shared" si="4"/>
        <v>1017.8999999999999</v>
      </c>
      <c r="D70" s="113">
        <f t="shared" si="4"/>
        <v>1017.7709677419355</v>
      </c>
      <c r="E70" s="113">
        <f t="shared" si="4"/>
        <v>1017.7387096774193</v>
      </c>
      <c r="F70" s="113">
        <f t="shared" si="4"/>
        <v>1018.0258064516129</v>
      </c>
      <c r="G70" s="113">
        <f t="shared" si="4"/>
        <v>1018.4032258064516</v>
      </c>
      <c r="H70" s="113">
        <f t="shared" si="4"/>
        <v>1018.7483870967739</v>
      </c>
      <c r="I70" s="113">
        <f t="shared" si="4"/>
        <v>1019.1419354838707</v>
      </c>
      <c r="J70" s="113">
        <f t="shared" si="4"/>
        <v>1019.3741935483871</v>
      </c>
      <c r="K70" s="113">
        <f t="shared" si="4"/>
        <v>1019.1741935483869</v>
      </c>
      <c r="L70" s="113">
        <f t="shared" si="4"/>
        <v>1018.4193548387094</v>
      </c>
      <c r="M70" s="113">
        <f t="shared" si="4"/>
        <v>1017.4225806451614</v>
      </c>
      <c r="N70" s="113">
        <f t="shared" si="4"/>
        <v>1016.7645161290325</v>
      </c>
      <c r="O70" s="113">
        <f t="shared" si="4"/>
        <v>1016.6290322580643</v>
      </c>
      <c r="P70" s="113">
        <f t="shared" si="4"/>
        <v>1016.9645161290325</v>
      </c>
      <c r="Q70" s="113">
        <f t="shared" si="4"/>
        <v>1017.3741935483872</v>
      </c>
      <c r="R70" s="113">
        <f aca="true" t="shared" si="5" ref="R70:Y70">AVERAGE(R39:R69)</f>
        <v>1017.8032258064517</v>
      </c>
      <c r="S70" s="113">
        <f t="shared" si="5"/>
        <v>1018.190322580645</v>
      </c>
      <c r="T70" s="113">
        <f t="shared" si="5"/>
        <v>1018.4774193548387</v>
      </c>
      <c r="U70" s="113">
        <f t="shared" si="5"/>
        <v>1018.5838709677421</v>
      </c>
      <c r="V70" s="113">
        <f t="shared" si="5"/>
        <v>1018.4709677419355</v>
      </c>
      <c r="W70" s="113">
        <f t="shared" si="5"/>
        <v>1018.4419354838708</v>
      </c>
      <c r="X70" s="113">
        <f t="shared" si="5"/>
        <v>1018.341935483871</v>
      </c>
      <c r="Y70" s="113">
        <f t="shared" si="5"/>
        <v>1018.0709677419354</v>
      </c>
      <c r="Z70" s="112">
        <f>AVERAGE(B39:Y69)</f>
        <v>1018.0807795698921</v>
      </c>
      <c r="AA70" s="69">
        <f>AVERAGE(AA39:AA69)</f>
        <v>1021.7709677419359</v>
      </c>
      <c r="AB70" s="70"/>
      <c r="AC70" s="71"/>
      <c r="AD70" s="69">
        <f>AVERAGE(AD39:AD69)</f>
        <v>1014.1161290322581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4"/>
      <c r="B77" s="121">
        <f>AG77</f>
        <v>1031.3</v>
      </c>
      <c r="C77" s="165">
        <v>6</v>
      </c>
      <c r="D77" s="166">
        <v>0.33819444444444446</v>
      </c>
      <c r="E77" s="64"/>
      <c r="F77" s="135"/>
      <c r="G77" s="121">
        <f>AI77</f>
        <v>998.7</v>
      </c>
      <c r="H77" s="165">
        <v>3</v>
      </c>
      <c r="I77" s="166">
        <v>0.9694444444444444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1031.3</v>
      </c>
      <c r="AH77" s="82"/>
      <c r="AI77" s="83">
        <f>MIN(最低)</f>
        <v>998.7</v>
      </c>
      <c r="AJ77" s="84"/>
    </row>
    <row r="78" spans="1:24" ht="13.5" customHeight="1">
      <c r="A78" s="129"/>
      <c r="B78" s="118"/>
      <c r="C78" s="161"/>
      <c r="D78" s="162"/>
      <c r="E78" s="64"/>
      <c r="F78" s="136"/>
      <c r="G78" s="118"/>
      <c r="H78" s="161"/>
      <c r="I78" s="167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30"/>
      <c r="B79" s="131"/>
      <c r="C79" s="163"/>
      <c r="D79" s="164"/>
      <c r="E79" s="64"/>
      <c r="F79" s="137"/>
      <c r="G79" s="131"/>
      <c r="H79" s="163"/>
      <c r="I79" s="168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 transitionEvaluation="1" transitionEntry="1"/>
  <dimension ref="A1:N45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18</v>
      </c>
      <c r="B1" s="2"/>
      <c r="C1" s="3"/>
      <c r="D1" s="3"/>
      <c r="E1" s="3"/>
      <c r="F1" s="3"/>
      <c r="G1" s="3"/>
      <c r="H1" s="2"/>
      <c r="I1" s="87">
        <f>'１月'!Z1</f>
        <v>2011</v>
      </c>
      <c r="J1" s="85" t="s">
        <v>1</v>
      </c>
      <c r="K1" s="86" t="str">
        <f>("（平成"&amp;TEXT((I1-1988),"0")&amp;"年）")</f>
        <v>（平成23年）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19</v>
      </c>
      <c r="C3" s="12" t="s">
        <v>20</v>
      </c>
      <c r="D3" s="12" t="s">
        <v>21</v>
      </c>
      <c r="E3" s="12" t="s">
        <v>22</v>
      </c>
      <c r="F3" s="12" t="s">
        <v>23</v>
      </c>
      <c r="G3" s="12" t="s">
        <v>24</v>
      </c>
      <c r="H3" s="12" t="s">
        <v>25</v>
      </c>
      <c r="I3" s="12" t="s">
        <v>26</v>
      </c>
      <c r="J3" s="12" t="s">
        <v>27</v>
      </c>
      <c r="K3" s="12" t="s">
        <v>28</v>
      </c>
      <c r="L3" s="12" t="s">
        <v>29</v>
      </c>
      <c r="M3" s="13" t="s">
        <v>30</v>
      </c>
      <c r="N3" s="4"/>
    </row>
    <row r="4" spans="1:14" ht="18" customHeight="1">
      <c r="A4" s="14" t="s">
        <v>31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'１月'!Z39</f>
        <v>1000.3125</v>
      </c>
      <c r="C5" s="20">
        <f>'２月'!Z39</f>
        <v>1015.1750000000002</v>
      </c>
      <c r="D5" s="20">
        <f>'３月'!Z39</f>
        <v>1009.5166666666669</v>
      </c>
      <c r="E5" s="20">
        <f>'４月'!Z39</f>
        <v>1021.8041666666667</v>
      </c>
      <c r="F5" s="20">
        <f>'５月'!Z39</f>
        <v>1005.4833333333331</v>
      </c>
      <c r="G5" s="20">
        <f>'６月'!Z39</f>
        <v>1019.6208333333333</v>
      </c>
      <c r="H5" s="20">
        <f>'７月'!Z39</f>
        <v>1005.6583333333333</v>
      </c>
      <c r="I5" s="20">
        <f>'８月'!Z39</f>
        <v>1013.783333333333</v>
      </c>
      <c r="J5" s="20">
        <f>'９月'!Z39</f>
        <v>1009.9208333333331</v>
      </c>
      <c r="K5" s="20">
        <f>'10月'!Z39</f>
        <v>1014.1875</v>
      </c>
      <c r="L5" s="20">
        <f>'11月'!Z39</f>
        <v>1029.5875</v>
      </c>
      <c r="M5" s="21">
        <f>'12月'!Z39</f>
        <v>1020.9625000000001</v>
      </c>
      <c r="N5" s="4"/>
    </row>
    <row r="6" spans="1:14" ht="19.5" customHeight="1">
      <c r="A6" s="22">
        <v>2</v>
      </c>
      <c r="B6" s="23">
        <f>'１月'!Z40</f>
        <v>1015.6500000000001</v>
      </c>
      <c r="C6" s="24">
        <f>'２月'!Z40</f>
        <v>1021.8541666666666</v>
      </c>
      <c r="D6" s="24">
        <f>'３月'!Z40</f>
        <v>1004.6583333333333</v>
      </c>
      <c r="E6" s="24">
        <f>'４月'!Z40</f>
        <v>1013.6208333333335</v>
      </c>
      <c r="F6" s="24">
        <f>'５月'!Z40</f>
        <v>1006.9416666666667</v>
      </c>
      <c r="G6" s="24">
        <f>'６月'!Z40</f>
        <v>1017.4875000000001</v>
      </c>
      <c r="H6" s="24">
        <f>'７月'!Z40</f>
        <v>1004.8958333333335</v>
      </c>
      <c r="I6" s="24">
        <f>'８月'!Z40</f>
        <v>1016.0458333333336</v>
      </c>
      <c r="J6" s="24">
        <f>'９月'!Z40</f>
        <v>1009.2041666666669</v>
      </c>
      <c r="K6" s="24">
        <f>'10月'!Z40</f>
        <v>1016.6125000000002</v>
      </c>
      <c r="L6" s="24">
        <f>'11月'!Z40</f>
        <v>1029.1541666666665</v>
      </c>
      <c r="M6" s="25">
        <f>'12月'!Z40</f>
        <v>1024.3041666666668</v>
      </c>
      <c r="N6" s="4"/>
    </row>
    <row r="7" spans="1:14" ht="19.5" customHeight="1">
      <c r="A7" s="22">
        <v>3</v>
      </c>
      <c r="B7" s="23">
        <f>'１月'!Z41</f>
        <v>1016.2291666666669</v>
      </c>
      <c r="C7" s="24">
        <f>'２月'!Z41</f>
        <v>1021.3166666666666</v>
      </c>
      <c r="D7" s="24">
        <f>'３月'!Z41</f>
        <v>1010.3750000000001</v>
      </c>
      <c r="E7" s="24">
        <f>'４月'!Z41</f>
        <v>1017.6041666666666</v>
      </c>
      <c r="F7" s="24">
        <f>'５月'!Z41</f>
        <v>1013.2666666666668</v>
      </c>
      <c r="G7" s="24">
        <f>'６月'!Z41</f>
        <v>1012.8875000000002</v>
      </c>
      <c r="H7" s="24">
        <f>'７月'!Z41</f>
        <v>1004.85</v>
      </c>
      <c r="I7" s="24">
        <f>'８月'!Z41</f>
        <v>1015.275</v>
      </c>
      <c r="J7" s="24">
        <f>'９月'!Z41</f>
        <v>1010.7791666666666</v>
      </c>
      <c r="K7" s="24">
        <f>'10月'!Z41</f>
        <v>1018.9749999999999</v>
      </c>
      <c r="L7" s="24">
        <f>'11月'!Z41</f>
        <v>1026.1125</v>
      </c>
      <c r="M7" s="25">
        <f>'12月'!Z41</f>
        <v>1007.9833333333332</v>
      </c>
      <c r="N7" s="4"/>
    </row>
    <row r="8" spans="1:14" ht="19.5" customHeight="1">
      <c r="A8" s="22">
        <v>4</v>
      </c>
      <c r="B8" s="23">
        <f>'１月'!Z42</f>
        <v>1010.0333333333333</v>
      </c>
      <c r="C8" s="24">
        <f>'２月'!Z42</f>
        <v>1017.9166666666665</v>
      </c>
      <c r="D8" s="24">
        <f>'３月'!Z42</f>
        <v>1013.6458333333335</v>
      </c>
      <c r="E8" s="24">
        <f>'４月'!Z42</f>
        <v>1021.2791666666666</v>
      </c>
      <c r="F8" s="24">
        <f>'５月'!Z42</f>
        <v>1012.5208333333335</v>
      </c>
      <c r="G8" s="24">
        <f>'６月'!Z42</f>
        <v>1009.7083333333331</v>
      </c>
      <c r="H8" s="24">
        <f>'７月'!Z42</f>
        <v>998.9458333333333</v>
      </c>
      <c r="I8" s="24">
        <f>'８月'!Z42</f>
        <v>1014.7458333333334</v>
      </c>
      <c r="J8" s="24">
        <f>'９月'!Z42</f>
        <v>1009.0999999999999</v>
      </c>
      <c r="K8" s="24">
        <f>'10月'!Z42</f>
        <v>1024.5791666666667</v>
      </c>
      <c r="L8" s="24">
        <f>'11月'!Z42</f>
        <v>1028.7125000000003</v>
      </c>
      <c r="M8" s="25">
        <f>'12月'!Z42</f>
        <v>1010.2208333333336</v>
      </c>
      <c r="N8" s="4"/>
    </row>
    <row r="9" spans="1:14" ht="19.5" customHeight="1">
      <c r="A9" s="22">
        <v>5</v>
      </c>
      <c r="B9" s="23">
        <f>'１月'!Z43</f>
        <v>1010.3708333333333</v>
      </c>
      <c r="C9" s="24">
        <f>'２月'!Z43</f>
        <v>1017.708333333333</v>
      </c>
      <c r="D9" s="24">
        <f>'３月'!Z43</f>
        <v>1020.0791666666665</v>
      </c>
      <c r="E9" s="24">
        <f>'４月'!Z43</f>
        <v>1024.9583333333333</v>
      </c>
      <c r="F9" s="24">
        <f>'５月'!Z43</f>
        <v>1019.9041666666668</v>
      </c>
      <c r="G9" s="24">
        <f>'６月'!Z43</f>
        <v>1006.4541666666668</v>
      </c>
      <c r="H9" s="24">
        <f>'７月'!Z43</f>
        <v>1000.6333333333332</v>
      </c>
      <c r="I9" s="24">
        <f>'８月'!Z43</f>
        <v>1013.4208333333337</v>
      </c>
      <c r="J9" s="24">
        <f>'９月'!Z43</f>
        <v>1000.9833333333335</v>
      </c>
      <c r="K9" s="24">
        <f>'10月'!Z43</f>
        <v>1020.2458333333337</v>
      </c>
      <c r="L9" s="24">
        <f>'11月'!Z43</f>
        <v>1023.5666666666667</v>
      </c>
      <c r="M9" s="25">
        <f>'12月'!Z43</f>
        <v>1022.1083333333332</v>
      </c>
      <c r="N9" s="4"/>
    </row>
    <row r="10" spans="1:14" ht="19.5" customHeight="1">
      <c r="A10" s="22">
        <v>6</v>
      </c>
      <c r="B10" s="23">
        <f>'１月'!Z44</f>
        <v>1007.4958333333333</v>
      </c>
      <c r="C10" s="24">
        <f>'２月'!Z44</f>
        <v>1016.4541666666668</v>
      </c>
      <c r="D10" s="24">
        <f>'３月'!Z44</f>
        <v>1012.75</v>
      </c>
      <c r="E10" s="24">
        <f>'４月'!Z44</f>
        <v>1025.8916666666664</v>
      </c>
      <c r="F10" s="24">
        <f>'５月'!Z44</f>
        <v>1022.808333333333</v>
      </c>
      <c r="G10" s="24">
        <f>'６月'!Z44</f>
        <v>1007.1</v>
      </c>
      <c r="H10" s="24">
        <f>'７月'!Z44</f>
        <v>1006.3208333333333</v>
      </c>
      <c r="I10" s="24">
        <f>'８月'!Z44</f>
        <v>1012.1999999999999</v>
      </c>
      <c r="J10" s="24">
        <f>'９月'!Z44</f>
        <v>1000.5708333333337</v>
      </c>
      <c r="K10" s="24">
        <f>'10月'!Z44</f>
        <v>1006.5291666666664</v>
      </c>
      <c r="L10" s="24">
        <f>'11月'!Z44</f>
        <v>1015.275</v>
      </c>
      <c r="M10" s="25">
        <f>'12月'!Z44</f>
        <v>1028.1958333333332</v>
      </c>
      <c r="N10" s="4"/>
    </row>
    <row r="11" spans="1:14" ht="19.5" customHeight="1">
      <c r="A11" s="22">
        <v>7</v>
      </c>
      <c r="B11" s="23">
        <f>'１月'!Z45</f>
        <v>1014.7541666666667</v>
      </c>
      <c r="C11" s="24">
        <f>'２月'!Z45</f>
        <v>1008.1999999999998</v>
      </c>
      <c r="D11" s="24">
        <f>'３月'!Z45</f>
        <v>1006.9375000000001</v>
      </c>
      <c r="E11" s="24">
        <f>'４月'!Z45</f>
        <v>1024.1125</v>
      </c>
      <c r="F11" s="24">
        <f>'５月'!Z45</f>
        <v>1014.3958333333331</v>
      </c>
      <c r="G11" s="24">
        <f>'６月'!Z45</f>
        <v>1009.083333333333</v>
      </c>
      <c r="H11" s="24">
        <f>'７月'!Z45</f>
        <v>1006.4583333333331</v>
      </c>
      <c r="I11" s="24">
        <f>'８月'!Z45</f>
        <v>1012.7958333333335</v>
      </c>
      <c r="J11" s="24">
        <f>'９月'!Z45</f>
        <v>1007.229166666667</v>
      </c>
      <c r="K11" s="24">
        <f>'10月'!Z45</f>
        <v>1011.7833333333332</v>
      </c>
      <c r="L11" s="24">
        <f>'11月'!Z45</f>
        <v>1012.8916666666665</v>
      </c>
      <c r="M11" s="25">
        <f>'12月'!Z45</f>
        <v>1020.9166666666666</v>
      </c>
      <c r="N11" s="4"/>
    </row>
    <row r="12" spans="1:14" ht="19.5" customHeight="1">
      <c r="A12" s="22">
        <v>8</v>
      </c>
      <c r="B12" s="23">
        <f>'１月'!Z46</f>
        <v>1017.6625</v>
      </c>
      <c r="C12" s="24">
        <f>'２月'!Z46</f>
        <v>1012.475</v>
      </c>
      <c r="D12" s="24">
        <f>'３月'!Z46</f>
        <v>1012.2666666666665</v>
      </c>
      <c r="E12" s="24">
        <f>'４月'!Z46</f>
        <v>1018.25</v>
      </c>
      <c r="F12" s="24">
        <f>'５月'!Z46</f>
        <v>1008.8208333333333</v>
      </c>
      <c r="G12" s="24">
        <f>'６月'!Z46</f>
        <v>1007.7624999999999</v>
      </c>
      <c r="H12" s="24">
        <f>'７月'!Z46</f>
        <v>1010.8541666666666</v>
      </c>
      <c r="I12" s="24">
        <f>'８月'!Z46</f>
        <v>1011.9625</v>
      </c>
      <c r="J12" s="24">
        <f>'９月'!Z46</f>
        <v>1015.7083333333335</v>
      </c>
      <c r="K12" s="24">
        <f>'10月'!Z46</f>
        <v>1022.4124999999999</v>
      </c>
      <c r="L12" s="24">
        <f>'11月'!Z46</f>
        <v>1016.0333333333333</v>
      </c>
      <c r="M12" s="25">
        <f>'12月'!Z46</f>
        <v>1013.2458333333334</v>
      </c>
      <c r="N12" s="4"/>
    </row>
    <row r="13" spans="1:14" ht="19.5" customHeight="1">
      <c r="A13" s="22">
        <v>9</v>
      </c>
      <c r="B13" s="23">
        <f>'１月'!Z47</f>
        <v>1008.2916666666665</v>
      </c>
      <c r="C13" s="24">
        <f>'２月'!Z47</f>
        <v>1005.933333333333</v>
      </c>
      <c r="D13" s="24">
        <f>'３月'!Z47</f>
        <v>1012.9999999999999</v>
      </c>
      <c r="E13" s="24">
        <f>'４月'!Z47</f>
        <v>1018.3249999999998</v>
      </c>
      <c r="F13" s="24">
        <f>'５月'!Z47</f>
        <v>1014.1166666666664</v>
      </c>
      <c r="G13" s="24">
        <f>'６月'!Z47</f>
        <v>1008.9458333333333</v>
      </c>
      <c r="H13" s="24">
        <f>'７月'!Z47</f>
        <v>1013.9625000000001</v>
      </c>
      <c r="I13" s="24">
        <f>'８月'!Z47</f>
        <v>1011.2624999999999</v>
      </c>
      <c r="J13" s="24">
        <f>'９月'!Z47</f>
        <v>1018.8666666666667</v>
      </c>
      <c r="K13" s="24">
        <f>'10月'!Z47</f>
        <v>1026.1041666666667</v>
      </c>
      <c r="L13" s="24">
        <f>'11月'!Z47</f>
        <v>1019.3624999999998</v>
      </c>
      <c r="M13" s="25">
        <f>'12月'!Z47</f>
        <v>1014.3208333333332</v>
      </c>
      <c r="N13" s="4"/>
    </row>
    <row r="14" spans="1:14" ht="19.5" customHeight="1">
      <c r="A14" s="26">
        <v>10</v>
      </c>
      <c r="B14" s="27">
        <f>'１月'!Z48</f>
        <v>1012.65</v>
      </c>
      <c r="C14" s="28">
        <f>'２月'!Z48</f>
        <v>1014.0958333333333</v>
      </c>
      <c r="D14" s="28">
        <f>'３月'!Z48</f>
        <v>1016.375</v>
      </c>
      <c r="E14" s="28">
        <f>'４月'!Z48</f>
        <v>1017.0416666666669</v>
      </c>
      <c r="F14" s="28">
        <f>'５月'!Z48</f>
        <v>1004.2041666666669</v>
      </c>
      <c r="G14" s="28">
        <f>'６月'!Z48</f>
        <v>1007.3750000000001</v>
      </c>
      <c r="H14" s="28">
        <f>'７月'!Z48</f>
        <v>1014.4833333333332</v>
      </c>
      <c r="I14" s="28">
        <f>'８月'!Z48</f>
        <v>1008.0708333333332</v>
      </c>
      <c r="J14" s="28">
        <f>'９月'!Z48</f>
        <v>1020.5416666666665</v>
      </c>
      <c r="K14" s="28">
        <f>'10月'!Z48</f>
        <v>1020.2125000000001</v>
      </c>
      <c r="L14" s="28">
        <f>'11月'!Z48</f>
        <v>1021.3416666666666</v>
      </c>
      <c r="M14" s="29">
        <f>'12月'!Z48</f>
        <v>1019.1124999999998</v>
      </c>
      <c r="N14" s="4"/>
    </row>
    <row r="15" spans="1:14" ht="19.5" customHeight="1">
      <c r="A15" s="18">
        <v>11</v>
      </c>
      <c r="B15" s="19">
        <f>'１月'!Z49</f>
        <v>1012.9958333333333</v>
      </c>
      <c r="C15" s="20">
        <f>'２月'!Z49</f>
        <v>1016.1374999999999</v>
      </c>
      <c r="D15" s="20">
        <f>'３月'!Z49</f>
        <v>1014.5285714285714</v>
      </c>
      <c r="E15" s="20">
        <f>'４月'!Z49</f>
        <v>1009.2999999999998</v>
      </c>
      <c r="F15" s="20">
        <f>'５月'!Z49</f>
        <v>1011.4041666666668</v>
      </c>
      <c r="G15" s="20">
        <f>'６月'!Z49</f>
        <v>1002.5208333333334</v>
      </c>
      <c r="H15" s="20">
        <f>'７月'!Z49</f>
        <v>1016.4249999999997</v>
      </c>
      <c r="I15" s="20">
        <f>'８月'!Z49</f>
        <v>1004.3125</v>
      </c>
      <c r="J15" s="20">
        <f>'９月'!Z49</f>
        <v>1022.8000000000001</v>
      </c>
      <c r="K15" s="20">
        <f>'10月'!Z49</f>
        <v>1017.8166666666666</v>
      </c>
      <c r="L15" s="20">
        <f>'11月'!Z49</f>
        <v>1018.7375000000002</v>
      </c>
      <c r="M15" s="21">
        <f>'12月'!Z49</f>
        <v>1016.5374999999998</v>
      </c>
      <c r="N15" s="4"/>
    </row>
    <row r="16" spans="1:14" ht="19.5" customHeight="1">
      <c r="A16" s="22">
        <v>12</v>
      </c>
      <c r="B16" s="23">
        <f>'１月'!Z50</f>
        <v>1007.3541666666666</v>
      </c>
      <c r="C16" s="24">
        <f>'２月'!Z50</f>
        <v>1006.1333333333333</v>
      </c>
      <c r="D16" s="24" t="str">
        <f>'３月'!Z50</f>
        <v>****</v>
      </c>
      <c r="E16" s="24">
        <f>'４月'!Z50</f>
        <v>1014.3416666666667</v>
      </c>
      <c r="F16" s="24">
        <f>'５月'!Z50</f>
        <v>1006.8666666666667</v>
      </c>
      <c r="G16" s="24">
        <f>'６月'!Z50</f>
        <v>1006.375</v>
      </c>
      <c r="H16" s="24">
        <f>'７月'!Z50</f>
        <v>1015.8583333333331</v>
      </c>
      <c r="I16" s="24">
        <f>'８月'!Z50</f>
        <v>1005.5874999999997</v>
      </c>
      <c r="J16" s="24">
        <f>'９月'!Z50</f>
        <v>1018.9874999999997</v>
      </c>
      <c r="K16" s="24">
        <f>'10月'!Z50</f>
        <v>1016.9416666666666</v>
      </c>
      <c r="L16" s="24">
        <f>'11月'!Z50</f>
        <v>1015.1166666666667</v>
      </c>
      <c r="M16" s="25">
        <f>'12月'!Z50</f>
        <v>1018.8708333333335</v>
      </c>
      <c r="N16" s="4"/>
    </row>
    <row r="17" spans="1:14" ht="19.5" customHeight="1">
      <c r="A17" s="22">
        <v>13</v>
      </c>
      <c r="B17" s="23">
        <f>'１月'!Z51</f>
        <v>1017.0291666666667</v>
      </c>
      <c r="C17" s="24">
        <f>'２月'!Z51</f>
        <v>1016.0583333333334</v>
      </c>
      <c r="D17" s="24" t="str">
        <f>'３月'!Z51</f>
        <v>****</v>
      </c>
      <c r="E17" s="24">
        <f>'４月'!Z51</f>
        <v>1013.625</v>
      </c>
      <c r="F17" s="24">
        <f>'５月'!Z51</f>
        <v>995.2125</v>
      </c>
      <c r="G17" s="24">
        <f>'６月'!Z51</f>
        <v>1003.1166666666667</v>
      </c>
      <c r="H17" s="24">
        <f>'７月'!Z51</f>
        <v>1014.775</v>
      </c>
      <c r="I17" s="24">
        <f>'８月'!Z51</f>
        <v>1009.9499999999999</v>
      </c>
      <c r="J17" s="24">
        <f>'９月'!Z51</f>
        <v>1015.4708333333332</v>
      </c>
      <c r="K17" s="24">
        <f>'10月'!Z51</f>
        <v>1019.5166666666668</v>
      </c>
      <c r="L17" s="24">
        <f>'11月'!Z51</f>
        <v>1014.0083333333331</v>
      </c>
      <c r="M17" s="25">
        <f>'12月'!Z51</f>
        <v>1024.8291666666667</v>
      </c>
      <c r="N17" s="4"/>
    </row>
    <row r="18" spans="1:14" ht="19.5" customHeight="1">
      <c r="A18" s="22">
        <v>14</v>
      </c>
      <c r="B18" s="23">
        <f>'１月'!Z52</f>
        <v>1018.8833333333333</v>
      </c>
      <c r="C18" s="24">
        <f>'２月'!Z52</f>
        <v>1021.025</v>
      </c>
      <c r="D18" s="24">
        <f>'３月'!Z52</f>
        <v>1014.2000000000003</v>
      </c>
      <c r="E18" s="24">
        <f>'４月'!Z52</f>
        <v>1012.2916666666666</v>
      </c>
      <c r="F18" s="24">
        <f>'５月'!Z52</f>
        <v>1003.9958333333334</v>
      </c>
      <c r="G18" s="24">
        <f>'６月'!Z52</f>
        <v>1007.4458333333333</v>
      </c>
      <c r="H18" s="24">
        <f>'７月'!Z52</f>
        <v>1013.4666666666668</v>
      </c>
      <c r="I18" s="24">
        <f>'８月'!Z52</f>
        <v>1009.9583333333334</v>
      </c>
      <c r="J18" s="24">
        <f>'９月'!Z52</f>
        <v>1015.6375000000002</v>
      </c>
      <c r="K18" s="24">
        <f>'10月'!Z52</f>
        <v>1019.9499999999999</v>
      </c>
      <c r="L18" s="24">
        <f>'11月'!Z52</f>
        <v>1015.916666666667</v>
      </c>
      <c r="M18" s="25">
        <f>'12月'!Z52</f>
        <v>1021.5208333333331</v>
      </c>
      <c r="N18" s="4"/>
    </row>
    <row r="19" spans="1:14" ht="19.5" customHeight="1">
      <c r="A19" s="22">
        <v>15</v>
      </c>
      <c r="B19" s="23">
        <f>'１月'!Z53</f>
        <v>1006.8791666666665</v>
      </c>
      <c r="C19" s="24">
        <f>'２月'!Z53</f>
        <v>1018.9708333333332</v>
      </c>
      <c r="D19" s="24">
        <f>'３月'!Z53</f>
        <v>1009.4583333333334</v>
      </c>
      <c r="E19" s="24">
        <f>'４月'!Z53</f>
        <v>1008.2750000000001</v>
      </c>
      <c r="F19" s="24">
        <f>'５月'!Z53</f>
        <v>1015.5083333333333</v>
      </c>
      <c r="G19" s="24">
        <f>'６月'!Z53</f>
        <v>1012.6666666666665</v>
      </c>
      <c r="H19" s="24">
        <f>'７月'!Z53</f>
        <v>1012.9041666666668</v>
      </c>
      <c r="I19" s="24">
        <f>'８月'!Z53</f>
        <v>1007.2166666666667</v>
      </c>
      <c r="J19" s="24">
        <f>'９月'!Z53</f>
        <v>1016.5374999999999</v>
      </c>
      <c r="K19" s="24">
        <f>'10月'!Z53</f>
        <v>1010.1458333333334</v>
      </c>
      <c r="L19" s="24">
        <f>'11月'!Z53</f>
        <v>1020.2249999999999</v>
      </c>
      <c r="M19" s="25">
        <f>'12月'!Z53</f>
        <v>1012.225</v>
      </c>
      <c r="N19" s="4"/>
    </row>
    <row r="20" spans="1:14" ht="19.5" customHeight="1">
      <c r="A20" s="22">
        <v>16</v>
      </c>
      <c r="B20" s="23">
        <f>'１月'!Z54</f>
        <v>1000.7875</v>
      </c>
      <c r="C20" s="24">
        <f>'２月'!Z54</f>
        <v>1027.154166666667</v>
      </c>
      <c r="D20" s="24">
        <f>'３月'!Z54</f>
        <v>1002.3833333333333</v>
      </c>
      <c r="E20" s="24">
        <f>'４月'!Z54</f>
        <v>1004.9625</v>
      </c>
      <c r="F20" s="24">
        <f>'５月'!Z54</f>
        <v>1015.9166666666666</v>
      </c>
      <c r="G20" s="24">
        <f>'６月'!Z54</f>
        <v>1014.7166666666666</v>
      </c>
      <c r="H20" s="24">
        <f>'７月'!Z54</f>
        <v>1011.0958333333333</v>
      </c>
      <c r="I20" s="24">
        <f>'８月'!Z54</f>
        <v>1005.2375000000001</v>
      </c>
      <c r="J20" s="24">
        <f>'９月'!Z54</f>
        <v>1014.1999999999999</v>
      </c>
      <c r="K20" s="24">
        <f>'10月'!Z54</f>
        <v>1006.9458333333331</v>
      </c>
      <c r="L20" s="24">
        <f>'11月'!Z54</f>
        <v>1025.3458333333333</v>
      </c>
      <c r="M20" s="25">
        <f>'12月'!Z54</f>
        <v>1012.2583333333332</v>
      </c>
      <c r="N20" s="4"/>
    </row>
    <row r="21" spans="1:14" ht="19.5" customHeight="1">
      <c r="A21" s="22">
        <v>17</v>
      </c>
      <c r="B21" s="23">
        <f>'１月'!Z55</f>
        <v>1009.8000000000001</v>
      </c>
      <c r="C21" s="24">
        <f>'２月'!Z55</f>
        <v>1019.025</v>
      </c>
      <c r="D21" s="24">
        <f>'３月'!Z55</f>
        <v>1013.7958333333335</v>
      </c>
      <c r="E21" s="24">
        <f>'４月'!Z55</f>
        <v>1013.1000000000003</v>
      </c>
      <c r="F21" s="24">
        <f>'５月'!Z55</f>
        <v>1011.2125</v>
      </c>
      <c r="G21" s="24">
        <f>'６月'!Z55</f>
        <v>1011.8375</v>
      </c>
      <c r="H21" s="24">
        <f>'７月'!Z55</f>
        <v>1009.5208333333331</v>
      </c>
      <c r="I21" s="24">
        <f>'８月'!Z55</f>
        <v>1004.8333333333331</v>
      </c>
      <c r="J21" s="24">
        <f>'９月'!Z55</f>
        <v>1012.6708333333332</v>
      </c>
      <c r="K21" s="24">
        <f>'10月'!Z55</f>
        <v>1012.2916666666665</v>
      </c>
      <c r="L21" s="24">
        <f>'11月'!Z55</f>
        <v>1027.2166666666667</v>
      </c>
      <c r="M21" s="25">
        <f>'12月'!Z55</f>
        <v>1019.966666666667</v>
      </c>
      <c r="N21" s="4"/>
    </row>
    <row r="22" spans="1:14" ht="19.5" customHeight="1">
      <c r="A22" s="22">
        <v>18</v>
      </c>
      <c r="B22" s="23">
        <f>'１月'!Z56</f>
        <v>1016.7708333333331</v>
      </c>
      <c r="C22" s="24">
        <f>'２月'!Z56</f>
        <v>1005.9666666666668</v>
      </c>
      <c r="D22" s="24">
        <f>'３月'!Z56</f>
        <v>1023.4958333333334</v>
      </c>
      <c r="E22" s="24">
        <f>'４月'!Z56</f>
        <v>1008.9833333333332</v>
      </c>
      <c r="F22" s="24">
        <f>'５月'!Z56</f>
        <v>1016.970833333333</v>
      </c>
      <c r="G22" s="24">
        <f>'６月'!Z56</f>
        <v>1009.9041666666668</v>
      </c>
      <c r="H22" s="24">
        <f>'７月'!Z56</f>
        <v>1009.7750000000002</v>
      </c>
      <c r="I22" s="24">
        <f>'８月'!Z56</f>
        <v>1004.0958333333333</v>
      </c>
      <c r="J22" s="24">
        <f>'９月'!Z56</f>
        <v>1011.2708333333331</v>
      </c>
      <c r="K22" s="24">
        <f>'10月'!Z56</f>
        <v>1021.4999999999999</v>
      </c>
      <c r="L22" s="24">
        <f>'11月'!Z56</f>
        <v>1024.5000000000002</v>
      </c>
      <c r="M22" s="25">
        <f>'12月'!Z56</f>
        <v>1019.4083333333334</v>
      </c>
      <c r="N22" s="4"/>
    </row>
    <row r="23" spans="1:14" ht="19.5" customHeight="1">
      <c r="A23" s="22">
        <v>19</v>
      </c>
      <c r="B23" s="23">
        <f>'１月'!Z57</f>
        <v>1014.0416666666669</v>
      </c>
      <c r="C23" s="24">
        <f>'２月'!Z57</f>
        <v>1022.4125</v>
      </c>
      <c r="D23" s="24">
        <f>'３月'!Z57</f>
        <v>1017.5000000000001</v>
      </c>
      <c r="E23" s="24">
        <f>'４月'!Z57</f>
        <v>1002.7333333333332</v>
      </c>
      <c r="F23" s="24">
        <f>'５月'!Z57</f>
        <v>1017.75</v>
      </c>
      <c r="G23" s="24">
        <f>'６月'!Z57</f>
        <v>1010.775</v>
      </c>
      <c r="H23" s="24">
        <f>'７月'!Z57</f>
        <v>1007.525</v>
      </c>
      <c r="I23" s="24">
        <f>'８月'!Z57</f>
        <v>1009.1416666666665</v>
      </c>
      <c r="J23" s="24">
        <f>'９月'!Z57</f>
        <v>1011.4374999999999</v>
      </c>
      <c r="K23" s="24">
        <f>'10月'!Z57</f>
        <v>1028.2333333333333</v>
      </c>
      <c r="L23" s="24">
        <f>'11月'!Z57</f>
        <v>1008.0208333333335</v>
      </c>
      <c r="M23" s="25">
        <f>'12月'!Z57</f>
        <v>1019.2333333333335</v>
      </c>
      <c r="N23" s="4"/>
    </row>
    <row r="24" spans="1:14" ht="19.5" customHeight="1">
      <c r="A24" s="26">
        <v>20</v>
      </c>
      <c r="B24" s="27">
        <f>'１月'!Z58</f>
        <v>1011.7333333333332</v>
      </c>
      <c r="C24" s="28">
        <f>'２月'!Z58</f>
        <v>1023.5375000000003</v>
      </c>
      <c r="D24" s="28">
        <f>'３月'!Z58</f>
        <v>1015.1875</v>
      </c>
      <c r="E24" s="28">
        <f>'４月'!Z58</f>
        <v>1013.1500000000001</v>
      </c>
      <c r="F24" s="28">
        <f>'５月'!Z58</f>
        <v>1013.6333333333333</v>
      </c>
      <c r="G24" s="28">
        <f>'６月'!Z58</f>
        <v>1011.7583333333332</v>
      </c>
      <c r="H24" s="28">
        <f>'７月'!Z58</f>
        <v>998.9333333333334</v>
      </c>
      <c r="I24" s="28">
        <f>'８月'!Z58</f>
        <v>1012.5041666666666</v>
      </c>
      <c r="J24" s="28">
        <f>'９月'!Z58</f>
        <v>1011.2083333333331</v>
      </c>
      <c r="K24" s="28">
        <f>'10月'!Z58</f>
        <v>1027.9125</v>
      </c>
      <c r="L24" s="28">
        <f>'11月'!Z58</f>
        <v>1004.8875000000002</v>
      </c>
      <c r="M24" s="29">
        <f>'12月'!Z58</f>
        <v>1021.8250000000002</v>
      </c>
      <c r="N24" s="4"/>
    </row>
    <row r="25" spans="1:14" ht="19.5" customHeight="1">
      <c r="A25" s="18">
        <v>21</v>
      </c>
      <c r="B25" s="19">
        <f>'１月'!Z59</f>
        <v>1015.8958333333334</v>
      </c>
      <c r="C25" s="20">
        <f>'２月'!Z59</f>
        <v>1025.3291666666667</v>
      </c>
      <c r="D25" s="20">
        <f>'３月'!Z59</f>
        <v>1011.9208333333335</v>
      </c>
      <c r="E25" s="20">
        <f>'４月'!Z59</f>
        <v>1022.8124999999999</v>
      </c>
      <c r="F25" s="20">
        <f>'５月'!Z59</f>
        <v>1010.5083333333333</v>
      </c>
      <c r="G25" s="20">
        <f>'６月'!Z59</f>
        <v>1009.5541666666667</v>
      </c>
      <c r="H25" s="20">
        <f>'７月'!Z59</f>
        <v>1006.6791666666667</v>
      </c>
      <c r="I25" s="20">
        <f>'８月'!Z59</f>
        <v>1011.9208333333331</v>
      </c>
      <c r="J25" s="20">
        <f>'９月'!Z59</f>
        <v>997.2291666666666</v>
      </c>
      <c r="K25" s="20">
        <f>'10月'!Z59</f>
        <v>1025.1416666666667</v>
      </c>
      <c r="L25" s="20">
        <f>'11月'!Z59</f>
        <v>1018.5916666666667</v>
      </c>
      <c r="M25" s="21">
        <f>'12月'!Z59</f>
        <v>1022.2624999999999</v>
      </c>
      <c r="N25" s="4"/>
    </row>
    <row r="26" spans="1:14" ht="19.5" customHeight="1">
      <c r="A26" s="22">
        <v>22</v>
      </c>
      <c r="B26" s="23">
        <f>'１月'!Z60</f>
        <v>1015.0791666666664</v>
      </c>
      <c r="C26" s="24">
        <f>'２月'!Z60</f>
        <v>1026.8958333333333</v>
      </c>
      <c r="D26" s="24">
        <f>'３月'!Z60</f>
        <v>1013.5250000000001</v>
      </c>
      <c r="E26" s="24">
        <f>'４月'!Z60</f>
        <v>1019.3666666666664</v>
      </c>
      <c r="F26" s="24">
        <f>'５月'!Z60</f>
        <v>1011.5624999999997</v>
      </c>
      <c r="G26" s="24">
        <f>'６月'!Z60</f>
        <v>1007.9458333333333</v>
      </c>
      <c r="H26" s="24">
        <f>'７月'!Z60</f>
        <v>1010.3625000000002</v>
      </c>
      <c r="I26" s="24">
        <f>'８月'!Z60</f>
        <v>1012.2624999999998</v>
      </c>
      <c r="J26" s="24">
        <f>'９月'!Z60</f>
        <v>999.3874999999999</v>
      </c>
      <c r="K26" s="24">
        <f>'10月'!Z60</f>
        <v>1015.1624999999999</v>
      </c>
      <c r="L26" s="24">
        <f>'11月'!Z60</f>
        <v>1025.3708333333332</v>
      </c>
      <c r="M26" s="25">
        <f>'12月'!Z60</f>
        <v>1011.2749999999997</v>
      </c>
      <c r="N26" s="4"/>
    </row>
    <row r="27" spans="1:14" ht="19.5" customHeight="1">
      <c r="A27" s="22">
        <v>23</v>
      </c>
      <c r="B27" s="23">
        <f>'１月'!Z61</f>
        <v>1019.6333333333333</v>
      </c>
      <c r="C27" s="24">
        <f>'２月'!Z61</f>
        <v>1027.8541666666667</v>
      </c>
      <c r="D27" s="24">
        <f>'３月'!Z61</f>
        <v>1016.5708333333332</v>
      </c>
      <c r="E27" s="24">
        <f>'４月'!Z61</f>
        <v>1009.6874999999997</v>
      </c>
      <c r="F27" s="24">
        <f>'５月'!Z61</f>
        <v>1018.5708333333333</v>
      </c>
      <c r="G27" s="24">
        <f>'６月'!Z61</f>
        <v>1003.4416666666667</v>
      </c>
      <c r="H27" s="24">
        <f>'７月'!Z61</f>
        <v>1008.5791666666668</v>
      </c>
      <c r="I27" s="24">
        <f>'８月'!Z61</f>
        <v>1012.7125</v>
      </c>
      <c r="J27" s="24">
        <f>'９月'!Z61</f>
        <v>1010.8041666666664</v>
      </c>
      <c r="K27" s="24">
        <f>'10月'!Z61</f>
        <v>1012.0958333333334</v>
      </c>
      <c r="L27" s="24">
        <f>'11月'!Z61</f>
        <v>1019.9583333333334</v>
      </c>
      <c r="M27" s="25">
        <f>'12月'!Z61</f>
        <v>1009.8083333333333</v>
      </c>
      <c r="N27" s="4"/>
    </row>
    <row r="28" spans="1:14" ht="19.5" customHeight="1">
      <c r="A28" s="22">
        <v>24</v>
      </c>
      <c r="B28" s="23">
        <f>'１月'!Z62</f>
        <v>1015.5166666666665</v>
      </c>
      <c r="C28" s="24">
        <f>'２月'!Z62</f>
        <v>1022.1999999999999</v>
      </c>
      <c r="D28" s="24">
        <f>'３月'!Z62</f>
        <v>1019.6666666666666</v>
      </c>
      <c r="E28" s="24">
        <f>'４月'!Z62</f>
        <v>1005.2125000000001</v>
      </c>
      <c r="F28" s="24">
        <f>'５月'!Z62</f>
        <v>1018.8458333333332</v>
      </c>
      <c r="G28" s="24">
        <f>'６月'!Z62</f>
        <v>1002.5916666666667</v>
      </c>
      <c r="H28" s="24">
        <f>'７月'!Z62</f>
        <v>1011.1708333333332</v>
      </c>
      <c r="I28" s="24">
        <f>'８月'!Z62</f>
        <v>1014.6916666666667</v>
      </c>
      <c r="J28" s="24">
        <f>'９月'!Z62</f>
        <v>1020.6458333333335</v>
      </c>
      <c r="K28" s="24">
        <f>'10月'!Z62</f>
        <v>1015.0374999999999</v>
      </c>
      <c r="L28" s="24">
        <f>'11月'!Z62</f>
        <v>1010.6166666666667</v>
      </c>
      <c r="M28" s="25">
        <f>'12月'!Z62</f>
        <v>1009.9541666666665</v>
      </c>
      <c r="N28" s="4"/>
    </row>
    <row r="29" spans="1:14" ht="19.5" customHeight="1">
      <c r="A29" s="22">
        <v>25</v>
      </c>
      <c r="B29" s="23">
        <f>'１月'!Z63</f>
        <v>1017.7708333333336</v>
      </c>
      <c r="C29" s="24">
        <f>'２月'!Z63</f>
        <v>1014.3083333333335</v>
      </c>
      <c r="D29" s="24">
        <f>'３月'!Z63</f>
        <v>1017.525</v>
      </c>
      <c r="E29" s="24">
        <f>'４月'!Z63</f>
        <v>1009.2708333333334</v>
      </c>
      <c r="F29" s="24">
        <f>'５月'!Z63</f>
        <v>1018.4625000000001</v>
      </c>
      <c r="G29" s="24">
        <f>'６月'!Z63</f>
        <v>1014.8541666666669</v>
      </c>
      <c r="H29" s="24">
        <f>'７月'!Z63</f>
        <v>1014.6666666666666</v>
      </c>
      <c r="I29" s="24">
        <f>'８月'!Z63</f>
        <v>1015.0375000000004</v>
      </c>
      <c r="J29" s="24">
        <f>'９月'!Z63</f>
        <v>1026.0875000000003</v>
      </c>
      <c r="K29" s="24">
        <f>'10月'!Z63</f>
        <v>1010.4958333333334</v>
      </c>
      <c r="L29" s="24">
        <f>'11月'!Z63</f>
        <v>1019.7166666666667</v>
      </c>
      <c r="M29" s="25">
        <f>'12月'!Z63</f>
        <v>1010.0958333333332</v>
      </c>
      <c r="N29" s="4"/>
    </row>
    <row r="30" spans="1:14" ht="19.5" customHeight="1">
      <c r="A30" s="22">
        <v>26</v>
      </c>
      <c r="B30" s="23">
        <f>'１月'!Z64</f>
        <v>1018.8083333333333</v>
      </c>
      <c r="C30" s="24">
        <f>'２月'!Z64</f>
        <v>1029.625</v>
      </c>
      <c r="D30" s="24">
        <f>'３月'!Z64</f>
        <v>1015.0833333333335</v>
      </c>
      <c r="E30" s="24">
        <f>'４月'!Z64</f>
        <v>1012.9208333333332</v>
      </c>
      <c r="F30" s="24">
        <f>'５月'!Z64</f>
        <v>1022.8249999999999</v>
      </c>
      <c r="G30" s="24">
        <f>'６月'!Z64</f>
        <v>1018.2416666666667</v>
      </c>
      <c r="H30" s="24">
        <f>'７月'!Z64</f>
        <v>1015.4583333333334</v>
      </c>
      <c r="I30" s="24">
        <f>'８月'!Z64</f>
        <v>1016.4875000000001</v>
      </c>
      <c r="J30" s="24">
        <f>'９月'!Z64</f>
        <v>1022.4499999999999</v>
      </c>
      <c r="K30" s="24">
        <f>'10月'!Z64</f>
        <v>1018.6500000000001</v>
      </c>
      <c r="L30" s="24">
        <f>'11月'!Z64</f>
        <v>1028.2041666666667</v>
      </c>
      <c r="M30" s="25">
        <f>'12月'!Z64</f>
        <v>1016.775</v>
      </c>
      <c r="N30" s="4"/>
    </row>
    <row r="31" spans="1:14" ht="19.5" customHeight="1">
      <c r="A31" s="22">
        <v>27</v>
      </c>
      <c r="B31" s="23">
        <f>'１月'!Z65</f>
        <v>1021.1916666666666</v>
      </c>
      <c r="C31" s="24">
        <f>'２月'!Z65</f>
        <v>1023.9791666666669</v>
      </c>
      <c r="D31" s="24">
        <f>'３月'!Z65</f>
        <v>1023.5999999999999</v>
      </c>
      <c r="E31" s="24">
        <f>'４月'!Z65</f>
        <v>1005.3458333333334</v>
      </c>
      <c r="F31" s="24">
        <f>'５月'!Z65</f>
        <v>1020.5375</v>
      </c>
      <c r="G31" s="24">
        <f>'６月'!Z65</f>
        <v>1015.1083333333331</v>
      </c>
      <c r="H31" s="24">
        <f>'７月'!Z65</f>
        <v>1015.4958333333334</v>
      </c>
      <c r="I31" s="24">
        <f>'８月'!Z65</f>
        <v>1017.1583333333336</v>
      </c>
      <c r="J31" s="24">
        <f>'９月'!Z65</f>
        <v>1019.7291666666665</v>
      </c>
      <c r="K31" s="24">
        <f>'10月'!Z65</f>
        <v>1028.0541666666666</v>
      </c>
      <c r="L31" s="24">
        <f>'11月'!Z65</f>
        <v>1025.5041666666666</v>
      </c>
      <c r="M31" s="25">
        <f>'12月'!Z65</f>
        <v>1023.7833333333333</v>
      </c>
      <c r="N31" s="4"/>
    </row>
    <row r="32" spans="1:14" ht="19.5" customHeight="1">
      <c r="A32" s="22">
        <v>28</v>
      </c>
      <c r="B32" s="23">
        <f>'１月'!Z66</f>
        <v>1021.5333333333334</v>
      </c>
      <c r="C32" s="24">
        <f>'２月'!Z66</f>
        <v>1017.5416666666665</v>
      </c>
      <c r="D32" s="24">
        <f>'３月'!Z66</f>
        <v>1026.4833333333338</v>
      </c>
      <c r="E32" s="24">
        <f>'４月'!Z66</f>
        <v>998.7625000000002</v>
      </c>
      <c r="F32" s="24">
        <f>'５月'!Z66</f>
        <v>1016.0166666666668</v>
      </c>
      <c r="G32" s="24">
        <f>'６月'!Z66</f>
        <v>1011.9875000000001</v>
      </c>
      <c r="H32" s="24">
        <f>'７月'!Z66</f>
        <v>1011.1833333333334</v>
      </c>
      <c r="I32" s="24">
        <f>'８月'!Z66</f>
        <v>1016.025</v>
      </c>
      <c r="J32" s="24">
        <f>'９月'!Z66</f>
        <v>1019.4166666666664</v>
      </c>
      <c r="K32" s="24">
        <f>'10月'!Z66</f>
        <v>1028.2208333333333</v>
      </c>
      <c r="L32" s="24">
        <f>'11月'!Z66</f>
        <v>1025.808333333333</v>
      </c>
      <c r="M32" s="25">
        <f>'12月'!Z66</f>
        <v>1025.908333333333</v>
      </c>
      <c r="N32" s="4"/>
    </row>
    <row r="33" spans="1:14" ht="19.5" customHeight="1">
      <c r="A33" s="22">
        <v>29</v>
      </c>
      <c r="B33" s="23">
        <f>'１月'!Z67</f>
        <v>1015.5416666666666</v>
      </c>
      <c r="C33" s="24"/>
      <c r="D33" s="24">
        <f>'３月'!Z67</f>
        <v>1021.8541666666666</v>
      </c>
      <c r="E33" s="24">
        <f>'４月'!Z67</f>
        <v>1012.9291666666668</v>
      </c>
      <c r="F33" s="24">
        <f>'５月'!Z67</f>
        <v>1008.3083333333334</v>
      </c>
      <c r="G33" s="24">
        <f>'６月'!Z67</f>
        <v>1013.3708333333334</v>
      </c>
      <c r="H33" s="24">
        <f>'７月'!Z67</f>
        <v>1006.4166666666669</v>
      </c>
      <c r="I33" s="24">
        <f>'８月'!Z67</f>
        <v>1015.2583333333336</v>
      </c>
      <c r="J33" s="24">
        <f>'９月'!Z67</f>
        <v>1016.5208333333335</v>
      </c>
      <c r="K33" s="24">
        <f>'10月'!Z67</f>
        <v>1023.3166666666666</v>
      </c>
      <c r="L33" s="24">
        <f>'11月'!Z67</f>
        <v>1020.6374999999999</v>
      </c>
      <c r="M33" s="25">
        <f>'12月'!Z67</f>
        <v>1019.6375000000002</v>
      </c>
      <c r="N33" s="4"/>
    </row>
    <row r="34" spans="1:14" ht="19.5" customHeight="1">
      <c r="A34" s="22">
        <v>30</v>
      </c>
      <c r="B34" s="23">
        <f>'１月'!Z68</f>
        <v>1012.3499999999999</v>
      </c>
      <c r="C34" s="24"/>
      <c r="D34" s="24">
        <f>'３月'!Z68</f>
        <v>1017.7666666666668</v>
      </c>
      <c r="E34" s="24">
        <f>'４月'!Z68</f>
        <v>1016.4583333333335</v>
      </c>
      <c r="F34" s="24">
        <f>'５月'!Z68</f>
        <v>996.9333333333329</v>
      </c>
      <c r="G34" s="24">
        <f>'６月'!Z68</f>
        <v>1011.1791666666668</v>
      </c>
      <c r="H34" s="24">
        <f>'７月'!Z68</f>
        <v>1005.6374999999998</v>
      </c>
      <c r="I34" s="24">
        <f>'８月'!Z68</f>
        <v>1012.6416666666669</v>
      </c>
      <c r="J34" s="24">
        <f>'９月'!Z68</f>
        <v>1007.8333333333334</v>
      </c>
      <c r="K34" s="24">
        <f>'10月'!Z68</f>
        <v>1021.7041666666665</v>
      </c>
      <c r="L34" s="24">
        <f>'11月'!Z68</f>
        <v>1017.9458333333333</v>
      </c>
      <c r="M34" s="25">
        <f>'12月'!Z68</f>
        <v>1019.5041666666667</v>
      </c>
      <c r="N34" s="4"/>
    </row>
    <row r="35" spans="1:14" ht="19.5" customHeight="1">
      <c r="A35" s="30">
        <v>31</v>
      </c>
      <c r="B35" s="31">
        <f>'１月'!Z69</f>
        <v>1014.3083333333334</v>
      </c>
      <c r="C35" s="32"/>
      <c r="D35" s="32">
        <f>'３月'!Z69</f>
        <v>1017.9750000000003</v>
      </c>
      <c r="E35" s="32"/>
      <c r="F35" s="32">
        <f>'５月'!Z69</f>
        <v>1013.2416666666664</v>
      </c>
      <c r="G35" s="32"/>
      <c r="H35" s="32">
        <f>'７月'!Z69</f>
        <v>1009.5374999999999</v>
      </c>
      <c r="I35" s="32">
        <f>'８月'!Z69</f>
        <v>1010.6208333333335</v>
      </c>
      <c r="J35" s="32"/>
      <c r="K35" s="32">
        <f>'10月'!Z69</f>
        <v>1020.2083333333334</v>
      </c>
      <c r="L35" s="32"/>
      <c r="M35" s="33">
        <f>'12月'!Z69</f>
        <v>1023.4541666666669</v>
      </c>
      <c r="N35" s="4"/>
    </row>
    <row r="36" spans="1:14" ht="19.5" customHeight="1">
      <c r="A36" s="88" t="s">
        <v>9</v>
      </c>
      <c r="B36" s="89">
        <f>AVERAGE(B5:B35)</f>
        <v>1013.4630376344086</v>
      </c>
      <c r="C36" s="90">
        <f aca="true" t="shared" si="0" ref="C36:M36">AVERAGE(C5:C35)</f>
        <v>1018.4029761904761</v>
      </c>
      <c r="D36" s="90">
        <f t="shared" si="0"/>
        <v>1014.900841543514</v>
      </c>
      <c r="E36" s="90">
        <f t="shared" si="0"/>
        <v>1013.8805555555554</v>
      </c>
      <c r="F36" s="90">
        <f t="shared" si="0"/>
        <v>1012.475672043011</v>
      </c>
      <c r="G36" s="90">
        <f t="shared" si="0"/>
        <v>1010.1938888888891</v>
      </c>
      <c r="H36" s="90">
        <f t="shared" si="0"/>
        <v>1009.4364247311829</v>
      </c>
      <c r="I36" s="90">
        <f t="shared" si="0"/>
        <v>1011.52311827957</v>
      </c>
      <c r="J36" s="90">
        <f t="shared" si="0"/>
        <v>1013.1076388888888</v>
      </c>
      <c r="K36" s="90">
        <f t="shared" si="0"/>
        <v>1018.7413978494621</v>
      </c>
      <c r="L36" s="90">
        <f t="shared" si="0"/>
        <v>1020.2788888888889</v>
      </c>
      <c r="M36" s="91">
        <f t="shared" si="0"/>
        <v>1018.0807795698927</v>
      </c>
      <c r="N36" s="4"/>
    </row>
    <row r="37" spans="1:14" ht="19.5" customHeight="1">
      <c r="A37" s="34" t="s">
        <v>32</v>
      </c>
      <c r="B37" s="35">
        <f>AVERAGE(B5:B14)</f>
        <v>1011.345</v>
      </c>
      <c r="C37" s="36">
        <f aca="true" t="shared" si="1" ref="C37:M37">AVERAGE(C5:C14)</f>
        <v>1015.1129166666666</v>
      </c>
      <c r="D37" s="36">
        <f t="shared" si="1"/>
        <v>1011.9604166666666</v>
      </c>
      <c r="E37" s="36">
        <f t="shared" si="1"/>
        <v>1020.2887499999999</v>
      </c>
      <c r="F37" s="36">
        <f t="shared" si="1"/>
        <v>1012.2462499999999</v>
      </c>
      <c r="G37" s="36">
        <f t="shared" si="1"/>
        <v>1010.6424999999999</v>
      </c>
      <c r="H37" s="36">
        <f t="shared" si="1"/>
        <v>1006.70625</v>
      </c>
      <c r="I37" s="36">
        <f t="shared" si="1"/>
        <v>1012.95625</v>
      </c>
      <c r="J37" s="36">
        <f t="shared" si="1"/>
        <v>1010.2904166666667</v>
      </c>
      <c r="K37" s="36">
        <f t="shared" si="1"/>
        <v>1018.1641666666665</v>
      </c>
      <c r="L37" s="36">
        <f t="shared" si="1"/>
        <v>1022.20375</v>
      </c>
      <c r="M37" s="37">
        <f t="shared" si="1"/>
        <v>1018.1370833333334</v>
      </c>
      <c r="N37" s="4"/>
    </row>
    <row r="38" spans="1:14" ht="19.5" customHeight="1">
      <c r="A38" s="38" t="s">
        <v>33</v>
      </c>
      <c r="B38" s="39">
        <f>AVERAGE(B15:B24)</f>
        <v>1011.6274999999999</v>
      </c>
      <c r="C38" s="40">
        <f aca="true" t="shared" si="2" ref="C38:M38">AVERAGE(C15:C24)</f>
        <v>1017.6420833333334</v>
      </c>
      <c r="D38" s="40">
        <f t="shared" si="2"/>
        <v>1013.8186755952381</v>
      </c>
      <c r="E38" s="40">
        <f t="shared" si="2"/>
        <v>1010.0762499999998</v>
      </c>
      <c r="F38" s="40">
        <f t="shared" si="2"/>
        <v>1010.8470833333333</v>
      </c>
      <c r="G38" s="40">
        <f t="shared" si="2"/>
        <v>1009.1116666666667</v>
      </c>
      <c r="H38" s="40">
        <f t="shared" si="2"/>
        <v>1011.0279166666667</v>
      </c>
      <c r="I38" s="40">
        <f t="shared" si="2"/>
        <v>1007.2837499999998</v>
      </c>
      <c r="J38" s="40">
        <f t="shared" si="2"/>
        <v>1015.0220833333333</v>
      </c>
      <c r="K38" s="40">
        <f t="shared" si="2"/>
        <v>1018.1254166666668</v>
      </c>
      <c r="L38" s="40">
        <f t="shared" si="2"/>
        <v>1017.3975000000003</v>
      </c>
      <c r="M38" s="41">
        <f t="shared" si="2"/>
        <v>1018.6675000000001</v>
      </c>
      <c r="N38" s="4"/>
    </row>
    <row r="39" spans="1:14" ht="19.5" customHeight="1">
      <c r="A39" s="42" t="s">
        <v>34</v>
      </c>
      <c r="B39" s="43">
        <f>AVERAGE(B25:B35)</f>
        <v>1017.0571969696969</v>
      </c>
      <c r="C39" s="44">
        <f aca="true" t="shared" si="3" ref="C39:M39">AVERAGE(C25:C35)</f>
        <v>1023.4666666666667</v>
      </c>
      <c r="D39" s="44">
        <f t="shared" si="3"/>
        <v>1018.3609848484848</v>
      </c>
      <c r="E39" s="44">
        <f t="shared" si="3"/>
        <v>1011.2766666666669</v>
      </c>
      <c r="F39" s="44">
        <f t="shared" si="3"/>
        <v>1014.1647727272727</v>
      </c>
      <c r="G39" s="44">
        <f t="shared" si="3"/>
        <v>1010.8275</v>
      </c>
      <c r="H39" s="44">
        <f t="shared" si="3"/>
        <v>1010.4715909090911</v>
      </c>
      <c r="I39" s="44">
        <f t="shared" si="3"/>
        <v>1014.0742424242425</v>
      </c>
      <c r="J39" s="44">
        <f t="shared" si="3"/>
        <v>1014.0104166666667</v>
      </c>
      <c r="K39" s="44">
        <f t="shared" si="3"/>
        <v>1019.8261363636364</v>
      </c>
      <c r="L39" s="44">
        <f t="shared" si="3"/>
        <v>1021.2354166666667</v>
      </c>
      <c r="M39" s="45">
        <f t="shared" si="3"/>
        <v>1017.496212121212</v>
      </c>
      <c r="N39" s="4"/>
    </row>
    <row r="45" ht="12">
      <c r="A45" s="46" t="s">
        <v>17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35</v>
      </c>
      <c r="B1" s="2"/>
      <c r="C1" s="3"/>
      <c r="D1" s="3"/>
      <c r="E1" s="3"/>
      <c r="F1" s="3"/>
      <c r="G1" s="3"/>
      <c r="H1" s="2"/>
      <c r="I1" s="87">
        <f>'１月'!Z1</f>
        <v>2011</v>
      </c>
      <c r="J1" s="85" t="s">
        <v>1</v>
      </c>
      <c r="K1" s="86" t="str">
        <f>("（平成"&amp;TEXT((I1-1988),"0")&amp;"年）")</f>
        <v>（平成23年）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19</v>
      </c>
      <c r="C3" s="12" t="s">
        <v>20</v>
      </c>
      <c r="D3" s="12" t="s">
        <v>21</v>
      </c>
      <c r="E3" s="12" t="s">
        <v>22</v>
      </c>
      <c r="F3" s="12" t="s">
        <v>23</v>
      </c>
      <c r="G3" s="12" t="s">
        <v>24</v>
      </c>
      <c r="H3" s="12" t="s">
        <v>25</v>
      </c>
      <c r="I3" s="12" t="s">
        <v>26</v>
      </c>
      <c r="J3" s="12" t="s">
        <v>27</v>
      </c>
      <c r="K3" s="12" t="s">
        <v>28</v>
      </c>
      <c r="L3" s="12" t="s">
        <v>29</v>
      </c>
      <c r="M3" s="13" t="s">
        <v>30</v>
      </c>
      <c r="N3" s="4"/>
    </row>
    <row r="4" spans="1:14" ht="18" customHeight="1">
      <c r="A4" s="14" t="s">
        <v>31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'１月'!AA39</f>
        <v>1008.8</v>
      </c>
      <c r="C5" s="20">
        <f>'２月'!AA39</f>
        <v>1021.1</v>
      </c>
      <c r="D5" s="20">
        <f>'３月'!AA39</f>
        <v>1015.7</v>
      </c>
      <c r="E5" s="20">
        <f>'４月'!AA39</f>
        <v>1024.7</v>
      </c>
      <c r="F5" s="20">
        <f>'５月'!AA39</f>
        <v>1012.7</v>
      </c>
      <c r="G5" s="20">
        <f>'６月'!AA39</f>
        <v>1020.8</v>
      </c>
      <c r="H5" s="20">
        <f>'７月'!AA39</f>
        <v>1007.9</v>
      </c>
      <c r="I5" s="20">
        <f>'８月'!AA39</f>
        <v>1016.1</v>
      </c>
      <c r="J5" s="20">
        <f>'９月'!AA39</f>
        <v>1010.6</v>
      </c>
      <c r="K5" s="20">
        <f>'10月'!AA39</f>
        <v>1018.4</v>
      </c>
      <c r="L5" s="20">
        <f>'11月'!AA39</f>
        <v>1031.9</v>
      </c>
      <c r="M5" s="21">
        <f>'12月'!AA39</f>
        <v>1024</v>
      </c>
      <c r="N5" s="4"/>
    </row>
    <row r="6" spans="1:14" ht="19.5" customHeight="1">
      <c r="A6" s="22">
        <v>2</v>
      </c>
      <c r="B6" s="23">
        <f>'１月'!AA40</f>
        <v>1018.5</v>
      </c>
      <c r="C6" s="24">
        <f>'２月'!AA40</f>
        <v>1024.2</v>
      </c>
      <c r="D6" s="24">
        <f>'３月'!AA40</f>
        <v>1008.7</v>
      </c>
      <c r="E6" s="24">
        <f>'４月'!AA40</f>
        <v>1018.3</v>
      </c>
      <c r="F6" s="24">
        <f>'５月'!AA40</f>
        <v>1012.3</v>
      </c>
      <c r="G6" s="24">
        <f>'６月'!AA40</f>
        <v>1020.4</v>
      </c>
      <c r="H6" s="24">
        <f>'７月'!AA40</f>
        <v>1005.8</v>
      </c>
      <c r="I6" s="24">
        <f>'８月'!AA40</f>
        <v>1016.7</v>
      </c>
      <c r="J6" s="24">
        <f>'９月'!AA40</f>
        <v>1010.3</v>
      </c>
      <c r="K6" s="24">
        <f>'10月'!AA40</f>
        <v>1018.6</v>
      </c>
      <c r="L6" s="24">
        <f>'11月'!AA40</f>
        <v>1032</v>
      </c>
      <c r="M6" s="25">
        <f>'12月'!AA40</f>
        <v>1026.2</v>
      </c>
      <c r="N6" s="4"/>
    </row>
    <row r="7" spans="1:14" ht="19.5" customHeight="1">
      <c r="A7" s="22">
        <v>3</v>
      </c>
      <c r="B7" s="23">
        <f>'１月'!AA41</f>
        <v>1018.6</v>
      </c>
      <c r="C7" s="24">
        <f>'２月'!AA41</f>
        <v>1022.8</v>
      </c>
      <c r="D7" s="24">
        <f>'３月'!AA41</f>
        <v>1012.1</v>
      </c>
      <c r="E7" s="24">
        <f>'４月'!AA41</f>
        <v>1019.4</v>
      </c>
      <c r="F7" s="24">
        <f>'５月'!AA41</f>
        <v>1015.2</v>
      </c>
      <c r="G7" s="24">
        <f>'６月'!AA41</f>
        <v>1014.7</v>
      </c>
      <c r="H7" s="24">
        <f>'７月'!AA41</f>
        <v>1006</v>
      </c>
      <c r="I7" s="24">
        <f>'８月'!AA41</f>
        <v>1016.3</v>
      </c>
      <c r="J7" s="24">
        <f>'９月'!AA41</f>
        <v>1012.6</v>
      </c>
      <c r="K7" s="24">
        <f>'10月'!AA41</f>
        <v>1023.1</v>
      </c>
      <c r="L7" s="24">
        <f>'11月'!AA41</f>
        <v>1027.9</v>
      </c>
      <c r="M7" s="25">
        <f>'12月'!AA41</f>
        <v>1023.2</v>
      </c>
      <c r="N7" s="4"/>
    </row>
    <row r="8" spans="1:14" ht="19.5" customHeight="1">
      <c r="A8" s="22">
        <v>4</v>
      </c>
      <c r="B8" s="23">
        <f>'１月'!AA42</f>
        <v>1013.1</v>
      </c>
      <c r="C8" s="24">
        <f>'２月'!AA42</f>
        <v>1020.7</v>
      </c>
      <c r="D8" s="24">
        <f>'３月'!AA42</f>
        <v>1017.2</v>
      </c>
      <c r="E8" s="24">
        <f>'４月'!AA42</f>
        <v>1025.8</v>
      </c>
      <c r="F8" s="24">
        <f>'５月'!AA42</f>
        <v>1016.4</v>
      </c>
      <c r="G8" s="24">
        <f>'６月'!AA42</f>
        <v>1012.2</v>
      </c>
      <c r="H8" s="24">
        <f>'７月'!AA42</f>
        <v>1003.7</v>
      </c>
      <c r="I8" s="24">
        <f>'８月'!AA42</f>
        <v>1015.5</v>
      </c>
      <c r="J8" s="24">
        <f>'９月'!AA42</f>
        <v>1011.8</v>
      </c>
      <c r="K8" s="24">
        <f>'10月'!AA42</f>
        <v>1025.6</v>
      </c>
      <c r="L8" s="24">
        <f>'11月'!AA42</f>
        <v>1030.7</v>
      </c>
      <c r="M8" s="25">
        <f>'12月'!AA42</f>
        <v>1017.5</v>
      </c>
      <c r="N8" s="4"/>
    </row>
    <row r="9" spans="1:14" ht="19.5" customHeight="1">
      <c r="A9" s="22">
        <v>5</v>
      </c>
      <c r="B9" s="23">
        <f>'１月'!AA43</f>
        <v>1014.2</v>
      </c>
      <c r="C9" s="24">
        <f>'２月'!AA43</f>
        <v>1020.4</v>
      </c>
      <c r="D9" s="24">
        <f>'３月'!AA43</f>
        <v>1021.8</v>
      </c>
      <c r="E9" s="24">
        <f>'４月'!AA43</f>
        <v>1026.4</v>
      </c>
      <c r="F9" s="24">
        <f>'５月'!AA43</f>
        <v>1022.8</v>
      </c>
      <c r="G9" s="24">
        <f>'６月'!AA43</f>
        <v>1008.2</v>
      </c>
      <c r="H9" s="24">
        <f>'７月'!AA43</f>
        <v>1004.2</v>
      </c>
      <c r="I9" s="24">
        <f>'８月'!AA43</f>
        <v>1015.1</v>
      </c>
      <c r="J9" s="24">
        <f>'９月'!AA43</f>
        <v>1006</v>
      </c>
      <c r="K9" s="24">
        <f>'10月'!AA43</f>
        <v>1024.6</v>
      </c>
      <c r="L9" s="24">
        <f>'11月'!AA43</f>
        <v>1027.4</v>
      </c>
      <c r="M9" s="25">
        <f>'12月'!AA43</f>
        <v>1027.8</v>
      </c>
      <c r="N9" s="4"/>
    </row>
    <row r="10" spans="1:14" ht="19.5" customHeight="1">
      <c r="A10" s="22">
        <v>6</v>
      </c>
      <c r="B10" s="23">
        <f>'１月'!AA44</f>
        <v>1012</v>
      </c>
      <c r="C10" s="24">
        <f>'２月'!AA44</f>
        <v>1021.1</v>
      </c>
      <c r="D10" s="24">
        <f>'３月'!AA44</f>
        <v>1019.4</v>
      </c>
      <c r="E10" s="24">
        <f>'４月'!AA44</f>
        <v>1027.2</v>
      </c>
      <c r="F10" s="24">
        <f>'５月'!AA44</f>
        <v>1024.8</v>
      </c>
      <c r="G10" s="24">
        <f>'６月'!AA44</f>
        <v>1010.1</v>
      </c>
      <c r="H10" s="24">
        <f>'７月'!AA44</f>
        <v>1007.8</v>
      </c>
      <c r="I10" s="24">
        <f>'８月'!AA44</f>
        <v>1013.1</v>
      </c>
      <c r="J10" s="24">
        <f>'９月'!AA44</f>
        <v>1005.3</v>
      </c>
      <c r="K10" s="24">
        <f>'10月'!AA44</f>
        <v>1012.7</v>
      </c>
      <c r="L10" s="24">
        <f>'11月'!AA44</f>
        <v>1019.5</v>
      </c>
      <c r="M10" s="25">
        <f>'12月'!AA44</f>
        <v>1031.3</v>
      </c>
      <c r="N10" s="4"/>
    </row>
    <row r="11" spans="1:14" ht="19.5" customHeight="1">
      <c r="A11" s="22">
        <v>7</v>
      </c>
      <c r="B11" s="23">
        <f>'１月'!AA45</f>
        <v>1017.7</v>
      </c>
      <c r="C11" s="24">
        <f>'２月'!AA45</f>
        <v>1012.7</v>
      </c>
      <c r="D11" s="24">
        <f>'３月'!AA45</f>
        <v>1009.5</v>
      </c>
      <c r="E11" s="24">
        <f>'４月'!AA45</f>
        <v>1026.3</v>
      </c>
      <c r="F11" s="24">
        <f>'５月'!AA45</f>
        <v>1020.6</v>
      </c>
      <c r="G11" s="24">
        <f>'６月'!AA45</f>
        <v>1010.2</v>
      </c>
      <c r="H11" s="24">
        <f>'７月'!AA45</f>
        <v>1007.8</v>
      </c>
      <c r="I11" s="24">
        <f>'８月'!AA45</f>
        <v>1013.7</v>
      </c>
      <c r="J11" s="24">
        <f>'９月'!AA45</f>
        <v>1012.2</v>
      </c>
      <c r="K11" s="24">
        <f>'10月'!AA45</f>
        <v>1018.3</v>
      </c>
      <c r="L11" s="24">
        <f>'11月'!AA45</f>
        <v>1014.9</v>
      </c>
      <c r="M11" s="25">
        <f>'12月'!AA45</f>
        <v>1024.2</v>
      </c>
      <c r="N11" s="4"/>
    </row>
    <row r="12" spans="1:14" ht="19.5" customHeight="1">
      <c r="A12" s="22">
        <v>8</v>
      </c>
      <c r="B12" s="23">
        <f>'１月'!AA46</f>
        <v>1020.3</v>
      </c>
      <c r="C12" s="24">
        <f>'２月'!AA46</f>
        <v>1014.7</v>
      </c>
      <c r="D12" s="24">
        <f>'３月'!AA46</f>
        <v>1014.6</v>
      </c>
      <c r="E12" s="24">
        <f>'４月'!AA46</f>
        <v>1021.8</v>
      </c>
      <c r="F12" s="24">
        <f>'５月'!AA46</f>
        <v>1013.6</v>
      </c>
      <c r="G12" s="24">
        <f>'６月'!AA46</f>
        <v>1009</v>
      </c>
      <c r="H12" s="24">
        <f>'７月'!AA46</f>
        <v>1013.6</v>
      </c>
      <c r="I12" s="24">
        <f>'８月'!AA46</f>
        <v>1012.9</v>
      </c>
      <c r="J12" s="24">
        <f>'９月'!AA46</f>
        <v>1018.7</v>
      </c>
      <c r="K12" s="24">
        <f>'10月'!AA46</f>
        <v>1025.3</v>
      </c>
      <c r="L12" s="24">
        <f>'11月'!AA46</f>
        <v>1018.8</v>
      </c>
      <c r="M12" s="25">
        <f>'12月'!AA46</f>
        <v>1016</v>
      </c>
      <c r="N12" s="4"/>
    </row>
    <row r="13" spans="1:14" ht="19.5" customHeight="1">
      <c r="A13" s="22">
        <v>9</v>
      </c>
      <c r="B13" s="23">
        <f>'１月'!AA47</f>
        <v>1012.7</v>
      </c>
      <c r="C13" s="24">
        <f>'２月'!AA47</f>
        <v>1010.5</v>
      </c>
      <c r="D13" s="24">
        <f>'３月'!AA47</f>
        <v>1015.8</v>
      </c>
      <c r="E13" s="24">
        <f>'４月'!AA47</f>
        <v>1020.9</v>
      </c>
      <c r="F13" s="24">
        <f>'５月'!AA47</f>
        <v>1017.6</v>
      </c>
      <c r="G13" s="24">
        <f>'６月'!AA47</f>
        <v>1010.3</v>
      </c>
      <c r="H13" s="24">
        <f>'７月'!AA47</f>
        <v>1015</v>
      </c>
      <c r="I13" s="24">
        <f>'８月'!AA47</f>
        <v>1012.7</v>
      </c>
      <c r="J13" s="24">
        <f>'９月'!AA47</f>
        <v>1020.2</v>
      </c>
      <c r="K13" s="24">
        <f>'10月'!AA47</f>
        <v>1027.7</v>
      </c>
      <c r="L13" s="24">
        <f>'11月'!AA47</f>
        <v>1020.6</v>
      </c>
      <c r="M13" s="25">
        <f>'12月'!AA47</f>
        <v>1018.8</v>
      </c>
      <c r="N13" s="4"/>
    </row>
    <row r="14" spans="1:14" ht="19.5" customHeight="1">
      <c r="A14" s="26">
        <v>10</v>
      </c>
      <c r="B14" s="27">
        <f>'１月'!AA48</f>
        <v>1014.7</v>
      </c>
      <c r="C14" s="28">
        <f>'２月'!AA48</f>
        <v>1017.2</v>
      </c>
      <c r="D14" s="28">
        <f>'３月'!AA48</f>
        <v>1018.9</v>
      </c>
      <c r="E14" s="28">
        <f>'４月'!AA48</f>
        <v>1019.8</v>
      </c>
      <c r="F14" s="28">
        <f>'５月'!AA48</f>
        <v>1009.9</v>
      </c>
      <c r="G14" s="28">
        <f>'６月'!AA48</f>
        <v>1009.1</v>
      </c>
      <c r="H14" s="28">
        <f>'７月'!AA48</f>
        <v>1015.9</v>
      </c>
      <c r="I14" s="28">
        <f>'８月'!AA48</f>
        <v>1010.9</v>
      </c>
      <c r="J14" s="28">
        <f>'９月'!AA48</f>
        <v>1023</v>
      </c>
      <c r="K14" s="28">
        <f>'10月'!AA48</f>
        <v>1024.8</v>
      </c>
      <c r="L14" s="28">
        <f>'11月'!AA48</f>
        <v>1023.3</v>
      </c>
      <c r="M14" s="29">
        <f>'12月'!AA48</f>
        <v>1022.1</v>
      </c>
      <c r="N14" s="4"/>
    </row>
    <row r="15" spans="1:14" ht="19.5" customHeight="1">
      <c r="A15" s="18">
        <v>11</v>
      </c>
      <c r="B15" s="19">
        <f>'１月'!AA49</f>
        <v>1015.3</v>
      </c>
      <c r="C15" s="20">
        <f>'２月'!AA49</f>
        <v>1018.9</v>
      </c>
      <c r="D15" s="20">
        <f>'３月'!AA49</f>
        <v>1015.9</v>
      </c>
      <c r="E15" s="20">
        <f>'４月'!AA49</f>
        <v>1014.1</v>
      </c>
      <c r="F15" s="20">
        <f>'５月'!AA49</f>
        <v>1012.7</v>
      </c>
      <c r="G15" s="20">
        <f>'６月'!AA49</f>
        <v>1006</v>
      </c>
      <c r="H15" s="20">
        <f>'７月'!AA49</f>
        <v>1017.4</v>
      </c>
      <c r="I15" s="20">
        <f>'８月'!AA49</f>
        <v>1006</v>
      </c>
      <c r="J15" s="20">
        <f>'９月'!AA49</f>
        <v>1023.9</v>
      </c>
      <c r="K15" s="20">
        <f>'10月'!AA49</f>
        <v>1018.7</v>
      </c>
      <c r="L15" s="20">
        <f>'11月'!AA49</f>
        <v>1022.9</v>
      </c>
      <c r="M15" s="21">
        <f>'12月'!AA49</f>
        <v>1020.1</v>
      </c>
      <c r="N15" s="4"/>
    </row>
    <row r="16" spans="1:14" ht="19.5" customHeight="1">
      <c r="A16" s="22">
        <v>12</v>
      </c>
      <c r="B16" s="23">
        <f>'１月'!AA50</f>
        <v>1011.1</v>
      </c>
      <c r="C16" s="24">
        <f>'２月'!AA50</f>
        <v>1011.1</v>
      </c>
      <c r="D16" s="24" t="str">
        <f>'３月'!AA50</f>
        <v>****</v>
      </c>
      <c r="E16" s="24">
        <f>'４月'!AA50</f>
        <v>1018</v>
      </c>
      <c r="F16" s="24">
        <f>'５月'!AA50</f>
        <v>1011.4</v>
      </c>
      <c r="G16" s="24">
        <f>'６月'!AA50</f>
        <v>1007.7</v>
      </c>
      <c r="H16" s="24">
        <f>'７月'!AA50</f>
        <v>1016.9</v>
      </c>
      <c r="I16" s="24">
        <f>'８月'!AA50</f>
        <v>1008.1</v>
      </c>
      <c r="J16" s="24">
        <f>'９月'!AA50</f>
        <v>1021.8</v>
      </c>
      <c r="K16" s="24">
        <f>'10月'!AA50</f>
        <v>1018.4</v>
      </c>
      <c r="L16" s="24">
        <f>'11月'!AA50</f>
        <v>1016.8</v>
      </c>
      <c r="M16" s="25">
        <f>'12月'!AA50</f>
        <v>1020.6</v>
      </c>
      <c r="N16" s="4"/>
    </row>
    <row r="17" spans="1:14" ht="19.5" customHeight="1">
      <c r="A17" s="22">
        <v>13</v>
      </c>
      <c r="B17" s="23">
        <f>'１月'!AA51</f>
        <v>1021.2</v>
      </c>
      <c r="C17" s="24">
        <f>'２月'!AA51</f>
        <v>1022.2</v>
      </c>
      <c r="D17" s="24" t="str">
        <f>'３月'!AA51</f>
        <v>****</v>
      </c>
      <c r="E17" s="24">
        <f>'４月'!AA51</f>
        <v>1017.7</v>
      </c>
      <c r="F17" s="24">
        <f>'５月'!AA51</f>
        <v>1000.3</v>
      </c>
      <c r="G17" s="24">
        <f>'６月'!AA51</f>
        <v>1005.6</v>
      </c>
      <c r="H17" s="24">
        <f>'７月'!AA51</f>
        <v>1016</v>
      </c>
      <c r="I17" s="24">
        <f>'８月'!AA51</f>
        <v>1011.8</v>
      </c>
      <c r="J17" s="24">
        <f>'９月'!AA51</f>
        <v>1017.1</v>
      </c>
      <c r="K17" s="24">
        <f>'10月'!AA51</f>
        <v>1021</v>
      </c>
      <c r="L17" s="24">
        <f>'11月'!AA51</f>
        <v>1015.3</v>
      </c>
      <c r="M17" s="25">
        <f>'12月'!AA51</f>
        <v>1027.6</v>
      </c>
      <c r="N17" s="4"/>
    </row>
    <row r="18" spans="1:14" ht="19.5" customHeight="1">
      <c r="A18" s="22">
        <v>14</v>
      </c>
      <c r="B18" s="23">
        <f>'１月'!AA52</f>
        <v>1021.5</v>
      </c>
      <c r="C18" s="24">
        <f>'２月'!AA52</f>
        <v>1024.5</v>
      </c>
      <c r="D18" s="24">
        <f>'３月'!AA52</f>
        <v>1019.4</v>
      </c>
      <c r="E18" s="24">
        <f>'４月'!AA52</f>
        <v>1014.3</v>
      </c>
      <c r="F18" s="24">
        <f>'５月'!AA52</f>
        <v>1010.5</v>
      </c>
      <c r="G18" s="24">
        <f>'６月'!AA52</f>
        <v>1010.2</v>
      </c>
      <c r="H18" s="24">
        <f>'７月'!AA52</f>
        <v>1014.7</v>
      </c>
      <c r="I18" s="24">
        <f>'８月'!AA52</f>
        <v>1011.5</v>
      </c>
      <c r="J18" s="24">
        <f>'９月'!AA52</f>
        <v>1017.4</v>
      </c>
      <c r="K18" s="24">
        <f>'10月'!AA52</f>
        <v>1022.5</v>
      </c>
      <c r="L18" s="24">
        <f>'11月'!AA52</f>
        <v>1018.1</v>
      </c>
      <c r="M18" s="25">
        <f>'12月'!AA52</f>
        <v>1027.2</v>
      </c>
      <c r="N18" s="4"/>
    </row>
    <row r="19" spans="1:14" ht="19.5" customHeight="1">
      <c r="A19" s="22">
        <v>15</v>
      </c>
      <c r="B19" s="23">
        <f>'１月'!AA53</f>
        <v>1015.4</v>
      </c>
      <c r="C19" s="24">
        <f>'２月'!AA53</f>
        <v>1026.6</v>
      </c>
      <c r="D19" s="24">
        <f>'３月'!AA53</f>
        <v>1014</v>
      </c>
      <c r="E19" s="24">
        <f>'４月'!AA53</f>
        <v>1011.8</v>
      </c>
      <c r="F19" s="24">
        <f>'５月'!AA53</f>
        <v>1018.6</v>
      </c>
      <c r="G19" s="24">
        <f>'６月'!AA53</f>
        <v>1014.6</v>
      </c>
      <c r="H19" s="24">
        <f>'７月'!AA53</f>
        <v>1013.6</v>
      </c>
      <c r="I19" s="24">
        <f>'８月'!AA53</f>
        <v>1008.7</v>
      </c>
      <c r="J19" s="24">
        <f>'９月'!AA53</f>
        <v>1017.6</v>
      </c>
      <c r="K19" s="24">
        <f>'10月'!AA53</f>
        <v>1015.7</v>
      </c>
      <c r="L19" s="24">
        <f>'11月'!AA53</f>
        <v>1023.1</v>
      </c>
      <c r="M19" s="25">
        <f>'12月'!AA53</f>
        <v>1015.4</v>
      </c>
      <c r="N19" s="4"/>
    </row>
    <row r="20" spans="1:14" ht="19.5" customHeight="1">
      <c r="A20" s="22">
        <v>16</v>
      </c>
      <c r="B20" s="23">
        <f>'１月'!AA54</f>
        <v>1004.9</v>
      </c>
      <c r="C20" s="24">
        <f>'２月'!AA54</f>
        <v>1029</v>
      </c>
      <c r="D20" s="24">
        <f>'３月'!AA54</f>
        <v>1010.5</v>
      </c>
      <c r="E20" s="24">
        <f>'４月'!AA54</f>
        <v>1010.8</v>
      </c>
      <c r="F20" s="24">
        <f>'５月'!AA54</f>
        <v>1018.2</v>
      </c>
      <c r="G20" s="24">
        <f>'６月'!AA54</f>
        <v>1016.2</v>
      </c>
      <c r="H20" s="24">
        <f>'７月'!AA54</f>
        <v>1012.9</v>
      </c>
      <c r="I20" s="24">
        <f>'８月'!AA54</f>
        <v>1006.8</v>
      </c>
      <c r="J20" s="24">
        <f>'９月'!AA54</f>
        <v>1016.2</v>
      </c>
      <c r="K20" s="24">
        <f>'10月'!AA54</f>
        <v>1010.2</v>
      </c>
      <c r="L20" s="24">
        <f>'11月'!AA54</f>
        <v>1027.7</v>
      </c>
      <c r="M20" s="25">
        <f>'12月'!AA54</f>
        <v>1016.2</v>
      </c>
      <c r="N20" s="4"/>
    </row>
    <row r="21" spans="1:14" ht="19.5" customHeight="1">
      <c r="A21" s="22">
        <v>17</v>
      </c>
      <c r="B21" s="23">
        <f>'１月'!AA55</f>
        <v>1014.7</v>
      </c>
      <c r="C21" s="24">
        <f>'２月'!AA55</f>
        <v>1025.4</v>
      </c>
      <c r="D21" s="24">
        <f>'３月'!AA55</f>
        <v>1018.2</v>
      </c>
      <c r="E21" s="24">
        <f>'４月'!AA55</f>
        <v>1014.9</v>
      </c>
      <c r="F21" s="24">
        <f>'５月'!AA55</f>
        <v>1013.1</v>
      </c>
      <c r="G21" s="24">
        <f>'６月'!AA55</f>
        <v>1013.4</v>
      </c>
      <c r="H21" s="24">
        <f>'７月'!AA55</f>
        <v>1010.5</v>
      </c>
      <c r="I21" s="24">
        <f>'８月'!AA55</f>
        <v>1005.8</v>
      </c>
      <c r="J21" s="24">
        <f>'９月'!AA55</f>
        <v>1013.9</v>
      </c>
      <c r="K21" s="24">
        <f>'10月'!AA55</f>
        <v>1014.9</v>
      </c>
      <c r="L21" s="24">
        <f>'11月'!AA55</f>
        <v>1030.4</v>
      </c>
      <c r="M21" s="25">
        <f>'12月'!AA55</f>
        <v>1022.5</v>
      </c>
      <c r="N21" s="4"/>
    </row>
    <row r="22" spans="1:14" ht="19.5" customHeight="1">
      <c r="A22" s="22">
        <v>18</v>
      </c>
      <c r="B22" s="23">
        <f>'１月'!AA56</f>
        <v>1018.2</v>
      </c>
      <c r="C22" s="24">
        <f>'２月'!AA56</f>
        <v>1016.8</v>
      </c>
      <c r="D22" s="24">
        <f>'３月'!AA56</f>
        <v>1025.5</v>
      </c>
      <c r="E22" s="24">
        <f>'４月'!AA56</f>
        <v>1012.5</v>
      </c>
      <c r="F22" s="24">
        <f>'５月'!AA56</f>
        <v>1020</v>
      </c>
      <c r="G22" s="24">
        <f>'６月'!AA56</f>
        <v>1011.9</v>
      </c>
      <c r="H22" s="24">
        <f>'７月'!AA56</f>
        <v>1010.4</v>
      </c>
      <c r="I22" s="24">
        <f>'８月'!AA56</f>
        <v>1005.2</v>
      </c>
      <c r="J22" s="24">
        <f>'９月'!AA56</f>
        <v>1013</v>
      </c>
      <c r="K22" s="24">
        <f>'10月'!AA56</f>
        <v>1025.9</v>
      </c>
      <c r="L22" s="24">
        <f>'11月'!AA56</f>
        <v>1029.9</v>
      </c>
      <c r="M22" s="25">
        <f>'12月'!AA56</f>
        <v>1021.2</v>
      </c>
      <c r="N22" s="4"/>
    </row>
    <row r="23" spans="1:14" ht="19.5" customHeight="1">
      <c r="A23" s="22">
        <v>19</v>
      </c>
      <c r="B23" s="23">
        <f>'１月'!AA57</f>
        <v>1016.6</v>
      </c>
      <c r="C23" s="24">
        <f>'２月'!AA57</f>
        <v>1025</v>
      </c>
      <c r="D23" s="24">
        <f>'３月'!AA57</f>
        <v>1024</v>
      </c>
      <c r="E23" s="24">
        <f>'４月'!AA57</f>
        <v>1006.7</v>
      </c>
      <c r="F23" s="24">
        <f>'５月'!AA57</f>
        <v>1020.1</v>
      </c>
      <c r="G23" s="24">
        <f>'６月'!AA57</f>
        <v>1013</v>
      </c>
      <c r="H23" s="24">
        <f>'７月'!AA57</f>
        <v>1010.2</v>
      </c>
      <c r="I23" s="24">
        <f>'８月'!AA57</f>
        <v>1012.1</v>
      </c>
      <c r="J23" s="24">
        <f>'９月'!AA57</f>
        <v>1015.2</v>
      </c>
      <c r="K23" s="24">
        <f>'10月'!AA57</f>
        <v>1029.7</v>
      </c>
      <c r="L23" s="24">
        <f>'11月'!AA57</f>
        <v>1017.4</v>
      </c>
      <c r="M23" s="25">
        <f>'12月'!AA57</f>
        <v>1020.5</v>
      </c>
      <c r="N23" s="4"/>
    </row>
    <row r="24" spans="1:14" ht="19.5" customHeight="1">
      <c r="A24" s="26">
        <v>20</v>
      </c>
      <c r="B24" s="27">
        <f>'１月'!AA58</f>
        <v>1014.3</v>
      </c>
      <c r="C24" s="28">
        <f>'２月'!AA58</f>
        <v>1025.1</v>
      </c>
      <c r="D24" s="28">
        <f>'３月'!AA58</f>
        <v>1019.3</v>
      </c>
      <c r="E24" s="28">
        <f>'４月'!AA58</f>
        <v>1022.3</v>
      </c>
      <c r="F24" s="28">
        <f>'５月'!AA58</f>
        <v>1016.3</v>
      </c>
      <c r="G24" s="28">
        <f>'６月'!AA58</f>
        <v>1012.7</v>
      </c>
      <c r="H24" s="28">
        <f>'７月'!AA58</f>
        <v>1002.5</v>
      </c>
      <c r="I24" s="28">
        <f>'８月'!AA58</f>
        <v>1013.6</v>
      </c>
      <c r="J24" s="28">
        <f>'９月'!AA58</f>
        <v>1014.6</v>
      </c>
      <c r="K24" s="28">
        <f>'10月'!AA58</f>
        <v>1029.4</v>
      </c>
      <c r="L24" s="28">
        <f>'11月'!AA58</f>
        <v>1014</v>
      </c>
      <c r="M24" s="29">
        <f>'12月'!AA58</f>
        <v>1024.6</v>
      </c>
      <c r="N24" s="4"/>
    </row>
    <row r="25" spans="1:14" ht="19.5" customHeight="1">
      <c r="A25" s="18">
        <v>21</v>
      </c>
      <c r="B25" s="19">
        <f>'１月'!AA59</f>
        <v>1017.8</v>
      </c>
      <c r="C25" s="20">
        <f>'２月'!AA59</f>
        <v>1026.2</v>
      </c>
      <c r="D25" s="20">
        <f>'３月'!AA59</f>
        <v>1015.2</v>
      </c>
      <c r="E25" s="20">
        <f>'４月'!AA59</f>
        <v>1023.9</v>
      </c>
      <c r="F25" s="20">
        <f>'５月'!AA59</f>
        <v>1013</v>
      </c>
      <c r="G25" s="20">
        <f>'６月'!AA59</f>
        <v>1011.8</v>
      </c>
      <c r="H25" s="20">
        <f>'７月'!AA59</f>
        <v>1010.7</v>
      </c>
      <c r="I25" s="20">
        <f>'８月'!AA59</f>
        <v>1012.7</v>
      </c>
      <c r="J25" s="20">
        <f>'９月'!AA59</f>
        <v>1007.6</v>
      </c>
      <c r="K25" s="20">
        <f>'10月'!AA59</f>
        <v>1027.5</v>
      </c>
      <c r="L25" s="20">
        <f>'11月'!AA59</f>
        <v>1023</v>
      </c>
      <c r="M25" s="21">
        <f>'12月'!AA59</f>
        <v>1024.9</v>
      </c>
      <c r="N25" s="4"/>
    </row>
    <row r="26" spans="1:14" ht="19.5" customHeight="1">
      <c r="A26" s="22">
        <v>22</v>
      </c>
      <c r="B26" s="23">
        <f>'１月'!AA60</f>
        <v>1016.9</v>
      </c>
      <c r="C26" s="24">
        <f>'２月'!AA60</f>
        <v>1029.1</v>
      </c>
      <c r="D26" s="24">
        <f>'３月'!AA60</f>
        <v>1015.5</v>
      </c>
      <c r="E26" s="24">
        <f>'４月'!AA60</f>
        <v>1022.5</v>
      </c>
      <c r="F26" s="24">
        <f>'５月'!AA60</f>
        <v>1016.2</v>
      </c>
      <c r="G26" s="24">
        <f>'６月'!AA60</f>
        <v>1009.6</v>
      </c>
      <c r="H26" s="24">
        <f>'７月'!AA60</f>
        <v>1011.1</v>
      </c>
      <c r="I26" s="24">
        <f>'８月'!AA60</f>
        <v>1013.3</v>
      </c>
      <c r="J26" s="24">
        <f>'９月'!AA60</f>
        <v>1006.6</v>
      </c>
      <c r="K26" s="24">
        <f>'10月'!AA60</f>
        <v>1020.9</v>
      </c>
      <c r="L26" s="24">
        <f>'11月'!AA60</f>
        <v>1027.1</v>
      </c>
      <c r="M26" s="25">
        <f>'12月'!AA60</f>
        <v>1017.5</v>
      </c>
      <c r="N26" s="4"/>
    </row>
    <row r="27" spans="1:14" ht="19.5" customHeight="1">
      <c r="A27" s="22">
        <v>23</v>
      </c>
      <c r="B27" s="23">
        <f>'１月'!AA61</f>
        <v>1021.6</v>
      </c>
      <c r="C27" s="24">
        <f>'２月'!AA61</f>
        <v>1029.4</v>
      </c>
      <c r="D27" s="24">
        <f>'３月'!AA61</f>
        <v>1020.3</v>
      </c>
      <c r="E27" s="24">
        <f>'４月'!AA61</f>
        <v>1017.9</v>
      </c>
      <c r="F27" s="24">
        <f>'５月'!AA61</f>
        <v>1020.1</v>
      </c>
      <c r="G27" s="24">
        <f>'６月'!AA61</f>
        <v>1007</v>
      </c>
      <c r="H27" s="24">
        <f>'７月'!AA61</f>
        <v>1010.3</v>
      </c>
      <c r="I27" s="24">
        <f>'８月'!AA61</f>
        <v>1014.2</v>
      </c>
      <c r="J27" s="24">
        <f>'９月'!AA61</f>
        <v>1014.8</v>
      </c>
      <c r="K27" s="24">
        <f>'10月'!AA61</f>
        <v>1015.1</v>
      </c>
      <c r="L27" s="24">
        <f>'11月'!AA61</f>
        <v>1025.7</v>
      </c>
      <c r="M27" s="25">
        <f>'12月'!AA61</f>
        <v>1012.7</v>
      </c>
      <c r="N27" s="4"/>
    </row>
    <row r="28" spans="1:14" ht="19.5" customHeight="1">
      <c r="A28" s="22">
        <v>24</v>
      </c>
      <c r="B28" s="23">
        <f>'１月'!AA62</f>
        <v>1019.7</v>
      </c>
      <c r="C28" s="24">
        <f>'２月'!AA62</f>
        <v>1026.1</v>
      </c>
      <c r="D28" s="24">
        <f>'３月'!AA62</f>
        <v>1021.7</v>
      </c>
      <c r="E28" s="24">
        <f>'４月'!AA62</f>
        <v>1010.2</v>
      </c>
      <c r="F28" s="24">
        <f>'５月'!AA62</f>
        <v>1020.1</v>
      </c>
      <c r="G28" s="24">
        <f>'６月'!AA62</f>
        <v>1009</v>
      </c>
      <c r="H28" s="24">
        <f>'７月'!AA62</f>
        <v>1014</v>
      </c>
      <c r="I28" s="24">
        <f>'８月'!AA62</f>
        <v>1016</v>
      </c>
      <c r="J28" s="24">
        <f>'９月'!AA62</f>
        <v>1025.5</v>
      </c>
      <c r="K28" s="24">
        <f>'10月'!AA62</f>
        <v>1017.2</v>
      </c>
      <c r="L28" s="24">
        <f>'11月'!AA62</f>
        <v>1015.9</v>
      </c>
      <c r="M28" s="25">
        <f>'12月'!AA62</f>
        <v>1013.4</v>
      </c>
      <c r="N28" s="4"/>
    </row>
    <row r="29" spans="1:14" ht="19.5" customHeight="1">
      <c r="A29" s="22">
        <v>25</v>
      </c>
      <c r="B29" s="23">
        <f>'１月'!AA63</f>
        <v>1020.7</v>
      </c>
      <c r="C29" s="24">
        <f>'２月'!AA63</f>
        <v>1020.5</v>
      </c>
      <c r="D29" s="24">
        <f>'３月'!AA63</f>
        <v>1020.6</v>
      </c>
      <c r="E29" s="24">
        <f>'４月'!AA63</f>
        <v>1013.1</v>
      </c>
      <c r="F29" s="24">
        <f>'５月'!AA63</f>
        <v>1021.5</v>
      </c>
      <c r="G29" s="24">
        <f>'６月'!AA63</f>
        <v>1019.2</v>
      </c>
      <c r="H29" s="24">
        <f>'７月'!AA63</f>
        <v>1015.7</v>
      </c>
      <c r="I29" s="24">
        <f>'８月'!AA63</f>
        <v>1016.2</v>
      </c>
      <c r="J29" s="24">
        <f>'９月'!AA63</f>
        <v>1027.4</v>
      </c>
      <c r="K29" s="24">
        <f>'10月'!AA63</f>
        <v>1013.3</v>
      </c>
      <c r="L29" s="24">
        <f>'11月'!AA63</f>
        <v>1025.2</v>
      </c>
      <c r="M29" s="25">
        <f>'12月'!AA63</f>
        <v>1011.9</v>
      </c>
      <c r="N29" s="4"/>
    </row>
    <row r="30" spans="1:14" ht="19.5" customHeight="1">
      <c r="A30" s="22">
        <v>26</v>
      </c>
      <c r="B30" s="23">
        <f>'１月'!AA64</f>
        <v>1020.4</v>
      </c>
      <c r="C30" s="24">
        <f>'２月'!AA64</f>
        <v>1033.2</v>
      </c>
      <c r="D30" s="24">
        <f>'３月'!AA64</f>
        <v>1021.6</v>
      </c>
      <c r="E30" s="24">
        <f>'４月'!AA64</f>
        <v>1015.3</v>
      </c>
      <c r="F30" s="24">
        <f>'５月'!AA64</f>
        <v>1024</v>
      </c>
      <c r="G30" s="24">
        <f>'６月'!AA64</f>
        <v>1019.4</v>
      </c>
      <c r="H30" s="24">
        <f>'７月'!AA64</f>
        <v>1017</v>
      </c>
      <c r="I30" s="24">
        <f>'８月'!AA64</f>
        <v>1017.7</v>
      </c>
      <c r="J30" s="24">
        <f>'９月'!AA64</f>
        <v>1025.5</v>
      </c>
      <c r="K30" s="24">
        <f>'10月'!AA64</f>
        <v>1024</v>
      </c>
      <c r="L30" s="24">
        <f>'11月'!AA64</f>
        <v>1030</v>
      </c>
      <c r="M30" s="25">
        <f>'12月'!AA64</f>
        <v>1021.6</v>
      </c>
      <c r="N30" s="4"/>
    </row>
    <row r="31" spans="1:14" ht="19.5" customHeight="1">
      <c r="A31" s="22">
        <v>27</v>
      </c>
      <c r="B31" s="23">
        <f>'１月'!AA65</f>
        <v>1023</v>
      </c>
      <c r="C31" s="24">
        <f>'２月'!AA65</f>
        <v>1031.5</v>
      </c>
      <c r="D31" s="24">
        <f>'３月'!AA65</f>
        <v>1027</v>
      </c>
      <c r="E31" s="24">
        <f>'４月'!AA65</f>
        <v>1010.3</v>
      </c>
      <c r="F31" s="24">
        <f>'５月'!AA65</f>
        <v>1022.6</v>
      </c>
      <c r="G31" s="24">
        <f>'６月'!AA65</f>
        <v>1017.2</v>
      </c>
      <c r="H31" s="24">
        <f>'７月'!AA65</f>
        <v>1018.2</v>
      </c>
      <c r="I31" s="24">
        <f>'８月'!AA65</f>
        <v>1018.3</v>
      </c>
      <c r="J31" s="24">
        <f>'９月'!AA65</f>
        <v>1021.3</v>
      </c>
      <c r="K31" s="24">
        <f>'10月'!AA65</f>
        <v>1031.2</v>
      </c>
      <c r="L31" s="24">
        <f>'11月'!AA65</f>
        <v>1028.4</v>
      </c>
      <c r="M31" s="25">
        <f>'12月'!AA65</f>
        <v>1025.7</v>
      </c>
      <c r="N31" s="4"/>
    </row>
    <row r="32" spans="1:14" ht="19.5" customHeight="1">
      <c r="A32" s="22">
        <v>28</v>
      </c>
      <c r="B32" s="23">
        <f>'１月'!AA66</f>
        <v>1023.7</v>
      </c>
      <c r="C32" s="24">
        <f>'２月'!AA66</f>
        <v>1021.2</v>
      </c>
      <c r="D32" s="24">
        <f>'３月'!AA66</f>
        <v>1028.7</v>
      </c>
      <c r="E32" s="24">
        <f>'４月'!AA66</f>
        <v>1007.3</v>
      </c>
      <c r="F32" s="24">
        <f>'５月'!AA66</f>
        <v>1019.2</v>
      </c>
      <c r="G32" s="24">
        <f>'６月'!AA66</f>
        <v>1013.3</v>
      </c>
      <c r="H32" s="24">
        <f>'７月'!AA66</f>
        <v>1014.2</v>
      </c>
      <c r="I32" s="24">
        <f>'８月'!AA66</f>
        <v>1016.9</v>
      </c>
      <c r="J32" s="24">
        <f>'９月'!AA66</f>
        <v>1021.5</v>
      </c>
      <c r="K32" s="24">
        <f>'10月'!AA66</f>
        <v>1030.9</v>
      </c>
      <c r="L32" s="24">
        <f>'11月'!AA66</f>
        <v>1027.8</v>
      </c>
      <c r="M32" s="25">
        <f>'12月'!AA66</f>
        <v>1027.9</v>
      </c>
      <c r="N32" s="4"/>
    </row>
    <row r="33" spans="1:14" ht="19.5" customHeight="1">
      <c r="A33" s="22">
        <v>29</v>
      </c>
      <c r="B33" s="23">
        <f>'１月'!AA67</f>
        <v>1020.7</v>
      </c>
      <c r="C33" s="24"/>
      <c r="D33" s="24">
        <f>'３月'!AA67</f>
        <v>1025.4</v>
      </c>
      <c r="E33" s="24">
        <f>'４月'!AA67</f>
        <v>1018.9</v>
      </c>
      <c r="F33" s="24">
        <f>'５月'!AA67</f>
        <v>1012.7</v>
      </c>
      <c r="G33" s="24">
        <f>'６月'!AA67</f>
        <v>1014.7</v>
      </c>
      <c r="H33" s="24">
        <f>'７月'!AA67</f>
        <v>1008.6</v>
      </c>
      <c r="I33" s="24">
        <f>'８月'!AA67</f>
        <v>1016.3</v>
      </c>
      <c r="J33" s="24">
        <f>'９月'!AA67</f>
        <v>1018.3</v>
      </c>
      <c r="K33" s="24">
        <f>'10月'!AA67</f>
        <v>1025</v>
      </c>
      <c r="L33" s="24">
        <f>'11月'!AA67</f>
        <v>1024.5</v>
      </c>
      <c r="M33" s="25">
        <f>'12月'!AA67</f>
        <v>1024.7</v>
      </c>
      <c r="N33" s="4"/>
    </row>
    <row r="34" spans="1:14" ht="19.5" customHeight="1">
      <c r="A34" s="22">
        <v>30</v>
      </c>
      <c r="B34" s="23">
        <f>'１月'!AA68</f>
        <v>1014.9</v>
      </c>
      <c r="C34" s="24"/>
      <c r="D34" s="24">
        <f>'３月'!AA68</f>
        <v>1019.9</v>
      </c>
      <c r="E34" s="24">
        <f>'４月'!AA68</f>
        <v>1020</v>
      </c>
      <c r="F34" s="24">
        <f>'５月'!AA68</f>
        <v>1005.5</v>
      </c>
      <c r="G34" s="24">
        <f>'６月'!AA68</f>
        <v>1014.1</v>
      </c>
      <c r="H34" s="24">
        <f>'７月'!AA68</f>
        <v>1007.8</v>
      </c>
      <c r="I34" s="24">
        <f>'８月'!AA68</f>
        <v>1014.7</v>
      </c>
      <c r="J34" s="24">
        <f>'９月'!AA68</f>
        <v>1014</v>
      </c>
      <c r="K34" s="24">
        <f>'10月'!AA68</f>
        <v>1023.5</v>
      </c>
      <c r="L34" s="24">
        <f>'11月'!AA68</f>
        <v>1019.3</v>
      </c>
      <c r="M34" s="25">
        <f>'12月'!AA68</f>
        <v>1022.9</v>
      </c>
      <c r="N34" s="4"/>
    </row>
    <row r="35" spans="1:14" ht="19.5" customHeight="1">
      <c r="A35" s="30">
        <v>31</v>
      </c>
      <c r="B35" s="31">
        <f>'１月'!AA69</f>
        <v>1015.6</v>
      </c>
      <c r="C35" s="32"/>
      <c r="D35" s="32">
        <f>'３月'!AA69</f>
        <v>1022</v>
      </c>
      <c r="E35" s="32"/>
      <c r="F35" s="32">
        <f>'５月'!AA69</f>
        <v>1018.7</v>
      </c>
      <c r="G35" s="32"/>
      <c r="H35" s="32">
        <f>'７月'!AA69</f>
        <v>1011.9</v>
      </c>
      <c r="I35" s="32">
        <f>'８月'!AA69</f>
        <v>1011.6</v>
      </c>
      <c r="J35" s="32"/>
      <c r="K35" s="32">
        <f>'10月'!AA69</f>
        <v>1025.2</v>
      </c>
      <c r="L35" s="32"/>
      <c r="M35" s="33">
        <f>'12月'!AA69</f>
        <v>1024.7</v>
      </c>
      <c r="N35" s="4"/>
    </row>
    <row r="36" spans="1:14" ht="19.5" customHeight="1">
      <c r="A36" s="88" t="s">
        <v>9</v>
      </c>
      <c r="B36" s="89">
        <f aca="true" t="shared" si="0" ref="B36:M36">AVERAGE(B5:B35)</f>
        <v>1016.7354838709679</v>
      </c>
      <c r="C36" s="90">
        <f t="shared" si="0"/>
        <v>1022.4</v>
      </c>
      <c r="D36" s="90">
        <f t="shared" si="0"/>
        <v>1018.5655172413792</v>
      </c>
      <c r="E36" s="90">
        <f t="shared" si="0"/>
        <v>1017.7700000000001</v>
      </c>
      <c r="F36" s="90">
        <f t="shared" si="0"/>
        <v>1016.1516129032257</v>
      </c>
      <c r="G36" s="90">
        <f t="shared" si="0"/>
        <v>1012.3866666666669</v>
      </c>
      <c r="H36" s="90">
        <f t="shared" si="0"/>
        <v>1011.3645161290323</v>
      </c>
      <c r="I36" s="90">
        <f t="shared" si="0"/>
        <v>1012.9193548387096</v>
      </c>
      <c r="J36" s="90">
        <f t="shared" si="0"/>
        <v>1016.1299999999999</v>
      </c>
      <c r="K36" s="90">
        <f t="shared" si="0"/>
        <v>1021.9129032258066</v>
      </c>
      <c r="L36" s="90">
        <f t="shared" si="0"/>
        <v>1023.6500000000001</v>
      </c>
      <c r="M36" s="91">
        <f t="shared" si="0"/>
        <v>1021.7709677419359</v>
      </c>
      <c r="N36" s="4"/>
    </row>
    <row r="37" spans="1:14" ht="19.5" customHeight="1">
      <c r="A37" s="148" t="s">
        <v>36</v>
      </c>
      <c r="B37" s="149">
        <f>MAX(B5:B35)</f>
        <v>1023.7</v>
      </c>
      <c r="C37" s="150">
        <f aca="true" t="shared" si="1" ref="C37:M37">MAX(C5:C35)</f>
        <v>1033.2</v>
      </c>
      <c r="D37" s="150">
        <f t="shared" si="1"/>
        <v>1028.7</v>
      </c>
      <c r="E37" s="150">
        <f t="shared" si="1"/>
        <v>1027.2</v>
      </c>
      <c r="F37" s="150">
        <f t="shared" si="1"/>
        <v>1024.8</v>
      </c>
      <c r="G37" s="150">
        <f t="shared" si="1"/>
        <v>1020.8</v>
      </c>
      <c r="H37" s="150">
        <f t="shared" si="1"/>
        <v>1018.2</v>
      </c>
      <c r="I37" s="150">
        <f t="shared" si="1"/>
        <v>1018.3</v>
      </c>
      <c r="J37" s="150">
        <f t="shared" si="1"/>
        <v>1027.4</v>
      </c>
      <c r="K37" s="150">
        <f t="shared" si="1"/>
        <v>1031.2</v>
      </c>
      <c r="L37" s="150">
        <f t="shared" si="1"/>
        <v>1032</v>
      </c>
      <c r="M37" s="151">
        <f t="shared" si="1"/>
        <v>1031.3</v>
      </c>
      <c r="N37" s="4"/>
    </row>
    <row r="38" spans="1:14" ht="19.5" customHeight="1">
      <c r="A38" s="34" t="s">
        <v>32</v>
      </c>
      <c r="B38" s="35">
        <f aca="true" t="shared" si="2" ref="B38:M38">AVERAGE(B5:B14)</f>
        <v>1015.0600000000001</v>
      </c>
      <c r="C38" s="36">
        <f t="shared" si="2"/>
        <v>1018.5400000000002</v>
      </c>
      <c r="D38" s="36">
        <f t="shared" si="2"/>
        <v>1015.3699999999999</v>
      </c>
      <c r="E38" s="36">
        <f t="shared" si="2"/>
        <v>1023.0600000000001</v>
      </c>
      <c r="F38" s="36">
        <f t="shared" si="2"/>
        <v>1016.5899999999999</v>
      </c>
      <c r="G38" s="36">
        <f t="shared" si="2"/>
        <v>1012.5</v>
      </c>
      <c r="H38" s="36">
        <f t="shared" si="2"/>
        <v>1008.7699999999999</v>
      </c>
      <c r="I38" s="36">
        <f t="shared" si="2"/>
        <v>1014.3</v>
      </c>
      <c r="J38" s="36">
        <f t="shared" si="2"/>
        <v>1013.07</v>
      </c>
      <c r="K38" s="36">
        <f t="shared" si="2"/>
        <v>1021.9099999999999</v>
      </c>
      <c r="L38" s="36">
        <f t="shared" si="2"/>
        <v>1024.6999999999998</v>
      </c>
      <c r="M38" s="37">
        <f t="shared" si="2"/>
        <v>1023.11</v>
      </c>
      <c r="N38" s="4"/>
    </row>
    <row r="39" spans="1:14" ht="19.5" customHeight="1">
      <c r="A39" s="38" t="s">
        <v>33</v>
      </c>
      <c r="B39" s="39">
        <f aca="true" t="shared" si="3" ref="B39:M39">AVERAGE(B15:B24)</f>
        <v>1015.3199999999999</v>
      </c>
      <c r="C39" s="40">
        <f t="shared" si="3"/>
        <v>1022.46</v>
      </c>
      <c r="D39" s="40">
        <f t="shared" si="3"/>
        <v>1018.35</v>
      </c>
      <c r="E39" s="40">
        <f t="shared" si="3"/>
        <v>1014.3100000000001</v>
      </c>
      <c r="F39" s="40">
        <f t="shared" si="3"/>
        <v>1014.1199999999999</v>
      </c>
      <c r="G39" s="40">
        <f t="shared" si="3"/>
        <v>1011.1299999999999</v>
      </c>
      <c r="H39" s="40">
        <f t="shared" si="3"/>
        <v>1012.51</v>
      </c>
      <c r="I39" s="40">
        <f t="shared" si="3"/>
        <v>1008.96</v>
      </c>
      <c r="J39" s="40">
        <f t="shared" si="3"/>
        <v>1017.07</v>
      </c>
      <c r="K39" s="40">
        <f t="shared" si="3"/>
        <v>1020.64</v>
      </c>
      <c r="L39" s="40">
        <f t="shared" si="3"/>
        <v>1021.5599999999998</v>
      </c>
      <c r="M39" s="41">
        <f t="shared" si="3"/>
        <v>1021.5899999999999</v>
      </c>
      <c r="N39" s="4"/>
    </row>
    <row r="40" spans="1:14" ht="19.5" customHeight="1">
      <c r="A40" s="42" t="s">
        <v>34</v>
      </c>
      <c r="B40" s="43">
        <f aca="true" t="shared" si="4" ref="B40:M40">AVERAGE(B25:B35)</f>
        <v>1019.5454545454545</v>
      </c>
      <c r="C40" s="44">
        <f t="shared" si="4"/>
        <v>1027.15</v>
      </c>
      <c r="D40" s="44">
        <f t="shared" si="4"/>
        <v>1021.6272727272727</v>
      </c>
      <c r="E40" s="44">
        <f t="shared" si="4"/>
        <v>1015.9400000000002</v>
      </c>
      <c r="F40" s="44">
        <f t="shared" si="4"/>
        <v>1017.6</v>
      </c>
      <c r="G40" s="44">
        <f t="shared" si="4"/>
        <v>1013.5300000000001</v>
      </c>
      <c r="H40" s="44">
        <f t="shared" si="4"/>
        <v>1012.681818181818</v>
      </c>
      <c r="I40" s="44">
        <f t="shared" si="4"/>
        <v>1015.2636363636364</v>
      </c>
      <c r="J40" s="44">
        <f t="shared" si="4"/>
        <v>1018.25</v>
      </c>
      <c r="K40" s="44">
        <f t="shared" si="4"/>
        <v>1023.0727272727273</v>
      </c>
      <c r="L40" s="44">
        <f t="shared" si="4"/>
        <v>1024.69</v>
      </c>
      <c r="M40" s="45">
        <f t="shared" si="4"/>
        <v>1020.718181818182</v>
      </c>
      <c r="N40" s="4"/>
    </row>
    <row r="46" ht="12">
      <c r="A46" s="46" t="s">
        <v>17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 transitionEvaluation="1" transitionEntry="1"/>
  <dimension ref="A1:N41"/>
  <sheetViews>
    <sheetView showGridLines="0" zoomScalePageLayoutView="0" workbookViewId="0" topLeftCell="A19">
      <selection activeCell="A1" sqref="A1"/>
    </sheetView>
  </sheetViews>
  <sheetFormatPr defaultColWidth="6.8515625" defaultRowHeight="12"/>
  <cols>
    <col min="1" max="1" width="12.8515625" style="5" customWidth="1"/>
    <col min="2" max="13" width="8.8515625" style="5" customWidth="1"/>
    <col min="14" max="14" width="2.8515625" style="5" customWidth="1"/>
    <col min="15" max="16384" width="6.8515625" style="5" customWidth="1"/>
  </cols>
  <sheetData>
    <row r="1" spans="1:14" ht="24.75" customHeight="1">
      <c r="A1" s="1" t="s">
        <v>37</v>
      </c>
      <c r="B1" s="2"/>
      <c r="C1" s="3"/>
      <c r="D1" s="3"/>
      <c r="E1" s="3"/>
      <c r="F1" s="3"/>
      <c r="G1" s="3"/>
      <c r="H1" s="2"/>
      <c r="I1" s="87">
        <f>'１月'!Z1</f>
        <v>2011</v>
      </c>
      <c r="J1" s="85" t="s">
        <v>1</v>
      </c>
      <c r="K1" s="86" t="str">
        <f>("（平成"&amp;TEXT((I1-1988),"0")&amp;"年）")</f>
        <v>（平成23年）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19</v>
      </c>
      <c r="C3" s="12" t="s">
        <v>20</v>
      </c>
      <c r="D3" s="12" t="s">
        <v>21</v>
      </c>
      <c r="E3" s="12" t="s">
        <v>22</v>
      </c>
      <c r="F3" s="12" t="s">
        <v>23</v>
      </c>
      <c r="G3" s="12" t="s">
        <v>24</v>
      </c>
      <c r="H3" s="12" t="s">
        <v>25</v>
      </c>
      <c r="I3" s="12" t="s">
        <v>26</v>
      </c>
      <c r="J3" s="12" t="s">
        <v>27</v>
      </c>
      <c r="K3" s="12" t="s">
        <v>28</v>
      </c>
      <c r="L3" s="12" t="s">
        <v>29</v>
      </c>
      <c r="M3" s="13" t="s">
        <v>30</v>
      </c>
      <c r="N3" s="4"/>
    </row>
    <row r="4" spans="1:14" ht="18" customHeight="1">
      <c r="A4" s="14" t="s">
        <v>31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'１月'!AD39</f>
        <v>991.5</v>
      </c>
      <c r="C5" s="20">
        <f>'２月'!AD39</f>
        <v>1012.8</v>
      </c>
      <c r="D5" s="20">
        <f>'３月'!AD39</f>
        <v>1002.2</v>
      </c>
      <c r="E5" s="20">
        <f>'４月'!AD39</f>
        <v>1018.3</v>
      </c>
      <c r="F5" s="20">
        <f>'５月'!AD39</f>
        <v>998.3</v>
      </c>
      <c r="G5" s="20">
        <f>'６月'!AD39</f>
        <v>1017.8</v>
      </c>
      <c r="H5" s="20">
        <f>'７月'!AD39</f>
        <v>1004</v>
      </c>
      <c r="I5" s="20">
        <f>'８月'!AD39</f>
        <v>1011.7</v>
      </c>
      <c r="J5" s="20">
        <f>'９月'!AD39</f>
        <v>1009.3</v>
      </c>
      <c r="K5" s="20">
        <f>'10月'!AD39</f>
        <v>1008.1</v>
      </c>
      <c r="L5" s="20">
        <f>'11月'!AD39</f>
        <v>1025.1</v>
      </c>
      <c r="M5" s="21">
        <f>'12月'!AD39</f>
        <v>1017.4</v>
      </c>
      <c r="N5" s="4"/>
    </row>
    <row r="6" spans="1:14" ht="19.5" customHeight="1">
      <c r="A6" s="22">
        <v>2</v>
      </c>
      <c r="B6" s="23">
        <f>'１月'!AD40</f>
        <v>1008.8</v>
      </c>
      <c r="C6" s="24">
        <f>'２月'!AD40</f>
        <v>1020.8</v>
      </c>
      <c r="D6" s="24">
        <f>'３月'!AD40</f>
        <v>1001.9</v>
      </c>
      <c r="E6" s="24">
        <f>'４月'!AD40</f>
        <v>1010.8</v>
      </c>
      <c r="F6" s="24">
        <f>'５月'!AD40</f>
        <v>1000.2</v>
      </c>
      <c r="G6" s="24">
        <f>'６月'!AD40</f>
        <v>1014.6</v>
      </c>
      <c r="H6" s="24">
        <f>'７月'!AD40</f>
        <v>1003.8</v>
      </c>
      <c r="I6" s="24">
        <f>'８月'!AD40</f>
        <v>1015.1</v>
      </c>
      <c r="J6" s="24">
        <f>'９月'!AD40</f>
        <v>1008.2</v>
      </c>
      <c r="K6" s="24">
        <f>'10月'!AD40</f>
        <v>1014.6</v>
      </c>
      <c r="L6" s="24">
        <f>'11月'!AD40</f>
        <v>1026.5</v>
      </c>
      <c r="M6" s="25">
        <f>'12月'!AD40</f>
        <v>1023.2</v>
      </c>
      <c r="N6" s="4"/>
    </row>
    <row r="7" spans="1:14" ht="19.5" customHeight="1">
      <c r="A7" s="22">
        <v>3</v>
      </c>
      <c r="B7" s="23">
        <f>'１月'!AD41</f>
        <v>1013.1</v>
      </c>
      <c r="C7" s="24">
        <f>'２月'!AD41</f>
        <v>1020.2</v>
      </c>
      <c r="D7" s="24">
        <f>'３月'!AD41</f>
        <v>1008.7</v>
      </c>
      <c r="E7" s="24">
        <f>'４月'!AD41</f>
        <v>1012.9</v>
      </c>
      <c r="F7" s="24">
        <f>'５月'!AD41</f>
        <v>1011.2</v>
      </c>
      <c r="G7" s="24">
        <f>'６月'!AD41</f>
        <v>1011.6</v>
      </c>
      <c r="H7" s="24">
        <f>'７月'!AD41</f>
        <v>1003.7</v>
      </c>
      <c r="I7" s="24">
        <f>'８月'!AD41</f>
        <v>1014</v>
      </c>
      <c r="J7" s="24">
        <f>'９月'!AD41</f>
        <v>1009.2</v>
      </c>
      <c r="K7" s="24">
        <f>'10月'!AD41</f>
        <v>1015.3</v>
      </c>
      <c r="L7" s="24">
        <f>'11月'!AD41</f>
        <v>1024.3</v>
      </c>
      <c r="M7" s="25">
        <f>'12月'!AD41</f>
        <v>998.7</v>
      </c>
      <c r="N7" s="4"/>
    </row>
    <row r="8" spans="1:14" ht="19.5" customHeight="1">
      <c r="A8" s="22">
        <v>4</v>
      </c>
      <c r="B8" s="23">
        <f>'１月'!AD42</f>
        <v>1006.8</v>
      </c>
      <c r="C8" s="24">
        <f>'２月'!AD42</f>
        <v>1016</v>
      </c>
      <c r="D8" s="24">
        <f>'３月'!AD42</f>
        <v>1009.4</v>
      </c>
      <c r="E8" s="24">
        <f>'４月'!AD42</f>
        <v>1018.7</v>
      </c>
      <c r="F8" s="24">
        <f>'５月'!AD42</f>
        <v>1010.5</v>
      </c>
      <c r="G8" s="24">
        <f>'６月'!AD42</f>
        <v>1007.8</v>
      </c>
      <c r="H8" s="24">
        <f>'７月'!AD42</f>
        <v>996</v>
      </c>
      <c r="I8" s="24">
        <f>'８月'!AD42</f>
        <v>1014.1</v>
      </c>
      <c r="J8" s="24">
        <f>'９月'!AD42</f>
        <v>1006</v>
      </c>
      <c r="K8" s="24">
        <f>'10月'!AD42</f>
        <v>1023</v>
      </c>
      <c r="L8" s="24">
        <f>'11月'!AD42</f>
        <v>1027.4</v>
      </c>
      <c r="M8" s="25">
        <f>'12月'!AD42</f>
        <v>999.1</v>
      </c>
      <c r="N8" s="4"/>
    </row>
    <row r="9" spans="1:14" ht="19.5" customHeight="1">
      <c r="A9" s="22">
        <v>5</v>
      </c>
      <c r="B9" s="23">
        <f>'１月'!AD43</f>
        <v>1003.2</v>
      </c>
      <c r="C9" s="24">
        <f>'２月'!AD43</f>
        <v>1014.4</v>
      </c>
      <c r="D9" s="24">
        <f>'３月'!AD43</f>
        <v>1017.2</v>
      </c>
      <c r="E9" s="24">
        <f>'４月'!AD43</f>
        <v>1022.9</v>
      </c>
      <c r="F9" s="24">
        <f>'５月'!AD43</f>
        <v>1016.2</v>
      </c>
      <c r="G9" s="24">
        <f>'６月'!AD43</f>
        <v>1004.3</v>
      </c>
      <c r="H9" s="24">
        <f>'７月'!AD43</f>
        <v>998.6</v>
      </c>
      <c r="I9" s="24">
        <f>'８月'!AD43</f>
        <v>1012.5</v>
      </c>
      <c r="J9" s="24">
        <f>'９月'!AD43</f>
        <v>998.1</v>
      </c>
      <c r="K9" s="24">
        <f>'10月'!AD43</f>
        <v>1012.7</v>
      </c>
      <c r="L9" s="24">
        <f>'11月'!AD43</f>
        <v>1019.4</v>
      </c>
      <c r="M9" s="25">
        <f>'12月'!AD43</f>
        <v>1017.3</v>
      </c>
      <c r="N9" s="4"/>
    </row>
    <row r="10" spans="1:14" ht="19.5" customHeight="1">
      <c r="A10" s="22">
        <v>6</v>
      </c>
      <c r="B10" s="23">
        <f>'１月'!AD44</f>
        <v>1003</v>
      </c>
      <c r="C10" s="24">
        <f>'２月'!AD44</f>
        <v>1007.9</v>
      </c>
      <c r="D10" s="24">
        <f>'３月'!AD44</f>
        <v>1009.4</v>
      </c>
      <c r="E10" s="24">
        <f>'４月'!AD44</f>
        <v>1024.4</v>
      </c>
      <c r="F10" s="24">
        <f>'５月'!AD44</f>
        <v>1020.6</v>
      </c>
      <c r="G10" s="24">
        <f>'６月'!AD44</f>
        <v>1004.7</v>
      </c>
      <c r="H10" s="24">
        <f>'７月'!AD44</f>
        <v>1003.6</v>
      </c>
      <c r="I10" s="24">
        <f>'８月'!AD44</f>
        <v>1011</v>
      </c>
      <c r="J10" s="24">
        <f>'９月'!AD44</f>
        <v>997.2</v>
      </c>
      <c r="K10" s="24">
        <f>'10月'!AD44</f>
        <v>1003.7</v>
      </c>
      <c r="L10" s="24">
        <f>'11月'!AD44</f>
        <v>1011.4</v>
      </c>
      <c r="M10" s="25">
        <f>'12月'!AD44</f>
        <v>1024.1</v>
      </c>
      <c r="N10" s="4"/>
    </row>
    <row r="11" spans="1:14" ht="19.5" customHeight="1">
      <c r="A11" s="22">
        <v>7</v>
      </c>
      <c r="B11" s="23">
        <f>'１月'!AD45</f>
        <v>1011.8</v>
      </c>
      <c r="C11" s="24">
        <f>'２月'!AD45</f>
        <v>1005.4</v>
      </c>
      <c r="D11" s="24">
        <f>'３月'!AD45</f>
        <v>1003.4</v>
      </c>
      <c r="E11" s="24">
        <f>'４月'!AD45</f>
        <v>1021.8</v>
      </c>
      <c r="F11" s="24">
        <f>'５月'!AD45</f>
        <v>1008</v>
      </c>
      <c r="G11" s="24">
        <f>'６月'!AD45</f>
        <v>1007.3</v>
      </c>
      <c r="H11" s="24">
        <f>'７月'!AD45</f>
        <v>1004.9</v>
      </c>
      <c r="I11" s="24">
        <f>'８月'!AD45</f>
        <v>1011.8</v>
      </c>
      <c r="J11" s="24">
        <f>'９月'!AD45</f>
        <v>1004.6</v>
      </c>
      <c r="K11" s="24">
        <f>'10月'!AD45</f>
        <v>1007.2</v>
      </c>
      <c r="L11" s="24">
        <f>'11月'!AD45</f>
        <v>1011</v>
      </c>
      <c r="M11" s="25">
        <f>'12月'!AD45</f>
        <v>1016</v>
      </c>
      <c r="N11" s="4"/>
    </row>
    <row r="12" spans="1:14" ht="19.5" customHeight="1">
      <c r="A12" s="22">
        <v>8</v>
      </c>
      <c r="B12" s="23">
        <f>'１月'!AD46</f>
        <v>1012.7</v>
      </c>
      <c r="C12" s="24">
        <f>'２月'!AD46</f>
        <v>1010.4</v>
      </c>
      <c r="D12" s="24">
        <f>'３月'!AD46</f>
        <v>1008.3</v>
      </c>
      <c r="E12" s="24">
        <f>'４月'!AD46</f>
        <v>1015.9</v>
      </c>
      <c r="F12" s="24">
        <f>'５月'!AD46</f>
        <v>1006.2</v>
      </c>
      <c r="G12" s="24">
        <f>'６月'!AD46</f>
        <v>1006.7</v>
      </c>
      <c r="H12" s="24">
        <f>'７月'!AD46</f>
        <v>1006.2</v>
      </c>
      <c r="I12" s="24">
        <f>'８月'!AD46</f>
        <v>1010.8</v>
      </c>
      <c r="J12" s="24">
        <f>'９月'!AD46</f>
        <v>1012.2</v>
      </c>
      <c r="K12" s="24">
        <f>'10月'!AD46</f>
        <v>1018.3</v>
      </c>
      <c r="L12" s="24">
        <f>'11月'!AD46</f>
        <v>1013.6</v>
      </c>
      <c r="M12" s="25">
        <f>'12月'!AD46</f>
        <v>1010.9</v>
      </c>
      <c r="N12" s="4"/>
    </row>
    <row r="13" spans="1:14" ht="19.5" customHeight="1">
      <c r="A13" s="22">
        <v>9</v>
      </c>
      <c r="B13" s="23">
        <f>'１月'!AD47</f>
        <v>1005.8</v>
      </c>
      <c r="C13" s="24">
        <f>'２月'!AD47</f>
        <v>1001.8</v>
      </c>
      <c r="D13" s="24">
        <f>'３月'!AD47</f>
        <v>1009.5</v>
      </c>
      <c r="E13" s="24">
        <f>'４月'!AD47</f>
        <v>1015.5</v>
      </c>
      <c r="F13" s="24">
        <f>'５月'!AD47</f>
        <v>1006.8</v>
      </c>
      <c r="G13" s="24">
        <f>'６月'!AD47</f>
        <v>1007.6</v>
      </c>
      <c r="H13" s="24">
        <f>'７月'!AD47</f>
        <v>1012.9</v>
      </c>
      <c r="I13" s="24">
        <f>'８月'!AD47</f>
        <v>1010.1</v>
      </c>
      <c r="J13" s="24">
        <f>'９月'!AD47</f>
        <v>1017.5</v>
      </c>
      <c r="K13" s="24">
        <f>'10月'!AD47</f>
        <v>1024.8</v>
      </c>
      <c r="L13" s="24">
        <f>'11月'!AD47</f>
        <v>1017.8</v>
      </c>
      <c r="M13" s="25">
        <f>'12月'!AD47</f>
        <v>1009.5</v>
      </c>
      <c r="N13" s="4"/>
    </row>
    <row r="14" spans="1:14" ht="19.5" customHeight="1">
      <c r="A14" s="26">
        <v>10</v>
      </c>
      <c r="B14" s="27">
        <f>'１月'!AD48</f>
        <v>1009.5</v>
      </c>
      <c r="C14" s="28">
        <f>'２月'!AD48</f>
        <v>1009.2</v>
      </c>
      <c r="D14" s="28">
        <f>'３月'!AD48</f>
        <v>1013.4</v>
      </c>
      <c r="E14" s="28">
        <f>'４月'!AD48</f>
        <v>1014.1</v>
      </c>
      <c r="F14" s="28">
        <f>'５月'!AD48</f>
        <v>999.8</v>
      </c>
      <c r="G14" s="28">
        <f>'６月'!AD48</f>
        <v>1006</v>
      </c>
      <c r="H14" s="28">
        <f>'７月'!AD48</f>
        <v>1013.4</v>
      </c>
      <c r="I14" s="28">
        <f>'８月'!AD48</f>
        <v>1005.2</v>
      </c>
      <c r="J14" s="28">
        <f>'９月'!AD48</f>
        <v>1019.4</v>
      </c>
      <c r="K14" s="28">
        <f>'10月'!AD48</f>
        <v>1017.6</v>
      </c>
      <c r="L14" s="28">
        <f>'11月'!AD48</f>
        <v>1019.3</v>
      </c>
      <c r="M14" s="29">
        <f>'12月'!AD48</f>
        <v>1015.3</v>
      </c>
      <c r="N14" s="4"/>
    </row>
    <row r="15" spans="1:14" ht="19.5" customHeight="1">
      <c r="A15" s="18">
        <v>11</v>
      </c>
      <c r="B15" s="19">
        <f>'１月'!AD49</f>
        <v>1010.4</v>
      </c>
      <c r="C15" s="20">
        <f>'２月'!AD49</f>
        <v>1011</v>
      </c>
      <c r="D15" s="20">
        <f>'３月'!AD49</f>
        <v>1011.3</v>
      </c>
      <c r="E15" s="20">
        <f>'４月'!AD49</f>
        <v>1005.4</v>
      </c>
      <c r="F15" s="20">
        <f>'５月'!AD49</f>
        <v>1009.4</v>
      </c>
      <c r="G15" s="20">
        <f>'６月'!AD49</f>
        <v>999.3</v>
      </c>
      <c r="H15" s="20">
        <f>'７月'!AD49</f>
        <v>1015.1</v>
      </c>
      <c r="I15" s="20">
        <f>'８月'!AD49</f>
        <v>1002.6</v>
      </c>
      <c r="J15" s="20">
        <f>'９月'!AD49</f>
        <v>1021.8</v>
      </c>
      <c r="K15" s="20">
        <f>'10月'!AD49</f>
        <v>1016.9</v>
      </c>
      <c r="L15" s="20">
        <f>'11月'!AD49</f>
        <v>1014.2</v>
      </c>
      <c r="M15" s="21">
        <f>'12月'!AD49</f>
        <v>1012.9</v>
      </c>
      <c r="N15" s="4"/>
    </row>
    <row r="16" spans="1:14" ht="19.5" customHeight="1">
      <c r="A16" s="22">
        <v>12</v>
      </c>
      <c r="B16" s="23">
        <f>'１月'!AD50</f>
        <v>1002.8</v>
      </c>
      <c r="C16" s="24">
        <f>'２月'!AD50</f>
        <v>1001.8</v>
      </c>
      <c r="D16" s="24" t="str">
        <f>'３月'!AD50</f>
        <v>****</v>
      </c>
      <c r="E16" s="24">
        <f>'４月'!AD50</f>
        <v>1010.2</v>
      </c>
      <c r="F16" s="24">
        <f>'５月'!AD50</f>
        <v>995.1</v>
      </c>
      <c r="G16" s="24">
        <f>'６月'!AD50</f>
        <v>1004.9</v>
      </c>
      <c r="H16" s="24">
        <f>'７月'!AD50</f>
        <v>1014.6</v>
      </c>
      <c r="I16" s="24">
        <f>'８月'!AD50</f>
        <v>1004.1</v>
      </c>
      <c r="J16" s="24">
        <f>'９月'!AD50</f>
        <v>1017</v>
      </c>
      <c r="K16" s="24">
        <f>'10月'!AD50</f>
        <v>1014.9</v>
      </c>
      <c r="L16" s="24">
        <f>'11月'!AD50</f>
        <v>1013.3</v>
      </c>
      <c r="M16" s="25">
        <f>'12月'!AD50</f>
        <v>1016.2</v>
      </c>
      <c r="N16" s="4"/>
    </row>
    <row r="17" spans="1:14" ht="19.5" customHeight="1">
      <c r="A17" s="22">
        <v>13</v>
      </c>
      <c r="B17" s="23">
        <f>'１月'!AD51</f>
        <v>1011.1</v>
      </c>
      <c r="C17" s="24">
        <f>'２月'!AD51</f>
        <v>1009.3</v>
      </c>
      <c r="D17" s="24" t="str">
        <f>'３月'!AD51</f>
        <v>****</v>
      </c>
      <c r="E17" s="24">
        <f>'４月'!AD51</f>
        <v>1009.8</v>
      </c>
      <c r="F17" s="24">
        <f>'５月'!AD51</f>
        <v>993.2</v>
      </c>
      <c r="G17" s="24">
        <f>'６月'!AD51</f>
        <v>1001</v>
      </c>
      <c r="H17" s="24">
        <f>'７月'!AD51</f>
        <v>1013.2</v>
      </c>
      <c r="I17" s="24">
        <f>'８月'!AD51</f>
        <v>1007.8</v>
      </c>
      <c r="J17" s="24">
        <f>'９月'!AD51</f>
        <v>1014.1</v>
      </c>
      <c r="K17" s="24">
        <f>'10月'!AD51</f>
        <v>1018.3</v>
      </c>
      <c r="L17" s="24">
        <f>'11月'!AD51</f>
        <v>1012.2</v>
      </c>
      <c r="M17" s="25">
        <f>'12月'!AD51</f>
        <v>1019.2</v>
      </c>
      <c r="N17" s="4"/>
    </row>
    <row r="18" spans="1:14" ht="19.5" customHeight="1">
      <c r="A18" s="22">
        <v>14</v>
      </c>
      <c r="B18" s="23">
        <f>'１月'!AD52</f>
        <v>1015.3</v>
      </c>
      <c r="C18" s="24">
        <f>'２月'!AD52</f>
        <v>1014.6</v>
      </c>
      <c r="D18" s="24">
        <f>'３月'!AD52</f>
        <v>1011.1</v>
      </c>
      <c r="E18" s="24">
        <f>'４月'!AD52</f>
        <v>1010.1</v>
      </c>
      <c r="F18" s="24">
        <f>'５月'!AD52</f>
        <v>1000</v>
      </c>
      <c r="G18" s="24">
        <f>'６月'!AD52</f>
        <v>1004.8</v>
      </c>
      <c r="H18" s="24">
        <f>'７月'!AD52</f>
        <v>1011.9</v>
      </c>
      <c r="I18" s="24">
        <f>'８月'!AD52</f>
        <v>1008.3</v>
      </c>
      <c r="J18" s="24">
        <f>'９月'!AD52</f>
        <v>1014.4</v>
      </c>
      <c r="K18" s="24">
        <f>'10月'!AD52</f>
        <v>1015.7</v>
      </c>
      <c r="L18" s="24">
        <f>'11月'!AD52</f>
        <v>1014.6</v>
      </c>
      <c r="M18" s="25">
        <f>'12月'!AD52</f>
        <v>1015.3</v>
      </c>
      <c r="N18" s="4"/>
    </row>
    <row r="19" spans="1:14" ht="19.5" customHeight="1">
      <c r="A19" s="22">
        <v>15</v>
      </c>
      <c r="B19" s="23">
        <f>'１月'!AD53</f>
        <v>998.2</v>
      </c>
      <c r="C19" s="24">
        <f>'２月'!AD53</f>
        <v>1011.9</v>
      </c>
      <c r="D19" s="24">
        <f>'３月'!AD53</f>
        <v>1001.4</v>
      </c>
      <c r="E19" s="24">
        <f>'４月'!AD53</f>
        <v>1005</v>
      </c>
      <c r="F19" s="24">
        <f>'５月'!AD53</f>
        <v>1010.3</v>
      </c>
      <c r="G19" s="24">
        <f>'６月'!AD53</f>
        <v>1009.9</v>
      </c>
      <c r="H19" s="24">
        <f>'７月'!AD53</f>
        <v>1011.8</v>
      </c>
      <c r="I19" s="24">
        <f>'８月'!AD53</f>
        <v>1005.8</v>
      </c>
      <c r="J19" s="24">
        <f>'９月'!AD53</f>
        <v>1015.4</v>
      </c>
      <c r="K19" s="24">
        <f>'10月'!AD53</f>
        <v>1008.2</v>
      </c>
      <c r="L19" s="24">
        <f>'11月'!AD53</f>
        <v>1017.1</v>
      </c>
      <c r="M19" s="25">
        <f>'12月'!AD53</f>
        <v>1008.7</v>
      </c>
      <c r="N19" s="4"/>
    </row>
    <row r="20" spans="1:14" ht="19.5" customHeight="1">
      <c r="A20" s="22">
        <v>16</v>
      </c>
      <c r="B20" s="23">
        <f>'１月'!AD54</f>
        <v>996.8</v>
      </c>
      <c r="C20" s="24">
        <f>'２月'!AD54</f>
        <v>1025.4</v>
      </c>
      <c r="D20" s="24">
        <f>'３月'!AD54</f>
        <v>997.8</v>
      </c>
      <c r="E20" s="24">
        <f>'４月'!AD54</f>
        <v>1000.4</v>
      </c>
      <c r="F20" s="24">
        <f>'５月'!AD54</f>
        <v>1013.1</v>
      </c>
      <c r="G20" s="24">
        <f>'６月'!AD54</f>
        <v>1013.4</v>
      </c>
      <c r="H20" s="24">
        <f>'７月'!AD54</f>
        <v>1009.5</v>
      </c>
      <c r="I20" s="24">
        <f>'８月'!AD54</f>
        <v>1003.7</v>
      </c>
      <c r="J20" s="24">
        <f>'９月'!AD54</f>
        <v>1012.5</v>
      </c>
      <c r="K20" s="24">
        <f>'10月'!AD54</f>
        <v>1004.8</v>
      </c>
      <c r="L20" s="24">
        <f>'11月'!AD54</f>
        <v>1022.6</v>
      </c>
      <c r="M20" s="25">
        <f>'12月'!AD54</f>
        <v>1008.9</v>
      </c>
      <c r="N20" s="4"/>
    </row>
    <row r="21" spans="1:14" ht="19.5" customHeight="1">
      <c r="A21" s="22">
        <v>17</v>
      </c>
      <c r="B21" s="23">
        <f>'１月'!AD55</f>
        <v>1003.2</v>
      </c>
      <c r="C21" s="24">
        <f>'２月'!AD55</f>
        <v>1010.3</v>
      </c>
      <c r="D21" s="24">
        <f>'３月'!AD55</f>
        <v>1010.4</v>
      </c>
      <c r="E21" s="24">
        <f>'４月'!AD55</f>
        <v>1010.8</v>
      </c>
      <c r="F21" s="24">
        <f>'５月'!AD55</f>
        <v>1009</v>
      </c>
      <c r="G21" s="24">
        <f>'６月'!AD55</f>
        <v>1010.7</v>
      </c>
      <c r="H21" s="24">
        <f>'７月'!AD55</f>
        <v>1008.2</v>
      </c>
      <c r="I21" s="24">
        <f>'８月'!AD55</f>
        <v>1003.7</v>
      </c>
      <c r="J21" s="24">
        <f>'９月'!AD55</f>
        <v>1011.2</v>
      </c>
      <c r="K21" s="24">
        <f>'10月'!AD55</f>
        <v>1010.1</v>
      </c>
      <c r="L21" s="24">
        <f>'11月'!AD55</f>
        <v>1022.8</v>
      </c>
      <c r="M21" s="25">
        <f>'12月'!AD55</f>
        <v>1015.7</v>
      </c>
      <c r="N21" s="4"/>
    </row>
    <row r="22" spans="1:14" ht="19.5" customHeight="1">
      <c r="A22" s="22">
        <v>18</v>
      </c>
      <c r="B22" s="23">
        <f>'１月'!AD56</f>
        <v>1014.2</v>
      </c>
      <c r="C22" s="24">
        <f>'２月'!AD56</f>
        <v>996.5</v>
      </c>
      <c r="D22" s="24">
        <f>'３月'!AD56</f>
        <v>1017.7</v>
      </c>
      <c r="E22" s="24">
        <f>'４月'!AD56</f>
        <v>1006.3</v>
      </c>
      <c r="F22" s="24">
        <f>'５月'!AD56</f>
        <v>1011.9</v>
      </c>
      <c r="G22" s="24">
        <f>'６月'!AD56</f>
        <v>1008.4</v>
      </c>
      <c r="H22" s="24">
        <f>'７月'!AD56</f>
        <v>1009.1</v>
      </c>
      <c r="I22" s="24">
        <f>'８月'!AD56</f>
        <v>1002.2</v>
      </c>
      <c r="J22" s="24">
        <f>'９月'!AD56</f>
        <v>1009.6</v>
      </c>
      <c r="K22" s="24">
        <f>'10月'!AD56</f>
        <v>1014.7</v>
      </c>
      <c r="L22" s="24">
        <f>'11月'!AD56</f>
        <v>1017.4</v>
      </c>
      <c r="M22" s="25">
        <f>'12月'!AD56</f>
        <v>1017.8</v>
      </c>
      <c r="N22" s="4"/>
    </row>
    <row r="23" spans="1:14" ht="19.5" customHeight="1">
      <c r="A23" s="22">
        <v>19</v>
      </c>
      <c r="B23" s="23">
        <f>'１月'!AD57</f>
        <v>1011.6</v>
      </c>
      <c r="C23" s="24">
        <f>'２月'!AD57</f>
        <v>1016.8</v>
      </c>
      <c r="D23" s="24">
        <f>'３月'!AD57</f>
        <v>1013.1</v>
      </c>
      <c r="E23" s="24">
        <f>'４月'!AD57</f>
        <v>998.5</v>
      </c>
      <c r="F23" s="24">
        <f>'５月'!AD57</f>
        <v>1015.5</v>
      </c>
      <c r="G23" s="24">
        <f>'６月'!AD57</f>
        <v>1008.5</v>
      </c>
      <c r="H23" s="24">
        <f>'７月'!AD57</f>
        <v>1002.5</v>
      </c>
      <c r="I23" s="24">
        <f>'８月'!AD57</f>
        <v>1004.3</v>
      </c>
      <c r="J23" s="24">
        <f>'９月'!AD57</f>
        <v>1008.7</v>
      </c>
      <c r="K23" s="24">
        <f>'10月'!AD57</f>
        <v>1025.6</v>
      </c>
      <c r="L23" s="24">
        <f>'11月'!AD57</f>
        <v>998.9</v>
      </c>
      <c r="M23" s="25">
        <f>'12月'!AD57</f>
        <v>1017.5</v>
      </c>
      <c r="N23" s="4"/>
    </row>
    <row r="24" spans="1:14" ht="19.5" customHeight="1">
      <c r="A24" s="26">
        <v>20</v>
      </c>
      <c r="B24" s="27">
        <f>'１月'!AD58</f>
        <v>1008.4</v>
      </c>
      <c r="C24" s="28">
        <f>'２月'!AD58</f>
        <v>1021.9</v>
      </c>
      <c r="D24" s="28">
        <f>'３月'!AD58</f>
        <v>1009.5</v>
      </c>
      <c r="E24" s="28">
        <f>'４月'!AD58</f>
        <v>1003.5</v>
      </c>
      <c r="F24" s="28">
        <f>'５月'!AD58</f>
        <v>1011.4</v>
      </c>
      <c r="G24" s="28">
        <f>'６月'!AD58</f>
        <v>1010.4</v>
      </c>
      <c r="H24" s="28">
        <f>'７月'!AD58</f>
        <v>997.5</v>
      </c>
      <c r="I24" s="28">
        <f>'８月'!AD58</f>
        <v>1011.1</v>
      </c>
      <c r="J24" s="28">
        <f>'９月'!AD58</f>
        <v>1007.6</v>
      </c>
      <c r="K24" s="28">
        <f>'10月'!AD58</f>
        <v>1026.7</v>
      </c>
      <c r="L24" s="28">
        <f>'11月'!AD58</f>
        <v>997.9</v>
      </c>
      <c r="M24" s="29">
        <f>'12月'!AD58</f>
        <v>1019.6</v>
      </c>
      <c r="N24" s="4"/>
    </row>
    <row r="25" spans="1:14" ht="19.5" customHeight="1">
      <c r="A25" s="18">
        <v>21</v>
      </c>
      <c r="B25" s="19">
        <f>'１月'!AD59</f>
        <v>1013.5</v>
      </c>
      <c r="C25" s="20">
        <f>'２月'!AD59</f>
        <v>1024.4</v>
      </c>
      <c r="D25" s="20">
        <f>'３月'!AD59</f>
        <v>1009</v>
      </c>
      <c r="E25" s="20">
        <f>'４月'!AD59</f>
        <v>1021.9</v>
      </c>
      <c r="F25" s="20">
        <f>'５月'!AD59</f>
        <v>1009.2</v>
      </c>
      <c r="G25" s="20">
        <f>'６月'!AD59</f>
        <v>1006.6</v>
      </c>
      <c r="H25" s="20">
        <f>'７月'!AD59</f>
        <v>999.8</v>
      </c>
      <c r="I25" s="20">
        <f>'８月'!AD59</f>
        <v>1010.9</v>
      </c>
      <c r="J25" s="20">
        <f>'９月'!AD59</f>
        <v>980.4</v>
      </c>
      <c r="K25" s="20">
        <f>'10月'!AD59</f>
        <v>1020.8</v>
      </c>
      <c r="L25" s="20">
        <f>'11月'!AD59</f>
        <v>1014</v>
      </c>
      <c r="M25" s="21">
        <f>'12月'!AD59</f>
        <v>1017.4</v>
      </c>
      <c r="N25" s="4"/>
    </row>
    <row r="26" spans="1:14" ht="19.5" customHeight="1">
      <c r="A26" s="22">
        <v>22</v>
      </c>
      <c r="B26" s="23">
        <f>'１月'!AD60</f>
        <v>1012</v>
      </c>
      <c r="C26" s="24">
        <f>'２月'!AD60</f>
        <v>1025.1</v>
      </c>
      <c r="D26" s="24">
        <f>'３月'!AD60</f>
        <v>1012</v>
      </c>
      <c r="E26" s="24">
        <f>'４月'!AD60</f>
        <v>1017.7</v>
      </c>
      <c r="F26" s="24">
        <f>'５月'!AD60</f>
        <v>1007.8</v>
      </c>
      <c r="G26" s="24">
        <f>'６月'!AD60</f>
        <v>1006.1</v>
      </c>
      <c r="H26" s="24">
        <f>'７月'!AD60</f>
        <v>1009.5</v>
      </c>
      <c r="I26" s="24">
        <f>'８月'!AD60</f>
        <v>1011.3</v>
      </c>
      <c r="J26" s="24">
        <f>'９月'!AD60</f>
        <v>989.6</v>
      </c>
      <c r="K26" s="24">
        <f>'10月'!AD60</f>
        <v>1011.5</v>
      </c>
      <c r="L26" s="24">
        <f>'11月'!AD60</f>
        <v>1022.6</v>
      </c>
      <c r="M26" s="25">
        <f>'12月'!AD60</f>
        <v>1006.4</v>
      </c>
      <c r="N26" s="4"/>
    </row>
    <row r="27" spans="1:14" ht="19.5" customHeight="1">
      <c r="A27" s="22">
        <v>23</v>
      </c>
      <c r="B27" s="23">
        <f>'１月'!AD61</f>
        <v>1016.8</v>
      </c>
      <c r="C27" s="24">
        <f>'２月'!AD61</f>
        <v>1025.7</v>
      </c>
      <c r="D27" s="24">
        <f>'３月'!AD61</f>
        <v>1012.5</v>
      </c>
      <c r="E27" s="24">
        <f>'４月'!AD61</f>
        <v>1001.1</v>
      </c>
      <c r="F27" s="24">
        <f>'５月'!AD61</f>
        <v>1016</v>
      </c>
      <c r="G27" s="24">
        <f>'６月'!AD61</f>
        <v>1001.2</v>
      </c>
      <c r="H27" s="24">
        <f>'７月'!AD61</f>
        <v>1007</v>
      </c>
      <c r="I27" s="24">
        <f>'８月'!AD61</f>
        <v>1011.5</v>
      </c>
      <c r="J27" s="24">
        <f>'９月'!AD61</f>
        <v>1006.5</v>
      </c>
      <c r="K27" s="24">
        <f>'10月'!AD61</f>
        <v>1010.1</v>
      </c>
      <c r="L27" s="24">
        <f>'11月'!AD61</f>
        <v>1012.2</v>
      </c>
      <c r="M27" s="25">
        <f>'12月'!AD61</f>
        <v>1006.3</v>
      </c>
      <c r="N27" s="4"/>
    </row>
    <row r="28" spans="1:14" ht="19.5" customHeight="1">
      <c r="A28" s="22">
        <v>24</v>
      </c>
      <c r="B28" s="23">
        <f>'１月'!AD62</f>
        <v>1012.5</v>
      </c>
      <c r="C28" s="24">
        <f>'２月'!AD62</f>
        <v>1017.8</v>
      </c>
      <c r="D28" s="24">
        <f>'３月'!AD62</f>
        <v>1017.9</v>
      </c>
      <c r="E28" s="24">
        <f>'４月'!AD62</f>
        <v>999.3</v>
      </c>
      <c r="F28" s="24">
        <f>'５月'!AD62</f>
        <v>1017.7</v>
      </c>
      <c r="G28" s="24">
        <f>'６月'!AD62</f>
        <v>1000.3</v>
      </c>
      <c r="H28" s="24">
        <f>'７月'!AD62</f>
        <v>1007.4</v>
      </c>
      <c r="I28" s="24">
        <f>'８月'!AD62</f>
        <v>1013.2</v>
      </c>
      <c r="J28" s="24">
        <f>'９月'!AD62</f>
        <v>1014.8</v>
      </c>
      <c r="K28" s="24">
        <f>'10月'!AD62</f>
        <v>1012.6</v>
      </c>
      <c r="L28" s="24">
        <f>'11月'!AD62</f>
        <v>1007.7</v>
      </c>
      <c r="M28" s="25">
        <f>'12月'!AD62</f>
        <v>1006.2</v>
      </c>
      <c r="N28" s="4"/>
    </row>
    <row r="29" spans="1:14" ht="19.5" customHeight="1">
      <c r="A29" s="22">
        <v>25</v>
      </c>
      <c r="B29" s="23">
        <f>'１月'!AD63</f>
        <v>1014</v>
      </c>
      <c r="C29" s="24">
        <f>'２月'!AD63</f>
        <v>1008.7</v>
      </c>
      <c r="D29" s="24">
        <f>'３月'!AD63</f>
        <v>1012</v>
      </c>
      <c r="E29" s="24">
        <f>'４月'!AD63</f>
        <v>1004.8</v>
      </c>
      <c r="F29" s="24">
        <f>'５月'!AD63</f>
        <v>1016.6</v>
      </c>
      <c r="G29" s="24">
        <f>'６月'!AD63</f>
        <v>1008.8</v>
      </c>
      <c r="H29" s="24">
        <f>'７月'!AD63</f>
        <v>1013.5</v>
      </c>
      <c r="I29" s="24">
        <f>'８月'!AD63</f>
        <v>1013.7</v>
      </c>
      <c r="J29" s="24">
        <f>'９月'!AD63</f>
        <v>1025.3</v>
      </c>
      <c r="K29" s="24">
        <f>'10月'!AD63</f>
        <v>1007.8</v>
      </c>
      <c r="L29" s="24">
        <f>'11月'!AD63</f>
        <v>1015.6</v>
      </c>
      <c r="M29" s="25">
        <f>'12月'!AD63</f>
        <v>1006.7</v>
      </c>
      <c r="N29" s="4"/>
    </row>
    <row r="30" spans="1:14" ht="19.5" customHeight="1">
      <c r="A30" s="22">
        <v>26</v>
      </c>
      <c r="B30" s="23">
        <f>'１月'!AD64</f>
        <v>1016.2</v>
      </c>
      <c r="C30" s="24">
        <f>'２月'!AD64</f>
        <v>1020.4</v>
      </c>
      <c r="D30" s="24">
        <f>'３月'!AD64</f>
        <v>1009.4</v>
      </c>
      <c r="E30" s="24">
        <f>'４月'!AD64</f>
        <v>1010.3</v>
      </c>
      <c r="F30" s="24">
        <f>'５月'!AD64</f>
        <v>1021.3</v>
      </c>
      <c r="G30" s="24">
        <f>'６月'!AD64</f>
        <v>1017.1</v>
      </c>
      <c r="H30" s="24">
        <f>'７月'!AD64</f>
        <v>1013.6</v>
      </c>
      <c r="I30" s="24">
        <f>'８月'!AD64</f>
        <v>1015</v>
      </c>
      <c r="J30" s="24">
        <f>'９月'!AD64</f>
        <v>1019</v>
      </c>
      <c r="K30" s="24">
        <f>'10月'!AD64</f>
        <v>1013.2</v>
      </c>
      <c r="L30" s="24">
        <f>'11月'!AD64</f>
        <v>1024.9</v>
      </c>
      <c r="M30" s="25">
        <f>'12月'!AD64</f>
        <v>1011.6</v>
      </c>
      <c r="N30" s="4"/>
    </row>
    <row r="31" spans="1:14" ht="19.5" customHeight="1">
      <c r="A31" s="22">
        <v>27</v>
      </c>
      <c r="B31" s="23">
        <f>'１月'!AD65</f>
        <v>1018.9</v>
      </c>
      <c r="C31" s="24">
        <f>'２月'!AD65</f>
        <v>1019.6</v>
      </c>
      <c r="D31" s="24">
        <f>'３月'!AD65</f>
        <v>1021</v>
      </c>
      <c r="E31" s="24">
        <f>'４月'!AD65</f>
        <v>1000.2</v>
      </c>
      <c r="F31" s="24">
        <f>'５月'!AD65</f>
        <v>1019</v>
      </c>
      <c r="G31" s="24">
        <f>'６月'!AD65</f>
        <v>1011.9</v>
      </c>
      <c r="H31" s="24">
        <f>'７月'!AD65</f>
        <v>1013.9</v>
      </c>
      <c r="I31" s="24">
        <f>'８月'!AD65</f>
        <v>1016.3</v>
      </c>
      <c r="J31" s="24">
        <f>'９月'!AD65</f>
        <v>1018.3</v>
      </c>
      <c r="K31" s="24">
        <f>'10月'!AD65</f>
        <v>1023.7</v>
      </c>
      <c r="L31" s="24">
        <f>'11月'!AD65</f>
        <v>1023</v>
      </c>
      <c r="M31" s="25">
        <f>'12月'!AD65</f>
        <v>1021.3</v>
      </c>
      <c r="N31" s="4"/>
    </row>
    <row r="32" spans="1:14" ht="19.5" customHeight="1">
      <c r="A32" s="22">
        <v>28</v>
      </c>
      <c r="B32" s="23">
        <f>'１月'!AD66</f>
        <v>1019.8</v>
      </c>
      <c r="C32" s="24">
        <f>'２月'!AD66</f>
        <v>1014.4</v>
      </c>
      <c r="D32" s="24">
        <f>'３月'!AD66</f>
        <v>1024.3</v>
      </c>
      <c r="E32" s="24">
        <f>'４月'!AD66</f>
        <v>994.6</v>
      </c>
      <c r="F32" s="24">
        <f>'５月'!AD66</f>
        <v>1012.6</v>
      </c>
      <c r="G32" s="24">
        <f>'６月'!AD66</f>
        <v>1010.1</v>
      </c>
      <c r="H32" s="24">
        <f>'７月'!AD66</f>
        <v>1008.6</v>
      </c>
      <c r="I32" s="24">
        <f>'８月'!AD66</f>
        <v>1014.8</v>
      </c>
      <c r="J32" s="24">
        <f>'９月'!AD66</f>
        <v>1017.8</v>
      </c>
      <c r="K32" s="24">
        <f>'10月'!AD66</f>
        <v>1025</v>
      </c>
      <c r="L32" s="24">
        <f>'11月'!AD66</f>
        <v>1024.1</v>
      </c>
      <c r="M32" s="25">
        <f>'12月'!AD66</f>
        <v>1024.2</v>
      </c>
      <c r="N32" s="4"/>
    </row>
    <row r="33" spans="1:14" ht="19.5" customHeight="1">
      <c r="A33" s="22">
        <v>29</v>
      </c>
      <c r="B33" s="23">
        <f>'１月'!AD67</f>
        <v>1009.3</v>
      </c>
      <c r="C33" s="24"/>
      <c r="D33" s="24">
        <f>'３月'!AD67</f>
        <v>1018.8</v>
      </c>
      <c r="E33" s="24">
        <f>'４月'!AD67</f>
        <v>1007.3</v>
      </c>
      <c r="F33" s="24">
        <f>'５月'!AD67</f>
        <v>1000.3</v>
      </c>
      <c r="G33" s="24">
        <f>'６月'!AD67</f>
        <v>1011.4</v>
      </c>
      <c r="H33" s="24">
        <f>'７月'!AD67</f>
        <v>1004.4</v>
      </c>
      <c r="I33" s="24">
        <f>'８月'!AD67</f>
        <v>1014.5</v>
      </c>
      <c r="J33" s="24">
        <f>'９月'!AD67</f>
        <v>1014</v>
      </c>
      <c r="K33" s="24">
        <f>'10月'!AD67</f>
        <v>1021.7</v>
      </c>
      <c r="L33" s="24">
        <f>'11月'!AD67</f>
        <v>1017.8</v>
      </c>
      <c r="M33" s="25">
        <f>'12月'!AD67</f>
        <v>1016</v>
      </c>
      <c r="N33" s="4"/>
    </row>
    <row r="34" spans="1:14" ht="19.5" customHeight="1">
      <c r="A34" s="22">
        <v>30</v>
      </c>
      <c r="B34" s="23">
        <f>'１月'!AD68</f>
        <v>1008.3</v>
      </c>
      <c r="C34" s="24"/>
      <c r="D34" s="24">
        <f>'３月'!AD68</f>
        <v>1015.3</v>
      </c>
      <c r="E34" s="24">
        <f>'４月'!AD68</f>
        <v>1011.6</v>
      </c>
      <c r="F34" s="24">
        <f>'５月'!AD68</f>
        <v>992.1</v>
      </c>
      <c r="G34" s="24">
        <f>'６月'!AD68</f>
        <v>1007.9</v>
      </c>
      <c r="H34" s="24">
        <f>'７月'!AD68</f>
        <v>1004.2</v>
      </c>
      <c r="I34" s="24">
        <f>'８月'!AD68</f>
        <v>1011.3</v>
      </c>
      <c r="J34" s="24">
        <f>'９月'!AD68</f>
        <v>1003.7</v>
      </c>
      <c r="K34" s="24">
        <f>'10月'!AD68</f>
        <v>1019.3</v>
      </c>
      <c r="L34" s="24">
        <f>'11月'!AD68</f>
        <v>1016.1</v>
      </c>
      <c r="M34" s="25">
        <f>'12月'!AD68</f>
        <v>1016.3</v>
      </c>
      <c r="N34" s="4"/>
    </row>
    <row r="35" spans="1:14" ht="19.5" customHeight="1">
      <c r="A35" s="30">
        <v>31</v>
      </c>
      <c r="B35" s="31">
        <f>'１月'!AD69</f>
        <v>1013</v>
      </c>
      <c r="C35" s="32"/>
      <c r="D35" s="32">
        <f>'３月'!AD69</f>
        <v>1015.9</v>
      </c>
      <c r="E35" s="32"/>
      <c r="F35" s="32">
        <f>'５月'!AD69</f>
        <v>1004.7</v>
      </c>
      <c r="G35" s="32"/>
      <c r="H35" s="32">
        <f>'７月'!AD69</f>
        <v>1006.9</v>
      </c>
      <c r="I35" s="32">
        <f>'８月'!AD69</f>
        <v>1009.5</v>
      </c>
      <c r="J35" s="32"/>
      <c r="K35" s="32">
        <f>'10月'!AD69</f>
        <v>1017.1</v>
      </c>
      <c r="L35" s="32"/>
      <c r="M35" s="33">
        <f>'12月'!AD69</f>
        <v>1021.9</v>
      </c>
      <c r="N35" s="4"/>
    </row>
    <row r="36" spans="1:14" ht="19.5" customHeight="1">
      <c r="A36" s="152" t="s">
        <v>9</v>
      </c>
      <c r="B36" s="89">
        <f aca="true" t="shared" si="0" ref="B36:M36">AVERAGE(B5:B35)</f>
        <v>1009.4354838709676</v>
      </c>
      <c r="C36" s="90">
        <f t="shared" si="0"/>
        <v>1014.0892857142857</v>
      </c>
      <c r="D36" s="90">
        <f t="shared" si="0"/>
        <v>1011.1655172413792</v>
      </c>
      <c r="E36" s="90">
        <f t="shared" si="0"/>
        <v>1010.1366666666665</v>
      </c>
      <c r="F36" s="90">
        <f t="shared" si="0"/>
        <v>1008.516129032258</v>
      </c>
      <c r="G36" s="90">
        <f t="shared" si="0"/>
        <v>1008.0366666666666</v>
      </c>
      <c r="H36" s="90">
        <f t="shared" si="0"/>
        <v>1007.3967741935485</v>
      </c>
      <c r="I36" s="90">
        <f t="shared" si="0"/>
        <v>1010.0612903225806</v>
      </c>
      <c r="J36" s="90">
        <f t="shared" si="0"/>
        <v>1010.1133333333331</v>
      </c>
      <c r="K36" s="90">
        <f t="shared" si="0"/>
        <v>1015.6129032258062</v>
      </c>
      <c r="L36" s="90">
        <f t="shared" si="0"/>
        <v>1016.8266666666666</v>
      </c>
      <c r="M36" s="91">
        <f t="shared" si="0"/>
        <v>1014.1161290322581</v>
      </c>
      <c r="N36" s="4"/>
    </row>
    <row r="37" spans="1:14" ht="19.5" customHeight="1">
      <c r="A37" s="153" t="s">
        <v>36</v>
      </c>
      <c r="B37" s="149">
        <f>MIN(B5:B35)</f>
        <v>991.5</v>
      </c>
      <c r="C37" s="150">
        <f aca="true" t="shared" si="1" ref="C37:M37">MIN(C5:C35)</f>
        <v>996.5</v>
      </c>
      <c r="D37" s="150">
        <f t="shared" si="1"/>
        <v>997.8</v>
      </c>
      <c r="E37" s="150">
        <f t="shared" si="1"/>
        <v>994.6</v>
      </c>
      <c r="F37" s="150">
        <f t="shared" si="1"/>
        <v>992.1</v>
      </c>
      <c r="G37" s="150">
        <f t="shared" si="1"/>
        <v>999.3</v>
      </c>
      <c r="H37" s="150">
        <f t="shared" si="1"/>
        <v>996</v>
      </c>
      <c r="I37" s="150">
        <f t="shared" si="1"/>
        <v>1002.2</v>
      </c>
      <c r="J37" s="150">
        <f t="shared" si="1"/>
        <v>980.4</v>
      </c>
      <c r="K37" s="150">
        <f t="shared" si="1"/>
        <v>1003.7</v>
      </c>
      <c r="L37" s="150">
        <f t="shared" si="1"/>
        <v>997.9</v>
      </c>
      <c r="M37" s="151">
        <f t="shared" si="1"/>
        <v>998.7</v>
      </c>
      <c r="N37" s="4"/>
    </row>
    <row r="38" spans="1:14" ht="19.5" customHeight="1">
      <c r="A38" s="154" t="s">
        <v>32</v>
      </c>
      <c r="B38" s="35">
        <f aca="true" t="shared" si="2" ref="B38:M38">AVERAGE(B5:B14)</f>
        <v>1006.6199999999999</v>
      </c>
      <c r="C38" s="36">
        <f t="shared" si="2"/>
        <v>1011.89</v>
      </c>
      <c r="D38" s="36">
        <f t="shared" si="2"/>
        <v>1008.3399999999999</v>
      </c>
      <c r="E38" s="36">
        <f t="shared" si="2"/>
        <v>1017.5300000000001</v>
      </c>
      <c r="F38" s="36">
        <f t="shared" si="2"/>
        <v>1007.78</v>
      </c>
      <c r="G38" s="36">
        <f t="shared" si="2"/>
        <v>1008.8399999999999</v>
      </c>
      <c r="H38" s="36">
        <f t="shared" si="2"/>
        <v>1004.71</v>
      </c>
      <c r="I38" s="36">
        <f t="shared" si="2"/>
        <v>1011.6300000000001</v>
      </c>
      <c r="J38" s="36">
        <f t="shared" si="2"/>
        <v>1008.1699999999998</v>
      </c>
      <c r="K38" s="36">
        <f t="shared" si="2"/>
        <v>1014.53</v>
      </c>
      <c r="L38" s="36">
        <f t="shared" si="2"/>
        <v>1019.5799999999997</v>
      </c>
      <c r="M38" s="37">
        <f t="shared" si="2"/>
        <v>1013.1499999999999</v>
      </c>
      <c r="N38" s="4"/>
    </row>
    <row r="39" spans="1:14" ht="19.5" customHeight="1">
      <c r="A39" s="155" t="s">
        <v>33</v>
      </c>
      <c r="B39" s="39">
        <f aca="true" t="shared" si="3" ref="B39:M39">AVERAGE(B15:B24)</f>
        <v>1007.1999999999998</v>
      </c>
      <c r="C39" s="40">
        <f t="shared" si="3"/>
        <v>1011.95</v>
      </c>
      <c r="D39" s="40">
        <f t="shared" si="3"/>
        <v>1009.0375</v>
      </c>
      <c r="E39" s="40">
        <f t="shared" si="3"/>
        <v>1006</v>
      </c>
      <c r="F39" s="40">
        <f t="shared" si="3"/>
        <v>1006.89</v>
      </c>
      <c r="G39" s="40">
        <f t="shared" si="3"/>
        <v>1007.1299999999998</v>
      </c>
      <c r="H39" s="40">
        <f t="shared" si="3"/>
        <v>1009.3400000000001</v>
      </c>
      <c r="I39" s="40">
        <f t="shared" si="3"/>
        <v>1005.36</v>
      </c>
      <c r="J39" s="40">
        <f t="shared" si="3"/>
        <v>1013.2300000000001</v>
      </c>
      <c r="K39" s="40">
        <f t="shared" si="3"/>
        <v>1015.5900000000001</v>
      </c>
      <c r="L39" s="40">
        <f t="shared" si="3"/>
        <v>1013.1</v>
      </c>
      <c r="M39" s="41">
        <f t="shared" si="3"/>
        <v>1015.1800000000001</v>
      </c>
      <c r="N39" s="4"/>
    </row>
    <row r="40" spans="1:14" ht="19.5" customHeight="1">
      <c r="A40" s="156" t="s">
        <v>34</v>
      </c>
      <c r="B40" s="43">
        <f>AVERAGE(B25:B35)</f>
        <v>1014.0272727272727</v>
      </c>
      <c r="C40" s="44">
        <f aca="true" t="shared" si="4" ref="C40:M40">AVERAGE(C25:C35)</f>
        <v>1019.5124999999999</v>
      </c>
      <c r="D40" s="44">
        <f t="shared" si="4"/>
        <v>1015.281818181818</v>
      </c>
      <c r="E40" s="44">
        <f t="shared" si="4"/>
        <v>1006.8800000000001</v>
      </c>
      <c r="F40" s="44">
        <f t="shared" si="4"/>
        <v>1010.6636363636364</v>
      </c>
      <c r="G40" s="44">
        <f t="shared" si="4"/>
        <v>1008.14</v>
      </c>
      <c r="H40" s="44">
        <f t="shared" si="4"/>
        <v>1008.0727272727273</v>
      </c>
      <c r="I40" s="44">
        <f t="shared" si="4"/>
        <v>1012.9090909090909</v>
      </c>
      <c r="J40" s="44">
        <f t="shared" si="4"/>
        <v>1008.9400000000002</v>
      </c>
      <c r="K40" s="44">
        <f t="shared" si="4"/>
        <v>1016.6181818181817</v>
      </c>
      <c r="L40" s="44">
        <f t="shared" si="4"/>
        <v>1017.8</v>
      </c>
      <c r="M40" s="45">
        <f t="shared" si="4"/>
        <v>1014.0272727272727</v>
      </c>
      <c r="N40" s="4"/>
    </row>
    <row r="41" spans="1:14" ht="19.5" customHeight="1">
      <c r="A41" s="157" t="s">
        <v>38</v>
      </c>
      <c r="B41" s="158">
        <f>'１月'!D73</f>
        <v>0</v>
      </c>
      <c r="C41" s="159">
        <f>'２月'!D73</f>
        <v>0</v>
      </c>
      <c r="D41" s="159">
        <f>'３月'!D73</f>
        <v>0</v>
      </c>
      <c r="E41" s="159">
        <f>'４月'!D73</f>
        <v>0</v>
      </c>
      <c r="F41" s="159">
        <f>'５月'!D73</f>
        <v>0</v>
      </c>
      <c r="G41" s="159">
        <f>'６月'!D73</f>
        <v>0</v>
      </c>
      <c r="H41" s="159">
        <f>'７月'!D73</f>
        <v>0</v>
      </c>
      <c r="I41" s="159">
        <f>'８月'!D73</f>
        <v>0</v>
      </c>
      <c r="J41" s="159">
        <f>'９月'!D73</f>
        <v>0</v>
      </c>
      <c r="K41" s="159">
        <f>'10月'!D73</f>
        <v>0</v>
      </c>
      <c r="L41" s="159">
        <f>'11月'!D73</f>
        <v>0</v>
      </c>
      <c r="M41" s="160">
        <f>'12月'!D73</f>
        <v>0</v>
      </c>
      <c r="N41" s="4"/>
    </row>
  </sheetData>
  <sheetProtection/>
  <printOptions horizontalCentered="1" vertic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2011</v>
      </c>
      <c r="AA1" s="48" t="s">
        <v>1</v>
      </c>
      <c r="AB1" s="76">
        <v>2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1006.4</v>
      </c>
      <c r="C3" s="109">
        <v>1006.2</v>
      </c>
      <c r="D3" s="109">
        <v>1005.7</v>
      </c>
      <c r="E3" s="109">
        <v>1005.5</v>
      </c>
      <c r="F3" s="109">
        <v>1005.3</v>
      </c>
      <c r="G3" s="109">
        <v>1005.6</v>
      </c>
      <c r="H3" s="109">
        <v>1005.7</v>
      </c>
      <c r="I3" s="109">
        <v>1006</v>
      </c>
      <c r="J3" s="109">
        <v>1006.5</v>
      </c>
      <c r="K3" s="109">
        <v>1006.9</v>
      </c>
      <c r="L3" s="109">
        <v>1006.8</v>
      </c>
      <c r="M3" s="109">
        <v>1006.2</v>
      </c>
      <c r="N3" s="109">
        <v>1006</v>
      </c>
      <c r="O3" s="109">
        <v>1006.1</v>
      </c>
      <c r="P3" s="109">
        <v>1006.4</v>
      </c>
      <c r="Q3" s="109">
        <v>1007.2</v>
      </c>
      <c r="R3" s="109">
        <v>1008.1</v>
      </c>
      <c r="S3" s="109">
        <v>1008.9</v>
      </c>
      <c r="T3" s="109">
        <v>1009.4</v>
      </c>
      <c r="U3" s="109">
        <v>1010.5</v>
      </c>
      <c r="V3" s="109">
        <v>1011.5</v>
      </c>
      <c r="W3" s="109">
        <v>1012.3</v>
      </c>
      <c r="X3" s="109">
        <v>1013.1</v>
      </c>
      <c r="Y3" s="109">
        <v>1013.4</v>
      </c>
      <c r="Z3" s="61">
        <f aca="true" t="shared" si="0" ref="Z3:Z30">AVERAGE(B3:Y3)</f>
        <v>1007.7375000000002</v>
      </c>
      <c r="AA3" s="60">
        <v>1013.5</v>
      </c>
      <c r="AB3" s="141">
        <v>0.998611111111111</v>
      </c>
      <c r="AC3" s="62">
        <v>1</v>
      </c>
      <c r="AD3" s="60">
        <v>1005.2</v>
      </c>
      <c r="AE3" s="144">
        <v>0.23263888888888887</v>
      </c>
    </row>
    <row r="4" spans="1:31" ht="13.5" customHeight="1">
      <c r="A4" s="75">
        <v>2</v>
      </c>
      <c r="B4" s="110">
        <v>1013.4</v>
      </c>
      <c r="C4" s="111">
        <v>1013.9</v>
      </c>
      <c r="D4" s="111">
        <v>1014.2</v>
      </c>
      <c r="E4" s="111">
        <v>1014</v>
      </c>
      <c r="F4" s="111">
        <v>1014.2</v>
      </c>
      <c r="G4" s="111">
        <v>1014.8</v>
      </c>
      <c r="H4" s="111">
        <v>1015.8</v>
      </c>
      <c r="I4" s="111">
        <v>1016.2</v>
      </c>
      <c r="J4" s="111">
        <v>1016.3</v>
      </c>
      <c r="K4" s="111">
        <v>1015.7</v>
      </c>
      <c r="L4" s="111">
        <v>1015.1</v>
      </c>
      <c r="M4" s="111">
        <v>1014.4</v>
      </c>
      <c r="N4" s="111">
        <v>1013.8</v>
      </c>
      <c r="O4" s="111">
        <v>1013.6</v>
      </c>
      <c r="P4" s="111">
        <v>1013.3</v>
      </c>
      <c r="Q4" s="111">
        <v>1013.7</v>
      </c>
      <c r="R4" s="111">
        <v>1013.9</v>
      </c>
      <c r="S4" s="111">
        <v>1014.2</v>
      </c>
      <c r="T4" s="111">
        <v>1014.5</v>
      </c>
      <c r="U4" s="111">
        <v>1014.4</v>
      </c>
      <c r="V4" s="111">
        <v>1014</v>
      </c>
      <c r="W4" s="111">
        <v>1013.9</v>
      </c>
      <c r="X4" s="111">
        <v>1013.6</v>
      </c>
      <c r="Y4" s="111">
        <v>1013.3</v>
      </c>
      <c r="Z4" s="65">
        <f t="shared" si="0"/>
        <v>1014.3416666666667</v>
      </c>
      <c r="AA4" s="63">
        <v>1016.7</v>
      </c>
      <c r="AB4" s="142">
        <v>0.36180555555555555</v>
      </c>
      <c r="AC4" s="67">
        <v>2</v>
      </c>
      <c r="AD4" s="63">
        <v>1013.2</v>
      </c>
      <c r="AE4" s="145">
        <v>0.9972222222222222</v>
      </c>
    </row>
    <row r="5" spans="1:31" ht="13.5" customHeight="1">
      <c r="A5" s="75">
        <v>3</v>
      </c>
      <c r="B5" s="110">
        <v>1013</v>
      </c>
      <c r="C5" s="111">
        <v>1013.3</v>
      </c>
      <c r="D5" s="111">
        <v>1013.1</v>
      </c>
      <c r="E5" s="111">
        <v>1013.2</v>
      </c>
      <c r="F5" s="111">
        <v>1013.4</v>
      </c>
      <c r="G5" s="111">
        <v>1013.5</v>
      </c>
      <c r="H5" s="111">
        <v>1014.1</v>
      </c>
      <c r="I5" s="111">
        <v>1014.8</v>
      </c>
      <c r="J5" s="111">
        <v>1015.3</v>
      </c>
      <c r="K5" s="111">
        <v>1015.4</v>
      </c>
      <c r="L5" s="111">
        <v>1014.9</v>
      </c>
      <c r="M5" s="111">
        <v>1013.8</v>
      </c>
      <c r="N5" s="111">
        <v>1013.2</v>
      </c>
      <c r="O5" s="111">
        <v>1012.9</v>
      </c>
      <c r="P5" s="111">
        <v>1013</v>
      </c>
      <c r="Q5" s="111">
        <v>1013.3</v>
      </c>
      <c r="R5" s="111">
        <v>1013.8</v>
      </c>
      <c r="S5" s="111">
        <v>1014.1</v>
      </c>
      <c r="T5" s="111">
        <v>1014.4</v>
      </c>
      <c r="U5" s="111">
        <v>1014.5</v>
      </c>
      <c r="V5" s="111">
        <v>1014.5</v>
      </c>
      <c r="W5" s="111">
        <v>1013.9</v>
      </c>
      <c r="X5" s="111">
        <v>1013.6</v>
      </c>
      <c r="Y5" s="111">
        <v>1013.2</v>
      </c>
      <c r="Z5" s="65">
        <f t="shared" si="0"/>
        <v>1013.8416666666667</v>
      </c>
      <c r="AA5" s="63">
        <v>1015.4</v>
      </c>
      <c r="AB5" s="142">
        <v>0.42291666666666666</v>
      </c>
      <c r="AC5" s="67">
        <v>3</v>
      </c>
      <c r="AD5" s="63">
        <v>1012.8</v>
      </c>
      <c r="AE5" s="145">
        <v>0.5743055555555555</v>
      </c>
    </row>
    <row r="6" spans="1:31" ht="13.5" customHeight="1">
      <c r="A6" s="75">
        <v>4</v>
      </c>
      <c r="B6" s="110">
        <v>1012.5</v>
      </c>
      <c r="C6" s="111">
        <v>1012.7</v>
      </c>
      <c r="D6" s="111">
        <v>1011.7</v>
      </c>
      <c r="E6" s="111">
        <v>1010.8</v>
      </c>
      <c r="F6" s="111">
        <v>1010.7</v>
      </c>
      <c r="G6" s="111">
        <v>1010.5</v>
      </c>
      <c r="H6" s="111">
        <v>1010</v>
      </c>
      <c r="I6" s="111">
        <v>1010.3</v>
      </c>
      <c r="J6" s="111">
        <v>1010.5</v>
      </c>
      <c r="K6" s="111">
        <v>1010.7</v>
      </c>
      <c r="L6" s="111">
        <v>1009.9</v>
      </c>
      <c r="M6" s="111">
        <v>1009.1</v>
      </c>
      <c r="N6" s="111">
        <v>1009</v>
      </c>
      <c r="O6" s="111">
        <v>1008.8</v>
      </c>
      <c r="P6" s="111">
        <v>1009</v>
      </c>
      <c r="Q6" s="111">
        <v>1009.5</v>
      </c>
      <c r="R6" s="111">
        <v>1010.1</v>
      </c>
      <c r="S6" s="111">
        <v>1010.6</v>
      </c>
      <c r="T6" s="111">
        <v>1010.8</v>
      </c>
      <c r="U6" s="111">
        <v>1011</v>
      </c>
      <c r="V6" s="111">
        <v>1011.1</v>
      </c>
      <c r="W6" s="111">
        <v>1011.1</v>
      </c>
      <c r="X6" s="111">
        <v>1011.2</v>
      </c>
      <c r="Y6" s="111">
        <v>1011.1</v>
      </c>
      <c r="Z6" s="65">
        <f t="shared" si="0"/>
        <v>1010.5291666666664</v>
      </c>
      <c r="AA6" s="63">
        <v>1013.2</v>
      </c>
      <c r="AB6" s="142">
        <v>0.0006944444444444445</v>
      </c>
      <c r="AC6" s="67">
        <v>4</v>
      </c>
      <c r="AD6" s="63">
        <v>1008.7</v>
      </c>
      <c r="AE6" s="145">
        <v>0.575</v>
      </c>
    </row>
    <row r="7" spans="1:31" ht="13.5" customHeight="1">
      <c r="A7" s="75">
        <v>5</v>
      </c>
      <c r="B7" s="110">
        <v>1011</v>
      </c>
      <c r="C7" s="111">
        <v>1011.1</v>
      </c>
      <c r="D7" s="111">
        <v>1010.8</v>
      </c>
      <c r="E7" s="111">
        <v>1010.7</v>
      </c>
      <c r="F7" s="111">
        <v>1010.8</v>
      </c>
      <c r="G7" s="111">
        <v>1010.6</v>
      </c>
      <c r="H7" s="111">
        <v>1010.5</v>
      </c>
      <c r="I7" s="111">
        <v>1010.5</v>
      </c>
      <c r="J7" s="111">
        <v>1010.4</v>
      </c>
      <c r="K7" s="111">
        <v>1010</v>
      </c>
      <c r="L7" s="111">
        <v>1009.2</v>
      </c>
      <c r="M7" s="111">
        <v>1008.1</v>
      </c>
      <c r="N7" s="111">
        <v>1007.5</v>
      </c>
      <c r="O7" s="111">
        <v>1007.5</v>
      </c>
      <c r="P7" s="111">
        <v>1008.3</v>
      </c>
      <c r="Q7" s="111">
        <v>1008.5</v>
      </c>
      <c r="R7" s="111">
        <v>1009.3</v>
      </c>
      <c r="S7" s="111">
        <v>1010.2</v>
      </c>
      <c r="T7" s="111">
        <v>1010.8</v>
      </c>
      <c r="U7" s="111">
        <v>1011.5</v>
      </c>
      <c r="V7" s="111">
        <v>1012.2</v>
      </c>
      <c r="W7" s="111">
        <v>1012.7</v>
      </c>
      <c r="X7" s="111">
        <v>1012.7</v>
      </c>
      <c r="Y7" s="111">
        <v>1012.7</v>
      </c>
      <c r="Z7" s="65">
        <f t="shared" si="0"/>
        <v>1010.3166666666667</v>
      </c>
      <c r="AA7" s="63">
        <v>1013</v>
      </c>
      <c r="AB7" s="142">
        <v>0.9833333333333334</v>
      </c>
      <c r="AC7" s="67">
        <v>5</v>
      </c>
      <c r="AD7" s="63">
        <v>1007.1</v>
      </c>
      <c r="AE7" s="145">
        <v>0.5715277777777777</v>
      </c>
    </row>
    <row r="8" spans="1:31" ht="13.5" customHeight="1">
      <c r="A8" s="75">
        <v>6</v>
      </c>
      <c r="B8" s="110">
        <v>1012.7</v>
      </c>
      <c r="C8" s="111">
        <v>1012.4</v>
      </c>
      <c r="D8" s="111">
        <v>1012.3</v>
      </c>
      <c r="E8" s="111">
        <v>1012</v>
      </c>
      <c r="F8" s="111">
        <v>1012.5</v>
      </c>
      <c r="G8" s="111">
        <v>1012.9</v>
      </c>
      <c r="H8" s="111">
        <v>1013.3</v>
      </c>
      <c r="I8" s="111">
        <v>1013.3</v>
      </c>
      <c r="J8" s="111">
        <v>1013.5</v>
      </c>
      <c r="K8" s="111">
        <v>1013.3</v>
      </c>
      <c r="L8" s="111">
        <v>1012.2</v>
      </c>
      <c r="M8" s="111">
        <v>1010.5</v>
      </c>
      <c r="N8" s="111">
        <v>1009.3</v>
      </c>
      <c r="O8" s="111">
        <v>1008.5</v>
      </c>
      <c r="P8" s="111">
        <v>1007.9</v>
      </c>
      <c r="Q8" s="111">
        <v>1007.4</v>
      </c>
      <c r="R8" s="111">
        <v>1007</v>
      </c>
      <c r="S8" s="111">
        <v>1006.7</v>
      </c>
      <c r="T8" s="111">
        <v>1006.1</v>
      </c>
      <c r="U8" s="111">
        <v>1005</v>
      </c>
      <c r="V8" s="111">
        <v>1003.7</v>
      </c>
      <c r="W8" s="111">
        <v>1002.8</v>
      </c>
      <c r="X8" s="111">
        <v>1001.6</v>
      </c>
      <c r="Y8" s="111">
        <v>1000.6</v>
      </c>
      <c r="Z8" s="65">
        <f t="shared" si="0"/>
        <v>1009.0624999999999</v>
      </c>
      <c r="AA8" s="63">
        <v>1013.7</v>
      </c>
      <c r="AB8" s="142">
        <v>0.36875</v>
      </c>
      <c r="AC8" s="67">
        <v>6</v>
      </c>
      <c r="AD8" s="63">
        <v>1000.6</v>
      </c>
      <c r="AE8" s="145">
        <v>1</v>
      </c>
    </row>
    <row r="9" spans="1:31" ht="13.5" customHeight="1">
      <c r="A9" s="75">
        <v>7</v>
      </c>
      <c r="B9" s="110">
        <v>999.8</v>
      </c>
      <c r="C9" s="111">
        <v>998.7</v>
      </c>
      <c r="D9" s="111">
        <v>998.5</v>
      </c>
      <c r="E9" s="111">
        <v>998.5</v>
      </c>
      <c r="F9" s="111">
        <v>998.7</v>
      </c>
      <c r="G9" s="111">
        <v>999</v>
      </c>
      <c r="H9" s="111">
        <v>999.4</v>
      </c>
      <c r="I9" s="111">
        <v>999.5</v>
      </c>
      <c r="J9" s="111">
        <v>1000</v>
      </c>
      <c r="K9" s="111">
        <v>1000.5</v>
      </c>
      <c r="L9" s="111">
        <v>1000.1</v>
      </c>
      <c r="M9" s="111">
        <v>999.6</v>
      </c>
      <c r="N9" s="111">
        <v>999</v>
      </c>
      <c r="O9" s="111">
        <v>998.9</v>
      </c>
      <c r="P9" s="111">
        <v>999.9</v>
      </c>
      <c r="Q9" s="111">
        <v>1000.6</v>
      </c>
      <c r="R9" s="111">
        <v>1000.8</v>
      </c>
      <c r="S9" s="111">
        <v>1002.7</v>
      </c>
      <c r="T9" s="111">
        <v>1003.5</v>
      </c>
      <c r="U9" s="111">
        <v>1004.2</v>
      </c>
      <c r="V9" s="111">
        <v>1004.3</v>
      </c>
      <c r="W9" s="111">
        <v>1004.9</v>
      </c>
      <c r="X9" s="111">
        <v>1005</v>
      </c>
      <c r="Y9" s="111">
        <v>1004.8</v>
      </c>
      <c r="Z9" s="65">
        <f t="shared" si="0"/>
        <v>1000.8708333333334</v>
      </c>
      <c r="AA9" s="63">
        <v>1005.2</v>
      </c>
      <c r="AB9" s="142">
        <v>0.9826388888888888</v>
      </c>
      <c r="AC9" s="67">
        <v>7</v>
      </c>
      <c r="AD9" s="63">
        <v>998.1</v>
      </c>
      <c r="AE9" s="145">
        <v>0.10555555555555556</v>
      </c>
    </row>
    <row r="10" spans="1:31" ht="13.5" customHeight="1">
      <c r="A10" s="75">
        <v>8</v>
      </c>
      <c r="B10" s="110">
        <v>1005.4</v>
      </c>
      <c r="C10" s="111">
        <v>1005.5</v>
      </c>
      <c r="D10" s="111">
        <v>1005.8</v>
      </c>
      <c r="E10" s="111">
        <v>1005.5</v>
      </c>
      <c r="F10" s="111">
        <v>1005.5</v>
      </c>
      <c r="G10" s="111">
        <v>1005.9</v>
      </c>
      <c r="H10" s="111">
        <v>1006.3</v>
      </c>
      <c r="I10" s="111">
        <v>1006.7</v>
      </c>
      <c r="J10" s="111">
        <v>1007.1</v>
      </c>
      <c r="K10" s="111">
        <v>1007.2</v>
      </c>
      <c r="L10" s="111">
        <v>1006.6</v>
      </c>
      <c r="M10" s="111">
        <v>1005.6</v>
      </c>
      <c r="N10" s="111">
        <v>1004.9</v>
      </c>
      <c r="O10" s="111">
        <v>1004.3</v>
      </c>
      <c r="P10" s="111">
        <v>1003.8</v>
      </c>
      <c r="Q10" s="111">
        <v>1003.7</v>
      </c>
      <c r="R10" s="111">
        <v>1004.1</v>
      </c>
      <c r="S10" s="111">
        <v>1004</v>
      </c>
      <c r="T10" s="111">
        <v>1004.4</v>
      </c>
      <c r="U10" s="111">
        <v>1004.2</v>
      </c>
      <c r="V10" s="111">
        <v>1004.1</v>
      </c>
      <c r="W10" s="111">
        <v>1004</v>
      </c>
      <c r="X10" s="111">
        <v>1003.4</v>
      </c>
      <c r="Y10" s="111">
        <v>1003</v>
      </c>
      <c r="Z10" s="65">
        <f t="shared" si="0"/>
        <v>1005.0416666666666</v>
      </c>
      <c r="AA10" s="63">
        <v>1007.3</v>
      </c>
      <c r="AB10" s="142">
        <v>0.4284722222222222</v>
      </c>
      <c r="AC10" s="67">
        <v>8</v>
      </c>
      <c r="AD10" s="63">
        <v>1003</v>
      </c>
      <c r="AE10" s="145">
        <v>1</v>
      </c>
    </row>
    <row r="11" spans="1:31" ht="13.5" customHeight="1">
      <c r="A11" s="75">
        <v>9</v>
      </c>
      <c r="B11" s="110">
        <v>1002.7</v>
      </c>
      <c r="C11" s="111">
        <v>1001</v>
      </c>
      <c r="D11" s="111">
        <v>1000.1</v>
      </c>
      <c r="E11" s="111">
        <v>999.5</v>
      </c>
      <c r="F11" s="111">
        <v>999.1</v>
      </c>
      <c r="G11" s="111">
        <v>997.9</v>
      </c>
      <c r="H11" s="111">
        <v>997.8</v>
      </c>
      <c r="I11" s="111">
        <v>997.5</v>
      </c>
      <c r="J11" s="111">
        <v>996.8</v>
      </c>
      <c r="K11" s="111">
        <v>996.4</v>
      </c>
      <c r="L11" s="111">
        <v>996.2</v>
      </c>
      <c r="M11" s="111">
        <v>995.1</v>
      </c>
      <c r="N11" s="111">
        <v>994.5</v>
      </c>
      <c r="O11" s="111">
        <v>994.7</v>
      </c>
      <c r="P11" s="111">
        <v>995.7</v>
      </c>
      <c r="Q11" s="111">
        <v>996.5</v>
      </c>
      <c r="R11" s="111">
        <v>997.5</v>
      </c>
      <c r="S11" s="111">
        <v>998.6</v>
      </c>
      <c r="T11" s="111">
        <v>999.6</v>
      </c>
      <c r="U11" s="111">
        <v>1000.2</v>
      </c>
      <c r="V11" s="111">
        <v>1001.2</v>
      </c>
      <c r="W11" s="111">
        <v>1001.8</v>
      </c>
      <c r="X11" s="111">
        <v>1002.2</v>
      </c>
      <c r="Y11" s="111">
        <v>1002.5</v>
      </c>
      <c r="Z11" s="65">
        <f t="shared" si="0"/>
        <v>998.5458333333332</v>
      </c>
      <c r="AA11" s="63">
        <v>1003.1</v>
      </c>
      <c r="AB11" s="142">
        <v>0.027777777777777776</v>
      </c>
      <c r="AC11" s="67">
        <v>9</v>
      </c>
      <c r="AD11" s="63">
        <v>994.5</v>
      </c>
      <c r="AE11" s="145">
        <v>0.5652777777777778</v>
      </c>
    </row>
    <row r="12" spans="1:31" ht="13.5" customHeight="1">
      <c r="A12" s="75">
        <v>10</v>
      </c>
      <c r="B12" s="110">
        <v>1002.3</v>
      </c>
      <c r="C12" s="111">
        <v>1002.3</v>
      </c>
      <c r="D12" s="111">
        <v>1002.9</v>
      </c>
      <c r="E12" s="111">
        <v>1003.7</v>
      </c>
      <c r="F12" s="111">
        <v>1004.5</v>
      </c>
      <c r="G12" s="111">
        <v>1005.4</v>
      </c>
      <c r="H12" s="111">
        <v>1006.3</v>
      </c>
      <c r="I12" s="111">
        <v>1007</v>
      </c>
      <c r="J12" s="111">
        <v>1007.3</v>
      </c>
      <c r="K12" s="111">
        <v>1007.4</v>
      </c>
      <c r="L12" s="111">
        <v>1007.2</v>
      </c>
      <c r="M12" s="111">
        <v>1006.1</v>
      </c>
      <c r="N12" s="111">
        <v>1005.6</v>
      </c>
      <c r="O12" s="111">
        <v>1005.7</v>
      </c>
      <c r="P12" s="111">
        <v>1006.3</v>
      </c>
      <c r="Q12" s="111">
        <v>1007.1</v>
      </c>
      <c r="R12" s="111">
        <v>1008</v>
      </c>
      <c r="S12" s="111">
        <v>1008.5</v>
      </c>
      <c r="T12" s="111">
        <v>1009.1</v>
      </c>
      <c r="U12" s="111">
        <v>1009.2</v>
      </c>
      <c r="V12" s="111">
        <v>1009.6</v>
      </c>
      <c r="W12" s="111">
        <v>1009.5</v>
      </c>
      <c r="X12" s="111">
        <v>1009.3</v>
      </c>
      <c r="Y12" s="111">
        <v>1009.3</v>
      </c>
      <c r="Z12" s="65">
        <f t="shared" si="0"/>
        <v>1006.6499999999997</v>
      </c>
      <c r="AA12" s="63">
        <v>1009.7</v>
      </c>
      <c r="AB12" s="142">
        <v>0.9006944444444445</v>
      </c>
      <c r="AC12" s="67">
        <v>10</v>
      </c>
      <c r="AD12" s="63">
        <v>1001.8</v>
      </c>
      <c r="AE12" s="145">
        <v>0.05902777777777778</v>
      </c>
    </row>
    <row r="13" spans="1:31" ht="13.5" customHeight="1">
      <c r="A13" s="74">
        <v>11</v>
      </c>
      <c r="B13" s="120">
        <v>1009.5</v>
      </c>
      <c r="C13" s="121">
        <v>1009.6</v>
      </c>
      <c r="D13" s="121">
        <v>1010</v>
      </c>
      <c r="E13" s="121">
        <v>1010</v>
      </c>
      <c r="F13" s="121">
        <v>1010.5</v>
      </c>
      <c r="G13" s="121">
        <v>1010.5</v>
      </c>
      <c r="H13" s="121">
        <v>1011</v>
      </c>
      <c r="I13" s="121">
        <v>1010.9</v>
      </c>
      <c r="J13" s="121">
        <v>1011.2</v>
      </c>
      <c r="K13" s="121">
        <v>1011.1</v>
      </c>
      <c r="L13" s="121">
        <v>1010.4</v>
      </c>
      <c r="M13" s="121">
        <v>1009.4</v>
      </c>
      <c r="N13" s="121">
        <v>1008.7</v>
      </c>
      <c r="O13" s="121">
        <v>1008.1</v>
      </c>
      <c r="P13" s="121">
        <v>1008</v>
      </c>
      <c r="Q13" s="121">
        <v>1007.9</v>
      </c>
      <c r="R13" s="121">
        <v>1008</v>
      </c>
      <c r="S13" s="121">
        <v>1008.1</v>
      </c>
      <c r="T13" s="121">
        <v>1007.7</v>
      </c>
      <c r="U13" s="121">
        <v>1007.2</v>
      </c>
      <c r="V13" s="121">
        <v>1006.1</v>
      </c>
      <c r="W13" s="121">
        <v>1005.2</v>
      </c>
      <c r="X13" s="121">
        <v>1004.1</v>
      </c>
      <c r="Y13" s="121">
        <v>1003.5</v>
      </c>
      <c r="Z13" s="122">
        <f t="shared" si="0"/>
        <v>1008.6125000000001</v>
      </c>
      <c r="AA13" s="123">
        <v>1011.4</v>
      </c>
      <c r="AB13" s="143">
        <v>0.3506944444444444</v>
      </c>
      <c r="AC13" s="124">
        <v>11</v>
      </c>
      <c r="AD13" s="123">
        <v>1003.5</v>
      </c>
      <c r="AE13" s="146">
        <v>1</v>
      </c>
    </row>
    <row r="14" spans="1:31" ht="13.5" customHeight="1">
      <c r="A14" s="75">
        <v>12</v>
      </c>
      <c r="B14" s="110">
        <v>1002.1</v>
      </c>
      <c r="C14" s="111">
        <v>1001.4</v>
      </c>
      <c r="D14" s="111">
        <v>1000.6</v>
      </c>
      <c r="E14" s="111">
        <v>1000</v>
      </c>
      <c r="F14" s="111">
        <v>999.5</v>
      </c>
      <c r="G14" s="111">
        <v>999.1</v>
      </c>
      <c r="H14" s="111">
        <v>998.9</v>
      </c>
      <c r="I14" s="111">
        <v>999.1</v>
      </c>
      <c r="J14" s="111">
        <v>997.4</v>
      </c>
      <c r="K14" s="111">
        <v>997</v>
      </c>
      <c r="L14" s="111">
        <v>997.6</v>
      </c>
      <c r="M14" s="111">
        <v>996.2</v>
      </c>
      <c r="N14" s="111">
        <v>995.6</v>
      </c>
      <c r="O14" s="111">
        <v>994.5</v>
      </c>
      <c r="P14" s="111">
        <v>995.5</v>
      </c>
      <c r="Q14" s="111">
        <v>995.8</v>
      </c>
      <c r="R14" s="111">
        <v>996.9</v>
      </c>
      <c r="S14" s="111">
        <v>998.2</v>
      </c>
      <c r="T14" s="111">
        <v>999</v>
      </c>
      <c r="U14" s="111">
        <v>999.8</v>
      </c>
      <c r="V14" s="111">
        <v>1000.6</v>
      </c>
      <c r="W14" s="111">
        <v>1001</v>
      </c>
      <c r="X14" s="111">
        <v>1001.5</v>
      </c>
      <c r="Y14" s="111">
        <v>1001.8</v>
      </c>
      <c r="Z14" s="65">
        <f t="shared" si="0"/>
        <v>998.7125</v>
      </c>
      <c r="AA14" s="63">
        <v>1003.6</v>
      </c>
      <c r="AB14" s="142">
        <v>0.0006944444444444445</v>
      </c>
      <c r="AC14" s="67">
        <v>12</v>
      </c>
      <c r="AD14" s="63">
        <v>994.4</v>
      </c>
      <c r="AE14" s="145">
        <v>0.5840277777777778</v>
      </c>
    </row>
    <row r="15" spans="1:31" ht="13.5" customHeight="1">
      <c r="A15" s="75">
        <v>13</v>
      </c>
      <c r="B15" s="110">
        <v>1002.5</v>
      </c>
      <c r="C15" s="111">
        <v>1002.7</v>
      </c>
      <c r="D15" s="111">
        <v>1003</v>
      </c>
      <c r="E15" s="111">
        <v>1003.3</v>
      </c>
      <c r="F15" s="111">
        <v>1004.2</v>
      </c>
      <c r="G15" s="111">
        <v>1005</v>
      </c>
      <c r="H15" s="111">
        <v>1006</v>
      </c>
      <c r="I15" s="111">
        <v>1006.6</v>
      </c>
      <c r="J15" s="111">
        <v>1007.6</v>
      </c>
      <c r="K15" s="111">
        <v>1007.9</v>
      </c>
      <c r="L15" s="111">
        <v>1007.8</v>
      </c>
      <c r="M15" s="111">
        <v>1007.6</v>
      </c>
      <c r="N15" s="111">
        <v>1007.7</v>
      </c>
      <c r="O15" s="111">
        <v>1008.3</v>
      </c>
      <c r="P15" s="111">
        <v>1009.1</v>
      </c>
      <c r="Q15" s="111">
        <v>1010.2</v>
      </c>
      <c r="R15" s="111">
        <v>1011</v>
      </c>
      <c r="S15" s="111">
        <v>1011.8</v>
      </c>
      <c r="T15" s="111">
        <v>1012.7</v>
      </c>
      <c r="U15" s="111">
        <v>1013.5</v>
      </c>
      <c r="V15" s="111">
        <v>1013.8</v>
      </c>
      <c r="W15" s="111">
        <v>1014.3</v>
      </c>
      <c r="X15" s="111">
        <v>1014.5</v>
      </c>
      <c r="Y15" s="111">
        <v>1014.6</v>
      </c>
      <c r="Z15" s="65">
        <f t="shared" si="0"/>
        <v>1008.5708333333332</v>
      </c>
      <c r="AA15" s="63">
        <v>1014.6</v>
      </c>
      <c r="AB15" s="142">
        <v>1</v>
      </c>
      <c r="AC15" s="67">
        <v>13</v>
      </c>
      <c r="AD15" s="63">
        <v>1001.8</v>
      </c>
      <c r="AE15" s="145">
        <v>0.005555555555555556</v>
      </c>
    </row>
    <row r="16" spans="1:31" ht="13.5" customHeight="1">
      <c r="A16" s="75">
        <v>14</v>
      </c>
      <c r="B16" s="110">
        <v>1014.6</v>
      </c>
      <c r="C16" s="111">
        <v>1014.4</v>
      </c>
      <c r="D16" s="111">
        <v>1014.3</v>
      </c>
      <c r="E16" s="111">
        <v>1014.2</v>
      </c>
      <c r="F16" s="111">
        <v>1014.5</v>
      </c>
      <c r="G16" s="111">
        <v>1015.2</v>
      </c>
      <c r="H16" s="111">
        <v>1016</v>
      </c>
      <c r="I16" s="111">
        <v>1016</v>
      </c>
      <c r="J16" s="111">
        <v>1016.8</v>
      </c>
      <c r="K16" s="111">
        <v>1016.9</v>
      </c>
      <c r="L16" s="111">
        <v>1015.8</v>
      </c>
      <c r="M16" s="111">
        <v>1014.5</v>
      </c>
      <c r="N16" s="111">
        <v>1013.7</v>
      </c>
      <c r="O16" s="111">
        <v>1013.3</v>
      </c>
      <c r="P16" s="111">
        <v>1012.6</v>
      </c>
      <c r="Q16" s="111">
        <v>1013.4</v>
      </c>
      <c r="R16" s="111">
        <v>1013.1</v>
      </c>
      <c r="S16" s="111">
        <v>1013</v>
      </c>
      <c r="T16" s="111">
        <v>1012.7</v>
      </c>
      <c r="U16" s="111">
        <v>1011.3</v>
      </c>
      <c r="V16" s="111">
        <v>1011</v>
      </c>
      <c r="W16" s="111">
        <v>1010.1</v>
      </c>
      <c r="X16" s="111">
        <v>1008.7</v>
      </c>
      <c r="Y16" s="111">
        <v>1008</v>
      </c>
      <c r="Z16" s="65">
        <f t="shared" si="0"/>
        <v>1013.5041666666666</v>
      </c>
      <c r="AA16" s="63">
        <v>1016.9</v>
      </c>
      <c r="AB16" s="142">
        <v>0.4277777777777778</v>
      </c>
      <c r="AC16" s="67">
        <v>14</v>
      </c>
      <c r="AD16" s="63">
        <v>1007.1</v>
      </c>
      <c r="AE16" s="145">
        <v>0.9965277777777778</v>
      </c>
    </row>
    <row r="17" spans="1:31" ht="13.5" customHeight="1">
      <c r="A17" s="75">
        <v>15</v>
      </c>
      <c r="B17" s="110">
        <v>1006.3</v>
      </c>
      <c r="C17" s="111">
        <v>1004.9</v>
      </c>
      <c r="D17" s="111">
        <v>1004.8</v>
      </c>
      <c r="E17" s="111">
        <v>1004.5</v>
      </c>
      <c r="F17" s="111">
        <v>1005.7</v>
      </c>
      <c r="G17" s="111">
        <v>1006.5</v>
      </c>
      <c r="H17" s="111">
        <v>1007.6</v>
      </c>
      <c r="I17" s="111">
        <v>1008.9</v>
      </c>
      <c r="J17" s="111">
        <v>1009.7</v>
      </c>
      <c r="K17" s="111">
        <v>1010.1</v>
      </c>
      <c r="L17" s="111">
        <v>1010.7</v>
      </c>
      <c r="M17" s="111">
        <v>1010.8</v>
      </c>
      <c r="N17" s="111">
        <v>1010.6</v>
      </c>
      <c r="O17" s="111">
        <v>1011.3</v>
      </c>
      <c r="P17" s="111">
        <v>1012.1</v>
      </c>
      <c r="Q17" s="111">
        <v>1013.5</v>
      </c>
      <c r="R17" s="111">
        <v>1014.6</v>
      </c>
      <c r="S17" s="111">
        <v>1015.8</v>
      </c>
      <c r="T17" s="111">
        <v>1016.6</v>
      </c>
      <c r="U17" s="111">
        <v>1017.3</v>
      </c>
      <c r="V17" s="111">
        <v>1018</v>
      </c>
      <c r="W17" s="111">
        <v>1018.1</v>
      </c>
      <c r="X17" s="111">
        <v>1018.8</v>
      </c>
      <c r="Y17" s="111">
        <v>1018.8</v>
      </c>
      <c r="Z17" s="65">
        <f t="shared" si="0"/>
        <v>1011.4999999999997</v>
      </c>
      <c r="AA17" s="63">
        <v>1018.9</v>
      </c>
      <c r="AB17" s="142">
        <v>0.98125</v>
      </c>
      <c r="AC17" s="67">
        <v>15</v>
      </c>
      <c r="AD17" s="63">
        <v>1004.5</v>
      </c>
      <c r="AE17" s="145">
        <v>0.16944444444444443</v>
      </c>
    </row>
    <row r="18" spans="1:31" ht="13.5" customHeight="1">
      <c r="A18" s="75">
        <v>16</v>
      </c>
      <c r="B18" s="110">
        <v>1019.3</v>
      </c>
      <c r="C18" s="111">
        <v>1019.4</v>
      </c>
      <c r="D18" s="111">
        <v>1019.3</v>
      </c>
      <c r="E18" s="111">
        <v>1019.5</v>
      </c>
      <c r="F18" s="111">
        <v>1019.8</v>
      </c>
      <c r="G18" s="111">
        <v>1020.1</v>
      </c>
      <c r="H18" s="111">
        <v>1020.8</v>
      </c>
      <c r="I18" s="111">
        <v>1021.4</v>
      </c>
      <c r="J18" s="111">
        <v>1021.4</v>
      </c>
      <c r="K18" s="111">
        <v>1021.2</v>
      </c>
      <c r="L18" s="111">
        <v>1020.9</v>
      </c>
      <c r="M18" s="111">
        <v>1020</v>
      </c>
      <c r="N18" s="111">
        <v>1019</v>
      </c>
      <c r="O18" s="111">
        <v>1018.5</v>
      </c>
      <c r="P18" s="111">
        <v>1018.7</v>
      </c>
      <c r="Q18" s="111">
        <v>1019</v>
      </c>
      <c r="R18" s="111">
        <v>1019.2</v>
      </c>
      <c r="S18" s="111">
        <v>1019.7</v>
      </c>
      <c r="T18" s="111">
        <v>1019.7</v>
      </c>
      <c r="U18" s="111">
        <v>1019.5</v>
      </c>
      <c r="V18" s="111">
        <v>1019.4</v>
      </c>
      <c r="W18" s="111">
        <v>1019</v>
      </c>
      <c r="X18" s="111">
        <v>1018.2</v>
      </c>
      <c r="Y18" s="111">
        <v>1017.9</v>
      </c>
      <c r="Z18" s="65">
        <f t="shared" si="0"/>
        <v>1019.6208333333335</v>
      </c>
      <c r="AA18" s="63">
        <v>1021.5</v>
      </c>
      <c r="AB18" s="142">
        <v>0.39305555555555555</v>
      </c>
      <c r="AC18" s="67">
        <v>16</v>
      </c>
      <c r="AD18" s="63">
        <v>1017.9</v>
      </c>
      <c r="AE18" s="145">
        <v>1</v>
      </c>
    </row>
    <row r="19" spans="1:31" ht="13.5" customHeight="1">
      <c r="A19" s="75">
        <v>17</v>
      </c>
      <c r="B19" s="110">
        <v>1017.4</v>
      </c>
      <c r="C19" s="111">
        <v>1016.8</v>
      </c>
      <c r="D19" s="111">
        <v>1015.8</v>
      </c>
      <c r="E19" s="111">
        <v>1015.7</v>
      </c>
      <c r="F19" s="111">
        <v>1015.5</v>
      </c>
      <c r="G19" s="111">
        <v>1015.4</v>
      </c>
      <c r="H19" s="111">
        <v>1015.7</v>
      </c>
      <c r="I19" s="111">
        <v>1015.7</v>
      </c>
      <c r="J19" s="111">
        <v>1015.8</v>
      </c>
      <c r="K19" s="111">
        <v>1015.3</v>
      </c>
      <c r="L19" s="111">
        <v>1014.4</v>
      </c>
      <c r="M19" s="111">
        <v>1012.7</v>
      </c>
      <c r="N19" s="111">
        <v>1011.8</v>
      </c>
      <c r="O19" s="111">
        <v>1010.7</v>
      </c>
      <c r="P19" s="111">
        <v>1009.8</v>
      </c>
      <c r="Q19" s="111">
        <v>1009.5</v>
      </c>
      <c r="R19" s="111">
        <v>1008.9</v>
      </c>
      <c r="S19" s="111">
        <v>1008.3</v>
      </c>
      <c r="T19" s="111">
        <v>1008.2</v>
      </c>
      <c r="U19" s="111">
        <v>1007.5</v>
      </c>
      <c r="V19" s="111">
        <v>1006.8</v>
      </c>
      <c r="W19" s="111">
        <v>1005.4</v>
      </c>
      <c r="X19" s="111">
        <v>1004.1</v>
      </c>
      <c r="Y19" s="111">
        <v>1003.2</v>
      </c>
      <c r="Z19" s="65">
        <f t="shared" si="0"/>
        <v>1011.6833333333333</v>
      </c>
      <c r="AA19" s="63">
        <v>1017.9</v>
      </c>
      <c r="AB19" s="142">
        <v>0.002777777777777778</v>
      </c>
      <c r="AC19" s="67">
        <v>17</v>
      </c>
      <c r="AD19" s="63">
        <v>1003.1</v>
      </c>
      <c r="AE19" s="145">
        <v>0.998611111111111</v>
      </c>
    </row>
    <row r="20" spans="1:31" ht="13.5" customHeight="1">
      <c r="A20" s="75">
        <v>18</v>
      </c>
      <c r="B20" s="110">
        <v>1001.6</v>
      </c>
      <c r="C20" s="111">
        <v>999.6</v>
      </c>
      <c r="D20" s="111">
        <v>997.8</v>
      </c>
      <c r="E20" s="111">
        <v>996.4</v>
      </c>
      <c r="F20" s="111">
        <v>994.6</v>
      </c>
      <c r="G20" s="111">
        <v>992.9</v>
      </c>
      <c r="H20" s="111">
        <v>990.8</v>
      </c>
      <c r="I20" s="111">
        <v>990.7</v>
      </c>
      <c r="J20" s="111">
        <v>992</v>
      </c>
      <c r="K20" s="111">
        <v>992</v>
      </c>
      <c r="L20" s="111">
        <v>993.3</v>
      </c>
      <c r="M20" s="111">
        <v>994.5</v>
      </c>
      <c r="N20" s="111">
        <v>995.1</v>
      </c>
      <c r="O20" s="111">
        <v>996.6</v>
      </c>
      <c r="P20" s="111">
        <v>997.6</v>
      </c>
      <c r="Q20" s="111">
        <v>999.3</v>
      </c>
      <c r="R20" s="111">
        <v>1000.8</v>
      </c>
      <c r="S20" s="111">
        <v>1002.6</v>
      </c>
      <c r="T20" s="111">
        <v>1004.1</v>
      </c>
      <c r="U20" s="111">
        <v>1005.4</v>
      </c>
      <c r="V20" s="111">
        <v>1006.6</v>
      </c>
      <c r="W20" s="111">
        <v>1007.5</v>
      </c>
      <c r="X20" s="111">
        <v>1008.4</v>
      </c>
      <c r="Y20" s="111">
        <v>1009.3</v>
      </c>
      <c r="Z20" s="65">
        <f t="shared" si="0"/>
        <v>998.7291666666665</v>
      </c>
      <c r="AA20" s="63">
        <v>1009.3</v>
      </c>
      <c r="AB20" s="142">
        <v>1</v>
      </c>
      <c r="AC20" s="67">
        <v>18</v>
      </c>
      <c r="AD20" s="63">
        <v>989.4</v>
      </c>
      <c r="AE20" s="145">
        <v>0.31805555555555554</v>
      </c>
    </row>
    <row r="21" spans="1:31" ht="13.5" customHeight="1">
      <c r="A21" s="75">
        <v>19</v>
      </c>
      <c r="B21" s="110">
        <v>1010.1</v>
      </c>
      <c r="C21" s="111">
        <v>1010.7</v>
      </c>
      <c r="D21" s="111">
        <v>1011.3</v>
      </c>
      <c r="E21" s="111">
        <v>1012.4</v>
      </c>
      <c r="F21" s="111">
        <v>1013.4</v>
      </c>
      <c r="G21" s="111">
        <v>1013.6</v>
      </c>
      <c r="H21" s="111">
        <v>1013.9</v>
      </c>
      <c r="I21" s="111">
        <v>1015.2</v>
      </c>
      <c r="J21" s="111">
        <v>1015.3</v>
      </c>
      <c r="K21" s="111">
        <v>1015.9</v>
      </c>
      <c r="L21" s="111">
        <v>1015.6</v>
      </c>
      <c r="M21" s="111">
        <v>1015.2</v>
      </c>
      <c r="N21" s="111">
        <v>1014.6</v>
      </c>
      <c r="O21" s="111">
        <v>1014.9</v>
      </c>
      <c r="P21" s="111">
        <v>1015.4</v>
      </c>
      <c r="Q21" s="111">
        <v>1015.6</v>
      </c>
      <c r="R21" s="111">
        <v>1016.2</v>
      </c>
      <c r="S21" s="111">
        <v>1016.8</v>
      </c>
      <c r="T21" s="111">
        <v>1017.2</v>
      </c>
      <c r="U21" s="111">
        <v>1017.3</v>
      </c>
      <c r="V21" s="111">
        <v>1017.4</v>
      </c>
      <c r="W21" s="111">
        <v>1016.8</v>
      </c>
      <c r="X21" s="111">
        <v>1016.3</v>
      </c>
      <c r="Y21" s="111">
        <v>1016.3</v>
      </c>
      <c r="Z21" s="65">
        <f t="shared" si="0"/>
        <v>1014.8916666666665</v>
      </c>
      <c r="AA21" s="63">
        <v>1017.4</v>
      </c>
      <c r="AB21" s="142">
        <v>0.8770833333333333</v>
      </c>
      <c r="AC21" s="67">
        <v>19</v>
      </c>
      <c r="AD21" s="63">
        <v>1009.3</v>
      </c>
      <c r="AE21" s="145">
        <v>0.0020833333333333333</v>
      </c>
    </row>
    <row r="22" spans="1:31" ht="13.5" customHeight="1">
      <c r="A22" s="75">
        <v>20</v>
      </c>
      <c r="B22" s="110">
        <v>1016.1</v>
      </c>
      <c r="C22" s="111">
        <v>1016</v>
      </c>
      <c r="D22" s="111">
        <v>1015.4</v>
      </c>
      <c r="E22" s="111">
        <v>1015.4</v>
      </c>
      <c r="F22" s="111">
        <v>1015.6</v>
      </c>
      <c r="G22" s="111">
        <v>1015.7</v>
      </c>
      <c r="H22" s="111">
        <v>1015.9</v>
      </c>
      <c r="I22" s="111">
        <v>1016.3</v>
      </c>
      <c r="J22" s="111">
        <v>1016.4</v>
      </c>
      <c r="K22" s="111">
        <v>1016.1</v>
      </c>
      <c r="L22" s="111">
        <v>1015.8</v>
      </c>
      <c r="M22" s="111">
        <v>1015.2</v>
      </c>
      <c r="N22" s="111">
        <v>1014.6</v>
      </c>
      <c r="O22" s="111">
        <v>1014.7</v>
      </c>
      <c r="P22" s="111">
        <v>1015.3</v>
      </c>
      <c r="Q22" s="111">
        <v>1015.4</v>
      </c>
      <c r="R22" s="111">
        <v>1016</v>
      </c>
      <c r="S22" s="111">
        <v>1016.7</v>
      </c>
      <c r="T22" s="111">
        <v>1017.1</v>
      </c>
      <c r="U22" s="111">
        <v>1017.5</v>
      </c>
      <c r="V22" s="111">
        <v>1017.5</v>
      </c>
      <c r="W22" s="111">
        <v>1017.5</v>
      </c>
      <c r="X22" s="111">
        <v>1017.4</v>
      </c>
      <c r="Y22" s="111">
        <v>1017.2</v>
      </c>
      <c r="Z22" s="65">
        <f t="shared" si="0"/>
        <v>1016.1166666666668</v>
      </c>
      <c r="AA22" s="63">
        <v>1017.6</v>
      </c>
      <c r="AB22" s="142">
        <v>0.9111111111111111</v>
      </c>
      <c r="AC22" s="67">
        <v>20</v>
      </c>
      <c r="AD22" s="63">
        <v>1014.5</v>
      </c>
      <c r="AE22" s="145">
        <v>0.5548611111111111</v>
      </c>
    </row>
    <row r="23" spans="1:31" ht="13.5" customHeight="1">
      <c r="A23" s="74">
        <v>21</v>
      </c>
      <c r="B23" s="120">
        <v>1017.2</v>
      </c>
      <c r="C23" s="121">
        <v>1017.2</v>
      </c>
      <c r="D23" s="121">
        <v>1017</v>
      </c>
      <c r="E23" s="121">
        <v>1017.1</v>
      </c>
      <c r="F23" s="121">
        <v>1017.5</v>
      </c>
      <c r="G23" s="121">
        <v>1017.5</v>
      </c>
      <c r="H23" s="121">
        <v>1017.8</v>
      </c>
      <c r="I23" s="121">
        <v>1018.2</v>
      </c>
      <c r="J23" s="121">
        <v>1018.6</v>
      </c>
      <c r="K23" s="121">
        <v>1018.6</v>
      </c>
      <c r="L23" s="121">
        <v>1018.5</v>
      </c>
      <c r="M23" s="121">
        <v>1017.9</v>
      </c>
      <c r="N23" s="121">
        <v>1017.2</v>
      </c>
      <c r="O23" s="121">
        <v>1017.1</v>
      </c>
      <c r="P23" s="121">
        <v>1017.2</v>
      </c>
      <c r="Q23" s="121">
        <v>1017.4</v>
      </c>
      <c r="R23" s="121">
        <v>1017.8</v>
      </c>
      <c r="S23" s="121">
        <v>1018.3</v>
      </c>
      <c r="T23" s="121">
        <v>1018.4</v>
      </c>
      <c r="U23" s="121">
        <v>1018.3</v>
      </c>
      <c r="V23" s="121">
        <v>1018.5</v>
      </c>
      <c r="W23" s="121">
        <v>1018.3</v>
      </c>
      <c r="X23" s="121">
        <v>1018.1</v>
      </c>
      <c r="Y23" s="121">
        <v>1018.3</v>
      </c>
      <c r="Z23" s="122">
        <f t="shared" si="0"/>
        <v>1017.8333333333334</v>
      </c>
      <c r="AA23" s="123">
        <v>1018.8</v>
      </c>
      <c r="AB23" s="143">
        <v>0.4472222222222222</v>
      </c>
      <c r="AC23" s="124">
        <v>21</v>
      </c>
      <c r="AD23" s="123">
        <v>1016.9</v>
      </c>
      <c r="AE23" s="146">
        <v>0.15694444444444444</v>
      </c>
    </row>
    <row r="24" spans="1:31" ht="13.5" customHeight="1">
      <c r="A24" s="75">
        <v>22</v>
      </c>
      <c r="B24" s="110">
        <v>1017.8</v>
      </c>
      <c r="C24" s="111">
        <v>1017.6</v>
      </c>
      <c r="D24" s="111">
        <v>1017.6</v>
      </c>
      <c r="E24" s="111">
        <v>1017.8</v>
      </c>
      <c r="F24" s="111">
        <v>1018</v>
      </c>
      <c r="G24" s="111">
        <v>1018.5</v>
      </c>
      <c r="H24" s="111">
        <v>1019.2</v>
      </c>
      <c r="I24" s="111">
        <v>1019.8</v>
      </c>
      <c r="J24" s="111">
        <v>1019.9</v>
      </c>
      <c r="K24" s="111">
        <v>1020.3</v>
      </c>
      <c r="L24" s="111">
        <v>1020.2</v>
      </c>
      <c r="M24" s="111">
        <v>1019.5</v>
      </c>
      <c r="N24" s="111">
        <v>1018.9</v>
      </c>
      <c r="O24" s="111">
        <v>1018.6</v>
      </c>
      <c r="P24" s="111">
        <v>1018.6</v>
      </c>
      <c r="Q24" s="111">
        <v>1018.8</v>
      </c>
      <c r="R24" s="111">
        <v>1019.1</v>
      </c>
      <c r="S24" s="111">
        <v>1019.5</v>
      </c>
      <c r="T24" s="111">
        <v>1020.2</v>
      </c>
      <c r="U24" s="111">
        <v>1020.6</v>
      </c>
      <c r="V24" s="111">
        <v>1021</v>
      </c>
      <c r="W24" s="111">
        <v>1021.1</v>
      </c>
      <c r="X24" s="111">
        <v>1021.4</v>
      </c>
      <c r="Y24" s="111">
        <v>1021.5</v>
      </c>
      <c r="Z24" s="65">
        <f t="shared" si="0"/>
        <v>1019.3958333333334</v>
      </c>
      <c r="AA24" s="63">
        <v>1021.6</v>
      </c>
      <c r="AB24" s="142">
        <v>0.9930555555555555</v>
      </c>
      <c r="AC24" s="67">
        <v>22</v>
      </c>
      <c r="AD24" s="63">
        <v>1017.5</v>
      </c>
      <c r="AE24" s="145">
        <v>0.12569444444444444</v>
      </c>
    </row>
    <row r="25" spans="1:31" ht="13.5" customHeight="1">
      <c r="A25" s="75">
        <v>23</v>
      </c>
      <c r="B25" s="110">
        <v>1021.4</v>
      </c>
      <c r="C25" s="111">
        <v>1021.3</v>
      </c>
      <c r="D25" s="111">
        <v>1021.2</v>
      </c>
      <c r="E25" s="111">
        <v>1021.3</v>
      </c>
      <c r="F25" s="111">
        <v>1021.2</v>
      </c>
      <c r="G25" s="111">
        <v>1021.3</v>
      </c>
      <c r="H25" s="111">
        <v>1021.5</v>
      </c>
      <c r="I25" s="111">
        <v>1021.8</v>
      </c>
      <c r="J25" s="111">
        <v>1021.6</v>
      </c>
      <c r="K25" s="111">
        <v>1021.9</v>
      </c>
      <c r="L25" s="111">
        <v>1021.7</v>
      </c>
      <c r="M25" s="111">
        <v>1020.6</v>
      </c>
      <c r="N25" s="111">
        <v>1019.8</v>
      </c>
      <c r="O25" s="111">
        <v>1019.6</v>
      </c>
      <c r="P25" s="111">
        <v>1019.4</v>
      </c>
      <c r="Q25" s="111">
        <v>1019.3</v>
      </c>
      <c r="R25" s="111">
        <v>1019.5</v>
      </c>
      <c r="S25" s="111">
        <v>1019.8</v>
      </c>
      <c r="T25" s="111">
        <v>1019.9</v>
      </c>
      <c r="U25" s="111">
        <v>1019.6</v>
      </c>
      <c r="V25" s="111">
        <v>1019.5</v>
      </c>
      <c r="W25" s="111">
        <v>1019.1</v>
      </c>
      <c r="X25" s="111">
        <v>1018.6</v>
      </c>
      <c r="Y25" s="111">
        <v>1018.6</v>
      </c>
      <c r="Z25" s="65">
        <f t="shared" si="0"/>
        <v>1020.3958333333331</v>
      </c>
      <c r="AA25" s="63">
        <v>1021.9</v>
      </c>
      <c r="AB25" s="142">
        <v>0.42430555555555555</v>
      </c>
      <c r="AC25" s="67">
        <v>23</v>
      </c>
      <c r="AD25" s="63">
        <v>1018.3</v>
      </c>
      <c r="AE25" s="145">
        <v>0.9715277777777778</v>
      </c>
    </row>
    <row r="26" spans="1:31" ht="13.5" customHeight="1">
      <c r="A26" s="75">
        <v>24</v>
      </c>
      <c r="B26" s="110">
        <v>1018.2</v>
      </c>
      <c r="C26" s="111">
        <v>1017.8</v>
      </c>
      <c r="D26" s="111">
        <v>1017.2</v>
      </c>
      <c r="E26" s="111">
        <v>1017.1</v>
      </c>
      <c r="F26" s="111">
        <v>1017</v>
      </c>
      <c r="G26" s="111">
        <v>1016.9</v>
      </c>
      <c r="H26" s="111">
        <v>1017</v>
      </c>
      <c r="I26" s="111">
        <v>1017.4</v>
      </c>
      <c r="J26" s="111">
        <v>1017.2</v>
      </c>
      <c r="K26" s="111">
        <v>1016.8</v>
      </c>
      <c r="L26" s="111">
        <v>1016.1</v>
      </c>
      <c r="M26" s="111">
        <v>1015.2</v>
      </c>
      <c r="N26" s="111">
        <v>1014.5</v>
      </c>
      <c r="O26" s="111">
        <v>1014.1</v>
      </c>
      <c r="P26" s="111">
        <v>1013.4</v>
      </c>
      <c r="Q26" s="111">
        <v>1013.2</v>
      </c>
      <c r="R26" s="111">
        <v>1013.3</v>
      </c>
      <c r="S26" s="111">
        <v>1013</v>
      </c>
      <c r="T26" s="111">
        <v>1012.9</v>
      </c>
      <c r="U26" s="111">
        <v>1012.9</v>
      </c>
      <c r="V26" s="111">
        <v>1012.5</v>
      </c>
      <c r="W26" s="111">
        <v>1011.3</v>
      </c>
      <c r="X26" s="111">
        <v>1011</v>
      </c>
      <c r="Y26" s="111">
        <v>1010.6</v>
      </c>
      <c r="Z26" s="65">
        <f t="shared" si="0"/>
        <v>1014.8583333333335</v>
      </c>
      <c r="AA26" s="63">
        <v>1018.6</v>
      </c>
      <c r="AB26" s="142">
        <v>0.009722222222222222</v>
      </c>
      <c r="AC26" s="67">
        <v>24</v>
      </c>
      <c r="AD26" s="63">
        <v>1010.5</v>
      </c>
      <c r="AE26" s="145">
        <v>0.998611111111111</v>
      </c>
    </row>
    <row r="27" spans="1:31" ht="13.5" customHeight="1">
      <c r="A27" s="75">
        <v>25</v>
      </c>
      <c r="B27" s="110">
        <v>1010</v>
      </c>
      <c r="C27" s="111">
        <v>1009.2</v>
      </c>
      <c r="D27" s="111">
        <v>1008.4</v>
      </c>
      <c r="E27" s="111">
        <v>1008</v>
      </c>
      <c r="F27" s="111">
        <v>1008</v>
      </c>
      <c r="G27" s="111">
        <v>1007.6</v>
      </c>
      <c r="H27" s="111">
        <v>1007.5</v>
      </c>
      <c r="I27" s="111">
        <v>1007.4</v>
      </c>
      <c r="J27" s="111">
        <v>1007</v>
      </c>
      <c r="K27" s="111">
        <v>1006.2</v>
      </c>
      <c r="L27" s="111">
        <v>1005.6</v>
      </c>
      <c r="M27" s="111">
        <v>1004.1</v>
      </c>
      <c r="N27" s="111">
        <v>1003.2</v>
      </c>
      <c r="O27" s="111">
        <v>1002</v>
      </c>
      <c r="P27" s="111">
        <v>1002</v>
      </c>
      <c r="Q27" s="111">
        <v>1002.8</v>
      </c>
      <c r="R27" s="111">
        <v>1003.8</v>
      </c>
      <c r="S27" s="111">
        <v>1005</v>
      </c>
      <c r="T27" s="111">
        <v>1006</v>
      </c>
      <c r="U27" s="111">
        <v>1008.4</v>
      </c>
      <c r="V27" s="111">
        <v>1010.3</v>
      </c>
      <c r="W27" s="111">
        <v>1011.7</v>
      </c>
      <c r="X27" s="111">
        <v>1012.8</v>
      </c>
      <c r="Y27" s="111">
        <v>1012.9</v>
      </c>
      <c r="Z27" s="65">
        <f t="shared" si="0"/>
        <v>1007.0791666666669</v>
      </c>
      <c r="AA27" s="63">
        <v>1013</v>
      </c>
      <c r="AB27" s="142">
        <v>1</v>
      </c>
      <c r="AC27" s="67">
        <v>25</v>
      </c>
      <c r="AD27" s="63">
        <v>1001.8</v>
      </c>
      <c r="AE27" s="145">
        <v>0.6104166666666667</v>
      </c>
    </row>
    <row r="28" spans="1:31" ht="13.5" customHeight="1">
      <c r="A28" s="75">
        <v>26</v>
      </c>
      <c r="B28" s="110">
        <v>1014.1</v>
      </c>
      <c r="C28" s="111">
        <v>1015.7</v>
      </c>
      <c r="D28" s="111">
        <v>1017.2</v>
      </c>
      <c r="E28" s="111">
        <v>1018.3</v>
      </c>
      <c r="F28" s="111">
        <v>1019.9</v>
      </c>
      <c r="G28" s="111">
        <v>1020.7</v>
      </c>
      <c r="H28" s="111">
        <v>1022.2</v>
      </c>
      <c r="I28" s="111">
        <v>1023</v>
      </c>
      <c r="J28" s="111">
        <v>1023.2</v>
      </c>
      <c r="K28" s="111">
        <v>1023</v>
      </c>
      <c r="L28" s="111">
        <v>1023.3</v>
      </c>
      <c r="M28" s="111">
        <v>1022.9</v>
      </c>
      <c r="N28" s="111">
        <v>1022.5</v>
      </c>
      <c r="O28" s="111">
        <v>1022.4</v>
      </c>
      <c r="P28" s="111">
        <v>1022.3</v>
      </c>
      <c r="Q28" s="111">
        <v>1022.4</v>
      </c>
      <c r="R28" s="111">
        <v>1023.4</v>
      </c>
      <c r="S28" s="111">
        <v>1024.4</v>
      </c>
      <c r="T28" s="111">
        <v>1024.9</v>
      </c>
      <c r="U28" s="111">
        <v>1025</v>
      </c>
      <c r="V28" s="111">
        <v>1025.5</v>
      </c>
      <c r="W28" s="111">
        <v>1024.9</v>
      </c>
      <c r="X28" s="111">
        <v>1024.5</v>
      </c>
      <c r="Y28" s="111">
        <v>1023.8</v>
      </c>
      <c r="Z28" s="65">
        <f t="shared" si="0"/>
        <v>1022.0625</v>
      </c>
      <c r="AA28" s="63">
        <v>1025.6</v>
      </c>
      <c r="AB28" s="142">
        <v>0.873611111111111</v>
      </c>
      <c r="AC28" s="67">
        <v>26</v>
      </c>
      <c r="AD28" s="63">
        <v>1012.9</v>
      </c>
      <c r="AE28" s="145">
        <v>0.001388888888888889</v>
      </c>
    </row>
    <row r="29" spans="1:31" ht="13.5" customHeight="1">
      <c r="A29" s="75">
        <v>27</v>
      </c>
      <c r="B29" s="110">
        <v>1023.3</v>
      </c>
      <c r="C29" s="111">
        <v>1022.3</v>
      </c>
      <c r="D29" s="111">
        <v>1021.7</v>
      </c>
      <c r="E29" s="111">
        <v>1021.2</v>
      </c>
      <c r="F29" s="111">
        <v>1020.9</v>
      </c>
      <c r="G29" s="111">
        <v>1020.3</v>
      </c>
      <c r="H29" s="111">
        <v>1020.1</v>
      </c>
      <c r="I29" s="111">
        <v>1019.3</v>
      </c>
      <c r="J29" s="111">
        <v>1018.5</v>
      </c>
      <c r="K29" s="111">
        <v>1017.4</v>
      </c>
      <c r="L29" s="111">
        <v>1015.9</v>
      </c>
      <c r="M29" s="111">
        <v>1014.8</v>
      </c>
      <c r="N29" s="111">
        <v>1013.5</v>
      </c>
      <c r="O29" s="111">
        <v>1012.4</v>
      </c>
      <c r="P29" s="111">
        <v>1012.6</v>
      </c>
      <c r="Q29" s="111">
        <v>1012.7</v>
      </c>
      <c r="R29" s="111">
        <v>1013.5</v>
      </c>
      <c r="S29" s="111">
        <v>1014.1</v>
      </c>
      <c r="T29" s="111">
        <v>1014.1</v>
      </c>
      <c r="U29" s="111">
        <v>1014.1</v>
      </c>
      <c r="V29" s="111">
        <v>1014.2</v>
      </c>
      <c r="W29" s="111">
        <v>1013.8</v>
      </c>
      <c r="X29" s="111">
        <v>1013.8</v>
      </c>
      <c r="Y29" s="111">
        <v>1013.3</v>
      </c>
      <c r="Z29" s="65">
        <f t="shared" si="0"/>
        <v>1016.5749999999998</v>
      </c>
      <c r="AA29" s="63">
        <v>1023.9</v>
      </c>
      <c r="AB29" s="142">
        <v>0.024305555555555556</v>
      </c>
      <c r="AC29" s="67">
        <v>27</v>
      </c>
      <c r="AD29" s="63">
        <v>1012.4</v>
      </c>
      <c r="AE29" s="145">
        <v>0.5951388888888889</v>
      </c>
    </row>
    <row r="30" spans="1:31" ht="13.5" customHeight="1">
      <c r="A30" s="75">
        <v>28</v>
      </c>
      <c r="B30" s="110">
        <v>1013.1</v>
      </c>
      <c r="C30" s="111">
        <v>1012.9</v>
      </c>
      <c r="D30" s="111">
        <v>1012.7</v>
      </c>
      <c r="E30" s="111">
        <v>1012.3</v>
      </c>
      <c r="F30" s="111">
        <v>1012.3</v>
      </c>
      <c r="G30" s="111">
        <v>1011.7</v>
      </c>
      <c r="H30" s="111">
        <v>1011.9</v>
      </c>
      <c r="I30" s="111">
        <v>1011.6</v>
      </c>
      <c r="J30" s="111">
        <v>1011.8</v>
      </c>
      <c r="K30" s="111">
        <v>1011.2</v>
      </c>
      <c r="L30" s="111">
        <v>1010.5</v>
      </c>
      <c r="M30" s="111">
        <v>1009.3</v>
      </c>
      <c r="N30" s="111">
        <v>1007.8</v>
      </c>
      <c r="O30" s="111">
        <v>1007.4</v>
      </c>
      <c r="P30" s="111">
        <v>1007.5</v>
      </c>
      <c r="Q30" s="111">
        <v>1008.2</v>
      </c>
      <c r="R30" s="111">
        <v>1008.9</v>
      </c>
      <c r="S30" s="111">
        <v>1009.1</v>
      </c>
      <c r="T30" s="111">
        <v>1009.3</v>
      </c>
      <c r="U30" s="111">
        <v>1009</v>
      </c>
      <c r="V30" s="111">
        <v>1009.1</v>
      </c>
      <c r="W30" s="111">
        <v>1007.8</v>
      </c>
      <c r="X30" s="111">
        <v>1007.9</v>
      </c>
      <c r="Y30" s="111">
        <v>1007.8</v>
      </c>
      <c r="Z30" s="65">
        <f t="shared" si="0"/>
        <v>1010.0458333333331</v>
      </c>
      <c r="AA30" s="63">
        <v>1013.7</v>
      </c>
      <c r="AB30" s="142">
        <v>0.02013888888888889</v>
      </c>
      <c r="AC30" s="67">
        <v>28</v>
      </c>
      <c r="AD30" s="63">
        <v>1006.9</v>
      </c>
      <c r="AE30" s="145">
        <v>0.9430555555555555</v>
      </c>
    </row>
    <row r="31" spans="1:31" ht="13.5" customHeight="1">
      <c r="A31" s="75">
        <v>29</v>
      </c>
      <c r="B31" s="110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65"/>
      <c r="AA31" s="63"/>
      <c r="AB31" s="142"/>
      <c r="AC31" s="67">
        <v>29</v>
      </c>
      <c r="AD31" s="63"/>
      <c r="AE31" s="145"/>
    </row>
    <row r="32" spans="1:31" ht="13.5" customHeight="1">
      <c r="A32" s="75">
        <v>30</v>
      </c>
      <c r="B32" s="110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65"/>
      <c r="AA32" s="63"/>
      <c r="AB32" s="142"/>
      <c r="AC32" s="67">
        <v>30</v>
      </c>
      <c r="AD32" s="63"/>
      <c r="AE32" s="145"/>
    </row>
    <row r="33" spans="1:31" ht="13.5" customHeight="1">
      <c r="A33" s="75">
        <v>31</v>
      </c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65"/>
      <c r="AA33" s="63"/>
      <c r="AB33" s="142"/>
      <c r="AC33" s="67">
        <v>31</v>
      </c>
      <c r="AD33" s="63"/>
      <c r="AE33" s="145"/>
    </row>
    <row r="34" spans="1:31" ht="13.5" customHeight="1">
      <c r="A34" s="96" t="s">
        <v>9</v>
      </c>
      <c r="B34" s="112">
        <f aca="true" t="shared" si="1" ref="B34:Q34">AVERAGE(B3:B33)</f>
        <v>1011.2071428571426</v>
      </c>
      <c r="C34" s="113">
        <f t="shared" si="1"/>
        <v>1010.9499999999999</v>
      </c>
      <c r="D34" s="113">
        <f t="shared" si="1"/>
        <v>1010.7285714285715</v>
      </c>
      <c r="E34" s="113">
        <f t="shared" si="1"/>
        <v>1010.6392857142857</v>
      </c>
      <c r="F34" s="113">
        <f t="shared" si="1"/>
        <v>1010.8142857142858</v>
      </c>
      <c r="G34" s="113">
        <f t="shared" si="1"/>
        <v>1010.8785714285715</v>
      </c>
      <c r="H34" s="113">
        <f t="shared" si="1"/>
        <v>1011.1785714285714</v>
      </c>
      <c r="I34" s="113">
        <f t="shared" si="1"/>
        <v>1011.467857142857</v>
      </c>
      <c r="J34" s="113">
        <f t="shared" si="1"/>
        <v>1011.6107142857143</v>
      </c>
      <c r="K34" s="113">
        <f t="shared" si="1"/>
        <v>1011.5142857142857</v>
      </c>
      <c r="L34" s="113">
        <f t="shared" si="1"/>
        <v>1011.1535714285714</v>
      </c>
      <c r="M34" s="113">
        <f t="shared" si="1"/>
        <v>1010.3178571428572</v>
      </c>
      <c r="N34" s="113">
        <f t="shared" si="1"/>
        <v>1009.7</v>
      </c>
      <c r="O34" s="113">
        <f t="shared" si="1"/>
        <v>1009.4821428571428</v>
      </c>
      <c r="P34" s="113">
        <f t="shared" si="1"/>
        <v>1009.6678571428572</v>
      </c>
      <c r="Q34" s="113">
        <f t="shared" si="1"/>
        <v>1010.0678571428572</v>
      </c>
      <c r="R34" s="113">
        <f aca="true" t="shared" si="2" ref="R34:Y34">AVERAGE(R3:R33)</f>
        <v>1010.5928571428573</v>
      </c>
      <c r="S34" s="113">
        <f t="shared" si="2"/>
        <v>1011.1678571428571</v>
      </c>
      <c r="T34" s="113">
        <f t="shared" si="2"/>
        <v>1011.5464285714288</v>
      </c>
      <c r="U34" s="113">
        <f t="shared" si="2"/>
        <v>1011.7464285714285</v>
      </c>
      <c r="V34" s="113">
        <f t="shared" si="2"/>
        <v>1011.9285714285714</v>
      </c>
      <c r="W34" s="113">
        <f t="shared" si="2"/>
        <v>1011.7785714285712</v>
      </c>
      <c r="X34" s="113">
        <f t="shared" si="2"/>
        <v>1011.6357142857142</v>
      </c>
      <c r="Y34" s="113">
        <f t="shared" si="2"/>
        <v>1011.4749999999997</v>
      </c>
      <c r="Z34" s="68">
        <f>AVERAGE(B3:Y33)</f>
        <v>1010.9687500000003</v>
      </c>
      <c r="AA34" s="69">
        <f>AVERAGE(AA3:AA33)</f>
        <v>1014.8928571428571</v>
      </c>
      <c r="AB34" s="70"/>
      <c r="AC34" s="71"/>
      <c r="AD34" s="69">
        <f>AVERAGE(AD3:AD33)</f>
        <v>1006.7035714285715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2011</v>
      </c>
      <c r="AA37" s="48" t="s">
        <v>1</v>
      </c>
      <c r="AB37" s="76">
        <f>AB1</f>
        <v>2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1013.9</v>
      </c>
      <c r="C39" s="109">
        <v>1013.7</v>
      </c>
      <c r="D39" s="109">
        <v>1013.2</v>
      </c>
      <c r="E39" s="109">
        <v>1013</v>
      </c>
      <c r="F39" s="109">
        <v>1012.9</v>
      </c>
      <c r="G39" s="109">
        <v>1013.1</v>
      </c>
      <c r="H39" s="109">
        <v>1013.2</v>
      </c>
      <c r="I39" s="109">
        <v>1013.5</v>
      </c>
      <c r="J39" s="109">
        <v>1013.9</v>
      </c>
      <c r="K39" s="109">
        <v>1014.3</v>
      </c>
      <c r="L39" s="109">
        <v>1014.2</v>
      </c>
      <c r="M39" s="109">
        <v>1013.4</v>
      </c>
      <c r="N39" s="109">
        <v>1013.3</v>
      </c>
      <c r="O39" s="109">
        <v>1013.4</v>
      </c>
      <c r="P39" s="109">
        <v>1013.6</v>
      </c>
      <c r="Q39" s="109">
        <v>1014.5</v>
      </c>
      <c r="R39" s="109">
        <v>1015.4</v>
      </c>
      <c r="S39" s="109">
        <v>1016.3</v>
      </c>
      <c r="T39" s="109">
        <v>1016.9</v>
      </c>
      <c r="U39" s="109">
        <v>1017.9</v>
      </c>
      <c r="V39" s="109">
        <v>1019</v>
      </c>
      <c r="W39" s="109">
        <v>1019.9</v>
      </c>
      <c r="X39" s="109">
        <v>1020.7</v>
      </c>
      <c r="Y39" s="109">
        <v>1021</v>
      </c>
      <c r="Z39" s="117">
        <f aca="true" t="shared" si="3" ref="Z39:Z66">AVERAGE(B39:Y39)</f>
        <v>1015.1750000000002</v>
      </c>
      <c r="AA39" s="60">
        <v>1021.1</v>
      </c>
      <c r="AB39" s="141">
        <v>0.9993055555555556</v>
      </c>
      <c r="AC39" s="62">
        <v>1</v>
      </c>
      <c r="AD39" s="60">
        <v>1012.8</v>
      </c>
      <c r="AE39" s="144">
        <v>0.2708333333333333</v>
      </c>
    </row>
    <row r="40" spans="1:31" ht="13.5" customHeight="1">
      <c r="A40" s="75">
        <v>2</v>
      </c>
      <c r="B40" s="110">
        <v>1021</v>
      </c>
      <c r="C40" s="118">
        <v>1021.5</v>
      </c>
      <c r="D40" s="111">
        <v>1021.8</v>
      </c>
      <c r="E40" s="111">
        <v>1021.6</v>
      </c>
      <c r="F40" s="111">
        <v>1021.8</v>
      </c>
      <c r="G40" s="111">
        <v>1022.4</v>
      </c>
      <c r="H40" s="111">
        <v>1023.4</v>
      </c>
      <c r="I40" s="111">
        <v>1023.7</v>
      </c>
      <c r="J40" s="111">
        <v>1023.8</v>
      </c>
      <c r="K40" s="111">
        <v>1023.1</v>
      </c>
      <c r="L40" s="111">
        <v>1022.5</v>
      </c>
      <c r="M40" s="111">
        <v>1021.9</v>
      </c>
      <c r="N40" s="111">
        <v>1021.2</v>
      </c>
      <c r="O40" s="111">
        <v>1021</v>
      </c>
      <c r="P40" s="111">
        <v>1020.8</v>
      </c>
      <c r="Q40" s="111">
        <v>1021.1</v>
      </c>
      <c r="R40" s="111">
        <v>1021.4</v>
      </c>
      <c r="S40" s="111">
        <v>1021.7</v>
      </c>
      <c r="T40" s="111">
        <v>1022</v>
      </c>
      <c r="U40" s="111">
        <v>1022</v>
      </c>
      <c r="V40" s="111">
        <v>1021.5</v>
      </c>
      <c r="W40" s="111">
        <v>1021.4</v>
      </c>
      <c r="X40" s="111">
        <v>1021.1</v>
      </c>
      <c r="Y40" s="111">
        <v>1020.8</v>
      </c>
      <c r="Z40" s="119">
        <f t="shared" si="3"/>
        <v>1021.8541666666666</v>
      </c>
      <c r="AA40" s="63">
        <v>1024.2</v>
      </c>
      <c r="AB40" s="142">
        <v>0.36180555555555555</v>
      </c>
      <c r="AC40" s="67">
        <v>2</v>
      </c>
      <c r="AD40" s="63">
        <v>1020.8</v>
      </c>
      <c r="AE40" s="145">
        <v>1</v>
      </c>
    </row>
    <row r="41" spans="1:31" ht="13.5" customHeight="1">
      <c r="A41" s="75">
        <v>3</v>
      </c>
      <c r="B41" s="110">
        <v>1020.6</v>
      </c>
      <c r="C41" s="111">
        <v>1020.9</v>
      </c>
      <c r="D41" s="111">
        <v>1020.6</v>
      </c>
      <c r="E41" s="111">
        <v>1020.7</v>
      </c>
      <c r="F41" s="111">
        <v>1021</v>
      </c>
      <c r="G41" s="111">
        <v>1021</v>
      </c>
      <c r="H41" s="111">
        <v>1021.7</v>
      </c>
      <c r="I41" s="111">
        <v>1022.3</v>
      </c>
      <c r="J41" s="111">
        <v>1022.7</v>
      </c>
      <c r="K41" s="111">
        <v>1022.8</v>
      </c>
      <c r="L41" s="111">
        <v>1022.3</v>
      </c>
      <c r="M41" s="111">
        <v>1021.2</v>
      </c>
      <c r="N41" s="111">
        <v>1020.5</v>
      </c>
      <c r="O41" s="111">
        <v>1020.3</v>
      </c>
      <c r="P41" s="111">
        <v>1020.3</v>
      </c>
      <c r="Q41" s="111">
        <v>1020.7</v>
      </c>
      <c r="R41" s="111">
        <v>1021.2</v>
      </c>
      <c r="S41" s="111">
        <v>1021.6</v>
      </c>
      <c r="T41" s="111">
        <v>1021.9</v>
      </c>
      <c r="U41" s="111">
        <v>1022</v>
      </c>
      <c r="V41" s="111">
        <v>1022.1</v>
      </c>
      <c r="W41" s="111">
        <v>1021.4</v>
      </c>
      <c r="X41" s="111">
        <v>1021.1</v>
      </c>
      <c r="Y41" s="111">
        <v>1020.7</v>
      </c>
      <c r="Z41" s="119">
        <f t="shared" si="3"/>
        <v>1021.3166666666666</v>
      </c>
      <c r="AA41" s="63">
        <v>1022.8</v>
      </c>
      <c r="AB41" s="142">
        <v>0.42430555555555555</v>
      </c>
      <c r="AC41" s="67">
        <v>3</v>
      </c>
      <c r="AD41" s="63">
        <v>1020.2</v>
      </c>
      <c r="AE41" s="145">
        <v>0.5777777777777778</v>
      </c>
    </row>
    <row r="42" spans="1:31" ht="13.5" customHeight="1">
      <c r="A42" s="75">
        <v>4</v>
      </c>
      <c r="B42" s="110">
        <v>1020</v>
      </c>
      <c r="C42" s="111">
        <v>1020.1</v>
      </c>
      <c r="D42" s="111">
        <v>1019.1</v>
      </c>
      <c r="E42" s="111">
        <v>1018.2</v>
      </c>
      <c r="F42" s="111">
        <v>1018.1</v>
      </c>
      <c r="G42" s="111">
        <v>1018</v>
      </c>
      <c r="H42" s="111">
        <v>1017.5</v>
      </c>
      <c r="I42" s="111">
        <v>1017.7</v>
      </c>
      <c r="J42" s="111">
        <v>1017.9</v>
      </c>
      <c r="K42" s="111">
        <v>1018</v>
      </c>
      <c r="L42" s="111">
        <v>1017.2</v>
      </c>
      <c r="M42" s="111">
        <v>1016.3</v>
      </c>
      <c r="N42" s="111">
        <v>1016.3</v>
      </c>
      <c r="O42" s="111">
        <v>1016.1</v>
      </c>
      <c r="P42" s="111">
        <v>1016.3</v>
      </c>
      <c r="Q42" s="111">
        <v>1016.7</v>
      </c>
      <c r="R42" s="111">
        <v>1017.4</v>
      </c>
      <c r="S42" s="111">
        <v>1018</v>
      </c>
      <c r="T42" s="111">
        <v>1018.1</v>
      </c>
      <c r="U42" s="111">
        <v>1018.5</v>
      </c>
      <c r="V42" s="111">
        <v>1018.6</v>
      </c>
      <c r="W42" s="111">
        <v>1018.6</v>
      </c>
      <c r="X42" s="111">
        <v>1018.7</v>
      </c>
      <c r="Y42" s="111">
        <v>1018.6</v>
      </c>
      <c r="Z42" s="119">
        <f t="shared" si="3"/>
        <v>1017.9166666666665</v>
      </c>
      <c r="AA42" s="63">
        <v>1020.7</v>
      </c>
      <c r="AB42" s="142">
        <v>0.0006944444444444445</v>
      </c>
      <c r="AC42" s="67">
        <v>4</v>
      </c>
      <c r="AD42" s="63">
        <v>1016</v>
      </c>
      <c r="AE42" s="145">
        <v>0.607638888888889</v>
      </c>
    </row>
    <row r="43" spans="1:31" ht="13.5" customHeight="1">
      <c r="A43" s="75">
        <v>5</v>
      </c>
      <c r="B43" s="110">
        <v>1018.4</v>
      </c>
      <c r="C43" s="111">
        <v>1018.6</v>
      </c>
      <c r="D43" s="111">
        <v>1018.3</v>
      </c>
      <c r="E43" s="111">
        <v>1018.1</v>
      </c>
      <c r="F43" s="111">
        <v>1018.3</v>
      </c>
      <c r="G43" s="111">
        <v>1018</v>
      </c>
      <c r="H43" s="111">
        <v>1017.9</v>
      </c>
      <c r="I43" s="111">
        <v>1017.9</v>
      </c>
      <c r="J43" s="111">
        <v>1017.7</v>
      </c>
      <c r="K43" s="111">
        <v>1017.4</v>
      </c>
      <c r="L43" s="111">
        <v>1016.5</v>
      </c>
      <c r="M43" s="111">
        <v>1015.4</v>
      </c>
      <c r="N43" s="111">
        <v>1014.8</v>
      </c>
      <c r="O43" s="111">
        <v>1014.8</v>
      </c>
      <c r="P43" s="111">
        <v>1015.6</v>
      </c>
      <c r="Q43" s="111">
        <v>1015.9</v>
      </c>
      <c r="R43" s="111">
        <v>1016.6</v>
      </c>
      <c r="S43" s="111">
        <v>1017.6</v>
      </c>
      <c r="T43" s="111">
        <v>1018.2</v>
      </c>
      <c r="U43" s="111">
        <v>1019</v>
      </c>
      <c r="V43" s="111">
        <v>1019.6</v>
      </c>
      <c r="W43" s="111">
        <v>1020.1</v>
      </c>
      <c r="X43" s="111">
        <v>1020.1</v>
      </c>
      <c r="Y43" s="111">
        <v>1020.2</v>
      </c>
      <c r="Z43" s="119">
        <f t="shared" si="3"/>
        <v>1017.708333333333</v>
      </c>
      <c r="AA43" s="63">
        <v>1020.4</v>
      </c>
      <c r="AB43" s="142">
        <v>0.9902777777777777</v>
      </c>
      <c r="AC43" s="67">
        <v>5</v>
      </c>
      <c r="AD43" s="63">
        <v>1014.4</v>
      </c>
      <c r="AE43" s="145">
        <v>0.5736111111111112</v>
      </c>
    </row>
    <row r="44" spans="1:31" ht="13.5" customHeight="1">
      <c r="A44" s="75">
        <v>6</v>
      </c>
      <c r="B44" s="110">
        <v>1020.2</v>
      </c>
      <c r="C44" s="111">
        <v>1019.9</v>
      </c>
      <c r="D44" s="111">
        <v>1019.8</v>
      </c>
      <c r="E44" s="111">
        <v>1019.5</v>
      </c>
      <c r="F44" s="111">
        <v>1020</v>
      </c>
      <c r="G44" s="111">
        <v>1020.4</v>
      </c>
      <c r="H44" s="111">
        <v>1020.8</v>
      </c>
      <c r="I44" s="111">
        <v>1020.8</v>
      </c>
      <c r="J44" s="111">
        <v>1020.9</v>
      </c>
      <c r="K44" s="111">
        <v>1020.7</v>
      </c>
      <c r="L44" s="111">
        <v>1019.5</v>
      </c>
      <c r="M44" s="111">
        <v>1017.9</v>
      </c>
      <c r="N44" s="111">
        <v>1016.6</v>
      </c>
      <c r="O44" s="111">
        <v>1015.9</v>
      </c>
      <c r="P44" s="111">
        <v>1015.2</v>
      </c>
      <c r="Q44" s="111">
        <v>1014.8</v>
      </c>
      <c r="R44" s="111">
        <v>1014.3</v>
      </c>
      <c r="S44" s="111">
        <v>1014.1</v>
      </c>
      <c r="T44" s="111">
        <v>1013.4</v>
      </c>
      <c r="U44" s="111">
        <v>1012.3</v>
      </c>
      <c r="V44" s="111">
        <v>1011</v>
      </c>
      <c r="W44" s="111">
        <v>1010.1</v>
      </c>
      <c r="X44" s="111">
        <v>1008.9</v>
      </c>
      <c r="Y44" s="111">
        <v>1007.9</v>
      </c>
      <c r="Z44" s="119">
        <f t="shared" si="3"/>
        <v>1016.4541666666668</v>
      </c>
      <c r="AA44" s="63">
        <v>1021.1</v>
      </c>
      <c r="AB44" s="142">
        <v>0.36875</v>
      </c>
      <c r="AC44" s="67">
        <v>6</v>
      </c>
      <c r="AD44" s="63">
        <v>1007.9</v>
      </c>
      <c r="AE44" s="145">
        <v>1</v>
      </c>
    </row>
    <row r="45" spans="1:31" ht="13.5" customHeight="1">
      <c r="A45" s="75">
        <v>7</v>
      </c>
      <c r="B45" s="110">
        <v>1007.2</v>
      </c>
      <c r="C45" s="111">
        <v>1006</v>
      </c>
      <c r="D45" s="111">
        <v>1005.8</v>
      </c>
      <c r="E45" s="111">
        <v>1005.9</v>
      </c>
      <c r="F45" s="111">
        <v>1006.1</v>
      </c>
      <c r="G45" s="111">
        <v>1006.3</v>
      </c>
      <c r="H45" s="111">
        <v>1006.8</v>
      </c>
      <c r="I45" s="111">
        <v>1006.9</v>
      </c>
      <c r="J45" s="111">
        <v>1007.2</v>
      </c>
      <c r="K45" s="111">
        <v>1007.8</v>
      </c>
      <c r="L45" s="111">
        <v>1007.3</v>
      </c>
      <c r="M45" s="111">
        <v>1006.8</v>
      </c>
      <c r="N45" s="111">
        <v>1006.2</v>
      </c>
      <c r="O45" s="111">
        <v>1006.1</v>
      </c>
      <c r="P45" s="111">
        <v>1007.1</v>
      </c>
      <c r="Q45" s="111">
        <v>1007.8</v>
      </c>
      <c r="R45" s="111">
        <v>1008.1</v>
      </c>
      <c r="S45" s="111">
        <v>1010.1</v>
      </c>
      <c r="T45" s="111">
        <v>1010.9</v>
      </c>
      <c r="U45" s="111">
        <v>1011.6</v>
      </c>
      <c r="V45" s="111">
        <v>1011.7</v>
      </c>
      <c r="W45" s="111">
        <v>1012.3</v>
      </c>
      <c r="X45" s="111">
        <v>1012.5</v>
      </c>
      <c r="Y45" s="111">
        <v>1012.3</v>
      </c>
      <c r="Z45" s="119">
        <f t="shared" si="3"/>
        <v>1008.1999999999998</v>
      </c>
      <c r="AA45" s="63">
        <v>1012.7</v>
      </c>
      <c r="AB45" s="142">
        <v>0.9826388888888888</v>
      </c>
      <c r="AC45" s="67">
        <v>7</v>
      </c>
      <c r="AD45" s="63">
        <v>1005.4</v>
      </c>
      <c r="AE45" s="145">
        <v>0.10555555555555556</v>
      </c>
    </row>
    <row r="46" spans="1:31" ht="13.5" customHeight="1">
      <c r="A46" s="75">
        <v>8</v>
      </c>
      <c r="B46" s="110">
        <v>1012.9</v>
      </c>
      <c r="C46" s="111">
        <v>1013</v>
      </c>
      <c r="D46" s="111">
        <v>1013.2</v>
      </c>
      <c r="E46" s="111">
        <v>1012.9</v>
      </c>
      <c r="F46" s="111">
        <v>1013</v>
      </c>
      <c r="G46" s="111">
        <v>1013.4</v>
      </c>
      <c r="H46" s="111">
        <v>1013.8</v>
      </c>
      <c r="I46" s="111">
        <v>1014.2</v>
      </c>
      <c r="J46" s="111">
        <v>1014.5</v>
      </c>
      <c r="K46" s="111">
        <v>1014.7</v>
      </c>
      <c r="L46" s="111">
        <v>1014</v>
      </c>
      <c r="M46" s="111">
        <v>1013</v>
      </c>
      <c r="N46" s="111">
        <v>1012.3</v>
      </c>
      <c r="O46" s="111">
        <v>1011.7</v>
      </c>
      <c r="P46" s="111">
        <v>1011.2</v>
      </c>
      <c r="Q46" s="111">
        <v>1011.1</v>
      </c>
      <c r="R46" s="111">
        <v>1011.5</v>
      </c>
      <c r="S46" s="111">
        <v>1011.4</v>
      </c>
      <c r="T46" s="111">
        <v>1011.8</v>
      </c>
      <c r="U46" s="111">
        <v>1011.6</v>
      </c>
      <c r="V46" s="111">
        <v>1011.5</v>
      </c>
      <c r="W46" s="111">
        <v>1011.4</v>
      </c>
      <c r="X46" s="111">
        <v>1010.8</v>
      </c>
      <c r="Y46" s="111">
        <v>1010.5</v>
      </c>
      <c r="Z46" s="119">
        <f t="shared" si="3"/>
        <v>1012.475</v>
      </c>
      <c r="AA46" s="63">
        <v>1014.7</v>
      </c>
      <c r="AB46" s="142">
        <v>0.4291666666666667</v>
      </c>
      <c r="AC46" s="67">
        <v>8</v>
      </c>
      <c r="AD46" s="63">
        <v>1010.4</v>
      </c>
      <c r="AE46" s="145">
        <v>0.9916666666666667</v>
      </c>
    </row>
    <row r="47" spans="1:31" ht="13.5" customHeight="1">
      <c r="A47" s="75">
        <v>9</v>
      </c>
      <c r="B47" s="110">
        <v>1010.1</v>
      </c>
      <c r="C47" s="111">
        <v>1008.5</v>
      </c>
      <c r="D47" s="111">
        <v>1007.5</v>
      </c>
      <c r="E47" s="111">
        <v>1006.9</v>
      </c>
      <c r="F47" s="111">
        <v>1006.6</v>
      </c>
      <c r="G47" s="111">
        <v>1005.4</v>
      </c>
      <c r="H47" s="111">
        <v>1005.2</v>
      </c>
      <c r="I47" s="111">
        <v>1004.9</v>
      </c>
      <c r="J47" s="111">
        <v>1004.2</v>
      </c>
      <c r="K47" s="111">
        <v>1003.8</v>
      </c>
      <c r="L47" s="111">
        <v>1003.5</v>
      </c>
      <c r="M47" s="111">
        <v>1002.4</v>
      </c>
      <c r="N47" s="111">
        <v>1001.8</v>
      </c>
      <c r="O47" s="111">
        <v>1002</v>
      </c>
      <c r="P47" s="111">
        <v>1003</v>
      </c>
      <c r="Q47" s="111">
        <v>1003.8</v>
      </c>
      <c r="R47" s="111">
        <v>1004.9</v>
      </c>
      <c r="S47" s="111">
        <v>1005.9</v>
      </c>
      <c r="T47" s="111">
        <v>1007</v>
      </c>
      <c r="U47" s="111">
        <v>1007.6</v>
      </c>
      <c r="V47" s="111">
        <v>1008.6</v>
      </c>
      <c r="W47" s="111">
        <v>1009.2</v>
      </c>
      <c r="X47" s="111">
        <v>1009.6</v>
      </c>
      <c r="Y47" s="111">
        <v>1010</v>
      </c>
      <c r="Z47" s="119">
        <f t="shared" si="3"/>
        <v>1005.933333333333</v>
      </c>
      <c r="AA47" s="63">
        <v>1010.5</v>
      </c>
      <c r="AB47" s="142">
        <v>0.030555555555555555</v>
      </c>
      <c r="AC47" s="67">
        <v>9</v>
      </c>
      <c r="AD47" s="63">
        <v>1001.8</v>
      </c>
      <c r="AE47" s="145">
        <v>0.5666666666666667</v>
      </c>
    </row>
    <row r="48" spans="1:31" ht="13.5" customHeight="1">
      <c r="A48" s="75">
        <v>10</v>
      </c>
      <c r="B48" s="110">
        <v>1009.7</v>
      </c>
      <c r="C48" s="111">
        <v>1009.8</v>
      </c>
      <c r="D48" s="111">
        <v>1010.3</v>
      </c>
      <c r="E48" s="111">
        <v>1011.2</v>
      </c>
      <c r="F48" s="111">
        <v>1011.9</v>
      </c>
      <c r="G48" s="111">
        <v>1012.9</v>
      </c>
      <c r="H48" s="111">
        <v>1013.9</v>
      </c>
      <c r="I48" s="111">
        <v>1014.5</v>
      </c>
      <c r="J48" s="111">
        <v>1014.7</v>
      </c>
      <c r="K48" s="111">
        <v>1014.8</v>
      </c>
      <c r="L48" s="111">
        <v>1014.5</v>
      </c>
      <c r="M48" s="111">
        <v>1013.4</v>
      </c>
      <c r="N48" s="111">
        <v>1013</v>
      </c>
      <c r="O48" s="111">
        <v>1013.1</v>
      </c>
      <c r="P48" s="111">
        <v>1013.7</v>
      </c>
      <c r="Q48" s="111">
        <v>1014.5</v>
      </c>
      <c r="R48" s="111">
        <v>1015.5</v>
      </c>
      <c r="S48" s="111">
        <v>1016</v>
      </c>
      <c r="T48" s="111">
        <v>1016.6</v>
      </c>
      <c r="U48" s="111">
        <v>1016.7</v>
      </c>
      <c r="V48" s="111">
        <v>1017.1</v>
      </c>
      <c r="W48" s="111">
        <v>1016.9</v>
      </c>
      <c r="X48" s="111">
        <v>1016.8</v>
      </c>
      <c r="Y48" s="111">
        <v>1016.8</v>
      </c>
      <c r="Z48" s="119">
        <f t="shared" si="3"/>
        <v>1014.0958333333333</v>
      </c>
      <c r="AA48" s="63">
        <v>1017.2</v>
      </c>
      <c r="AB48" s="142">
        <v>0.8993055555555555</v>
      </c>
      <c r="AC48" s="67">
        <v>10</v>
      </c>
      <c r="AD48" s="63">
        <v>1009.2</v>
      </c>
      <c r="AE48" s="145">
        <v>0.05902777777777778</v>
      </c>
    </row>
    <row r="49" spans="1:31" ht="13.5" customHeight="1">
      <c r="A49" s="74">
        <v>11</v>
      </c>
      <c r="B49" s="120">
        <v>1017</v>
      </c>
      <c r="C49" s="121">
        <v>1017.1</v>
      </c>
      <c r="D49" s="121">
        <v>1017.5</v>
      </c>
      <c r="E49" s="121">
        <v>1017.6</v>
      </c>
      <c r="F49" s="121">
        <v>1018.1</v>
      </c>
      <c r="G49" s="121">
        <v>1018.1</v>
      </c>
      <c r="H49" s="121">
        <v>1018.6</v>
      </c>
      <c r="I49" s="121">
        <v>1018.4</v>
      </c>
      <c r="J49" s="121">
        <v>1018.8</v>
      </c>
      <c r="K49" s="121">
        <v>1018.6</v>
      </c>
      <c r="L49" s="121">
        <v>1017.9</v>
      </c>
      <c r="M49" s="121">
        <v>1016.9</v>
      </c>
      <c r="N49" s="121">
        <v>1016.2</v>
      </c>
      <c r="O49" s="121">
        <v>1015.6</v>
      </c>
      <c r="P49" s="121">
        <v>1015.5</v>
      </c>
      <c r="Q49" s="121">
        <v>1015.4</v>
      </c>
      <c r="R49" s="121">
        <v>1015.6</v>
      </c>
      <c r="S49" s="121">
        <v>1015.6</v>
      </c>
      <c r="T49" s="121">
        <v>1015.2</v>
      </c>
      <c r="U49" s="121">
        <v>1014.7</v>
      </c>
      <c r="V49" s="121">
        <v>1013.6</v>
      </c>
      <c r="W49" s="121">
        <v>1012.7</v>
      </c>
      <c r="X49" s="121">
        <v>1011.6</v>
      </c>
      <c r="Y49" s="121">
        <v>1011</v>
      </c>
      <c r="Z49" s="125">
        <f t="shared" si="3"/>
        <v>1016.1374999999999</v>
      </c>
      <c r="AA49" s="123">
        <v>1018.9</v>
      </c>
      <c r="AB49" s="143">
        <v>0.3520833333333333</v>
      </c>
      <c r="AC49" s="124">
        <v>11</v>
      </c>
      <c r="AD49" s="123">
        <v>1011</v>
      </c>
      <c r="AE49" s="146">
        <v>1</v>
      </c>
    </row>
    <row r="50" spans="1:31" ht="13.5" customHeight="1">
      <c r="A50" s="75">
        <v>12</v>
      </c>
      <c r="B50" s="110">
        <v>1009.6</v>
      </c>
      <c r="C50" s="111">
        <v>1008.8</v>
      </c>
      <c r="D50" s="111">
        <v>1008.1</v>
      </c>
      <c r="E50" s="111">
        <v>1007.4</v>
      </c>
      <c r="F50" s="111">
        <v>1007</v>
      </c>
      <c r="G50" s="111">
        <v>1006.6</v>
      </c>
      <c r="H50" s="111">
        <v>1006.4</v>
      </c>
      <c r="I50" s="111">
        <v>1006.6</v>
      </c>
      <c r="J50" s="111">
        <v>1004.8</v>
      </c>
      <c r="K50" s="111">
        <v>1004.4</v>
      </c>
      <c r="L50" s="111">
        <v>1004.9</v>
      </c>
      <c r="M50" s="111">
        <v>1003.6</v>
      </c>
      <c r="N50" s="111">
        <v>1002.9</v>
      </c>
      <c r="O50" s="111">
        <v>1001.8</v>
      </c>
      <c r="P50" s="111">
        <v>1002.9</v>
      </c>
      <c r="Q50" s="111">
        <v>1003.2</v>
      </c>
      <c r="R50" s="111">
        <v>1004.3</v>
      </c>
      <c r="S50" s="111">
        <v>1005.6</v>
      </c>
      <c r="T50" s="111">
        <v>1006.4</v>
      </c>
      <c r="U50" s="111">
        <v>1007.2</v>
      </c>
      <c r="V50" s="111">
        <v>1008</v>
      </c>
      <c r="W50" s="111">
        <v>1008.4</v>
      </c>
      <c r="X50" s="111">
        <v>1009</v>
      </c>
      <c r="Y50" s="111">
        <v>1009.3</v>
      </c>
      <c r="Z50" s="119">
        <f t="shared" si="3"/>
        <v>1006.1333333333333</v>
      </c>
      <c r="AA50" s="63">
        <v>1011.1</v>
      </c>
      <c r="AB50" s="142">
        <v>0.0006944444444444445</v>
      </c>
      <c r="AC50" s="67">
        <v>12</v>
      </c>
      <c r="AD50" s="63">
        <v>1001.8</v>
      </c>
      <c r="AE50" s="145">
        <v>0.5854166666666667</v>
      </c>
    </row>
    <row r="51" spans="1:31" ht="13.5" customHeight="1">
      <c r="A51" s="75">
        <v>13</v>
      </c>
      <c r="B51" s="110">
        <v>1010</v>
      </c>
      <c r="C51" s="111">
        <v>1010.2</v>
      </c>
      <c r="D51" s="111">
        <v>1010.6</v>
      </c>
      <c r="E51" s="111">
        <v>1010.9</v>
      </c>
      <c r="F51" s="111">
        <v>1011.8</v>
      </c>
      <c r="G51" s="111">
        <v>1012.6</v>
      </c>
      <c r="H51" s="111">
        <v>1013.6</v>
      </c>
      <c r="I51" s="111">
        <v>1014.1</v>
      </c>
      <c r="J51" s="111">
        <v>1015.1</v>
      </c>
      <c r="K51" s="111">
        <v>1015.3</v>
      </c>
      <c r="L51" s="111">
        <v>1015.2</v>
      </c>
      <c r="M51" s="111">
        <v>1014.9</v>
      </c>
      <c r="N51" s="111">
        <v>1015</v>
      </c>
      <c r="O51" s="111">
        <v>1015.7</v>
      </c>
      <c r="P51" s="111">
        <v>1016.4</v>
      </c>
      <c r="Q51" s="111">
        <v>1017.6</v>
      </c>
      <c r="R51" s="111">
        <v>1018.4</v>
      </c>
      <c r="S51" s="111">
        <v>1019.3</v>
      </c>
      <c r="T51" s="111">
        <v>1020.2</v>
      </c>
      <c r="U51" s="111">
        <v>1021</v>
      </c>
      <c r="V51" s="111">
        <v>1021.3</v>
      </c>
      <c r="W51" s="111">
        <v>1021.9</v>
      </c>
      <c r="X51" s="111">
        <v>1022.1</v>
      </c>
      <c r="Y51" s="111">
        <v>1022.2</v>
      </c>
      <c r="Z51" s="119">
        <f t="shared" si="3"/>
        <v>1016.0583333333334</v>
      </c>
      <c r="AA51" s="63">
        <v>1022.2</v>
      </c>
      <c r="AB51" s="142">
        <v>1</v>
      </c>
      <c r="AC51" s="67">
        <v>13</v>
      </c>
      <c r="AD51" s="63">
        <v>1009.3</v>
      </c>
      <c r="AE51" s="145">
        <v>0.0020833333333333333</v>
      </c>
    </row>
    <row r="52" spans="1:31" ht="13.5" customHeight="1">
      <c r="A52" s="75">
        <v>14</v>
      </c>
      <c r="B52" s="110">
        <v>1022.2</v>
      </c>
      <c r="C52" s="111">
        <v>1022</v>
      </c>
      <c r="D52" s="111">
        <v>1021.9</v>
      </c>
      <c r="E52" s="111">
        <v>1021.8</v>
      </c>
      <c r="F52" s="111">
        <v>1022.1</v>
      </c>
      <c r="G52" s="111">
        <v>1022.8</v>
      </c>
      <c r="H52" s="111">
        <v>1023.5</v>
      </c>
      <c r="I52" s="111">
        <v>1023.5</v>
      </c>
      <c r="J52" s="111">
        <v>1024.3</v>
      </c>
      <c r="K52" s="111">
        <v>1024.4</v>
      </c>
      <c r="L52" s="111">
        <v>1023.3</v>
      </c>
      <c r="M52" s="111">
        <v>1022</v>
      </c>
      <c r="N52" s="111">
        <v>1021.2</v>
      </c>
      <c r="O52" s="111">
        <v>1020.7</v>
      </c>
      <c r="P52" s="111">
        <v>1020.1</v>
      </c>
      <c r="Q52" s="111">
        <v>1020.9</v>
      </c>
      <c r="R52" s="111">
        <v>1020.6</v>
      </c>
      <c r="S52" s="111">
        <v>1020.5</v>
      </c>
      <c r="T52" s="111">
        <v>1020.2</v>
      </c>
      <c r="U52" s="111">
        <v>1018.8</v>
      </c>
      <c r="V52" s="111">
        <v>1018.5</v>
      </c>
      <c r="W52" s="111">
        <v>1017.6</v>
      </c>
      <c r="X52" s="111">
        <v>1016.2</v>
      </c>
      <c r="Y52" s="111">
        <v>1015.5</v>
      </c>
      <c r="Z52" s="119">
        <f t="shared" si="3"/>
        <v>1021.025</v>
      </c>
      <c r="AA52" s="63">
        <v>1024.5</v>
      </c>
      <c r="AB52" s="142">
        <v>0.41805555555555557</v>
      </c>
      <c r="AC52" s="67">
        <v>14</v>
      </c>
      <c r="AD52" s="63">
        <v>1014.6</v>
      </c>
      <c r="AE52" s="145">
        <v>0.9965277777777778</v>
      </c>
    </row>
    <row r="53" spans="1:31" ht="13.5" customHeight="1">
      <c r="A53" s="75">
        <v>15</v>
      </c>
      <c r="B53" s="110">
        <v>1013.8</v>
      </c>
      <c r="C53" s="111">
        <v>1012.4</v>
      </c>
      <c r="D53" s="111">
        <v>1012.2</v>
      </c>
      <c r="E53" s="111">
        <v>1011.9</v>
      </c>
      <c r="F53" s="111">
        <v>1013.1</v>
      </c>
      <c r="G53" s="111">
        <v>1014</v>
      </c>
      <c r="H53" s="111">
        <v>1015.1</v>
      </c>
      <c r="I53" s="111">
        <v>1016.4</v>
      </c>
      <c r="J53" s="111">
        <v>1017.1</v>
      </c>
      <c r="K53" s="111">
        <v>1017.5</v>
      </c>
      <c r="L53" s="111">
        <v>1018</v>
      </c>
      <c r="M53" s="111">
        <v>1018.1</v>
      </c>
      <c r="N53" s="111">
        <v>1018</v>
      </c>
      <c r="O53" s="111">
        <v>1018.6</v>
      </c>
      <c r="P53" s="111">
        <v>1019.5</v>
      </c>
      <c r="Q53" s="111">
        <v>1020.9</v>
      </c>
      <c r="R53" s="111">
        <v>1022</v>
      </c>
      <c r="S53" s="111">
        <v>1023.3</v>
      </c>
      <c r="T53" s="111">
        <v>1024.1</v>
      </c>
      <c r="U53" s="111">
        <v>1024.9</v>
      </c>
      <c r="V53" s="111">
        <v>1025.6</v>
      </c>
      <c r="W53" s="111">
        <v>1025.8</v>
      </c>
      <c r="X53" s="111">
        <v>1026.5</v>
      </c>
      <c r="Y53" s="111">
        <v>1026.5</v>
      </c>
      <c r="Z53" s="119">
        <f t="shared" si="3"/>
        <v>1018.9708333333332</v>
      </c>
      <c r="AA53" s="63">
        <v>1026.6</v>
      </c>
      <c r="AB53" s="142">
        <v>0.9798611111111111</v>
      </c>
      <c r="AC53" s="67">
        <v>15</v>
      </c>
      <c r="AD53" s="63">
        <v>1011.9</v>
      </c>
      <c r="AE53" s="145">
        <v>0.16805555555555554</v>
      </c>
    </row>
    <row r="54" spans="1:31" ht="13.5" customHeight="1">
      <c r="A54" s="75">
        <v>16</v>
      </c>
      <c r="B54" s="110">
        <v>1026.9</v>
      </c>
      <c r="C54" s="111">
        <v>1027.1</v>
      </c>
      <c r="D54" s="111">
        <v>1026.9</v>
      </c>
      <c r="E54" s="111">
        <v>1027.1</v>
      </c>
      <c r="F54" s="111">
        <v>1027.4</v>
      </c>
      <c r="G54" s="111">
        <v>1027.8</v>
      </c>
      <c r="H54" s="111">
        <v>1028.5</v>
      </c>
      <c r="I54" s="111">
        <v>1029</v>
      </c>
      <c r="J54" s="111">
        <v>1028.9</v>
      </c>
      <c r="K54" s="111">
        <v>1028.7</v>
      </c>
      <c r="L54" s="111">
        <v>1028.4</v>
      </c>
      <c r="M54" s="111">
        <v>1027.5</v>
      </c>
      <c r="N54" s="111">
        <v>1026.4</v>
      </c>
      <c r="O54" s="111">
        <v>1026</v>
      </c>
      <c r="P54" s="111">
        <v>1026.1</v>
      </c>
      <c r="Q54" s="111">
        <v>1026.4</v>
      </c>
      <c r="R54" s="111">
        <v>1026.6</v>
      </c>
      <c r="S54" s="111">
        <v>1027.2</v>
      </c>
      <c r="T54" s="111">
        <v>1027.2</v>
      </c>
      <c r="U54" s="111">
        <v>1027.1</v>
      </c>
      <c r="V54" s="111">
        <v>1026.9</v>
      </c>
      <c r="W54" s="111">
        <v>1026.5</v>
      </c>
      <c r="X54" s="111">
        <v>1025.7</v>
      </c>
      <c r="Y54" s="111">
        <v>1025.4</v>
      </c>
      <c r="Z54" s="119">
        <f t="shared" si="3"/>
        <v>1027.154166666667</v>
      </c>
      <c r="AA54" s="63">
        <v>1029</v>
      </c>
      <c r="AB54" s="142">
        <v>0.39305555555555555</v>
      </c>
      <c r="AC54" s="67">
        <v>16</v>
      </c>
      <c r="AD54" s="63">
        <v>1025.4</v>
      </c>
      <c r="AE54" s="145">
        <v>1</v>
      </c>
    </row>
    <row r="55" spans="1:31" ht="13.5" customHeight="1">
      <c r="A55" s="75">
        <v>17</v>
      </c>
      <c r="B55" s="110">
        <v>1024.9</v>
      </c>
      <c r="C55" s="111">
        <v>1024.2</v>
      </c>
      <c r="D55" s="111">
        <v>1023.3</v>
      </c>
      <c r="E55" s="111">
        <v>1023.1</v>
      </c>
      <c r="F55" s="111">
        <v>1023</v>
      </c>
      <c r="G55" s="111">
        <v>1022.9</v>
      </c>
      <c r="H55" s="111">
        <v>1023.2</v>
      </c>
      <c r="I55" s="111">
        <v>1023.2</v>
      </c>
      <c r="J55" s="111">
        <v>1023.2</v>
      </c>
      <c r="K55" s="111">
        <v>1022.7</v>
      </c>
      <c r="L55" s="111">
        <v>1021.7</v>
      </c>
      <c r="M55" s="111">
        <v>1020</v>
      </c>
      <c r="N55" s="111">
        <v>1019.1</v>
      </c>
      <c r="O55" s="111">
        <v>1018</v>
      </c>
      <c r="P55" s="111">
        <v>1017</v>
      </c>
      <c r="Q55" s="111">
        <v>1016.8</v>
      </c>
      <c r="R55" s="111">
        <v>1016.2</v>
      </c>
      <c r="S55" s="111">
        <v>1015.6</v>
      </c>
      <c r="T55" s="111">
        <v>1015.4</v>
      </c>
      <c r="U55" s="111">
        <v>1014.8</v>
      </c>
      <c r="V55" s="111">
        <v>1014</v>
      </c>
      <c r="W55" s="111">
        <v>1012.6</v>
      </c>
      <c r="X55" s="111">
        <v>1011.3</v>
      </c>
      <c r="Y55" s="111">
        <v>1010.4</v>
      </c>
      <c r="Z55" s="119">
        <f t="shared" si="3"/>
        <v>1019.025</v>
      </c>
      <c r="AA55" s="63">
        <v>1025.4</v>
      </c>
      <c r="AB55" s="142">
        <v>0.002777777777777778</v>
      </c>
      <c r="AC55" s="67">
        <v>17</v>
      </c>
      <c r="AD55" s="63">
        <v>1010.3</v>
      </c>
      <c r="AE55" s="145">
        <v>1</v>
      </c>
    </row>
    <row r="56" spans="1:31" ht="13.5" customHeight="1">
      <c r="A56" s="75">
        <v>18</v>
      </c>
      <c r="B56" s="110">
        <v>1008.8</v>
      </c>
      <c r="C56" s="111">
        <v>1006.8</v>
      </c>
      <c r="D56" s="111">
        <v>1004.9</v>
      </c>
      <c r="E56" s="111">
        <v>1003.6</v>
      </c>
      <c r="F56" s="111">
        <v>1001.8</v>
      </c>
      <c r="G56" s="111">
        <v>1000</v>
      </c>
      <c r="H56" s="111">
        <v>997.9</v>
      </c>
      <c r="I56" s="111">
        <v>997.8</v>
      </c>
      <c r="J56" s="111">
        <v>999.1</v>
      </c>
      <c r="K56" s="111">
        <v>999.2</v>
      </c>
      <c r="L56" s="111">
        <v>1000.5</v>
      </c>
      <c r="M56" s="111">
        <v>1001.7</v>
      </c>
      <c r="N56" s="111">
        <v>1002.2</v>
      </c>
      <c r="O56" s="111">
        <v>1003.7</v>
      </c>
      <c r="P56" s="111">
        <v>1004.8</v>
      </c>
      <c r="Q56" s="111">
        <v>1006.5</v>
      </c>
      <c r="R56" s="111">
        <v>1008.1</v>
      </c>
      <c r="S56" s="111">
        <v>1009.9</v>
      </c>
      <c r="T56" s="111">
        <v>1011.5</v>
      </c>
      <c r="U56" s="111">
        <v>1012.8</v>
      </c>
      <c r="V56" s="111">
        <v>1014</v>
      </c>
      <c r="W56" s="111">
        <v>1014.9</v>
      </c>
      <c r="X56" s="111">
        <v>1015.9</v>
      </c>
      <c r="Y56" s="111">
        <v>1016.8</v>
      </c>
      <c r="Z56" s="119">
        <f t="shared" si="3"/>
        <v>1005.9666666666668</v>
      </c>
      <c r="AA56" s="63">
        <v>1016.8</v>
      </c>
      <c r="AB56" s="142">
        <v>1</v>
      </c>
      <c r="AC56" s="67">
        <v>18</v>
      </c>
      <c r="AD56" s="63">
        <v>996.5</v>
      </c>
      <c r="AE56" s="145">
        <v>0.31805555555555554</v>
      </c>
    </row>
    <row r="57" spans="1:31" ht="13.5" customHeight="1">
      <c r="A57" s="75">
        <v>19</v>
      </c>
      <c r="B57" s="110">
        <v>1017.6</v>
      </c>
      <c r="C57" s="111">
        <v>1018.2</v>
      </c>
      <c r="D57" s="111">
        <v>1018.8</v>
      </c>
      <c r="E57" s="111">
        <v>1020</v>
      </c>
      <c r="F57" s="111">
        <v>1021</v>
      </c>
      <c r="G57" s="111">
        <v>1021.2</v>
      </c>
      <c r="H57" s="111">
        <v>1021.5</v>
      </c>
      <c r="I57" s="111">
        <v>1022.7</v>
      </c>
      <c r="J57" s="111">
        <v>1022.8</v>
      </c>
      <c r="K57" s="111">
        <v>1023.3</v>
      </c>
      <c r="L57" s="111">
        <v>1023.1</v>
      </c>
      <c r="M57" s="111">
        <v>1022.6</v>
      </c>
      <c r="N57" s="111">
        <v>1022</v>
      </c>
      <c r="O57" s="111">
        <v>1022.4</v>
      </c>
      <c r="P57" s="111">
        <v>1022.9</v>
      </c>
      <c r="Q57" s="111">
        <v>1023.1</v>
      </c>
      <c r="R57" s="111">
        <v>1023.7</v>
      </c>
      <c r="S57" s="111">
        <v>1024.4</v>
      </c>
      <c r="T57" s="111">
        <v>1024.7</v>
      </c>
      <c r="U57" s="111">
        <v>1024.8</v>
      </c>
      <c r="V57" s="111">
        <v>1025</v>
      </c>
      <c r="W57" s="111">
        <v>1024.4</v>
      </c>
      <c r="X57" s="111">
        <v>1023.9</v>
      </c>
      <c r="Y57" s="111">
        <v>1023.8</v>
      </c>
      <c r="Z57" s="119">
        <f t="shared" si="3"/>
        <v>1022.4125</v>
      </c>
      <c r="AA57" s="63">
        <v>1025</v>
      </c>
      <c r="AB57" s="142">
        <v>0.876388888888889</v>
      </c>
      <c r="AC57" s="67">
        <v>19</v>
      </c>
      <c r="AD57" s="63">
        <v>1016.8</v>
      </c>
      <c r="AE57" s="145">
        <v>0.0020833333333333333</v>
      </c>
    </row>
    <row r="58" spans="1:31" ht="13.5" customHeight="1">
      <c r="A58" s="75">
        <v>20</v>
      </c>
      <c r="B58" s="110">
        <v>1023.6</v>
      </c>
      <c r="C58" s="111">
        <v>1023.5</v>
      </c>
      <c r="D58" s="111">
        <v>1022.9</v>
      </c>
      <c r="E58" s="111">
        <v>1022.9</v>
      </c>
      <c r="F58" s="111">
        <v>1023.1</v>
      </c>
      <c r="G58" s="111">
        <v>1023.1</v>
      </c>
      <c r="H58" s="111">
        <v>1023.4</v>
      </c>
      <c r="I58" s="111">
        <v>1023.8</v>
      </c>
      <c r="J58" s="111">
        <v>1023.8</v>
      </c>
      <c r="K58" s="111">
        <v>1023.4</v>
      </c>
      <c r="L58" s="111">
        <v>1023.1</v>
      </c>
      <c r="M58" s="111">
        <v>1022.5</v>
      </c>
      <c r="N58" s="111">
        <v>1022</v>
      </c>
      <c r="O58" s="111">
        <v>1022</v>
      </c>
      <c r="P58" s="111">
        <v>1022.7</v>
      </c>
      <c r="Q58" s="111">
        <v>1022.8</v>
      </c>
      <c r="R58" s="111">
        <v>1023.4</v>
      </c>
      <c r="S58" s="111">
        <v>1024.1</v>
      </c>
      <c r="T58" s="111">
        <v>1024.5</v>
      </c>
      <c r="U58" s="111">
        <v>1024.9</v>
      </c>
      <c r="V58" s="111">
        <v>1024.9</v>
      </c>
      <c r="W58" s="111">
        <v>1024.9</v>
      </c>
      <c r="X58" s="111">
        <v>1024.9</v>
      </c>
      <c r="Y58" s="111">
        <v>1024.7</v>
      </c>
      <c r="Z58" s="119">
        <f t="shared" si="3"/>
        <v>1023.5375000000003</v>
      </c>
      <c r="AA58" s="63">
        <v>1025.1</v>
      </c>
      <c r="AB58" s="142">
        <v>0.9097222222222222</v>
      </c>
      <c r="AC58" s="67">
        <v>20</v>
      </c>
      <c r="AD58" s="63">
        <v>1021.9</v>
      </c>
      <c r="AE58" s="145">
        <v>0.5666666666666667</v>
      </c>
    </row>
    <row r="59" spans="1:31" ht="13.5" customHeight="1">
      <c r="A59" s="74">
        <v>21</v>
      </c>
      <c r="B59" s="120">
        <v>1024.7</v>
      </c>
      <c r="C59" s="121">
        <v>1024.7</v>
      </c>
      <c r="D59" s="121">
        <v>1024.5</v>
      </c>
      <c r="E59" s="121">
        <v>1024.6</v>
      </c>
      <c r="F59" s="121">
        <v>1025</v>
      </c>
      <c r="G59" s="121">
        <v>1025.1</v>
      </c>
      <c r="H59" s="121">
        <v>1025.3</v>
      </c>
      <c r="I59" s="121">
        <v>1025.7</v>
      </c>
      <c r="J59" s="121">
        <v>1026</v>
      </c>
      <c r="K59" s="121">
        <v>1026</v>
      </c>
      <c r="L59" s="121">
        <v>1025.9</v>
      </c>
      <c r="M59" s="121">
        <v>1025.3</v>
      </c>
      <c r="N59" s="121">
        <v>1024.6</v>
      </c>
      <c r="O59" s="121">
        <v>1024.6</v>
      </c>
      <c r="P59" s="121">
        <v>1024.7</v>
      </c>
      <c r="Q59" s="121">
        <v>1024.9</v>
      </c>
      <c r="R59" s="121">
        <v>1025.3</v>
      </c>
      <c r="S59" s="121">
        <v>1025.8</v>
      </c>
      <c r="T59" s="121">
        <v>1026</v>
      </c>
      <c r="U59" s="121">
        <v>1025.9</v>
      </c>
      <c r="V59" s="121">
        <v>1026.1</v>
      </c>
      <c r="W59" s="121">
        <v>1025.8</v>
      </c>
      <c r="X59" s="121">
        <v>1025.6</v>
      </c>
      <c r="Y59" s="121">
        <v>1025.8</v>
      </c>
      <c r="Z59" s="125">
        <f t="shared" si="3"/>
        <v>1025.3291666666667</v>
      </c>
      <c r="AA59" s="123">
        <v>1026.2</v>
      </c>
      <c r="AB59" s="143">
        <v>0.4472222222222222</v>
      </c>
      <c r="AC59" s="124">
        <v>21</v>
      </c>
      <c r="AD59" s="123">
        <v>1024.4</v>
      </c>
      <c r="AE59" s="146">
        <v>0.15694444444444444</v>
      </c>
    </row>
    <row r="60" spans="1:31" ht="13.5" customHeight="1">
      <c r="A60" s="75">
        <v>22</v>
      </c>
      <c r="B60" s="110">
        <v>1025.3</v>
      </c>
      <c r="C60" s="111">
        <v>1025.2</v>
      </c>
      <c r="D60" s="111">
        <v>1025.1</v>
      </c>
      <c r="E60" s="111">
        <v>1025.4</v>
      </c>
      <c r="F60" s="111">
        <v>1025.6</v>
      </c>
      <c r="G60" s="111">
        <v>1026.1</v>
      </c>
      <c r="H60" s="111">
        <v>1026.7</v>
      </c>
      <c r="I60" s="111">
        <v>1027.4</v>
      </c>
      <c r="J60" s="111">
        <v>1027.4</v>
      </c>
      <c r="K60" s="111">
        <v>1027.7</v>
      </c>
      <c r="L60" s="111">
        <v>1027.6</v>
      </c>
      <c r="M60" s="111">
        <v>1026.9</v>
      </c>
      <c r="N60" s="111">
        <v>1026.3</v>
      </c>
      <c r="O60" s="111">
        <v>1026</v>
      </c>
      <c r="P60" s="111">
        <v>1026.1</v>
      </c>
      <c r="Q60" s="111">
        <v>1026.3</v>
      </c>
      <c r="R60" s="111">
        <v>1026.6</v>
      </c>
      <c r="S60" s="111">
        <v>1027</v>
      </c>
      <c r="T60" s="111">
        <v>1027.7</v>
      </c>
      <c r="U60" s="111">
        <v>1028.1</v>
      </c>
      <c r="V60" s="111">
        <v>1028.5</v>
      </c>
      <c r="W60" s="111">
        <v>1028.6</v>
      </c>
      <c r="X60" s="111">
        <v>1028.9</v>
      </c>
      <c r="Y60" s="111">
        <v>1029</v>
      </c>
      <c r="Z60" s="119">
        <f t="shared" si="3"/>
        <v>1026.8958333333333</v>
      </c>
      <c r="AA60" s="63">
        <v>1029.1</v>
      </c>
      <c r="AB60" s="142">
        <v>0.9944444444444445</v>
      </c>
      <c r="AC60" s="67">
        <v>22</v>
      </c>
      <c r="AD60" s="63">
        <v>1025.1</v>
      </c>
      <c r="AE60" s="145">
        <v>0.12708333333333333</v>
      </c>
    </row>
    <row r="61" spans="1:31" ht="13.5" customHeight="1">
      <c r="A61" s="75">
        <v>23</v>
      </c>
      <c r="B61" s="110">
        <v>1028.9</v>
      </c>
      <c r="C61" s="111">
        <v>1028.8</v>
      </c>
      <c r="D61" s="111">
        <v>1028.7</v>
      </c>
      <c r="E61" s="111">
        <v>1028.8</v>
      </c>
      <c r="F61" s="111">
        <v>1028.7</v>
      </c>
      <c r="G61" s="111">
        <v>1028.9</v>
      </c>
      <c r="H61" s="111">
        <v>1029</v>
      </c>
      <c r="I61" s="111">
        <v>1029.2</v>
      </c>
      <c r="J61" s="111">
        <v>1029</v>
      </c>
      <c r="K61" s="111">
        <v>1029.3</v>
      </c>
      <c r="L61" s="111">
        <v>1029.1</v>
      </c>
      <c r="M61" s="111">
        <v>1028.1</v>
      </c>
      <c r="N61" s="111">
        <v>1027.2</v>
      </c>
      <c r="O61" s="111">
        <v>1027</v>
      </c>
      <c r="P61" s="111">
        <v>1026.8</v>
      </c>
      <c r="Q61" s="111">
        <v>1026.8</v>
      </c>
      <c r="R61" s="111">
        <v>1027</v>
      </c>
      <c r="S61" s="111">
        <v>1027.3</v>
      </c>
      <c r="T61" s="111">
        <v>1027.4</v>
      </c>
      <c r="U61" s="111">
        <v>1027.1</v>
      </c>
      <c r="V61" s="111">
        <v>1026.9</v>
      </c>
      <c r="W61" s="111">
        <v>1026.5</v>
      </c>
      <c r="X61" s="111">
        <v>1026</v>
      </c>
      <c r="Y61" s="111">
        <v>1026</v>
      </c>
      <c r="Z61" s="119">
        <f t="shared" si="3"/>
        <v>1027.8541666666667</v>
      </c>
      <c r="AA61" s="63">
        <v>1029.4</v>
      </c>
      <c r="AB61" s="142">
        <v>0.4201388888888889</v>
      </c>
      <c r="AC61" s="67">
        <v>23</v>
      </c>
      <c r="AD61" s="63">
        <v>1025.7</v>
      </c>
      <c r="AE61" s="145">
        <v>0.9708333333333333</v>
      </c>
    </row>
    <row r="62" spans="1:31" ht="13.5" customHeight="1">
      <c r="A62" s="75">
        <v>24</v>
      </c>
      <c r="B62" s="110">
        <v>1025.6</v>
      </c>
      <c r="C62" s="111">
        <v>1025.2</v>
      </c>
      <c r="D62" s="111">
        <v>1024.6</v>
      </c>
      <c r="E62" s="111">
        <v>1024.6</v>
      </c>
      <c r="F62" s="111">
        <v>1024.5</v>
      </c>
      <c r="G62" s="111">
        <v>1024.4</v>
      </c>
      <c r="H62" s="111">
        <v>1024.4</v>
      </c>
      <c r="I62" s="111">
        <v>1024.8</v>
      </c>
      <c r="J62" s="111">
        <v>1024.5</v>
      </c>
      <c r="K62" s="111">
        <v>1024</v>
      </c>
      <c r="L62" s="111">
        <v>1023.4</v>
      </c>
      <c r="M62" s="111">
        <v>1022.5</v>
      </c>
      <c r="N62" s="111">
        <v>1021.7</v>
      </c>
      <c r="O62" s="111">
        <v>1021.4</v>
      </c>
      <c r="P62" s="111">
        <v>1020.7</v>
      </c>
      <c r="Q62" s="111">
        <v>1020.5</v>
      </c>
      <c r="R62" s="111">
        <v>1020.6</v>
      </c>
      <c r="S62" s="111">
        <v>1020.3</v>
      </c>
      <c r="T62" s="111">
        <v>1020.2</v>
      </c>
      <c r="U62" s="111">
        <v>1020.2</v>
      </c>
      <c r="V62" s="111">
        <v>1019.9</v>
      </c>
      <c r="W62" s="111">
        <v>1018.6</v>
      </c>
      <c r="X62" s="111">
        <v>1018.3</v>
      </c>
      <c r="Y62" s="111">
        <v>1017.9</v>
      </c>
      <c r="Z62" s="119">
        <f t="shared" si="3"/>
        <v>1022.1999999999999</v>
      </c>
      <c r="AA62" s="63">
        <v>1026.1</v>
      </c>
      <c r="AB62" s="142">
        <v>0.006944444444444444</v>
      </c>
      <c r="AC62" s="67">
        <v>24</v>
      </c>
      <c r="AD62" s="63">
        <v>1017.8</v>
      </c>
      <c r="AE62" s="145">
        <v>0.9993055555555556</v>
      </c>
    </row>
    <row r="63" spans="1:31" ht="13.5" customHeight="1">
      <c r="A63" s="75">
        <v>25</v>
      </c>
      <c r="B63" s="110">
        <v>1017.2</v>
      </c>
      <c r="C63" s="111">
        <v>1016.5</v>
      </c>
      <c r="D63" s="111">
        <v>1015.7</v>
      </c>
      <c r="E63" s="111">
        <v>1015.3</v>
      </c>
      <c r="F63" s="111">
        <v>1015.3</v>
      </c>
      <c r="G63" s="111">
        <v>1014.9</v>
      </c>
      <c r="H63" s="111">
        <v>1014.8</v>
      </c>
      <c r="I63" s="111">
        <v>1014.7</v>
      </c>
      <c r="J63" s="111">
        <v>1014.2</v>
      </c>
      <c r="K63" s="111">
        <v>1013.3</v>
      </c>
      <c r="L63" s="111">
        <v>1012.7</v>
      </c>
      <c r="M63" s="111">
        <v>1011.2</v>
      </c>
      <c r="N63" s="111">
        <v>1010.2</v>
      </c>
      <c r="O63" s="111">
        <v>1009</v>
      </c>
      <c r="P63" s="111">
        <v>1009</v>
      </c>
      <c r="Q63" s="111">
        <v>1009.9</v>
      </c>
      <c r="R63" s="111">
        <v>1010.9</v>
      </c>
      <c r="S63" s="111">
        <v>1012.2</v>
      </c>
      <c r="T63" s="111">
        <v>1013.3</v>
      </c>
      <c r="U63" s="111">
        <v>1015.7</v>
      </c>
      <c r="V63" s="111">
        <v>1017.7</v>
      </c>
      <c r="W63" s="111">
        <v>1019.1</v>
      </c>
      <c r="X63" s="111">
        <v>1020.2</v>
      </c>
      <c r="Y63" s="111">
        <v>1020.4</v>
      </c>
      <c r="Z63" s="119">
        <f t="shared" si="3"/>
        <v>1014.3083333333335</v>
      </c>
      <c r="AA63" s="63">
        <v>1020.5</v>
      </c>
      <c r="AB63" s="142">
        <v>1</v>
      </c>
      <c r="AC63" s="67">
        <v>25</v>
      </c>
      <c r="AD63" s="63">
        <v>1008.7</v>
      </c>
      <c r="AE63" s="145">
        <v>0.6055555555555555</v>
      </c>
    </row>
    <row r="64" spans="1:31" ht="13.5" customHeight="1">
      <c r="A64" s="75">
        <v>26</v>
      </c>
      <c r="B64" s="110">
        <v>1021.6</v>
      </c>
      <c r="C64" s="111">
        <v>1023.2</v>
      </c>
      <c r="D64" s="111">
        <v>1024.8</v>
      </c>
      <c r="E64" s="111">
        <v>1025.9</v>
      </c>
      <c r="F64" s="111">
        <v>1027.5</v>
      </c>
      <c r="G64" s="111">
        <v>1028.4</v>
      </c>
      <c r="H64" s="111">
        <v>1029.8</v>
      </c>
      <c r="I64" s="111">
        <v>1030.6</v>
      </c>
      <c r="J64" s="111">
        <v>1030.7</v>
      </c>
      <c r="K64" s="111">
        <v>1030.5</v>
      </c>
      <c r="L64" s="111">
        <v>1030.8</v>
      </c>
      <c r="M64" s="111">
        <v>1030.4</v>
      </c>
      <c r="N64" s="111">
        <v>1030</v>
      </c>
      <c r="O64" s="111">
        <v>1029.9</v>
      </c>
      <c r="P64" s="111">
        <v>1029.8</v>
      </c>
      <c r="Q64" s="111">
        <v>1029.9</v>
      </c>
      <c r="R64" s="111">
        <v>1030.9</v>
      </c>
      <c r="S64" s="111">
        <v>1032</v>
      </c>
      <c r="T64" s="111">
        <v>1032.5</v>
      </c>
      <c r="U64" s="111">
        <v>1032.6</v>
      </c>
      <c r="V64" s="111">
        <v>1033.2</v>
      </c>
      <c r="W64" s="111">
        <v>1032.5</v>
      </c>
      <c r="X64" s="111">
        <v>1032.1</v>
      </c>
      <c r="Y64" s="111">
        <v>1031.4</v>
      </c>
      <c r="Z64" s="119">
        <f t="shared" si="3"/>
        <v>1029.625</v>
      </c>
      <c r="AA64" s="63">
        <v>1033.2</v>
      </c>
      <c r="AB64" s="142">
        <v>0.876388888888889</v>
      </c>
      <c r="AC64" s="67">
        <v>26</v>
      </c>
      <c r="AD64" s="63">
        <v>1020.4</v>
      </c>
      <c r="AE64" s="145">
        <v>0.004861111111111111</v>
      </c>
    </row>
    <row r="65" spans="1:31" ht="13.5" customHeight="1">
      <c r="A65" s="75">
        <v>27</v>
      </c>
      <c r="B65" s="110">
        <v>1030.9</v>
      </c>
      <c r="C65" s="111">
        <v>1029.9</v>
      </c>
      <c r="D65" s="111">
        <v>1029.3</v>
      </c>
      <c r="E65" s="111">
        <v>1028.8</v>
      </c>
      <c r="F65" s="111">
        <v>1028.5</v>
      </c>
      <c r="G65" s="111">
        <v>1027.8</v>
      </c>
      <c r="H65" s="111">
        <v>1027.7</v>
      </c>
      <c r="I65" s="111">
        <v>1026.8</v>
      </c>
      <c r="J65" s="111">
        <v>1025.9</v>
      </c>
      <c r="K65" s="111">
        <v>1024.7</v>
      </c>
      <c r="L65" s="111">
        <v>1023.2</v>
      </c>
      <c r="M65" s="111">
        <v>1022</v>
      </c>
      <c r="N65" s="111">
        <v>1020.7</v>
      </c>
      <c r="O65" s="111">
        <v>1019.6</v>
      </c>
      <c r="P65" s="111">
        <v>1019.9</v>
      </c>
      <c r="Q65" s="111">
        <v>1019.9</v>
      </c>
      <c r="R65" s="111">
        <v>1020.9</v>
      </c>
      <c r="S65" s="111">
        <v>1021.4</v>
      </c>
      <c r="T65" s="111">
        <v>1021.5</v>
      </c>
      <c r="U65" s="111">
        <v>1021.5</v>
      </c>
      <c r="V65" s="111">
        <v>1021.6</v>
      </c>
      <c r="W65" s="111">
        <v>1021.1</v>
      </c>
      <c r="X65" s="111">
        <v>1021.2</v>
      </c>
      <c r="Y65" s="111">
        <v>1020.7</v>
      </c>
      <c r="Z65" s="119">
        <f t="shared" si="3"/>
        <v>1023.9791666666669</v>
      </c>
      <c r="AA65" s="63">
        <v>1031.5</v>
      </c>
      <c r="AB65" s="142">
        <v>0.025</v>
      </c>
      <c r="AC65" s="67">
        <v>27</v>
      </c>
      <c r="AD65" s="63">
        <v>1019.6</v>
      </c>
      <c r="AE65" s="145">
        <v>0.5944444444444444</v>
      </c>
    </row>
    <row r="66" spans="1:31" ht="13.5" customHeight="1">
      <c r="A66" s="75">
        <v>28</v>
      </c>
      <c r="B66" s="110">
        <v>1020.5</v>
      </c>
      <c r="C66" s="111">
        <v>1020.4</v>
      </c>
      <c r="D66" s="111">
        <v>1020.2</v>
      </c>
      <c r="E66" s="111">
        <v>1019.8</v>
      </c>
      <c r="F66" s="118">
        <v>1019.8</v>
      </c>
      <c r="G66" s="111">
        <v>1019.2</v>
      </c>
      <c r="H66" s="111">
        <v>1019.4</v>
      </c>
      <c r="I66" s="111">
        <v>1019.1</v>
      </c>
      <c r="J66" s="111">
        <v>1019.3</v>
      </c>
      <c r="K66" s="111">
        <v>1018.8</v>
      </c>
      <c r="L66" s="111">
        <v>1018</v>
      </c>
      <c r="M66" s="111">
        <v>1016.8</v>
      </c>
      <c r="N66" s="111">
        <v>1015.3</v>
      </c>
      <c r="O66" s="111">
        <v>1014.9</v>
      </c>
      <c r="P66" s="111">
        <v>1015</v>
      </c>
      <c r="Q66" s="111">
        <v>1015.7</v>
      </c>
      <c r="R66" s="111">
        <v>1016.4</v>
      </c>
      <c r="S66" s="111">
        <v>1016.6</v>
      </c>
      <c r="T66" s="111">
        <v>1016.8</v>
      </c>
      <c r="U66" s="111">
        <v>1016.5</v>
      </c>
      <c r="V66" s="111">
        <v>1016.6</v>
      </c>
      <c r="W66" s="111">
        <v>1015.3</v>
      </c>
      <c r="X66" s="111">
        <v>1015.4</v>
      </c>
      <c r="Y66" s="111">
        <v>1015.2</v>
      </c>
      <c r="Z66" s="119">
        <f t="shared" si="3"/>
        <v>1017.5416666666665</v>
      </c>
      <c r="AA66" s="63">
        <v>1021.2</v>
      </c>
      <c r="AB66" s="142">
        <v>0.009722222222222222</v>
      </c>
      <c r="AC66" s="67">
        <v>28</v>
      </c>
      <c r="AD66" s="63">
        <v>1014.4</v>
      </c>
      <c r="AE66" s="145">
        <v>0.94375</v>
      </c>
    </row>
    <row r="67" spans="1:31" ht="13.5" customHeight="1">
      <c r="A67" s="75">
        <v>29</v>
      </c>
      <c r="B67" s="110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9"/>
      <c r="AA67" s="63"/>
      <c r="AB67" s="142"/>
      <c r="AC67" s="67">
        <v>29</v>
      </c>
      <c r="AD67" s="63"/>
      <c r="AE67" s="145"/>
    </row>
    <row r="68" spans="1:31" ht="13.5" customHeight="1">
      <c r="A68" s="75">
        <v>30</v>
      </c>
      <c r="B68" s="110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9"/>
      <c r="AA68" s="63"/>
      <c r="AB68" s="142"/>
      <c r="AC68" s="67">
        <v>30</v>
      </c>
      <c r="AD68" s="63"/>
      <c r="AE68" s="145"/>
    </row>
    <row r="69" spans="1:31" ht="13.5" customHeight="1">
      <c r="A69" s="75">
        <v>31</v>
      </c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9"/>
      <c r="AA69" s="63"/>
      <c r="AB69" s="142"/>
      <c r="AC69" s="67">
        <v>31</v>
      </c>
      <c r="AD69" s="63"/>
      <c r="AE69" s="145"/>
    </row>
    <row r="70" spans="1:31" ht="13.5" customHeight="1">
      <c r="A70" s="96" t="s">
        <v>9</v>
      </c>
      <c r="B70" s="112">
        <f aca="true" t="shared" si="4" ref="B70:Q70">AVERAGE(B39:B69)</f>
        <v>1018.6821428571428</v>
      </c>
      <c r="C70" s="113">
        <f t="shared" si="4"/>
        <v>1018.4357142857144</v>
      </c>
      <c r="D70" s="113">
        <f t="shared" si="4"/>
        <v>1018.1999999999999</v>
      </c>
      <c r="E70" s="113">
        <f t="shared" si="4"/>
        <v>1018.1249999999999</v>
      </c>
      <c r="F70" s="113">
        <f t="shared" si="4"/>
        <v>1018.3214285714283</v>
      </c>
      <c r="G70" s="113">
        <f t="shared" si="4"/>
        <v>1018.3857142857144</v>
      </c>
      <c r="H70" s="113">
        <f t="shared" si="4"/>
        <v>1018.6785714285717</v>
      </c>
      <c r="I70" s="113">
        <f t="shared" si="4"/>
        <v>1018.9357142857142</v>
      </c>
      <c r="J70" s="113">
        <f t="shared" si="4"/>
        <v>1019.0142857142856</v>
      </c>
      <c r="K70" s="113">
        <f t="shared" si="4"/>
        <v>1018.8999999999999</v>
      </c>
      <c r="L70" s="113">
        <f t="shared" si="4"/>
        <v>1018.5107142857141</v>
      </c>
      <c r="M70" s="113">
        <f t="shared" si="4"/>
        <v>1017.6678571428571</v>
      </c>
      <c r="N70" s="113">
        <f t="shared" si="4"/>
        <v>1017.0357142857143</v>
      </c>
      <c r="O70" s="113">
        <f t="shared" si="4"/>
        <v>1016.8321428571431</v>
      </c>
      <c r="P70" s="113">
        <f t="shared" si="4"/>
        <v>1017.0250000000002</v>
      </c>
      <c r="Q70" s="113">
        <f t="shared" si="4"/>
        <v>1017.4428571428572</v>
      </c>
      <c r="R70" s="113">
        <f aca="true" t="shared" si="5" ref="R70:Y70">AVERAGE(R39:R69)</f>
        <v>1017.9928571428572</v>
      </c>
      <c r="S70" s="113">
        <f t="shared" si="5"/>
        <v>1018.6</v>
      </c>
      <c r="T70" s="113">
        <f t="shared" si="5"/>
        <v>1018.9857142857145</v>
      </c>
      <c r="U70" s="113">
        <f t="shared" si="5"/>
        <v>1019.2071428571428</v>
      </c>
      <c r="V70" s="113">
        <f t="shared" si="5"/>
        <v>1019.3928571428571</v>
      </c>
      <c r="W70" s="113">
        <f t="shared" si="5"/>
        <v>1019.2321428571428</v>
      </c>
      <c r="X70" s="113">
        <f t="shared" si="5"/>
        <v>1019.1107142857145</v>
      </c>
      <c r="Y70" s="113">
        <f t="shared" si="5"/>
        <v>1018.9571428571429</v>
      </c>
      <c r="Z70" s="112">
        <f>AVERAGE(B39:Y69)</f>
        <v>1018.4029761904765</v>
      </c>
      <c r="AA70" s="69">
        <f>AVERAGE(AA39:AA69)</f>
        <v>1022.4</v>
      </c>
      <c r="AB70" s="70"/>
      <c r="AC70" s="71"/>
      <c r="AD70" s="69">
        <f>AVERAGE(AD39:AD69)</f>
        <v>1014.0892857142857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4"/>
      <c r="B77" s="121">
        <f>AG77</f>
        <v>1033.2</v>
      </c>
      <c r="C77" s="165">
        <v>26</v>
      </c>
      <c r="D77" s="166">
        <v>0.876388888888889</v>
      </c>
      <c r="E77" s="64"/>
      <c r="F77" s="135"/>
      <c r="G77" s="121">
        <f>AI77</f>
        <v>996.5</v>
      </c>
      <c r="H77" s="165">
        <v>18</v>
      </c>
      <c r="I77" s="166">
        <v>0.31805555555555554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1033.2</v>
      </c>
      <c r="AH77" s="82"/>
      <c r="AI77" s="83">
        <f>MIN(最低)</f>
        <v>996.5</v>
      </c>
      <c r="AJ77" s="84"/>
    </row>
    <row r="78" spans="1:24" ht="13.5" customHeight="1">
      <c r="A78" s="129"/>
      <c r="B78" s="118"/>
      <c r="C78" s="161"/>
      <c r="D78" s="167"/>
      <c r="E78" s="64"/>
      <c r="F78" s="136"/>
      <c r="G78" s="118"/>
      <c r="H78" s="161"/>
      <c r="I78" s="167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30"/>
      <c r="B79" s="131"/>
      <c r="C79" s="163"/>
      <c r="D79" s="164"/>
      <c r="E79" s="64"/>
      <c r="F79" s="137"/>
      <c r="G79" s="131"/>
      <c r="H79" s="163"/>
      <c r="I79" s="168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2011</v>
      </c>
      <c r="AA1" s="48" t="s">
        <v>1</v>
      </c>
      <c r="AB1" s="76">
        <v>3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1007.8</v>
      </c>
      <c r="C3" s="109">
        <v>1007.4</v>
      </c>
      <c r="D3" s="109">
        <v>1006.5</v>
      </c>
      <c r="E3" s="109">
        <v>1006.3</v>
      </c>
      <c r="F3" s="109">
        <v>1006</v>
      </c>
      <c r="G3" s="109">
        <v>1006.1</v>
      </c>
      <c r="H3" s="109">
        <v>1006.8</v>
      </c>
      <c r="I3" s="109">
        <v>1006.5</v>
      </c>
      <c r="J3" s="109">
        <v>1006.2</v>
      </c>
      <c r="K3" s="109">
        <v>1005.3</v>
      </c>
      <c r="L3" s="109">
        <v>1004.1</v>
      </c>
      <c r="M3" s="109">
        <v>1002.8</v>
      </c>
      <c r="N3" s="109">
        <v>1001.1</v>
      </c>
      <c r="O3" s="109">
        <v>1000.1</v>
      </c>
      <c r="P3" s="109">
        <v>999.3</v>
      </c>
      <c r="Q3" s="109">
        <v>999.2</v>
      </c>
      <c r="R3" s="109">
        <v>999.3</v>
      </c>
      <c r="S3" s="109">
        <v>998.8</v>
      </c>
      <c r="T3" s="109">
        <v>998.6</v>
      </c>
      <c r="U3" s="109">
        <v>998.2</v>
      </c>
      <c r="V3" s="109">
        <v>997.7</v>
      </c>
      <c r="W3" s="109">
        <v>996.6</v>
      </c>
      <c r="X3" s="109">
        <v>995.6</v>
      </c>
      <c r="Y3" s="109">
        <v>995</v>
      </c>
      <c r="Z3" s="61">
        <f aca="true" t="shared" si="0" ref="Z3:Z31">AVERAGE(B3:Y3)</f>
        <v>1002.1374999999998</v>
      </c>
      <c r="AA3" s="60">
        <v>1008.3</v>
      </c>
      <c r="AB3" s="141">
        <v>0.014583333333333332</v>
      </c>
      <c r="AC3" s="62">
        <v>1</v>
      </c>
      <c r="AD3" s="60">
        <v>994.9</v>
      </c>
      <c r="AE3" s="144">
        <v>0.9979166666666667</v>
      </c>
    </row>
    <row r="4" spans="1:31" ht="13.5" customHeight="1">
      <c r="A4" s="75">
        <v>2</v>
      </c>
      <c r="B4" s="110">
        <v>994.9</v>
      </c>
      <c r="C4" s="111">
        <v>994.7</v>
      </c>
      <c r="D4" s="111">
        <v>994.6</v>
      </c>
      <c r="E4" s="111">
        <v>995.1</v>
      </c>
      <c r="F4" s="111">
        <v>995.6</v>
      </c>
      <c r="G4" s="111">
        <v>995.9</v>
      </c>
      <c r="H4" s="111">
        <v>996.6</v>
      </c>
      <c r="I4" s="111">
        <v>997</v>
      </c>
      <c r="J4" s="111">
        <v>997</v>
      </c>
      <c r="K4" s="111">
        <v>996.9</v>
      </c>
      <c r="L4" s="111">
        <v>997.2</v>
      </c>
      <c r="M4" s="111">
        <v>996.4</v>
      </c>
      <c r="N4" s="111">
        <v>996.3</v>
      </c>
      <c r="O4" s="111">
        <v>996.1</v>
      </c>
      <c r="P4" s="111">
        <v>996.2</v>
      </c>
      <c r="Q4" s="111">
        <v>996.7</v>
      </c>
      <c r="R4" s="111">
        <v>997.6</v>
      </c>
      <c r="S4" s="111">
        <v>998.3</v>
      </c>
      <c r="T4" s="111">
        <v>999.5</v>
      </c>
      <c r="U4" s="111">
        <v>1000.1</v>
      </c>
      <c r="V4" s="111">
        <v>1000.4</v>
      </c>
      <c r="W4" s="111">
        <v>1000.5</v>
      </c>
      <c r="X4" s="111">
        <v>1000.6</v>
      </c>
      <c r="Y4" s="111">
        <v>1001.1</v>
      </c>
      <c r="Z4" s="65">
        <f t="shared" si="0"/>
        <v>997.3041666666664</v>
      </c>
      <c r="AA4" s="63">
        <v>1001.1</v>
      </c>
      <c r="AB4" s="142">
        <v>1</v>
      </c>
      <c r="AC4" s="67">
        <v>2</v>
      </c>
      <c r="AD4" s="63">
        <v>994.6</v>
      </c>
      <c r="AE4" s="145">
        <v>0.1375</v>
      </c>
    </row>
    <row r="5" spans="1:31" ht="13.5" customHeight="1">
      <c r="A5" s="75">
        <v>3</v>
      </c>
      <c r="B5" s="110">
        <v>1001.8</v>
      </c>
      <c r="C5" s="111">
        <v>1002</v>
      </c>
      <c r="D5" s="111">
        <v>1001.7</v>
      </c>
      <c r="E5" s="111">
        <v>1002</v>
      </c>
      <c r="F5" s="111">
        <v>1002.8</v>
      </c>
      <c r="G5" s="111">
        <v>1003.2</v>
      </c>
      <c r="H5" s="111">
        <v>1003.8</v>
      </c>
      <c r="I5" s="111">
        <v>1004.4</v>
      </c>
      <c r="J5" s="111">
        <v>1004.4</v>
      </c>
      <c r="K5" s="111">
        <v>1003.8</v>
      </c>
      <c r="L5" s="111">
        <v>1004</v>
      </c>
      <c r="M5" s="111">
        <v>1003.1</v>
      </c>
      <c r="N5" s="111">
        <v>1002.6</v>
      </c>
      <c r="O5" s="111">
        <v>1002</v>
      </c>
      <c r="P5" s="111">
        <v>1001.8</v>
      </c>
      <c r="Q5" s="111">
        <v>1001.8</v>
      </c>
      <c r="R5" s="111">
        <v>1002.8</v>
      </c>
      <c r="S5" s="111">
        <v>1003.3</v>
      </c>
      <c r="T5" s="111">
        <v>1003.6</v>
      </c>
      <c r="U5" s="111">
        <v>1003.7</v>
      </c>
      <c r="V5" s="111">
        <v>1003.4</v>
      </c>
      <c r="W5" s="111">
        <v>1003</v>
      </c>
      <c r="X5" s="111">
        <v>1002.7</v>
      </c>
      <c r="Y5" s="111">
        <v>1002.4</v>
      </c>
      <c r="Z5" s="65">
        <f t="shared" si="0"/>
        <v>1002.9208333333335</v>
      </c>
      <c r="AA5" s="63">
        <v>1004.7</v>
      </c>
      <c r="AB5" s="142">
        <v>0.3680555555555556</v>
      </c>
      <c r="AC5" s="67">
        <v>3</v>
      </c>
      <c r="AD5" s="63">
        <v>1001.1</v>
      </c>
      <c r="AE5" s="145">
        <v>0.0006944444444444445</v>
      </c>
    </row>
    <row r="6" spans="1:31" ht="13.5" customHeight="1">
      <c r="A6" s="75">
        <v>4</v>
      </c>
      <c r="B6" s="110">
        <v>1002.1</v>
      </c>
      <c r="C6" s="111">
        <v>1002.6</v>
      </c>
      <c r="D6" s="111">
        <v>1003.2</v>
      </c>
      <c r="E6" s="111">
        <v>1003.4</v>
      </c>
      <c r="F6" s="111">
        <v>1004.2</v>
      </c>
      <c r="G6" s="111">
        <v>1004.9</v>
      </c>
      <c r="H6" s="111">
        <v>1005.5</v>
      </c>
      <c r="I6" s="111">
        <v>1005.7</v>
      </c>
      <c r="J6" s="111">
        <v>1006.1</v>
      </c>
      <c r="K6" s="111">
        <v>1006.1</v>
      </c>
      <c r="L6" s="111">
        <v>1006.1</v>
      </c>
      <c r="M6" s="111">
        <v>1005.5</v>
      </c>
      <c r="N6" s="111">
        <v>1005.3</v>
      </c>
      <c r="O6" s="111">
        <v>1005.6</v>
      </c>
      <c r="P6" s="111">
        <v>1005.8</v>
      </c>
      <c r="Q6" s="111">
        <v>1006.5</v>
      </c>
      <c r="R6" s="111">
        <v>1006.8</v>
      </c>
      <c r="S6" s="111">
        <v>1007.8</v>
      </c>
      <c r="T6" s="111">
        <v>1008.2</v>
      </c>
      <c r="U6" s="111">
        <v>1008.6</v>
      </c>
      <c r="V6" s="111">
        <v>1009.1</v>
      </c>
      <c r="W6" s="111">
        <v>1009.5</v>
      </c>
      <c r="X6" s="111">
        <v>1009.4</v>
      </c>
      <c r="Y6" s="111">
        <v>1009.7</v>
      </c>
      <c r="Z6" s="65">
        <f t="shared" si="0"/>
        <v>1006.1541666666666</v>
      </c>
      <c r="AA6" s="63">
        <v>1009.7</v>
      </c>
      <c r="AB6" s="142">
        <v>1</v>
      </c>
      <c r="AC6" s="67">
        <v>4</v>
      </c>
      <c r="AD6" s="63">
        <v>1001.9</v>
      </c>
      <c r="AE6" s="145">
        <v>0.04027777777777778</v>
      </c>
    </row>
    <row r="7" spans="1:31" ht="13.5" customHeight="1">
      <c r="A7" s="75">
        <v>5</v>
      </c>
      <c r="B7" s="110">
        <v>1010.3</v>
      </c>
      <c r="C7" s="111">
        <v>1010.5</v>
      </c>
      <c r="D7" s="111">
        <v>1010.8</v>
      </c>
      <c r="E7" s="111">
        <v>1011.4</v>
      </c>
      <c r="F7" s="111">
        <v>1012.1</v>
      </c>
      <c r="G7" s="111">
        <v>1012.8</v>
      </c>
      <c r="H7" s="111">
        <v>1013.7</v>
      </c>
      <c r="I7" s="111">
        <v>1014</v>
      </c>
      <c r="J7" s="111">
        <v>1014.1</v>
      </c>
      <c r="K7" s="111">
        <v>1014.1</v>
      </c>
      <c r="L7" s="111">
        <v>1014</v>
      </c>
      <c r="M7" s="111">
        <v>1012.9</v>
      </c>
      <c r="N7" s="111">
        <v>1012.2</v>
      </c>
      <c r="O7" s="111">
        <v>1012.6</v>
      </c>
      <c r="P7" s="111">
        <v>1012.1</v>
      </c>
      <c r="Q7" s="111">
        <v>1012</v>
      </c>
      <c r="R7" s="111">
        <v>1012.2</v>
      </c>
      <c r="S7" s="111">
        <v>1012.9</v>
      </c>
      <c r="T7" s="111">
        <v>1013.2</v>
      </c>
      <c r="U7" s="111">
        <v>1013</v>
      </c>
      <c r="V7" s="111">
        <v>1013.6</v>
      </c>
      <c r="W7" s="111">
        <v>1012.8</v>
      </c>
      <c r="X7" s="111">
        <v>1012.5</v>
      </c>
      <c r="Y7" s="111">
        <v>1012</v>
      </c>
      <c r="Z7" s="65">
        <f t="shared" si="0"/>
        <v>1012.5750000000002</v>
      </c>
      <c r="AA7" s="63">
        <v>1014.3</v>
      </c>
      <c r="AB7" s="142">
        <v>0.4479166666666667</v>
      </c>
      <c r="AC7" s="67">
        <v>5</v>
      </c>
      <c r="AD7" s="63">
        <v>1009.7</v>
      </c>
      <c r="AE7" s="145">
        <v>0.009027777777777779</v>
      </c>
    </row>
    <row r="8" spans="1:31" ht="13.5" customHeight="1">
      <c r="A8" s="75">
        <v>6</v>
      </c>
      <c r="B8" s="110">
        <v>1011</v>
      </c>
      <c r="C8" s="111">
        <v>1010.3</v>
      </c>
      <c r="D8" s="111">
        <v>1009.3</v>
      </c>
      <c r="E8" s="111">
        <v>1009.1</v>
      </c>
      <c r="F8" s="111">
        <v>1008.6</v>
      </c>
      <c r="G8" s="111">
        <v>1008.3</v>
      </c>
      <c r="H8" s="111">
        <v>1008.3</v>
      </c>
      <c r="I8" s="111">
        <v>1008.2</v>
      </c>
      <c r="J8" s="111">
        <v>1007.9</v>
      </c>
      <c r="K8" s="111">
        <v>1007</v>
      </c>
      <c r="L8" s="111">
        <v>1005.9</v>
      </c>
      <c r="M8" s="111">
        <v>1004.4</v>
      </c>
      <c r="N8" s="111">
        <v>1003.3</v>
      </c>
      <c r="O8" s="111">
        <v>1002.9</v>
      </c>
      <c r="P8" s="111">
        <v>1002.7</v>
      </c>
      <c r="Q8" s="111">
        <v>1002.5</v>
      </c>
      <c r="R8" s="111">
        <v>1002.8</v>
      </c>
      <c r="S8" s="111">
        <v>1002.3</v>
      </c>
      <c r="T8" s="111">
        <v>1002.6</v>
      </c>
      <c r="U8" s="111">
        <v>1002.3</v>
      </c>
      <c r="V8" s="111">
        <v>1002.6</v>
      </c>
      <c r="W8" s="111">
        <v>1002.7</v>
      </c>
      <c r="X8" s="111">
        <v>1002.5</v>
      </c>
      <c r="Y8" s="111">
        <v>1002</v>
      </c>
      <c r="Z8" s="65">
        <f t="shared" si="0"/>
        <v>1005.3958333333331</v>
      </c>
      <c r="AA8" s="63">
        <v>1012</v>
      </c>
      <c r="AB8" s="142">
        <v>0.0006944444444444445</v>
      </c>
      <c r="AC8" s="67">
        <v>6</v>
      </c>
      <c r="AD8" s="63">
        <v>1002</v>
      </c>
      <c r="AE8" s="145">
        <v>1</v>
      </c>
    </row>
    <row r="9" spans="1:31" ht="13.5" customHeight="1">
      <c r="A9" s="75">
        <v>7</v>
      </c>
      <c r="B9" s="110">
        <v>1001.8</v>
      </c>
      <c r="C9" s="111">
        <v>1001.5</v>
      </c>
      <c r="D9" s="111">
        <v>1001.3</v>
      </c>
      <c r="E9" s="111">
        <v>1001.2</v>
      </c>
      <c r="F9" s="111">
        <v>1001.6</v>
      </c>
      <c r="G9" s="111">
        <v>1001.8</v>
      </c>
      <c r="H9" s="111">
        <v>1001.5</v>
      </c>
      <c r="I9" s="111">
        <v>1001.4</v>
      </c>
      <c r="J9" s="111">
        <v>1000.7</v>
      </c>
      <c r="K9" s="111">
        <v>1000</v>
      </c>
      <c r="L9" s="111">
        <v>999.1</v>
      </c>
      <c r="M9" s="111">
        <v>997.6</v>
      </c>
      <c r="N9" s="111">
        <v>996.6</v>
      </c>
      <c r="O9" s="111">
        <v>996.5</v>
      </c>
      <c r="P9" s="111">
        <v>996.5</v>
      </c>
      <c r="Q9" s="111">
        <v>996.5</v>
      </c>
      <c r="R9" s="111">
        <v>996.8</v>
      </c>
      <c r="S9" s="111">
        <v>997.8</v>
      </c>
      <c r="T9" s="111">
        <v>998.6</v>
      </c>
      <c r="U9" s="111">
        <v>999.3</v>
      </c>
      <c r="V9" s="111">
        <v>999.5</v>
      </c>
      <c r="W9" s="111">
        <v>999.8</v>
      </c>
      <c r="X9" s="111">
        <v>1000.2</v>
      </c>
      <c r="Y9" s="111">
        <v>1000.9</v>
      </c>
      <c r="Z9" s="65">
        <f t="shared" si="0"/>
        <v>999.5208333333334</v>
      </c>
      <c r="AA9" s="63">
        <v>1002.1</v>
      </c>
      <c r="AB9" s="142">
        <v>0.001388888888888889</v>
      </c>
      <c r="AC9" s="67">
        <v>7</v>
      </c>
      <c r="AD9" s="63">
        <v>996</v>
      </c>
      <c r="AE9" s="145">
        <v>0.5645833333333333</v>
      </c>
    </row>
    <row r="10" spans="1:31" ht="13.5" customHeight="1">
      <c r="A10" s="75">
        <v>8</v>
      </c>
      <c r="B10" s="110">
        <v>1001.2</v>
      </c>
      <c r="C10" s="111">
        <v>1001.5</v>
      </c>
      <c r="D10" s="111">
        <v>1001.4</v>
      </c>
      <c r="E10" s="111">
        <v>1001.6</v>
      </c>
      <c r="F10" s="111">
        <v>1002.5</v>
      </c>
      <c r="G10" s="111">
        <v>1003.1</v>
      </c>
      <c r="H10" s="111">
        <v>1003.9</v>
      </c>
      <c r="I10" s="111">
        <v>1004.6</v>
      </c>
      <c r="J10" s="111">
        <v>1005.3</v>
      </c>
      <c r="K10" s="111">
        <v>1005.5</v>
      </c>
      <c r="L10" s="111">
        <v>1005.6</v>
      </c>
      <c r="M10" s="111">
        <v>1005.3</v>
      </c>
      <c r="N10" s="111">
        <v>1004.9</v>
      </c>
      <c r="O10" s="111">
        <v>1005</v>
      </c>
      <c r="P10" s="111">
        <v>1005.5</v>
      </c>
      <c r="Q10" s="111">
        <v>1005.6</v>
      </c>
      <c r="R10" s="111">
        <v>1005.9</v>
      </c>
      <c r="S10" s="111">
        <v>1006.3</v>
      </c>
      <c r="T10" s="111">
        <v>1006.7</v>
      </c>
      <c r="U10" s="111">
        <v>1006.8</v>
      </c>
      <c r="V10" s="111">
        <v>1007</v>
      </c>
      <c r="W10" s="111">
        <v>1007</v>
      </c>
      <c r="X10" s="111">
        <v>1006.6</v>
      </c>
      <c r="Y10" s="111">
        <v>1007.1</v>
      </c>
      <c r="Z10" s="65">
        <f t="shared" si="0"/>
        <v>1004.8291666666665</v>
      </c>
      <c r="AA10" s="63">
        <v>1007.1</v>
      </c>
      <c r="AB10" s="142">
        <v>1</v>
      </c>
      <c r="AC10" s="67">
        <v>8</v>
      </c>
      <c r="AD10" s="63">
        <v>1000.8</v>
      </c>
      <c r="AE10" s="145">
        <v>0.004166666666666667</v>
      </c>
    </row>
    <row r="11" spans="1:31" ht="13.5" customHeight="1">
      <c r="A11" s="75">
        <v>9</v>
      </c>
      <c r="B11" s="110">
        <v>1007.5</v>
      </c>
      <c r="C11" s="111">
        <v>1006.4</v>
      </c>
      <c r="D11" s="111">
        <v>1006.3</v>
      </c>
      <c r="E11" s="111">
        <v>1006.2</v>
      </c>
      <c r="F11" s="111">
        <v>1007.2</v>
      </c>
      <c r="G11" s="111">
        <v>1007.6</v>
      </c>
      <c r="H11" s="111">
        <v>1007.9</v>
      </c>
      <c r="I11" s="111">
        <v>1008.1</v>
      </c>
      <c r="J11" s="111">
        <v>1008.2</v>
      </c>
      <c r="K11" s="111">
        <v>1007.8</v>
      </c>
      <c r="L11" s="111">
        <v>1007</v>
      </c>
      <c r="M11" s="111">
        <v>1006.2</v>
      </c>
      <c r="N11" s="111">
        <v>1004.8</v>
      </c>
      <c r="O11" s="111">
        <v>1003.4</v>
      </c>
      <c r="P11" s="111">
        <v>1002.9</v>
      </c>
      <c r="Q11" s="111">
        <v>1002.3</v>
      </c>
      <c r="R11" s="111">
        <v>1002.4</v>
      </c>
      <c r="S11" s="111">
        <v>1003.9</v>
      </c>
      <c r="T11" s="111">
        <v>1003.2</v>
      </c>
      <c r="U11" s="111">
        <v>1003.3</v>
      </c>
      <c r="V11" s="111">
        <v>1004.2</v>
      </c>
      <c r="W11" s="111">
        <v>1005.1</v>
      </c>
      <c r="X11" s="111">
        <v>1005.5</v>
      </c>
      <c r="Y11" s="111">
        <v>1006</v>
      </c>
      <c r="Z11" s="65">
        <f t="shared" si="0"/>
        <v>1005.5583333333333</v>
      </c>
      <c r="AA11" s="63">
        <v>1008.3</v>
      </c>
      <c r="AB11" s="142">
        <v>0.34027777777777773</v>
      </c>
      <c r="AC11" s="67">
        <v>9</v>
      </c>
      <c r="AD11" s="63">
        <v>1002.2</v>
      </c>
      <c r="AE11" s="145">
        <v>0.6979166666666666</v>
      </c>
    </row>
    <row r="12" spans="1:31" ht="13.5" customHeight="1">
      <c r="A12" s="75">
        <v>10</v>
      </c>
      <c r="B12" s="110">
        <v>1006.2</v>
      </c>
      <c r="C12" s="111">
        <v>1006.6</v>
      </c>
      <c r="D12" s="111">
        <v>1006.8</v>
      </c>
      <c r="E12" s="111">
        <v>1007.8</v>
      </c>
      <c r="F12" s="111">
        <v>1008.8</v>
      </c>
      <c r="G12" s="111">
        <v>1009.7</v>
      </c>
      <c r="H12" s="111">
        <v>1010.1</v>
      </c>
      <c r="I12" s="111">
        <v>1011.2</v>
      </c>
      <c r="J12" s="111">
        <v>1011.3</v>
      </c>
      <c r="K12" s="111">
        <v>1010.8</v>
      </c>
      <c r="L12" s="111">
        <v>1010.3</v>
      </c>
      <c r="M12" s="111">
        <v>1009.8</v>
      </c>
      <c r="N12" s="111">
        <v>1008.9</v>
      </c>
      <c r="O12" s="111">
        <v>1008.5</v>
      </c>
      <c r="P12" s="111">
        <v>1008.3</v>
      </c>
      <c r="Q12" s="111">
        <v>1008.2</v>
      </c>
      <c r="R12" s="111">
        <v>1008.7</v>
      </c>
      <c r="S12" s="111">
        <v>1009.3</v>
      </c>
      <c r="T12" s="111">
        <v>1009.3</v>
      </c>
      <c r="U12" s="111">
        <v>1009.1</v>
      </c>
      <c r="V12" s="111">
        <v>1009</v>
      </c>
      <c r="W12" s="111">
        <v>1008.6</v>
      </c>
      <c r="X12" s="111">
        <v>1008.1</v>
      </c>
      <c r="Y12" s="111">
        <v>1007.9</v>
      </c>
      <c r="Z12" s="65">
        <f t="shared" si="0"/>
        <v>1008.8874999999997</v>
      </c>
      <c r="AA12" s="63">
        <v>1011.4</v>
      </c>
      <c r="AB12" s="142">
        <v>0.3673611111111111</v>
      </c>
      <c r="AC12" s="67">
        <v>10</v>
      </c>
      <c r="AD12" s="63">
        <v>1005.9</v>
      </c>
      <c r="AE12" s="145">
        <v>0.029166666666666664</v>
      </c>
    </row>
    <row r="13" spans="1:31" ht="13.5" customHeight="1">
      <c r="A13" s="74">
        <v>11</v>
      </c>
      <c r="B13" s="120">
        <v>1007.8</v>
      </c>
      <c r="C13" s="121">
        <v>1007.6</v>
      </c>
      <c r="D13" s="121">
        <v>1007.5</v>
      </c>
      <c r="E13" s="121">
        <v>1007.5</v>
      </c>
      <c r="F13" s="121">
        <v>1007.9</v>
      </c>
      <c r="G13" s="121">
        <v>1008.2</v>
      </c>
      <c r="H13" s="121">
        <v>1008.3</v>
      </c>
      <c r="I13" s="121">
        <v>1008.3</v>
      </c>
      <c r="J13" s="121">
        <v>1008</v>
      </c>
      <c r="K13" s="121">
        <v>1007.5</v>
      </c>
      <c r="L13" s="121">
        <v>1006.3</v>
      </c>
      <c r="M13" s="121">
        <v>1005.5</v>
      </c>
      <c r="N13" s="121">
        <v>1004.8</v>
      </c>
      <c r="O13" s="121">
        <v>1004.2</v>
      </c>
      <c r="P13" s="121" t="s">
        <v>39</v>
      </c>
      <c r="Q13" s="121" t="s">
        <v>39</v>
      </c>
      <c r="R13" s="121" t="s">
        <v>39</v>
      </c>
      <c r="S13" s="121" t="s">
        <v>39</v>
      </c>
      <c r="T13" s="121" t="s">
        <v>39</v>
      </c>
      <c r="U13" s="121" t="s">
        <v>39</v>
      </c>
      <c r="V13" s="121" t="s">
        <v>39</v>
      </c>
      <c r="W13" s="121" t="s">
        <v>39</v>
      </c>
      <c r="X13" s="121" t="s">
        <v>39</v>
      </c>
      <c r="Y13" s="121" t="s">
        <v>39</v>
      </c>
      <c r="Z13" s="122">
        <f t="shared" si="0"/>
        <v>1007.1</v>
      </c>
      <c r="AA13" s="123">
        <v>1008.4</v>
      </c>
      <c r="AB13" s="143">
        <v>0.2986111111111111</v>
      </c>
      <c r="AC13" s="124">
        <v>11</v>
      </c>
      <c r="AD13" s="123">
        <v>1004</v>
      </c>
      <c r="AE13" s="146">
        <v>0.611111111111111</v>
      </c>
    </row>
    <row r="14" spans="1:31" ht="13.5" customHeight="1">
      <c r="A14" s="75">
        <v>12</v>
      </c>
      <c r="B14" s="110" t="s">
        <v>39</v>
      </c>
      <c r="C14" s="111" t="s">
        <v>39</v>
      </c>
      <c r="D14" s="111" t="s">
        <v>39</v>
      </c>
      <c r="E14" s="111" t="s">
        <v>39</v>
      </c>
      <c r="F14" s="111" t="s">
        <v>39</v>
      </c>
      <c r="G14" s="111" t="s">
        <v>39</v>
      </c>
      <c r="H14" s="111" t="s">
        <v>39</v>
      </c>
      <c r="I14" s="111" t="s">
        <v>39</v>
      </c>
      <c r="J14" s="111" t="s">
        <v>39</v>
      </c>
      <c r="K14" s="111" t="s">
        <v>39</v>
      </c>
      <c r="L14" s="111" t="s">
        <v>39</v>
      </c>
      <c r="M14" s="111" t="s">
        <v>39</v>
      </c>
      <c r="N14" s="111" t="s">
        <v>39</v>
      </c>
      <c r="O14" s="111" t="s">
        <v>39</v>
      </c>
      <c r="P14" s="111" t="s">
        <v>39</v>
      </c>
      <c r="Q14" s="111" t="s">
        <v>39</v>
      </c>
      <c r="R14" s="111" t="s">
        <v>39</v>
      </c>
      <c r="S14" s="111" t="s">
        <v>39</v>
      </c>
      <c r="T14" s="111" t="s">
        <v>39</v>
      </c>
      <c r="U14" s="111" t="s">
        <v>39</v>
      </c>
      <c r="V14" s="111" t="s">
        <v>39</v>
      </c>
      <c r="W14" s="111" t="s">
        <v>39</v>
      </c>
      <c r="X14" s="111" t="s">
        <v>39</v>
      </c>
      <c r="Y14" s="111" t="s">
        <v>39</v>
      </c>
      <c r="Z14" s="65" t="s">
        <v>40</v>
      </c>
      <c r="AA14" s="63" t="s">
        <v>39</v>
      </c>
      <c r="AB14" s="142" t="s">
        <v>39</v>
      </c>
      <c r="AC14" s="67">
        <v>12</v>
      </c>
      <c r="AD14" s="63" t="s">
        <v>39</v>
      </c>
      <c r="AE14" s="145" t="s">
        <v>39</v>
      </c>
    </row>
    <row r="15" spans="1:31" ht="13.5" customHeight="1">
      <c r="A15" s="75">
        <v>13</v>
      </c>
      <c r="B15" s="110" t="s">
        <v>39</v>
      </c>
      <c r="C15" s="111" t="s">
        <v>39</v>
      </c>
      <c r="D15" s="111" t="s">
        <v>39</v>
      </c>
      <c r="E15" s="111" t="s">
        <v>39</v>
      </c>
      <c r="F15" s="111" t="s">
        <v>39</v>
      </c>
      <c r="G15" s="111" t="s">
        <v>39</v>
      </c>
      <c r="H15" s="111" t="s">
        <v>39</v>
      </c>
      <c r="I15" s="111" t="s">
        <v>39</v>
      </c>
      <c r="J15" s="111" t="s">
        <v>39</v>
      </c>
      <c r="K15" s="111" t="s">
        <v>39</v>
      </c>
      <c r="L15" s="111" t="s">
        <v>39</v>
      </c>
      <c r="M15" s="111" t="s">
        <v>39</v>
      </c>
      <c r="N15" s="111" t="s">
        <v>39</v>
      </c>
      <c r="O15" s="111" t="s">
        <v>39</v>
      </c>
      <c r="P15" s="111" t="s">
        <v>39</v>
      </c>
      <c r="Q15" s="111" t="s">
        <v>39</v>
      </c>
      <c r="R15" s="111" t="s">
        <v>39</v>
      </c>
      <c r="S15" s="111" t="s">
        <v>39</v>
      </c>
      <c r="T15" s="111">
        <v>1012.9</v>
      </c>
      <c r="U15" s="111">
        <v>1013.3</v>
      </c>
      <c r="V15" s="111">
        <v>1013.3</v>
      </c>
      <c r="W15" s="111">
        <v>1013</v>
      </c>
      <c r="X15" s="111">
        <v>1012.5</v>
      </c>
      <c r="Y15" s="111">
        <v>1012</v>
      </c>
      <c r="Z15" s="65" t="s">
        <v>39</v>
      </c>
      <c r="AA15" s="63" t="s">
        <v>39</v>
      </c>
      <c r="AB15" s="142" t="s">
        <v>39</v>
      </c>
      <c r="AC15" s="67">
        <v>13</v>
      </c>
      <c r="AD15" s="63" t="s">
        <v>39</v>
      </c>
      <c r="AE15" s="145" t="s">
        <v>39</v>
      </c>
    </row>
    <row r="16" spans="1:31" ht="13.5" customHeight="1">
      <c r="A16" s="75">
        <v>14</v>
      </c>
      <c r="B16" s="110">
        <v>1011.7</v>
      </c>
      <c r="C16" s="111">
        <v>1010.8</v>
      </c>
      <c r="D16" s="111">
        <v>1009.7</v>
      </c>
      <c r="E16" s="111">
        <v>1009.4</v>
      </c>
      <c r="F16" s="111">
        <v>1009.4</v>
      </c>
      <c r="G16" s="111">
        <v>1009</v>
      </c>
      <c r="H16" s="111">
        <v>1008.9</v>
      </c>
      <c r="I16" s="111">
        <v>1009.5</v>
      </c>
      <c r="J16" s="111">
        <v>1009</v>
      </c>
      <c r="K16" s="111">
        <v>1008.5</v>
      </c>
      <c r="L16" s="111">
        <v>1007.6</v>
      </c>
      <c r="M16" s="111">
        <v>1006.5</v>
      </c>
      <c r="N16" s="111">
        <v>1005.3</v>
      </c>
      <c r="O16" s="111">
        <v>1004.9</v>
      </c>
      <c r="P16" s="111">
        <v>1004.2</v>
      </c>
      <c r="Q16" s="111">
        <v>1004.1</v>
      </c>
      <c r="R16" s="111">
        <v>1004.3</v>
      </c>
      <c r="S16" s="111">
        <v>1004.9</v>
      </c>
      <c r="T16" s="111">
        <v>1004.8</v>
      </c>
      <c r="U16" s="111">
        <v>1004.9</v>
      </c>
      <c r="V16" s="111">
        <v>1004.7</v>
      </c>
      <c r="W16" s="111">
        <v>1005.3</v>
      </c>
      <c r="X16" s="111">
        <v>1005.3</v>
      </c>
      <c r="Y16" s="111">
        <v>1004.8</v>
      </c>
      <c r="Z16" s="65">
        <f t="shared" si="0"/>
        <v>1006.9791666666666</v>
      </c>
      <c r="AA16" s="63">
        <v>1012</v>
      </c>
      <c r="AB16" s="142">
        <v>0.003472222222222222</v>
      </c>
      <c r="AC16" s="67">
        <v>14</v>
      </c>
      <c r="AD16" s="63">
        <v>1004</v>
      </c>
      <c r="AE16" s="145">
        <v>0.6555555555555556</v>
      </c>
    </row>
    <row r="17" spans="1:31" ht="13.5" customHeight="1">
      <c r="A17" s="75">
        <v>15</v>
      </c>
      <c r="B17" s="110">
        <v>1004.7</v>
      </c>
      <c r="C17" s="111">
        <v>1003.7</v>
      </c>
      <c r="D17" s="111">
        <v>1004.7</v>
      </c>
      <c r="E17" s="111">
        <v>1005.6</v>
      </c>
      <c r="F17" s="111">
        <v>1004.7</v>
      </c>
      <c r="G17" s="111">
        <v>1004.8</v>
      </c>
      <c r="H17" s="111">
        <v>1005.8</v>
      </c>
      <c r="I17" s="111">
        <v>1006.3</v>
      </c>
      <c r="J17" s="111">
        <v>1005.8</v>
      </c>
      <c r="K17" s="111">
        <v>1005.3</v>
      </c>
      <c r="L17" s="111">
        <v>1005.2</v>
      </c>
      <c r="M17" s="111">
        <v>1004.5</v>
      </c>
      <c r="N17" s="111">
        <v>1003.4</v>
      </c>
      <c r="O17" s="111">
        <v>1002.2</v>
      </c>
      <c r="P17" s="111">
        <v>1001.7</v>
      </c>
      <c r="Q17" s="111">
        <v>1000.7</v>
      </c>
      <c r="R17" s="111">
        <v>1000.4</v>
      </c>
      <c r="S17" s="111">
        <v>999.8</v>
      </c>
      <c r="T17" s="111">
        <v>999.7</v>
      </c>
      <c r="U17" s="111">
        <v>998.8</v>
      </c>
      <c r="V17" s="111">
        <v>997.6</v>
      </c>
      <c r="W17" s="111">
        <v>996.8</v>
      </c>
      <c r="X17" s="111">
        <v>995.1</v>
      </c>
      <c r="Y17" s="111">
        <v>994.1</v>
      </c>
      <c r="Z17" s="65">
        <f t="shared" si="0"/>
        <v>1002.1416666666665</v>
      </c>
      <c r="AA17" s="63">
        <v>1006.6</v>
      </c>
      <c r="AB17" s="142">
        <v>0.3215277777777778</v>
      </c>
      <c r="AC17" s="67">
        <v>15</v>
      </c>
      <c r="AD17" s="63">
        <v>994.1</v>
      </c>
      <c r="AE17" s="145">
        <v>1</v>
      </c>
    </row>
    <row r="18" spans="1:31" ht="13.5" customHeight="1">
      <c r="A18" s="75">
        <v>16</v>
      </c>
      <c r="B18" s="110">
        <v>992.6</v>
      </c>
      <c r="C18" s="111">
        <v>991.5</v>
      </c>
      <c r="D18" s="111">
        <v>991.3</v>
      </c>
      <c r="E18" s="111">
        <v>991.1</v>
      </c>
      <c r="F18" s="111">
        <v>991</v>
      </c>
      <c r="G18" s="111">
        <v>991.2</v>
      </c>
      <c r="H18" s="111">
        <v>992</v>
      </c>
      <c r="I18" s="111">
        <v>992.3</v>
      </c>
      <c r="J18" s="111">
        <v>992.2</v>
      </c>
      <c r="K18" s="111">
        <v>992.3</v>
      </c>
      <c r="L18" s="111">
        <v>991.5</v>
      </c>
      <c r="M18" s="111">
        <v>991.2</v>
      </c>
      <c r="N18" s="111">
        <v>991.9</v>
      </c>
      <c r="O18" s="111">
        <v>993</v>
      </c>
      <c r="P18" s="111">
        <v>994.8</v>
      </c>
      <c r="Q18" s="111">
        <v>996.1</v>
      </c>
      <c r="R18" s="111">
        <v>997</v>
      </c>
      <c r="S18" s="111">
        <v>998.3</v>
      </c>
      <c r="T18" s="111">
        <v>999.8</v>
      </c>
      <c r="U18" s="111">
        <v>1000.4</v>
      </c>
      <c r="V18" s="111">
        <v>1001.5</v>
      </c>
      <c r="W18" s="111">
        <v>1002.1</v>
      </c>
      <c r="X18" s="111">
        <v>1002.5</v>
      </c>
      <c r="Y18" s="111">
        <v>1002.8</v>
      </c>
      <c r="Z18" s="65">
        <f t="shared" si="0"/>
        <v>995.0166666666665</v>
      </c>
      <c r="AA18" s="63">
        <v>1002.9</v>
      </c>
      <c r="AB18" s="142">
        <v>0.9916666666666667</v>
      </c>
      <c r="AC18" s="67">
        <v>16</v>
      </c>
      <c r="AD18" s="63">
        <v>990.5</v>
      </c>
      <c r="AE18" s="145">
        <v>0.5125</v>
      </c>
    </row>
    <row r="19" spans="1:31" ht="13.5" customHeight="1">
      <c r="A19" s="75">
        <v>17</v>
      </c>
      <c r="B19" s="110">
        <v>1003.3</v>
      </c>
      <c r="C19" s="111">
        <v>1003.2</v>
      </c>
      <c r="D19" s="111">
        <v>1003.2</v>
      </c>
      <c r="E19" s="111">
        <v>1003.7</v>
      </c>
      <c r="F19" s="111">
        <v>1004.5</v>
      </c>
      <c r="G19" s="111">
        <v>1005.1</v>
      </c>
      <c r="H19" s="111">
        <v>1005.8</v>
      </c>
      <c r="I19" s="111">
        <v>1006.2</v>
      </c>
      <c r="J19" s="111">
        <v>1006.3</v>
      </c>
      <c r="K19" s="111">
        <v>1005.7</v>
      </c>
      <c r="L19" s="111">
        <v>1005.3</v>
      </c>
      <c r="M19" s="111">
        <v>1005.1</v>
      </c>
      <c r="N19" s="111">
        <v>1004.5</v>
      </c>
      <c r="O19" s="111">
        <v>1004.9</v>
      </c>
      <c r="P19" s="111">
        <v>1005.2</v>
      </c>
      <c r="Q19" s="111">
        <v>1005.9</v>
      </c>
      <c r="R19" s="111">
        <v>1006.7</v>
      </c>
      <c r="S19" s="111">
        <v>1007.7</v>
      </c>
      <c r="T19" s="111">
        <v>1008.4</v>
      </c>
      <c r="U19" s="111">
        <v>1009.3</v>
      </c>
      <c r="V19" s="111">
        <v>1010.1</v>
      </c>
      <c r="W19" s="111">
        <v>1010.5</v>
      </c>
      <c r="X19" s="111">
        <v>1010.2</v>
      </c>
      <c r="Y19" s="111">
        <v>1010.2</v>
      </c>
      <c r="Z19" s="65">
        <f t="shared" si="0"/>
        <v>1006.2916666666666</v>
      </c>
      <c r="AA19" s="63">
        <v>1010.5</v>
      </c>
      <c r="AB19" s="142">
        <v>0.9291666666666667</v>
      </c>
      <c r="AC19" s="67">
        <v>17</v>
      </c>
      <c r="AD19" s="63">
        <v>1002.8</v>
      </c>
      <c r="AE19" s="145">
        <v>0.001388888888888889</v>
      </c>
    </row>
    <row r="20" spans="1:31" ht="13.5" customHeight="1">
      <c r="A20" s="75">
        <v>18</v>
      </c>
      <c r="B20" s="110">
        <v>1011.3</v>
      </c>
      <c r="C20" s="111">
        <v>1012.3</v>
      </c>
      <c r="D20" s="111">
        <v>1012.5</v>
      </c>
      <c r="E20" s="111">
        <v>1013.4</v>
      </c>
      <c r="F20" s="111">
        <v>1014.5</v>
      </c>
      <c r="G20" s="111">
        <v>1015.3</v>
      </c>
      <c r="H20" s="111">
        <v>1016</v>
      </c>
      <c r="I20" s="111">
        <v>1016.8</v>
      </c>
      <c r="J20" s="111">
        <v>1017.7</v>
      </c>
      <c r="K20" s="111">
        <v>1017.6</v>
      </c>
      <c r="L20" s="111">
        <v>1017.1</v>
      </c>
      <c r="M20" s="111">
        <v>1016.8</v>
      </c>
      <c r="N20" s="111">
        <v>1016.1</v>
      </c>
      <c r="O20" s="111">
        <v>1016</v>
      </c>
      <c r="P20" s="111">
        <v>1016</v>
      </c>
      <c r="Q20" s="111">
        <v>1016.2</v>
      </c>
      <c r="R20" s="111">
        <v>1016.6</v>
      </c>
      <c r="S20" s="111">
        <v>1017.2</v>
      </c>
      <c r="T20" s="111">
        <v>1017.5</v>
      </c>
      <c r="U20" s="111">
        <v>1017.5</v>
      </c>
      <c r="V20" s="111">
        <v>1017.8</v>
      </c>
      <c r="W20" s="111">
        <v>1017.4</v>
      </c>
      <c r="X20" s="111">
        <v>1017.6</v>
      </c>
      <c r="Y20" s="111">
        <v>1016.5</v>
      </c>
      <c r="Z20" s="65">
        <f t="shared" si="0"/>
        <v>1015.9875000000001</v>
      </c>
      <c r="AA20" s="63">
        <v>1018</v>
      </c>
      <c r="AB20" s="142">
        <v>0.8805555555555555</v>
      </c>
      <c r="AC20" s="67">
        <v>18</v>
      </c>
      <c r="AD20" s="63">
        <v>1010.1</v>
      </c>
      <c r="AE20" s="145">
        <v>0.001388888888888889</v>
      </c>
    </row>
    <row r="21" spans="1:31" ht="13.5" customHeight="1">
      <c r="A21" s="75">
        <v>19</v>
      </c>
      <c r="B21" s="110">
        <v>1015.6</v>
      </c>
      <c r="C21" s="111">
        <v>1014.3</v>
      </c>
      <c r="D21" s="111">
        <v>1013.6</v>
      </c>
      <c r="E21" s="111">
        <v>1013</v>
      </c>
      <c r="F21" s="111">
        <v>1012.5</v>
      </c>
      <c r="G21" s="111">
        <v>1011.9</v>
      </c>
      <c r="H21" s="111">
        <v>1011.4</v>
      </c>
      <c r="I21" s="111">
        <v>1011.7</v>
      </c>
      <c r="J21" s="111">
        <v>1010.8</v>
      </c>
      <c r="K21" s="111">
        <v>1009.7</v>
      </c>
      <c r="L21" s="111">
        <v>1008.4</v>
      </c>
      <c r="M21" s="111">
        <v>1007.9</v>
      </c>
      <c r="N21" s="111">
        <v>1006.8</v>
      </c>
      <c r="O21" s="111">
        <v>1006.3</v>
      </c>
      <c r="P21" s="111">
        <v>1006.3</v>
      </c>
      <c r="Q21" s="111">
        <v>1007.3</v>
      </c>
      <c r="R21" s="111">
        <v>1007.9</v>
      </c>
      <c r="S21" s="111">
        <v>1008.6</v>
      </c>
      <c r="T21" s="111">
        <v>1009.3</v>
      </c>
      <c r="U21" s="111">
        <v>1009.7</v>
      </c>
      <c r="V21" s="111">
        <v>1010.4</v>
      </c>
      <c r="W21" s="111">
        <v>1010.3</v>
      </c>
      <c r="X21" s="111">
        <v>1010.5</v>
      </c>
      <c r="Y21" s="111">
        <v>1010.4</v>
      </c>
      <c r="Z21" s="65">
        <f t="shared" si="0"/>
        <v>1010.1916666666666</v>
      </c>
      <c r="AA21" s="63">
        <v>1016.5</v>
      </c>
      <c r="AB21" s="142">
        <v>0.002777777777777778</v>
      </c>
      <c r="AC21" s="67">
        <v>19</v>
      </c>
      <c r="AD21" s="63">
        <v>1006.1</v>
      </c>
      <c r="AE21" s="145">
        <v>0.6215277777777778</v>
      </c>
    </row>
    <row r="22" spans="1:31" ht="13.5" customHeight="1">
      <c r="A22" s="75">
        <v>20</v>
      </c>
      <c r="B22" s="110">
        <v>1010.8</v>
      </c>
      <c r="C22" s="111">
        <v>1010.8</v>
      </c>
      <c r="D22" s="111">
        <v>1010.3</v>
      </c>
      <c r="E22" s="111">
        <v>1010</v>
      </c>
      <c r="F22" s="111">
        <v>1010.6</v>
      </c>
      <c r="G22" s="111">
        <v>1011</v>
      </c>
      <c r="H22" s="111">
        <v>1011.8</v>
      </c>
      <c r="I22" s="111">
        <v>1011.2</v>
      </c>
      <c r="J22" s="111">
        <v>1011.5</v>
      </c>
      <c r="K22" s="111">
        <v>1011.3</v>
      </c>
      <c r="L22" s="111">
        <v>1010.6</v>
      </c>
      <c r="M22" s="111">
        <v>1009.8</v>
      </c>
      <c r="N22" s="111">
        <v>1009</v>
      </c>
      <c r="O22" s="111">
        <v>1008</v>
      </c>
      <c r="P22" s="111">
        <v>1007</v>
      </c>
      <c r="Q22" s="111">
        <v>1005.9</v>
      </c>
      <c r="R22" s="111">
        <v>1005.7</v>
      </c>
      <c r="S22" s="111">
        <v>1005.3</v>
      </c>
      <c r="T22" s="111">
        <v>1003.9</v>
      </c>
      <c r="U22" s="111">
        <v>1003.4</v>
      </c>
      <c r="V22" s="111">
        <v>1003.2</v>
      </c>
      <c r="W22" s="111">
        <v>1002.8</v>
      </c>
      <c r="X22" s="111">
        <v>1002.8</v>
      </c>
      <c r="Y22" s="111">
        <v>1002.4</v>
      </c>
      <c r="Z22" s="65">
        <f t="shared" si="0"/>
        <v>1007.8791666666667</v>
      </c>
      <c r="AA22" s="63">
        <v>1011.9</v>
      </c>
      <c r="AB22" s="142">
        <v>0.2916666666666667</v>
      </c>
      <c r="AC22" s="67">
        <v>20</v>
      </c>
      <c r="AD22" s="63">
        <v>1002.2</v>
      </c>
      <c r="AE22" s="145">
        <v>0.9965277777777778</v>
      </c>
    </row>
    <row r="23" spans="1:31" ht="13.5" customHeight="1">
      <c r="A23" s="74">
        <v>21</v>
      </c>
      <c r="B23" s="120">
        <v>1002.8</v>
      </c>
      <c r="C23" s="121">
        <v>1002.2</v>
      </c>
      <c r="D23" s="121">
        <v>1002</v>
      </c>
      <c r="E23" s="121">
        <v>1002</v>
      </c>
      <c r="F23" s="121">
        <v>1002.2</v>
      </c>
      <c r="G23" s="121">
        <v>1002.7</v>
      </c>
      <c r="H23" s="121">
        <v>1003.6</v>
      </c>
      <c r="I23" s="121">
        <v>1003.3</v>
      </c>
      <c r="J23" s="121">
        <v>1003.7</v>
      </c>
      <c r="K23" s="121">
        <v>1004.1</v>
      </c>
      <c r="L23" s="121">
        <v>1003.7</v>
      </c>
      <c r="M23" s="121">
        <v>1003.4</v>
      </c>
      <c r="N23" s="121">
        <v>1003.9</v>
      </c>
      <c r="O23" s="121">
        <v>1004.6</v>
      </c>
      <c r="P23" s="121">
        <v>1005.3</v>
      </c>
      <c r="Q23" s="121">
        <v>1005.8</v>
      </c>
      <c r="R23" s="121">
        <v>1005.7</v>
      </c>
      <c r="S23" s="121">
        <v>1005.6</v>
      </c>
      <c r="T23" s="121">
        <v>1006.5</v>
      </c>
      <c r="U23" s="121">
        <v>1007.1</v>
      </c>
      <c r="V23" s="121">
        <v>1007.5</v>
      </c>
      <c r="W23" s="121">
        <v>1007.8</v>
      </c>
      <c r="X23" s="121">
        <v>1007.5</v>
      </c>
      <c r="Y23" s="121">
        <v>1007.3</v>
      </c>
      <c r="Z23" s="122">
        <f t="shared" si="0"/>
        <v>1004.5958333333332</v>
      </c>
      <c r="AA23" s="123">
        <v>1007.9</v>
      </c>
      <c r="AB23" s="143">
        <v>0.9027777777777778</v>
      </c>
      <c r="AC23" s="124">
        <v>21</v>
      </c>
      <c r="AD23" s="123">
        <v>1001.7</v>
      </c>
      <c r="AE23" s="146">
        <v>0.14027777777777778</v>
      </c>
    </row>
    <row r="24" spans="1:31" ht="13.5" customHeight="1">
      <c r="A24" s="75">
        <v>22</v>
      </c>
      <c r="B24" s="110">
        <v>1006.8</v>
      </c>
      <c r="C24" s="111">
        <v>1006.6</v>
      </c>
      <c r="D24" s="111">
        <v>1006.5</v>
      </c>
      <c r="E24" s="111">
        <v>1006.6</v>
      </c>
      <c r="F24" s="111">
        <v>1007.3</v>
      </c>
      <c r="G24" s="111">
        <v>1007.7</v>
      </c>
      <c r="H24" s="111">
        <v>1007.9</v>
      </c>
      <c r="I24" s="111">
        <v>1007.6</v>
      </c>
      <c r="J24" s="111">
        <v>1007.2</v>
      </c>
      <c r="K24" s="111">
        <v>1006.9</v>
      </c>
      <c r="L24" s="111">
        <v>1006.7</v>
      </c>
      <c r="M24" s="111">
        <v>1006</v>
      </c>
      <c r="N24" s="111">
        <v>1005.5</v>
      </c>
      <c r="O24" s="111">
        <v>1005</v>
      </c>
      <c r="P24" s="111">
        <v>1005.2</v>
      </c>
      <c r="Q24" s="111">
        <v>1004.8</v>
      </c>
      <c r="R24" s="111">
        <v>1004.7</v>
      </c>
      <c r="S24" s="111">
        <v>1005.2</v>
      </c>
      <c r="T24" s="111">
        <v>1005.5</v>
      </c>
      <c r="U24" s="111">
        <v>1005.4</v>
      </c>
      <c r="V24" s="111">
        <v>1005.6</v>
      </c>
      <c r="W24" s="111">
        <v>1005.5</v>
      </c>
      <c r="X24" s="111">
        <v>1005.7</v>
      </c>
      <c r="Y24" s="111">
        <v>1005.6</v>
      </c>
      <c r="Z24" s="65">
        <f t="shared" si="0"/>
        <v>1006.1458333333334</v>
      </c>
      <c r="AA24" s="63">
        <v>1008</v>
      </c>
      <c r="AB24" s="142">
        <v>0.3159722222222222</v>
      </c>
      <c r="AC24" s="67">
        <v>22</v>
      </c>
      <c r="AD24" s="63">
        <v>1004.6</v>
      </c>
      <c r="AE24" s="145">
        <v>0.7111111111111111</v>
      </c>
    </row>
    <row r="25" spans="1:31" ht="13.5" customHeight="1">
      <c r="A25" s="75">
        <v>23</v>
      </c>
      <c r="B25" s="110">
        <v>1005.5</v>
      </c>
      <c r="C25" s="111">
        <v>1005.5</v>
      </c>
      <c r="D25" s="111">
        <v>1005.7</v>
      </c>
      <c r="E25" s="111">
        <v>1005.8</v>
      </c>
      <c r="F25" s="111">
        <v>1006.6</v>
      </c>
      <c r="G25" s="111">
        <v>1007.1</v>
      </c>
      <c r="H25" s="111">
        <v>1008.1</v>
      </c>
      <c r="I25" s="111">
        <v>1008.9</v>
      </c>
      <c r="J25" s="111">
        <v>1008.8</v>
      </c>
      <c r="K25" s="111">
        <v>1009.1</v>
      </c>
      <c r="L25" s="111">
        <v>1009.1</v>
      </c>
      <c r="M25" s="111">
        <v>1009.4</v>
      </c>
      <c r="N25" s="111">
        <v>1009</v>
      </c>
      <c r="O25" s="111">
        <v>1008.9</v>
      </c>
      <c r="P25" s="111">
        <v>1009.3</v>
      </c>
      <c r="Q25" s="111">
        <v>1008.8</v>
      </c>
      <c r="R25" s="111">
        <v>1009.7</v>
      </c>
      <c r="S25" s="111">
        <v>1010.1</v>
      </c>
      <c r="T25" s="111">
        <v>1011.2</v>
      </c>
      <c r="U25" s="111">
        <v>1012</v>
      </c>
      <c r="V25" s="111">
        <v>1012.6</v>
      </c>
      <c r="W25" s="111">
        <v>1012.7</v>
      </c>
      <c r="X25" s="111">
        <v>1012.7</v>
      </c>
      <c r="Y25" s="111">
        <v>1012.2</v>
      </c>
      <c r="Z25" s="65">
        <f t="shared" si="0"/>
        <v>1009.1166666666667</v>
      </c>
      <c r="AA25" s="63">
        <v>1012.8</v>
      </c>
      <c r="AB25" s="142">
        <v>0.9625</v>
      </c>
      <c r="AC25" s="67">
        <v>23</v>
      </c>
      <c r="AD25" s="63">
        <v>1005.1</v>
      </c>
      <c r="AE25" s="145">
        <v>0.11180555555555556</v>
      </c>
    </row>
    <row r="26" spans="1:31" ht="13.5" customHeight="1">
      <c r="A26" s="75">
        <v>24</v>
      </c>
      <c r="B26" s="110">
        <v>1012</v>
      </c>
      <c r="C26" s="111">
        <v>1011.6</v>
      </c>
      <c r="D26" s="111">
        <v>1011.9</v>
      </c>
      <c r="E26" s="111">
        <v>1012.3</v>
      </c>
      <c r="F26" s="111">
        <v>1012.6</v>
      </c>
      <c r="G26" s="111">
        <v>1013.4</v>
      </c>
      <c r="H26" s="111">
        <v>1013.8</v>
      </c>
      <c r="I26" s="111">
        <v>1014</v>
      </c>
      <c r="J26" s="111">
        <v>1014.2</v>
      </c>
      <c r="K26" s="111">
        <v>1013.9</v>
      </c>
      <c r="L26" s="111">
        <v>1013.1</v>
      </c>
      <c r="M26" s="111">
        <v>1012.4</v>
      </c>
      <c r="N26" s="111">
        <v>1011.7</v>
      </c>
      <c r="O26" s="111">
        <v>1011</v>
      </c>
      <c r="P26" s="111">
        <v>1010.6</v>
      </c>
      <c r="Q26" s="111">
        <v>1010.7</v>
      </c>
      <c r="R26" s="111">
        <v>1010.8</v>
      </c>
      <c r="S26" s="111">
        <v>1011.1</v>
      </c>
      <c r="T26" s="111">
        <v>1012</v>
      </c>
      <c r="U26" s="111">
        <v>1012.5</v>
      </c>
      <c r="V26" s="111">
        <v>1012</v>
      </c>
      <c r="W26" s="111">
        <v>1011.7</v>
      </c>
      <c r="X26" s="111">
        <v>1011.5</v>
      </c>
      <c r="Y26" s="111">
        <v>1011.4</v>
      </c>
      <c r="Z26" s="65">
        <f t="shared" si="0"/>
        <v>1012.1750000000002</v>
      </c>
      <c r="AA26" s="63">
        <v>1014.2</v>
      </c>
      <c r="AB26" s="142">
        <v>0.38958333333333334</v>
      </c>
      <c r="AC26" s="67">
        <v>24</v>
      </c>
      <c r="AD26" s="63">
        <v>1010.5</v>
      </c>
      <c r="AE26" s="145">
        <v>0.6208333333333333</v>
      </c>
    </row>
    <row r="27" spans="1:31" ht="13.5" customHeight="1">
      <c r="A27" s="75">
        <v>25</v>
      </c>
      <c r="B27" s="110">
        <v>1011.4</v>
      </c>
      <c r="C27" s="111">
        <v>1011.5</v>
      </c>
      <c r="D27" s="111">
        <v>1011.7</v>
      </c>
      <c r="E27" s="111">
        <v>1011.9</v>
      </c>
      <c r="F27" s="111">
        <v>1012.6</v>
      </c>
      <c r="G27" s="111">
        <v>1013</v>
      </c>
      <c r="H27" s="111">
        <v>1013</v>
      </c>
      <c r="I27" s="111">
        <v>1013</v>
      </c>
      <c r="J27" s="111">
        <v>1013</v>
      </c>
      <c r="K27" s="111">
        <v>1013.2</v>
      </c>
      <c r="L27" s="111">
        <v>1012.9</v>
      </c>
      <c r="M27" s="111">
        <v>1011.6</v>
      </c>
      <c r="N27" s="111">
        <v>1010.6</v>
      </c>
      <c r="O27" s="111">
        <v>1009.4</v>
      </c>
      <c r="P27" s="111">
        <v>1009</v>
      </c>
      <c r="Q27" s="111">
        <v>1008.5</v>
      </c>
      <c r="R27" s="111">
        <v>1008.2</v>
      </c>
      <c r="S27" s="111">
        <v>1007.8</v>
      </c>
      <c r="T27" s="111">
        <v>1007.5</v>
      </c>
      <c r="U27" s="111">
        <v>1007.5</v>
      </c>
      <c r="V27" s="111">
        <v>1007.4</v>
      </c>
      <c r="W27" s="111">
        <v>1007.1</v>
      </c>
      <c r="X27" s="111">
        <v>1006.1</v>
      </c>
      <c r="Y27" s="111">
        <v>1004.6</v>
      </c>
      <c r="Z27" s="65">
        <f t="shared" si="0"/>
        <v>1010.1041666666665</v>
      </c>
      <c r="AA27" s="63">
        <v>1013.2</v>
      </c>
      <c r="AB27" s="142">
        <v>0.4381944444444445</v>
      </c>
      <c r="AC27" s="67">
        <v>25</v>
      </c>
      <c r="AD27" s="63">
        <v>1004.6</v>
      </c>
      <c r="AE27" s="145">
        <v>1</v>
      </c>
    </row>
    <row r="28" spans="1:31" ht="13.5" customHeight="1">
      <c r="A28" s="75">
        <v>26</v>
      </c>
      <c r="B28" s="110">
        <v>1003.7</v>
      </c>
      <c r="C28" s="111">
        <v>1003</v>
      </c>
      <c r="D28" s="111">
        <v>1002.3</v>
      </c>
      <c r="E28" s="111">
        <v>1002.5</v>
      </c>
      <c r="F28" s="111">
        <v>1002.7</v>
      </c>
      <c r="G28" s="111">
        <v>1003.7</v>
      </c>
      <c r="H28" s="111">
        <v>1004.5</v>
      </c>
      <c r="I28" s="111">
        <v>1005</v>
      </c>
      <c r="J28" s="111">
        <v>1005.8</v>
      </c>
      <c r="K28" s="111">
        <v>1006.5</v>
      </c>
      <c r="L28" s="111">
        <v>1006.6</v>
      </c>
      <c r="M28" s="111">
        <v>1007</v>
      </c>
      <c r="N28" s="111">
        <v>1007</v>
      </c>
      <c r="O28" s="111">
        <v>1006.8</v>
      </c>
      <c r="P28" s="111">
        <v>1007.1</v>
      </c>
      <c r="Q28" s="111">
        <v>1008.5</v>
      </c>
      <c r="R28" s="111">
        <v>1009.5</v>
      </c>
      <c r="S28" s="111">
        <v>1011.3</v>
      </c>
      <c r="T28" s="111">
        <v>1012.4</v>
      </c>
      <c r="U28" s="111">
        <v>1013.4</v>
      </c>
      <c r="V28" s="111">
        <v>1013.8</v>
      </c>
      <c r="W28" s="111">
        <v>1013.7</v>
      </c>
      <c r="X28" s="111">
        <v>1013.9</v>
      </c>
      <c r="Y28" s="111">
        <v>1014</v>
      </c>
      <c r="Z28" s="65">
        <f t="shared" si="0"/>
        <v>1007.6958333333333</v>
      </c>
      <c r="AA28" s="63">
        <v>1014.1</v>
      </c>
      <c r="AB28" s="142">
        <v>0.975</v>
      </c>
      <c r="AC28" s="67">
        <v>26</v>
      </c>
      <c r="AD28" s="63">
        <v>1002</v>
      </c>
      <c r="AE28" s="145">
        <v>0.15416666666666667</v>
      </c>
    </row>
    <row r="29" spans="1:31" ht="13.5" customHeight="1">
      <c r="A29" s="75">
        <v>27</v>
      </c>
      <c r="B29" s="110">
        <v>1013.9</v>
      </c>
      <c r="C29" s="111">
        <v>1013.8</v>
      </c>
      <c r="D29" s="111">
        <v>1013.6</v>
      </c>
      <c r="E29" s="111">
        <v>1013.8</v>
      </c>
      <c r="F29" s="111">
        <v>1014.4</v>
      </c>
      <c r="G29" s="111">
        <v>1015.1</v>
      </c>
      <c r="H29" s="111">
        <v>1016</v>
      </c>
      <c r="I29" s="111">
        <v>1016.3</v>
      </c>
      <c r="J29" s="111">
        <v>1016.3</v>
      </c>
      <c r="K29" s="111">
        <v>1016.1</v>
      </c>
      <c r="L29" s="111">
        <v>1016</v>
      </c>
      <c r="M29" s="111">
        <v>1015.6</v>
      </c>
      <c r="N29" s="111">
        <v>1015.2</v>
      </c>
      <c r="O29" s="111">
        <v>1015</v>
      </c>
      <c r="P29" s="111">
        <v>1015.3</v>
      </c>
      <c r="Q29" s="111">
        <v>1015.5</v>
      </c>
      <c r="R29" s="111">
        <v>1015.9</v>
      </c>
      <c r="S29" s="111">
        <v>1016.4</v>
      </c>
      <c r="T29" s="111">
        <v>1017.6</v>
      </c>
      <c r="U29" s="111">
        <v>1018.3</v>
      </c>
      <c r="V29" s="111">
        <v>1019</v>
      </c>
      <c r="W29" s="111">
        <v>1019.3</v>
      </c>
      <c r="X29" s="111">
        <v>1019.2</v>
      </c>
      <c r="Y29" s="111">
        <v>1019.4</v>
      </c>
      <c r="Z29" s="65">
        <f t="shared" si="0"/>
        <v>1016.125</v>
      </c>
      <c r="AA29" s="63">
        <v>1019.4</v>
      </c>
      <c r="AB29" s="142">
        <v>1</v>
      </c>
      <c r="AC29" s="67">
        <v>27</v>
      </c>
      <c r="AD29" s="63">
        <v>1013.5</v>
      </c>
      <c r="AE29" s="145">
        <v>0.14027777777777778</v>
      </c>
    </row>
    <row r="30" spans="1:31" ht="13.5" customHeight="1">
      <c r="A30" s="75">
        <v>28</v>
      </c>
      <c r="B30" s="110">
        <v>1019.5</v>
      </c>
      <c r="C30" s="111">
        <v>1019.4</v>
      </c>
      <c r="D30" s="111">
        <v>1019.2</v>
      </c>
      <c r="E30" s="111">
        <v>1019.1</v>
      </c>
      <c r="F30" s="111">
        <v>1019.5</v>
      </c>
      <c r="G30" s="111">
        <v>1020.3</v>
      </c>
      <c r="H30" s="111">
        <v>1020.8</v>
      </c>
      <c r="I30" s="111">
        <v>1020.7</v>
      </c>
      <c r="J30" s="111">
        <v>1021.2</v>
      </c>
      <c r="K30" s="111">
        <v>1020.7</v>
      </c>
      <c r="L30" s="111">
        <v>1019.8</v>
      </c>
      <c r="M30" s="111">
        <v>1019</v>
      </c>
      <c r="N30" s="111">
        <v>1018.2</v>
      </c>
      <c r="O30" s="111">
        <v>1017.6</v>
      </c>
      <c r="P30" s="111">
        <v>1017.4</v>
      </c>
      <c r="Q30" s="111">
        <v>1017</v>
      </c>
      <c r="R30" s="111">
        <v>1017.3</v>
      </c>
      <c r="S30" s="111">
        <v>1018</v>
      </c>
      <c r="T30" s="111">
        <v>1018.4</v>
      </c>
      <c r="U30" s="111">
        <v>1018.9</v>
      </c>
      <c r="V30" s="111">
        <v>1018.9</v>
      </c>
      <c r="W30" s="111">
        <v>1018.7</v>
      </c>
      <c r="X30" s="111">
        <v>1018.3</v>
      </c>
      <c r="Y30" s="111">
        <v>1017.9</v>
      </c>
      <c r="Z30" s="65">
        <f t="shared" si="0"/>
        <v>1018.9916666666669</v>
      </c>
      <c r="AA30" s="63">
        <v>1021.2</v>
      </c>
      <c r="AB30" s="142">
        <v>0.38125</v>
      </c>
      <c r="AC30" s="67">
        <v>28</v>
      </c>
      <c r="AD30" s="63">
        <v>1017</v>
      </c>
      <c r="AE30" s="145">
        <v>0.6763888888888889</v>
      </c>
    </row>
    <row r="31" spans="1:31" ht="13.5" customHeight="1">
      <c r="A31" s="75">
        <v>29</v>
      </c>
      <c r="B31" s="110">
        <v>1017.5</v>
      </c>
      <c r="C31" s="111">
        <v>1017.2</v>
      </c>
      <c r="D31" s="111">
        <v>1016.9</v>
      </c>
      <c r="E31" s="111">
        <v>1016.4</v>
      </c>
      <c r="F31" s="111">
        <v>1016.7</v>
      </c>
      <c r="G31" s="111">
        <v>1017.2</v>
      </c>
      <c r="H31" s="111">
        <v>1017.3</v>
      </c>
      <c r="I31" s="111">
        <v>1016.8</v>
      </c>
      <c r="J31" s="111">
        <v>1016.7</v>
      </c>
      <c r="K31" s="111">
        <v>1015.7</v>
      </c>
      <c r="L31" s="111">
        <v>1014.9</v>
      </c>
      <c r="M31" s="111">
        <v>1014.2</v>
      </c>
      <c r="N31" s="111">
        <v>1013.1</v>
      </c>
      <c r="O31" s="111">
        <v>1012.5</v>
      </c>
      <c r="P31" s="111">
        <v>1012</v>
      </c>
      <c r="Q31" s="111">
        <v>1011.7</v>
      </c>
      <c r="R31" s="111">
        <v>1011.7</v>
      </c>
      <c r="S31" s="111">
        <v>1012.4</v>
      </c>
      <c r="T31" s="111">
        <v>1012.8</v>
      </c>
      <c r="U31" s="111">
        <v>1013.2</v>
      </c>
      <c r="V31" s="111">
        <v>1013</v>
      </c>
      <c r="W31" s="111">
        <v>1012.8</v>
      </c>
      <c r="X31" s="111">
        <v>1012.5</v>
      </c>
      <c r="Y31" s="111">
        <v>1012.4</v>
      </c>
      <c r="Z31" s="65">
        <f t="shared" si="0"/>
        <v>1014.4833333333336</v>
      </c>
      <c r="AA31" s="63">
        <v>1017.9</v>
      </c>
      <c r="AB31" s="142">
        <v>0.009722222222222222</v>
      </c>
      <c r="AC31" s="67">
        <v>29</v>
      </c>
      <c r="AD31" s="63">
        <v>1011.6</v>
      </c>
      <c r="AE31" s="145">
        <v>0.7076388888888889</v>
      </c>
    </row>
    <row r="32" spans="1:31" ht="13.5" customHeight="1">
      <c r="A32" s="75">
        <v>30</v>
      </c>
      <c r="B32" s="110">
        <v>1012.4</v>
      </c>
      <c r="C32" s="111">
        <v>1012.2</v>
      </c>
      <c r="D32" s="111">
        <v>1011.9</v>
      </c>
      <c r="E32" s="111">
        <v>1011.7</v>
      </c>
      <c r="F32" s="111">
        <v>1011.9</v>
      </c>
      <c r="G32" s="111">
        <v>1011.9</v>
      </c>
      <c r="H32" s="111">
        <v>1011.9</v>
      </c>
      <c r="I32" s="111">
        <v>1011.7</v>
      </c>
      <c r="J32" s="111">
        <v>1011.7</v>
      </c>
      <c r="K32" s="111">
        <v>1011.8</v>
      </c>
      <c r="L32" s="111">
        <v>1011.2</v>
      </c>
      <c r="M32" s="111">
        <v>1010.4</v>
      </c>
      <c r="N32" s="111">
        <v>1009.6</v>
      </c>
      <c r="O32" s="111">
        <v>1009.1</v>
      </c>
      <c r="P32" s="111">
        <v>1008.4</v>
      </c>
      <c r="Q32" s="111">
        <v>1008.2</v>
      </c>
      <c r="R32" s="111">
        <v>1008.2</v>
      </c>
      <c r="S32" s="111">
        <v>1008.5</v>
      </c>
      <c r="T32" s="111">
        <v>1008.4</v>
      </c>
      <c r="U32" s="111">
        <v>1009.3</v>
      </c>
      <c r="V32" s="111">
        <v>1010</v>
      </c>
      <c r="W32" s="111">
        <v>1009.9</v>
      </c>
      <c r="X32" s="111">
        <v>1010.3</v>
      </c>
      <c r="Y32" s="111">
        <v>1009.9</v>
      </c>
      <c r="Z32" s="65">
        <f>AVERAGE(B32:Y32)</f>
        <v>1010.4375000000001</v>
      </c>
      <c r="AA32" s="63">
        <v>1012.5</v>
      </c>
      <c r="AB32" s="142">
        <v>0.03194444444444445</v>
      </c>
      <c r="AC32" s="67">
        <v>30</v>
      </c>
      <c r="AD32" s="63">
        <v>1008.1</v>
      </c>
      <c r="AE32" s="145">
        <v>0.7027777777777778</v>
      </c>
    </row>
    <row r="33" spans="1:31" ht="13.5" customHeight="1">
      <c r="A33" s="75">
        <v>31</v>
      </c>
      <c r="B33" s="110">
        <v>1009.6</v>
      </c>
      <c r="C33" s="111">
        <v>1009.8</v>
      </c>
      <c r="D33" s="111">
        <v>1008.9</v>
      </c>
      <c r="E33" s="111">
        <v>1009</v>
      </c>
      <c r="F33" s="111">
        <v>1009</v>
      </c>
      <c r="G33" s="111">
        <v>1009.2</v>
      </c>
      <c r="H33" s="111">
        <v>1009.6</v>
      </c>
      <c r="I33" s="111">
        <v>1010.2</v>
      </c>
      <c r="J33" s="111">
        <v>1010.3</v>
      </c>
      <c r="K33" s="111">
        <v>1010.3</v>
      </c>
      <c r="L33" s="111">
        <v>1009.8</v>
      </c>
      <c r="M33" s="111">
        <v>1009.3</v>
      </c>
      <c r="N33" s="111">
        <v>1009.4</v>
      </c>
      <c r="O33" s="111">
        <v>1009.1</v>
      </c>
      <c r="P33" s="111">
        <v>1009</v>
      </c>
      <c r="Q33" s="111">
        <v>1009.4</v>
      </c>
      <c r="R33" s="111">
        <v>1010.1</v>
      </c>
      <c r="S33" s="111">
        <v>1011.1</v>
      </c>
      <c r="T33" s="111">
        <v>1012.4</v>
      </c>
      <c r="U33" s="111">
        <v>1012.8</v>
      </c>
      <c r="V33" s="111">
        <v>1013.6</v>
      </c>
      <c r="W33" s="111">
        <v>1013.9</v>
      </c>
      <c r="X33" s="111">
        <v>1014.3</v>
      </c>
      <c r="Y33" s="111">
        <v>1014.4</v>
      </c>
      <c r="Z33" s="65">
        <f>AVERAGE(B33:Y33)</f>
        <v>1010.6041666666665</v>
      </c>
      <c r="AA33" s="63">
        <v>1014.6</v>
      </c>
      <c r="AB33" s="142">
        <v>0.9798611111111111</v>
      </c>
      <c r="AC33" s="67">
        <v>31</v>
      </c>
      <c r="AD33" s="63">
        <v>1008.7</v>
      </c>
      <c r="AE33" s="145">
        <v>0.6451388888888888</v>
      </c>
    </row>
    <row r="34" spans="1:31" ht="13.5" customHeight="1">
      <c r="A34" s="96" t="s">
        <v>9</v>
      </c>
      <c r="B34" s="112">
        <f aca="true" t="shared" si="1" ref="B34:Q34">AVERAGE(B3:B33)</f>
        <v>1007.5</v>
      </c>
      <c r="C34" s="113">
        <f t="shared" si="1"/>
        <v>1007.2586206896551</v>
      </c>
      <c r="D34" s="113">
        <f t="shared" si="1"/>
        <v>1007.0793103448278</v>
      </c>
      <c r="E34" s="113">
        <f t="shared" si="1"/>
        <v>1007.2034482758621</v>
      </c>
      <c r="F34" s="113">
        <f t="shared" si="1"/>
        <v>1007.5862068965517</v>
      </c>
      <c r="G34" s="113">
        <f t="shared" si="1"/>
        <v>1007.9724137931036</v>
      </c>
      <c r="H34" s="113">
        <f t="shared" si="1"/>
        <v>1008.4344827586206</v>
      </c>
      <c r="I34" s="113">
        <f t="shared" si="1"/>
        <v>1008.651724137931</v>
      </c>
      <c r="J34" s="113">
        <f t="shared" si="1"/>
        <v>1008.6689655172414</v>
      </c>
      <c r="K34" s="113">
        <f t="shared" si="1"/>
        <v>1008.3965517241378</v>
      </c>
      <c r="L34" s="113">
        <f t="shared" si="1"/>
        <v>1007.9</v>
      </c>
      <c r="M34" s="113">
        <f t="shared" si="1"/>
        <v>1007.2275862068966</v>
      </c>
      <c r="N34" s="113">
        <f t="shared" si="1"/>
        <v>1006.5862068965517</v>
      </c>
      <c r="O34" s="113">
        <f t="shared" si="1"/>
        <v>1006.2482758620689</v>
      </c>
      <c r="P34" s="113">
        <f t="shared" si="1"/>
        <v>1006.2464285714286</v>
      </c>
      <c r="Q34" s="113">
        <f t="shared" si="1"/>
        <v>1006.3000000000002</v>
      </c>
      <c r="R34" s="113">
        <f aca="true" t="shared" si="2" ref="R34:Y34">AVERAGE(R3:R33)</f>
        <v>1006.632142857143</v>
      </c>
      <c r="S34" s="113">
        <f t="shared" si="2"/>
        <v>1007.142857142857</v>
      </c>
      <c r="T34" s="113">
        <f t="shared" si="2"/>
        <v>1007.741379310345</v>
      </c>
      <c r="U34" s="113">
        <f t="shared" si="2"/>
        <v>1008.0034482758622</v>
      </c>
      <c r="V34" s="113">
        <f t="shared" si="2"/>
        <v>1008.2241379310345</v>
      </c>
      <c r="W34" s="113">
        <f t="shared" si="2"/>
        <v>1008.1689655172414</v>
      </c>
      <c r="X34" s="113">
        <f t="shared" si="2"/>
        <v>1008.0068965517241</v>
      </c>
      <c r="Y34" s="113">
        <f t="shared" si="2"/>
        <v>1007.8068965517244</v>
      </c>
      <c r="Z34" s="68">
        <f>AVERAGE(B3:Y33)</f>
        <v>1007.5466763005779</v>
      </c>
      <c r="AA34" s="69">
        <f>AVERAGE(AA3:AA33)</f>
        <v>1011.089655172414</v>
      </c>
      <c r="AB34" s="70"/>
      <c r="AC34" s="71"/>
      <c r="AD34" s="69">
        <f>AVERAGE(AD3:AD33)</f>
        <v>1003.8034482758619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2011</v>
      </c>
      <c r="AA37" s="48" t="s">
        <v>1</v>
      </c>
      <c r="AB37" s="76">
        <f>AB1</f>
        <v>3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1015.3</v>
      </c>
      <c r="C39" s="109">
        <v>1014.9</v>
      </c>
      <c r="D39" s="109">
        <v>1014</v>
      </c>
      <c r="E39" s="109">
        <v>1013.8</v>
      </c>
      <c r="F39" s="109">
        <v>1013.4</v>
      </c>
      <c r="G39" s="109">
        <v>1013.5</v>
      </c>
      <c r="H39" s="109">
        <v>1014.2</v>
      </c>
      <c r="I39" s="109">
        <v>1013.9</v>
      </c>
      <c r="J39" s="109">
        <v>1013.6</v>
      </c>
      <c r="K39" s="109">
        <v>1012.7</v>
      </c>
      <c r="L39" s="109">
        <v>1011.5</v>
      </c>
      <c r="M39" s="109">
        <v>1010.2</v>
      </c>
      <c r="N39" s="109">
        <v>1008.4</v>
      </c>
      <c r="O39" s="109">
        <v>1007.5</v>
      </c>
      <c r="P39" s="109">
        <v>1006.6</v>
      </c>
      <c r="Q39" s="109">
        <v>1006.5</v>
      </c>
      <c r="R39" s="109">
        <v>1006.7</v>
      </c>
      <c r="S39" s="109">
        <v>1006.2</v>
      </c>
      <c r="T39" s="109">
        <v>1005.9</v>
      </c>
      <c r="U39" s="109">
        <v>1005.5</v>
      </c>
      <c r="V39" s="109">
        <v>1005</v>
      </c>
      <c r="W39" s="109">
        <v>1003.9</v>
      </c>
      <c r="X39" s="109">
        <v>1002.9</v>
      </c>
      <c r="Y39" s="109">
        <v>1002.3</v>
      </c>
      <c r="Z39" s="117">
        <f aca="true" t="shared" si="3" ref="Z39:Z67">AVERAGE(B39:Y39)</f>
        <v>1009.5166666666669</v>
      </c>
      <c r="AA39" s="60">
        <v>1015.7</v>
      </c>
      <c r="AB39" s="141">
        <v>0.018055555555555557</v>
      </c>
      <c r="AC39" s="62">
        <v>1</v>
      </c>
      <c r="AD39" s="60">
        <v>1002.2</v>
      </c>
      <c r="AE39" s="144">
        <v>0.9972222222222222</v>
      </c>
    </row>
    <row r="40" spans="1:31" ht="13.5" customHeight="1">
      <c r="A40" s="75">
        <v>2</v>
      </c>
      <c r="B40" s="110">
        <v>1002.2</v>
      </c>
      <c r="C40" s="118">
        <v>1002</v>
      </c>
      <c r="D40" s="111">
        <v>1002</v>
      </c>
      <c r="E40" s="111">
        <v>1002.4</v>
      </c>
      <c r="F40" s="111">
        <v>1002.9</v>
      </c>
      <c r="G40" s="111">
        <v>1003.2</v>
      </c>
      <c r="H40" s="111">
        <v>1003.9</v>
      </c>
      <c r="I40" s="111">
        <v>1004.3</v>
      </c>
      <c r="J40" s="111">
        <v>1004.3</v>
      </c>
      <c r="K40" s="111">
        <v>1004.2</v>
      </c>
      <c r="L40" s="111">
        <v>1004.5</v>
      </c>
      <c r="M40" s="111">
        <v>1003.7</v>
      </c>
      <c r="N40" s="111">
        <v>1003.6</v>
      </c>
      <c r="O40" s="111">
        <v>1003.4</v>
      </c>
      <c r="P40" s="111">
        <v>1003.5</v>
      </c>
      <c r="Q40" s="111">
        <v>1004</v>
      </c>
      <c r="R40" s="111">
        <v>1004.9</v>
      </c>
      <c r="S40" s="111">
        <v>1005.6</v>
      </c>
      <c r="T40" s="111">
        <v>1007</v>
      </c>
      <c r="U40" s="111">
        <v>1007.5</v>
      </c>
      <c r="V40" s="111">
        <v>1007.9</v>
      </c>
      <c r="W40" s="111">
        <v>1008</v>
      </c>
      <c r="X40" s="111">
        <v>1008.1</v>
      </c>
      <c r="Y40" s="111">
        <v>1008.7</v>
      </c>
      <c r="Z40" s="119">
        <f t="shared" si="3"/>
        <v>1004.6583333333333</v>
      </c>
      <c r="AA40" s="63">
        <v>1008.7</v>
      </c>
      <c r="AB40" s="142">
        <v>1</v>
      </c>
      <c r="AC40" s="67">
        <v>2</v>
      </c>
      <c r="AD40" s="63">
        <v>1001.9</v>
      </c>
      <c r="AE40" s="145">
        <v>0.13680555555555554</v>
      </c>
    </row>
    <row r="41" spans="1:31" ht="13.5" customHeight="1">
      <c r="A41" s="75">
        <v>3</v>
      </c>
      <c r="B41" s="110">
        <v>1009.4</v>
      </c>
      <c r="C41" s="111">
        <v>1009.6</v>
      </c>
      <c r="D41" s="111">
        <v>1009.1</v>
      </c>
      <c r="E41" s="111">
        <v>1009.5</v>
      </c>
      <c r="F41" s="111">
        <v>1010.3</v>
      </c>
      <c r="G41" s="111">
        <v>1010.7</v>
      </c>
      <c r="H41" s="111">
        <v>1011.4</v>
      </c>
      <c r="I41" s="111">
        <v>1011.9</v>
      </c>
      <c r="J41" s="111">
        <v>1011.8</v>
      </c>
      <c r="K41" s="111">
        <v>1011.2</v>
      </c>
      <c r="L41" s="111">
        <v>1011.4</v>
      </c>
      <c r="M41" s="111">
        <v>1010.5</v>
      </c>
      <c r="N41" s="111">
        <v>1010</v>
      </c>
      <c r="O41" s="111">
        <v>1009.3</v>
      </c>
      <c r="P41" s="111">
        <v>1009.2</v>
      </c>
      <c r="Q41" s="111">
        <v>1009.2</v>
      </c>
      <c r="R41" s="111">
        <v>1010.2</v>
      </c>
      <c r="S41" s="111">
        <v>1010.7</v>
      </c>
      <c r="T41" s="111">
        <v>1011.1</v>
      </c>
      <c r="U41" s="111">
        <v>1011.1</v>
      </c>
      <c r="V41" s="111">
        <v>1010.9</v>
      </c>
      <c r="W41" s="111">
        <v>1010.4</v>
      </c>
      <c r="X41" s="111">
        <v>1010.2</v>
      </c>
      <c r="Y41" s="111">
        <v>1009.9</v>
      </c>
      <c r="Z41" s="119">
        <f t="shared" si="3"/>
        <v>1010.3750000000001</v>
      </c>
      <c r="AA41" s="63">
        <v>1012.1</v>
      </c>
      <c r="AB41" s="142">
        <v>0.3680555555555556</v>
      </c>
      <c r="AC41" s="67">
        <v>3</v>
      </c>
      <c r="AD41" s="63">
        <v>1008.7</v>
      </c>
      <c r="AE41" s="145">
        <v>0.002777777777777778</v>
      </c>
    </row>
    <row r="42" spans="1:31" ht="13.5" customHeight="1">
      <c r="A42" s="75">
        <v>4</v>
      </c>
      <c r="B42" s="110">
        <v>1009.6</v>
      </c>
      <c r="C42" s="111">
        <v>1010.1</v>
      </c>
      <c r="D42" s="111">
        <v>1010.8</v>
      </c>
      <c r="E42" s="111">
        <v>1011</v>
      </c>
      <c r="F42" s="111">
        <v>1011.8</v>
      </c>
      <c r="G42" s="111">
        <v>1012.5</v>
      </c>
      <c r="H42" s="111">
        <v>1013.1</v>
      </c>
      <c r="I42" s="111">
        <v>1013.3</v>
      </c>
      <c r="J42" s="111">
        <v>1013.6</v>
      </c>
      <c r="K42" s="111">
        <v>1013.5</v>
      </c>
      <c r="L42" s="111">
        <v>1013.5</v>
      </c>
      <c r="M42" s="111">
        <v>1012.9</v>
      </c>
      <c r="N42" s="111">
        <v>1012.6</v>
      </c>
      <c r="O42" s="111">
        <v>1013</v>
      </c>
      <c r="P42" s="111">
        <v>1013.2</v>
      </c>
      <c r="Q42" s="111">
        <v>1014</v>
      </c>
      <c r="R42" s="111">
        <v>1014.3</v>
      </c>
      <c r="S42" s="111">
        <v>1015.2</v>
      </c>
      <c r="T42" s="111">
        <v>1015.7</v>
      </c>
      <c r="U42" s="111">
        <v>1016.1</v>
      </c>
      <c r="V42" s="111">
        <v>1016.6</v>
      </c>
      <c r="W42" s="111">
        <v>1017</v>
      </c>
      <c r="X42" s="111">
        <v>1016.9</v>
      </c>
      <c r="Y42" s="111">
        <v>1017.2</v>
      </c>
      <c r="Z42" s="119">
        <f t="shared" si="3"/>
        <v>1013.6458333333335</v>
      </c>
      <c r="AA42" s="63">
        <v>1017.2</v>
      </c>
      <c r="AB42" s="142">
        <v>1</v>
      </c>
      <c r="AC42" s="67">
        <v>4</v>
      </c>
      <c r="AD42" s="63">
        <v>1009.4</v>
      </c>
      <c r="AE42" s="145">
        <v>0.04027777777777778</v>
      </c>
    </row>
    <row r="43" spans="1:31" ht="13.5" customHeight="1">
      <c r="A43" s="75">
        <v>5</v>
      </c>
      <c r="B43" s="110">
        <v>1017.9</v>
      </c>
      <c r="C43" s="111">
        <v>1018</v>
      </c>
      <c r="D43" s="111">
        <v>1018.4</v>
      </c>
      <c r="E43" s="111">
        <v>1019</v>
      </c>
      <c r="F43" s="111">
        <v>1019.7</v>
      </c>
      <c r="G43" s="111">
        <v>1020.4</v>
      </c>
      <c r="H43" s="111">
        <v>1021.3</v>
      </c>
      <c r="I43" s="111">
        <v>1021.5</v>
      </c>
      <c r="J43" s="111">
        <v>1021.6</v>
      </c>
      <c r="K43" s="111">
        <v>1021.6</v>
      </c>
      <c r="L43" s="111">
        <v>1021.5</v>
      </c>
      <c r="M43" s="111">
        <v>1020.3</v>
      </c>
      <c r="N43" s="111">
        <v>1019.6</v>
      </c>
      <c r="O43" s="111">
        <v>1020</v>
      </c>
      <c r="P43" s="111">
        <v>1019.5</v>
      </c>
      <c r="Q43" s="111">
        <v>1019.4</v>
      </c>
      <c r="R43" s="111">
        <v>1019.6</v>
      </c>
      <c r="S43" s="111">
        <v>1020.4</v>
      </c>
      <c r="T43" s="111">
        <v>1020.7</v>
      </c>
      <c r="U43" s="111">
        <v>1020.6</v>
      </c>
      <c r="V43" s="111">
        <v>1021.1</v>
      </c>
      <c r="W43" s="111">
        <v>1020.3</v>
      </c>
      <c r="X43" s="111">
        <v>1020.1</v>
      </c>
      <c r="Y43" s="111">
        <v>1019.4</v>
      </c>
      <c r="Z43" s="119">
        <f t="shared" si="3"/>
        <v>1020.0791666666665</v>
      </c>
      <c r="AA43" s="63">
        <v>1021.8</v>
      </c>
      <c r="AB43" s="142">
        <v>0.40902777777777777</v>
      </c>
      <c r="AC43" s="67">
        <v>5</v>
      </c>
      <c r="AD43" s="63">
        <v>1017.2</v>
      </c>
      <c r="AE43" s="145">
        <v>0.007638888888888889</v>
      </c>
    </row>
    <row r="44" spans="1:31" ht="13.5" customHeight="1">
      <c r="A44" s="75">
        <v>6</v>
      </c>
      <c r="B44" s="110">
        <v>1018.5</v>
      </c>
      <c r="C44" s="111">
        <v>1017.8</v>
      </c>
      <c r="D44" s="111">
        <v>1016.8</v>
      </c>
      <c r="E44" s="111">
        <v>1016.6</v>
      </c>
      <c r="F44" s="111">
        <v>1016.1</v>
      </c>
      <c r="G44" s="111">
        <v>1015.8</v>
      </c>
      <c r="H44" s="111">
        <v>1015.8</v>
      </c>
      <c r="I44" s="111">
        <v>1015.6</v>
      </c>
      <c r="J44" s="111">
        <v>1015.2</v>
      </c>
      <c r="K44" s="111">
        <v>1014.3</v>
      </c>
      <c r="L44" s="111">
        <v>1013.2</v>
      </c>
      <c r="M44" s="111">
        <v>1011.6</v>
      </c>
      <c r="N44" s="111">
        <v>1010.5</v>
      </c>
      <c r="O44" s="111">
        <v>1010.1</v>
      </c>
      <c r="P44" s="111">
        <v>1010</v>
      </c>
      <c r="Q44" s="111">
        <v>1009.7</v>
      </c>
      <c r="R44" s="111">
        <v>1010.1</v>
      </c>
      <c r="S44" s="111">
        <v>1009.6</v>
      </c>
      <c r="T44" s="111">
        <v>1009.9</v>
      </c>
      <c r="U44" s="111">
        <v>1009.6</v>
      </c>
      <c r="V44" s="111">
        <v>1009.9</v>
      </c>
      <c r="W44" s="111">
        <v>1010.1</v>
      </c>
      <c r="X44" s="111">
        <v>1009.8</v>
      </c>
      <c r="Y44" s="111">
        <v>1009.4</v>
      </c>
      <c r="Z44" s="119">
        <f t="shared" si="3"/>
        <v>1012.75</v>
      </c>
      <c r="AA44" s="63">
        <v>1019.4</v>
      </c>
      <c r="AB44" s="142">
        <v>0.004166666666666667</v>
      </c>
      <c r="AC44" s="67">
        <v>6</v>
      </c>
      <c r="AD44" s="63">
        <v>1009.4</v>
      </c>
      <c r="AE44" s="145">
        <v>1</v>
      </c>
    </row>
    <row r="45" spans="1:31" ht="13.5" customHeight="1">
      <c r="A45" s="75">
        <v>7</v>
      </c>
      <c r="B45" s="110">
        <v>1009.2</v>
      </c>
      <c r="C45" s="111">
        <v>1008.9</v>
      </c>
      <c r="D45" s="111">
        <v>1008.7</v>
      </c>
      <c r="E45" s="111">
        <v>1008.6</v>
      </c>
      <c r="F45" s="111">
        <v>1008.9</v>
      </c>
      <c r="G45" s="111">
        <v>1009.1</v>
      </c>
      <c r="H45" s="111">
        <v>1008.9</v>
      </c>
      <c r="I45" s="111">
        <v>1008.8</v>
      </c>
      <c r="J45" s="111">
        <v>1008.2</v>
      </c>
      <c r="K45" s="111">
        <v>1007.4</v>
      </c>
      <c r="L45" s="111">
        <v>1006.5</v>
      </c>
      <c r="M45" s="111">
        <v>1005.1</v>
      </c>
      <c r="N45" s="111">
        <v>1004</v>
      </c>
      <c r="O45" s="111">
        <v>1004</v>
      </c>
      <c r="P45" s="111">
        <v>1003.9</v>
      </c>
      <c r="Q45" s="111">
        <v>1003.9</v>
      </c>
      <c r="R45" s="111">
        <v>1004.3</v>
      </c>
      <c r="S45" s="111">
        <v>1005.2</v>
      </c>
      <c r="T45" s="111">
        <v>1006</v>
      </c>
      <c r="U45" s="111">
        <v>1006.7</v>
      </c>
      <c r="V45" s="111">
        <v>1006.9</v>
      </c>
      <c r="W45" s="111">
        <v>1007.3</v>
      </c>
      <c r="X45" s="111">
        <v>1007.7</v>
      </c>
      <c r="Y45" s="111">
        <v>1008.3</v>
      </c>
      <c r="Z45" s="119">
        <f t="shared" si="3"/>
        <v>1006.9375000000001</v>
      </c>
      <c r="AA45" s="63">
        <v>1009.5</v>
      </c>
      <c r="AB45" s="142">
        <v>0.001388888888888889</v>
      </c>
      <c r="AC45" s="67">
        <v>7</v>
      </c>
      <c r="AD45" s="63">
        <v>1003.4</v>
      </c>
      <c r="AE45" s="145">
        <v>0.5618055555555556</v>
      </c>
    </row>
    <row r="46" spans="1:31" ht="13.5" customHeight="1">
      <c r="A46" s="75">
        <v>8</v>
      </c>
      <c r="B46" s="110">
        <v>1008.6</v>
      </c>
      <c r="C46" s="111">
        <v>1009</v>
      </c>
      <c r="D46" s="111">
        <v>1008.9</v>
      </c>
      <c r="E46" s="111">
        <v>1009.1</v>
      </c>
      <c r="F46" s="111">
        <v>1010</v>
      </c>
      <c r="G46" s="111">
        <v>1010.6</v>
      </c>
      <c r="H46" s="111">
        <v>1011.3</v>
      </c>
      <c r="I46" s="111">
        <v>1012</v>
      </c>
      <c r="J46" s="111">
        <v>1012.7</v>
      </c>
      <c r="K46" s="111">
        <v>1012.9</v>
      </c>
      <c r="L46" s="111">
        <v>1013</v>
      </c>
      <c r="M46" s="111">
        <v>1012.6</v>
      </c>
      <c r="N46" s="111">
        <v>1012.3</v>
      </c>
      <c r="O46" s="111">
        <v>1012.3</v>
      </c>
      <c r="P46" s="111">
        <v>1012.9</v>
      </c>
      <c r="Q46" s="111">
        <v>1013</v>
      </c>
      <c r="R46" s="111">
        <v>1013.3</v>
      </c>
      <c r="S46" s="111">
        <v>1013.8</v>
      </c>
      <c r="T46" s="111">
        <v>1014.2</v>
      </c>
      <c r="U46" s="111">
        <v>1014.3</v>
      </c>
      <c r="V46" s="111">
        <v>1014.4</v>
      </c>
      <c r="W46" s="111">
        <v>1014.5</v>
      </c>
      <c r="X46" s="111">
        <v>1014.1</v>
      </c>
      <c r="Y46" s="111">
        <v>1014.6</v>
      </c>
      <c r="Z46" s="119">
        <f t="shared" si="3"/>
        <v>1012.2666666666665</v>
      </c>
      <c r="AA46" s="63">
        <v>1014.6</v>
      </c>
      <c r="AB46" s="142">
        <v>1</v>
      </c>
      <c r="AC46" s="67">
        <v>8</v>
      </c>
      <c r="AD46" s="63">
        <v>1008.3</v>
      </c>
      <c r="AE46" s="145">
        <v>0.011111111111111112</v>
      </c>
    </row>
    <row r="47" spans="1:31" ht="13.5" customHeight="1">
      <c r="A47" s="75">
        <v>9</v>
      </c>
      <c r="B47" s="110">
        <v>1015</v>
      </c>
      <c r="C47" s="111">
        <v>1013.9</v>
      </c>
      <c r="D47" s="111">
        <v>1013.7</v>
      </c>
      <c r="E47" s="111">
        <v>1013.8</v>
      </c>
      <c r="F47" s="111">
        <v>1014.8</v>
      </c>
      <c r="G47" s="111">
        <v>1015.1</v>
      </c>
      <c r="H47" s="111">
        <v>1015.4</v>
      </c>
      <c r="I47" s="111">
        <v>1015.6</v>
      </c>
      <c r="J47" s="111">
        <v>1015.6</v>
      </c>
      <c r="K47" s="111">
        <v>1015.2</v>
      </c>
      <c r="L47" s="111">
        <v>1014.4</v>
      </c>
      <c r="M47" s="111">
        <v>1013.5</v>
      </c>
      <c r="N47" s="111">
        <v>1012.1</v>
      </c>
      <c r="O47" s="111">
        <v>1010.8</v>
      </c>
      <c r="P47" s="111">
        <v>1010.3</v>
      </c>
      <c r="Q47" s="111">
        <v>1009.6</v>
      </c>
      <c r="R47" s="111">
        <v>1009.8</v>
      </c>
      <c r="S47" s="111">
        <v>1011.3</v>
      </c>
      <c r="T47" s="111">
        <v>1010.6</v>
      </c>
      <c r="U47" s="111">
        <v>1010.8</v>
      </c>
      <c r="V47" s="111">
        <v>1011.6</v>
      </c>
      <c r="W47" s="111">
        <v>1012.6</v>
      </c>
      <c r="X47" s="111">
        <v>1013</v>
      </c>
      <c r="Y47" s="111">
        <v>1013.5</v>
      </c>
      <c r="Z47" s="119">
        <f t="shared" si="3"/>
        <v>1012.9999999999999</v>
      </c>
      <c r="AA47" s="63">
        <v>1015.8</v>
      </c>
      <c r="AB47" s="142">
        <v>0.30416666666666664</v>
      </c>
      <c r="AC47" s="67">
        <v>9</v>
      </c>
      <c r="AD47" s="63">
        <v>1009.5</v>
      </c>
      <c r="AE47" s="145">
        <v>0.6965277777777777</v>
      </c>
    </row>
    <row r="48" spans="1:31" ht="13.5" customHeight="1">
      <c r="A48" s="75">
        <v>10</v>
      </c>
      <c r="B48" s="110">
        <v>1013.7</v>
      </c>
      <c r="C48" s="111">
        <v>1014.1</v>
      </c>
      <c r="D48" s="111">
        <v>1014.4</v>
      </c>
      <c r="E48" s="111">
        <v>1015.4</v>
      </c>
      <c r="F48" s="111">
        <v>1016.4</v>
      </c>
      <c r="G48" s="111">
        <v>1017.3</v>
      </c>
      <c r="H48" s="111">
        <v>1017.7</v>
      </c>
      <c r="I48" s="111">
        <v>1018.7</v>
      </c>
      <c r="J48" s="111">
        <v>1018.8</v>
      </c>
      <c r="K48" s="111">
        <v>1018.2</v>
      </c>
      <c r="L48" s="111">
        <v>1017.8</v>
      </c>
      <c r="M48" s="111">
        <v>1017.2</v>
      </c>
      <c r="N48" s="111">
        <v>1016.3</v>
      </c>
      <c r="O48" s="111">
        <v>1015.9</v>
      </c>
      <c r="P48" s="111">
        <v>1015.6</v>
      </c>
      <c r="Q48" s="111">
        <v>1015.6</v>
      </c>
      <c r="R48" s="111">
        <v>1016.1</v>
      </c>
      <c r="S48" s="111">
        <v>1016.7</v>
      </c>
      <c r="T48" s="111">
        <v>1016.8</v>
      </c>
      <c r="U48" s="111">
        <v>1016.6</v>
      </c>
      <c r="V48" s="111">
        <v>1016.5</v>
      </c>
      <c r="W48" s="111">
        <v>1016.1</v>
      </c>
      <c r="X48" s="111">
        <v>1015.7</v>
      </c>
      <c r="Y48" s="111">
        <v>1015.4</v>
      </c>
      <c r="Z48" s="119">
        <f t="shared" si="3"/>
        <v>1016.375</v>
      </c>
      <c r="AA48" s="63">
        <v>1018.9</v>
      </c>
      <c r="AB48" s="142">
        <v>0.36944444444444446</v>
      </c>
      <c r="AC48" s="67">
        <v>10</v>
      </c>
      <c r="AD48" s="63">
        <v>1013.4</v>
      </c>
      <c r="AE48" s="145">
        <v>0.029166666666666664</v>
      </c>
    </row>
    <row r="49" spans="1:31" ht="13.5" customHeight="1">
      <c r="A49" s="74">
        <v>11</v>
      </c>
      <c r="B49" s="120">
        <v>1015.3</v>
      </c>
      <c r="C49" s="121">
        <v>1015.1</v>
      </c>
      <c r="D49" s="121">
        <v>1015</v>
      </c>
      <c r="E49" s="121">
        <v>1015</v>
      </c>
      <c r="F49" s="121">
        <v>1015.4</v>
      </c>
      <c r="G49" s="121">
        <v>1015.7</v>
      </c>
      <c r="H49" s="121">
        <v>1015.8</v>
      </c>
      <c r="I49" s="121">
        <v>1015.7</v>
      </c>
      <c r="J49" s="121">
        <v>1015.4</v>
      </c>
      <c r="K49" s="121">
        <v>1014.9</v>
      </c>
      <c r="L49" s="121">
        <v>1013.6</v>
      </c>
      <c r="M49" s="121">
        <v>1012.9</v>
      </c>
      <c r="N49" s="121">
        <v>1012.1</v>
      </c>
      <c r="O49" s="121">
        <v>1011.5</v>
      </c>
      <c r="P49" s="121" t="s">
        <v>39</v>
      </c>
      <c r="Q49" s="121" t="s">
        <v>39</v>
      </c>
      <c r="R49" s="121" t="s">
        <v>39</v>
      </c>
      <c r="S49" s="121" t="s">
        <v>39</v>
      </c>
      <c r="T49" s="121" t="s">
        <v>39</v>
      </c>
      <c r="U49" s="121" t="s">
        <v>39</v>
      </c>
      <c r="V49" s="121" t="s">
        <v>39</v>
      </c>
      <c r="W49" s="121" t="s">
        <v>39</v>
      </c>
      <c r="X49" s="121" t="s">
        <v>39</v>
      </c>
      <c r="Y49" s="121" t="s">
        <v>39</v>
      </c>
      <c r="Z49" s="125">
        <f t="shared" si="3"/>
        <v>1014.5285714285714</v>
      </c>
      <c r="AA49" s="123">
        <v>1015.9</v>
      </c>
      <c r="AB49" s="143">
        <v>0.2986111111111111</v>
      </c>
      <c r="AC49" s="124">
        <v>11</v>
      </c>
      <c r="AD49" s="123">
        <v>1011.3</v>
      </c>
      <c r="AE49" s="146">
        <v>0.611111111111111</v>
      </c>
    </row>
    <row r="50" spans="1:31" ht="13.5" customHeight="1">
      <c r="A50" s="75">
        <v>12</v>
      </c>
      <c r="B50" s="110" t="s">
        <v>39</v>
      </c>
      <c r="C50" s="111" t="s">
        <v>39</v>
      </c>
      <c r="D50" s="111" t="s">
        <v>39</v>
      </c>
      <c r="E50" s="111" t="s">
        <v>39</v>
      </c>
      <c r="F50" s="111" t="s">
        <v>39</v>
      </c>
      <c r="G50" s="111" t="s">
        <v>39</v>
      </c>
      <c r="H50" s="111" t="s">
        <v>39</v>
      </c>
      <c r="I50" s="111" t="s">
        <v>39</v>
      </c>
      <c r="J50" s="111" t="s">
        <v>39</v>
      </c>
      <c r="K50" s="111" t="s">
        <v>39</v>
      </c>
      <c r="L50" s="111" t="s">
        <v>39</v>
      </c>
      <c r="M50" s="111" t="s">
        <v>39</v>
      </c>
      <c r="N50" s="111" t="s">
        <v>39</v>
      </c>
      <c r="O50" s="111" t="s">
        <v>39</v>
      </c>
      <c r="P50" s="111" t="s">
        <v>39</v>
      </c>
      <c r="Q50" s="111" t="s">
        <v>39</v>
      </c>
      <c r="R50" s="111" t="s">
        <v>39</v>
      </c>
      <c r="S50" s="111" t="s">
        <v>39</v>
      </c>
      <c r="T50" s="111" t="s">
        <v>39</v>
      </c>
      <c r="U50" s="111" t="s">
        <v>39</v>
      </c>
      <c r="V50" s="111" t="s">
        <v>39</v>
      </c>
      <c r="W50" s="111" t="s">
        <v>39</v>
      </c>
      <c r="X50" s="111" t="s">
        <v>39</v>
      </c>
      <c r="Y50" s="111" t="s">
        <v>39</v>
      </c>
      <c r="Z50" s="119" t="s">
        <v>39</v>
      </c>
      <c r="AA50" s="63" t="s">
        <v>39</v>
      </c>
      <c r="AB50" s="142" t="s">
        <v>39</v>
      </c>
      <c r="AC50" s="67">
        <v>12</v>
      </c>
      <c r="AD50" s="63" t="s">
        <v>39</v>
      </c>
      <c r="AE50" s="145" t="s">
        <v>39</v>
      </c>
    </row>
    <row r="51" spans="1:31" ht="13.5" customHeight="1">
      <c r="A51" s="75">
        <v>13</v>
      </c>
      <c r="B51" s="110" t="s">
        <v>39</v>
      </c>
      <c r="C51" s="111" t="s">
        <v>39</v>
      </c>
      <c r="D51" s="111" t="s">
        <v>39</v>
      </c>
      <c r="E51" s="111" t="s">
        <v>39</v>
      </c>
      <c r="F51" s="111" t="s">
        <v>39</v>
      </c>
      <c r="G51" s="111" t="s">
        <v>39</v>
      </c>
      <c r="H51" s="111" t="s">
        <v>39</v>
      </c>
      <c r="I51" s="111" t="s">
        <v>39</v>
      </c>
      <c r="J51" s="111" t="s">
        <v>39</v>
      </c>
      <c r="K51" s="111" t="s">
        <v>39</v>
      </c>
      <c r="L51" s="111" t="s">
        <v>39</v>
      </c>
      <c r="M51" s="111" t="s">
        <v>39</v>
      </c>
      <c r="N51" s="111" t="s">
        <v>39</v>
      </c>
      <c r="O51" s="111" t="s">
        <v>39</v>
      </c>
      <c r="P51" s="111" t="s">
        <v>39</v>
      </c>
      <c r="Q51" s="111" t="s">
        <v>39</v>
      </c>
      <c r="R51" s="111" t="s">
        <v>39</v>
      </c>
      <c r="S51" s="111" t="s">
        <v>39</v>
      </c>
      <c r="T51" s="111">
        <v>1020.3</v>
      </c>
      <c r="U51" s="111">
        <v>1020.6</v>
      </c>
      <c r="V51" s="111">
        <v>1020.6</v>
      </c>
      <c r="W51" s="111">
        <v>1020.4</v>
      </c>
      <c r="X51" s="111">
        <v>1019.9</v>
      </c>
      <c r="Y51" s="111">
        <v>1019.4</v>
      </c>
      <c r="Z51" s="119" t="s">
        <v>39</v>
      </c>
      <c r="AA51" s="63" t="s">
        <v>39</v>
      </c>
      <c r="AB51" s="142" t="s">
        <v>39</v>
      </c>
      <c r="AC51" s="67"/>
      <c r="AD51" s="63" t="s">
        <v>39</v>
      </c>
      <c r="AE51" s="145" t="s">
        <v>39</v>
      </c>
    </row>
    <row r="52" spans="1:31" ht="13.5" customHeight="1">
      <c r="A52" s="75">
        <v>14</v>
      </c>
      <c r="B52" s="110">
        <v>1019.1</v>
      </c>
      <c r="C52" s="111">
        <v>1018.3</v>
      </c>
      <c r="D52" s="111">
        <v>1017.2</v>
      </c>
      <c r="E52" s="111">
        <v>1016.8</v>
      </c>
      <c r="F52" s="111">
        <v>1016.9</v>
      </c>
      <c r="G52" s="111">
        <v>1016.4</v>
      </c>
      <c r="H52" s="111">
        <v>1016.3</v>
      </c>
      <c r="I52" s="111">
        <v>1016.7</v>
      </c>
      <c r="J52" s="111">
        <v>1016.2</v>
      </c>
      <c r="K52" s="111">
        <v>1015.6</v>
      </c>
      <c r="L52" s="111">
        <v>1014.7</v>
      </c>
      <c r="M52" s="111">
        <v>1013.6</v>
      </c>
      <c r="N52" s="111">
        <v>1012.4</v>
      </c>
      <c r="O52" s="111">
        <v>1012</v>
      </c>
      <c r="P52" s="111">
        <v>1011.2</v>
      </c>
      <c r="Q52" s="111">
        <v>1011.2</v>
      </c>
      <c r="R52" s="111">
        <v>1011.4</v>
      </c>
      <c r="S52" s="111">
        <v>1012</v>
      </c>
      <c r="T52" s="111">
        <v>1011.9</v>
      </c>
      <c r="U52" s="111">
        <v>1012</v>
      </c>
      <c r="V52" s="111">
        <v>1011.9</v>
      </c>
      <c r="W52" s="111">
        <v>1012.5</v>
      </c>
      <c r="X52" s="111">
        <v>1012.5</v>
      </c>
      <c r="Y52" s="111">
        <v>1012</v>
      </c>
      <c r="Z52" s="119">
        <f t="shared" si="3"/>
        <v>1014.2000000000003</v>
      </c>
      <c r="AA52" s="63">
        <v>1019.4</v>
      </c>
      <c r="AB52" s="142">
        <v>0.003472222222222222</v>
      </c>
      <c r="AC52" s="67">
        <v>14</v>
      </c>
      <c r="AD52" s="63">
        <v>1011.1</v>
      </c>
      <c r="AE52" s="145">
        <v>0.6673611111111111</v>
      </c>
    </row>
    <row r="53" spans="1:31" ht="13.5" customHeight="1">
      <c r="A53" s="75">
        <v>15</v>
      </c>
      <c r="B53" s="110">
        <v>1011.9</v>
      </c>
      <c r="C53" s="111">
        <v>1011</v>
      </c>
      <c r="D53" s="111">
        <v>1012</v>
      </c>
      <c r="E53" s="111">
        <v>1012.9</v>
      </c>
      <c r="F53" s="111">
        <v>1012.1</v>
      </c>
      <c r="G53" s="111">
        <v>1012.1</v>
      </c>
      <c r="H53" s="111">
        <v>1013.2</v>
      </c>
      <c r="I53" s="111">
        <v>1013.7</v>
      </c>
      <c r="J53" s="111">
        <v>1013.1</v>
      </c>
      <c r="K53" s="111">
        <v>1012.7</v>
      </c>
      <c r="L53" s="111">
        <v>1012.5</v>
      </c>
      <c r="M53" s="111">
        <v>1011.9</v>
      </c>
      <c r="N53" s="111">
        <v>1010.7</v>
      </c>
      <c r="O53" s="111">
        <v>1009.5</v>
      </c>
      <c r="P53" s="111">
        <v>1009</v>
      </c>
      <c r="Q53" s="111">
        <v>1008</v>
      </c>
      <c r="R53" s="111">
        <v>1007.7</v>
      </c>
      <c r="S53" s="111">
        <v>1007.1</v>
      </c>
      <c r="T53" s="111">
        <v>1007</v>
      </c>
      <c r="U53" s="111">
        <v>1006.1</v>
      </c>
      <c r="V53" s="111">
        <v>1004.9</v>
      </c>
      <c r="W53" s="111">
        <v>1004.1</v>
      </c>
      <c r="X53" s="111">
        <v>1002.4</v>
      </c>
      <c r="Y53" s="111">
        <v>1001.4</v>
      </c>
      <c r="Z53" s="119">
        <f t="shared" si="3"/>
        <v>1009.4583333333334</v>
      </c>
      <c r="AA53" s="63">
        <v>1014</v>
      </c>
      <c r="AB53" s="142">
        <v>0.3104166666666667</v>
      </c>
      <c r="AC53" s="67">
        <v>15</v>
      </c>
      <c r="AD53" s="63">
        <v>1001.4</v>
      </c>
      <c r="AE53" s="145">
        <v>1</v>
      </c>
    </row>
    <row r="54" spans="1:31" ht="13.5" customHeight="1">
      <c r="A54" s="75">
        <v>16</v>
      </c>
      <c r="B54" s="110">
        <v>999.9</v>
      </c>
      <c r="C54" s="111">
        <v>998.8</v>
      </c>
      <c r="D54" s="111">
        <v>998.7</v>
      </c>
      <c r="E54" s="111">
        <v>998.5</v>
      </c>
      <c r="F54" s="111">
        <v>998.4</v>
      </c>
      <c r="G54" s="111">
        <v>998.6</v>
      </c>
      <c r="H54" s="111">
        <v>999.4</v>
      </c>
      <c r="I54" s="111">
        <v>999.6</v>
      </c>
      <c r="J54" s="111">
        <v>999.5</v>
      </c>
      <c r="K54" s="111">
        <v>999.5</v>
      </c>
      <c r="L54" s="111">
        <v>998.8</v>
      </c>
      <c r="M54" s="111">
        <v>998.5</v>
      </c>
      <c r="N54" s="111">
        <v>999.1</v>
      </c>
      <c r="O54" s="111">
        <v>1000.2</v>
      </c>
      <c r="P54" s="111">
        <v>1002</v>
      </c>
      <c r="Q54" s="111">
        <v>1003.4</v>
      </c>
      <c r="R54" s="111">
        <v>1004.4</v>
      </c>
      <c r="S54" s="111">
        <v>1005.7</v>
      </c>
      <c r="T54" s="111">
        <v>1007.3</v>
      </c>
      <c r="U54" s="111">
        <v>1007.9</v>
      </c>
      <c r="V54" s="111">
        <v>1009</v>
      </c>
      <c r="W54" s="111">
        <v>1009.6</v>
      </c>
      <c r="X54" s="111">
        <v>1010</v>
      </c>
      <c r="Y54" s="111">
        <v>1010.4</v>
      </c>
      <c r="Z54" s="119">
        <f t="shared" si="3"/>
        <v>1002.3833333333333</v>
      </c>
      <c r="AA54" s="63">
        <v>1010.5</v>
      </c>
      <c r="AB54" s="142">
        <v>0.9861111111111112</v>
      </c>
      <c r="AC54" s="67">
        <v>16</v>
      </c>
      <c r="AD54" s="63">
        <v>997.8</v>
      </c>
      <c r="AE54" s="145">
        <v>0.51875</v>
      </c>
    </row>
    <row r="55" spans="1:31" ht="13.5" customHeight="1">
      <c r="A55" s="75">
        <v>17</v>
      </c>
      <c r="B55" s="110">
        <v>1010.8</v>
      </c>
      <c r="C55" s="111">
        <v>1010.7</v>
      </c>
      <c r="D55" s="111">
        <v>1010.8</v>
      </c>
      <c r="E55" s="111">
        <v>1011.3</v>
      </c>
      <c r="F55" s="111">
        <v>1012.1</v>
      </c>
      <c r="G55" s="111">
        <v>1012.7</v>
      </c>
      <c r="H55" s="111">
        <v>1013.3</v>
      </c>
      <c r="I55" s="111">
        <v>1013.7</v>
      </c>
      <c r="J55" s="111">
        <v>1013.8</v>
      </c>
      <c r="K55" s="111">
        <v>1013.1</v>
      </c>
      <c r="L55" s="111">
        <v>1012.7</v>
      </c>
      <c r="M55" s="111">
        <v>1012.5</v>
      </c>
      <c r="N55" s="111">
        <v>1011.9</v>
      </c>
      <c r="O55" s="111">
        <v>1012.2</v>
      </c>
      <c r="P55" s="111">
        <v>1012.5</v>
      </c>
      <c r="Q55" s="111">
        <v>1013.3</v>
      </c>
      <c r="R55" s="111">
        <v>1014.1</v>
      </c>
      <c r="S55" s="111">
        <v>1015.2</v>
      </c>
      <c r="T55" s="111">
        <v>1016</v>
      </c>
      <c r="U55" s="111">
        <v>1016.9</v>
      </c>
      <c r="V55" s="111">
        <v>1017.7</v>
      </c>
      <c r="W55" s="111">
        <v>1018.2</v>
      </c>
      <c r="X55" s="111">
        <v>1017.8</v>
      </c>
      <c r="Y55" s="111">
        <v>1017.8</v>
      </c>
      <c r="Z55" s="119">
        <f t="shared" si="3"/>
        <v>1013.7958333333335</v>
      </c>
      <c r="AA55" s="63">
        <v>1018.2</v>
      </c>
      <c r="AB55" s="142">
        <v>0.9236111111111112</v>
      </c>
      <c r="AC55" s="67">
        <v>17</v>
      </c>
      <c r="AD55" s="63">
        <v>1010.4</v>
      </c>
      <c r="AE55" s="145">
        <v>0.004166666666666667</v>
      </c>
    </row>
    <row r="56" spans="1:31" ht="13.5" customHeight="1">
      <c r="A56" s="75">
        <v>18</v>
      </c>
      <c r="B56" s="110">
        <v>1018.8</v>
      </c>
      <c r="C56" s="111">
        <v>1019.9</v>
      </c>
      <c r="D56" s="111">
        <v>1020.1</v>
      </c>
      <c r="E56" s="111">
        <v>1021</v>
      </c>
      <c r="F56" s="111">
        <v>1022.1</v>
      </c>
      <c r="G56" s="111">
        <v>1022.9</v>
      </c>
      <c r="H56" s="111">
        <v>1023.6</v>
      </c>
      <c r="I56" s="111">
        <v>1024.4</v>
      </c>
      <c r="J56" s="111">
        <v>1025.2</v>
      </c>
      <c r="K56" s="111">
        <v>1025.1</v>
      </c>
      <c r="L56" s="111">
        <v>1024.5</v>
      </c>
      <c r="M56" s="111">
        <v>1024.2</v>
      </c>
      <c r="N56" s="111">
        <v>1023.5</v>
      </c>
      <c r="O56" s="111">
        <v>1023.4</v>
      </c>
      <c r="P56" s="111">
        <v>1023.5</v>
      </c>
      <c r="Q56" s="111">
        <v>1023.6</v>
      </c>
      <c r="R56" s="111">
        <v>1024</v>
      </c>
      <c r="S56" s="111">
        <v>1024.6</v>
      </c>
      <c r="T56" s="111">
        <v>1025.1</v>
      </c>
      <c r="U56" s="111">
        <v>1025</v>
      </c>
      <c r="V56" s="111">
        <v>1025.4</v>
      </c>
      <c r="W56" s="111">
        <v>1024.9</v>
      </c>
      <c r="X56" s="111">
        <v>1025.1</v>
      </c>
      <c r="Y56" s="111">
        <v>1024</v>
      </c>
      <c r="Z56" s="119">
        <f t="shared" si="3"/>
        <v>1023.4958333333334</v>
      </c>
      <c r="AA56" s="63">
        <v>1025.5</v>
      </c>
      <c r="AB56" s="142">
        <v>0.8819444444444445</v>
      </c>
      <c r="AC56" s="67">
        <v>18</v>
      </c>
      <c r="AD56" s="63">
        <v>1017.7</v>
      </c>
      <c r="AE56" s="145">
        <v>0.001388888888888889</v>
      </c>
    </row>
    <row r="57" spans="1:31" ht="13.5" customHeight="1">
      <c r="A57" s="75">
        <v>19</v>
      </c>
      <c r="B57" s="110">
        <v>1023.1</v>
      </c>
      <c r="C57" s="111">
        <v>1021.8</v>
      </c>
      <c r="D57" s="111">
        <v>1021</v>
      </c>
      <c r="E57" s="111">
        <v>1020.5</v>
      </c>
      <c r="F57" s="111">
        <v>1020</v>
      </c>
      <c r="G57" s="111">
        <v>1019.3</v>
      </c>
      <c r="H57" s="111">
        <v>1018.8</v>
      </c>
      <c r="I57" s="111">
        <v>1019.1</v>
      </c>
      <c r="J57" s="111">
        <v>1018.1</v>
      </c>
      <c r="K57" s="111">
        <v>1017</v>
      </c>
      <c r="L57" s="111">
        <v>1015.6</v>
      </c>
      <c r="M57" s="111">
        <v>1015</v>
      </c>
      <c r="N57" s="111">
        <v>1014</v>
      </c>
      <c r="O57" s="111">
        <v>1013.4</v>
      </c>
      <c r="P57" s="111">
        <v>1013.3</v>
      </c>
      <c r="Q57" s="111">
        <v>1014.4</v>
      </c>
      <c r="R57" s="111">
        <v>1015.1</v>
      </c>
      <c r="S57" s="111">
        <v>1015.9</v>
      </c>
      <c r="T57" s="111">
        <v>1016.6</v>
      </c>
      <c r="U57" s="111">
        <v>1017</v>
      </c>
      <c r="V57" s="111">
        <v>1017.7</v>
      </c>
      <c r="W57" s="111">
        <v>1017.7</v>
      </c>
      <c r="X57" s="111">
        <v>1017.9</v>
      </c>
      <c r="Y57" s="111">
        <v>1017.7</v>
      </c>
      <c r="Z57" s="119">
        <f t="shared" si="3"/>
        <v>1017.5000000000001</v>
      </c>
      <c r="AA57" s="63">
        <v>1024</v>
      </c>
      <c r="AB57" s="142">
        <v>0.002777777777777778</v>
      </c>
      <c r="AC57" s="67">
        <v>19</v>
      </c>
      <c r="AD57" s="63">
        <v>1013.1</v>
      </c>
      <c r="AE57" s="145">
        <v>0.6208333333333333</v>
      </c>
    </row>
    <row r="58" spans="1:31" ht="13.5" customHeight="1">
      <c r="A58" s="75">
        <v>20</v>
      </c>
      <c r="B58" s="110">
        <v>1018.2</v>
      </c>
      <c r="C58" s="111">
        <v>1018.2</v>
      </c>
      <c r="D58" s="111">
        <v>1017.7</v>
      </c>
      <c r="E58" s="111">
        <v>1017.4</v>
      </c>
      <c r="F58" s="111">
        <v>1018</v>
      </c>
      <c r="G58" s="111">
        <v>1018.4</v>
      </c>
      <c r="H58" s="111">
        <v>1019.2</v>
      </c>
      <c r="I58" s="111">
        <v>1018.5</v>
      </c>
      <c r="J58" s="111">
        <v>1018.7</v>
      </c>
      <c r="K58" s="111">
        <v>1018.6</v>
      </c>
      <c r="L58" s="111">
        <v>1017.9</v>
      </c>
      <c r="M58" s="111">
        <v>1017.1</v>
      </c>
      <c r="N58" s="111">
        <v>1016.2</v>
      </c>
      <c r="O58" s="111">
        <v>1015.3</v>
      </c>
      <c r="P58" s="111">
        <v>1014.3</v>
      </c>
      <c r="Q58" s="111">
        <v>1013.2</v>
      </c>
      <c r="R58" s="111">
        <v>1012.9</v>
      </c>
      <c r="S58" s="111">
        <v>1012.5</v>
      </c>
      <c r="T58" s="111">
        <v>1011.2</v>
      </c>
      <c r="U58" s="111">
        <v>1010.7</v>
      </c>
      <c r="V58" s="111">
        <v>1010.5</v>
      </c>
      <c r="W58" s="111">
        <v>1010</v>
      </c>
      <c r="X58" s="111">
        <v>1010.1</v>
      </c>
      <c r="Y58" s="111">
        <v>1009.7</v>
      </c>
      <c r="Z58" s="119">
        <f t="shared" si="3"/>
        <v>1015.1875</v>
      </c>
      <c r="AA58" s="63">
        <v>1019.3</v>
      </c>
      <c r="AB58" s="142">
        <v>0.2881944444444445</v>
      </c>
      <c r="AC58" s="67">
        <v>20</v>
      </c>
      <c r="AD58" s="63">
        <v>1009.5</v>
      </c>
      <c r="AE58" s="145">
        <v>0.9972222222222222</v>
      </c>
    </row>
    <row r="59" spans="1:31" ht="13.5" customHeight="1">
      <c r="A59" s="74">
        <v>21</v>
      </c>
      <c r="B59" s="120">
        <v>1010</v>
      </c>
      <c r="C59" s="121">
        <v>1009.4</v>
      </c>
      <c r="D59" s="121">
        <v>1009.3</v>
      </c>
      <c r="E59" s="121">
        <v>1009.3</v>
      </c>
      <c r="F59" s="121">
        <v>1009.4</v>
      </c>
      <c r="G59" s="121">
        <v>1010</v>
      </c>
      <c r="H59" s="121">
        <v>1010.9</v>
      </c>
      <c r="I59" s="121">
        <v>1010.6</v>
      </c>
      <c r="J59" s="121">
        <v>1011</v>
      </c>
      <c r="K59" s="121">
        <v>1011.4</v>
      </c>
      <c r="L59" s="121">
        <v>1011</v>
      </c>
      <c r="M59" s="121">
        <v>1010.8</v>
      </c>
      <c r="N59" s="121">
        <v>1011.2</v>
      </c>
      <c r="O59" s="121">
        <v>1011.9</v>
      </c>
      <c r="P59" s="121">
        <v>1012.7</v>
      </c>
      <c r="Q59" s="121">
        <v>1013.2</v>
      </c>
      <c r="R59" s="121">
        <v>1013.1</v>
      </c>
      <c r="S59" s="121">
        <v>1013</v>
      </c>
      <c r="T59" s="121">
        <v>1013.8</v>
      </c>
      <c r="U59" s="121">
        <v>1014.5</v>
      </c>
      <c r="V59" s="121">
        <v>1014.9</v>
      </c>
      <c r="W59" s="121">
        <v>1015.1</v>
      </c>
      <c r="X59" s="121">
        <v>1014.9</v>
      </c>
      <c r="Y59" s="121">
        <v>1014.7</v>
      </c>
      <c r="Z59" s="125">
        <f t="shared" si="3"/>
        <v>1011.9208333333335</v>
      </c>
      <c r="AA59" s="123">
        <v>1015.2</v>
      </c>
      <c r="AB59" s="143">
        <v>0.9375</v>
      </c>
      <c r="AC59" s="124">
        <v>21</v>
      </c>
      <c r="AD59" s="123">
        <v>1009</v>
      </c>
      <c r="AE59" s="146">
        <v>0.16944444444444443</v>
      </c>
    </row>
    <row r="60" spans="1:31" ht="13.5" customHeight="1">
      <c r="A60" s="75">
        <v>22</v>
      </c>
      <c r="B60" s="110">
        <v>1014.2</v>
      </c>
      <c r="C60" s="111">
        <v>1014</v>
      </c>
      <c r="D60" s="111">
        <v>1013.9</v>
      </c>
      <c r="E60" s="111">
        <v>1014</v>
      </c>
      <c r="F60" s="111">
        <v>1014.7</v>
      </c>
      <c r="G60" s="111">
        <v>1015.1</v>
      </c>
      <c r="H60" s="111">
        <v>1015.3</v>
      </c>
      <c r="I60" s="111">
        <v>1015</v>
      </c>
      <c r="J60" s="111">
        <v>1014.6</v>
      </c>
      <c r="K60" s="111">
        <v>1014.3</v>
      </c>
      <c r="L60" s="111">
        <v>1014.1</v>
      </c>
      <c r="M60" s="111">
        <v>1013.4</v>
      </c>
      <c r="N60" s="111">
        <v>1012.9</v>
      </c>
      <c r="O60" s="111">
        <v>1012.3</v>
      </c>
      <c r="P60" s="111">
        <v>1012.5</v>
      </c>
      <c r="Q60" s="111">
        <v>1012.1</v>
      </c>
      <c r="R60" s="111">
        <v>1012</v>
      </c>
      <c r="S60" s="111">
        <v>1012.5</v>
      </c>
      <c r="T60" s="111">
        <v>1012.9</v>
      </c>
      <c r="U60" s="111">
        <v>1012.8</v>
      </c>
      <c r="V60" s="111">
        <v>1013</v>
      </c>
      <c r="W60" s="111">
        <v>1012.9</v>
      </c>
      <c r="X60" s="111">
        <v>1013.1</v>
      </c>
      <c r="Y60" s="111">
        <v>1013</v>
      </c>
      <c r="Z60" s="119">
        <f t="shared" si="3"/>
        <v>1013.5250000000001</v>
      </c>
      <c r="AA60" s="63">
        <v>1015.5</v>
      </c>
      <c r="AB60" s="142">
        <v>0.3125</v>
      </c>
      <c r="AC60" s="67">
        <v>22</v>
      </c>
      <c r="AD60" s="63">
        <v>1012</v>
      </c>
      <c r="AE60" s="145">
        <v>0.7145833333333332</v>
      </c>
    </row>
    <row r="61" spans="1:31" ht="13.5" customHeight="1">
      <c r="A61" s="75">
        <v>23</v>
      </c>
      <c r="B61" s="110">
        <v>1013</v>
      </c>
      <c r="C61" s="111">
        <v>1012.9</v>
      </c>
      <c r="D61" s="111">
        <v>1013.2</v>
      </c>
      <c r="E61" s="111">
        <v>1013.2</v>
      </c>
      <c r="F61" s="111">
        <v>1014</v>
      </c>
      <c r="G61" s="111">
        <v>1014.6</v>
      </c>
      <c r="H61" s="111">
        <v>1015.5</v>
      </c>
      <c r="I61" s="111">
        <v>1016.3</v>
      </c>
      <c r="J61" s="111">
        <v>1016.2</v>
      </c>
      <c r="K61" s="111">
        <v>1016.5</v>
      </c>
      <c r="L61" s="111">
        <v>1016.5</v>
      </c>
      <c r="M61" s="111">
        <v>1016.8</v>
      </c>
      <c r="N61" s="111">
        <v>1016.4</v>
      </c>
      <c r="O61" s="111">
        <v>1016.3</v>
      </c>
      <c r="P61" s="111">
        <v>1016.8</v>
      </c>
      <c r="Q61" s="111">
        <v>1016.2</v>
      </c>
      <c r="R61" s="111">
        <v>1017.2</v>
      </c>
      <c r="S61" s="111">
        <v>1017.6</v>
      </c>
      <c r="T61" s="111">
        <v>1018.7</v>
      </c>
      <c r="U61" s="111">
        <v>1019.5</v>
      </c>
      <c r="V61" s="111">
        <v>1020.1</v>
      </c>
      <c r="W61" s="111">
        <v>1020.2</v>
      </c>
      <c r="X61" s="111">
        <v>1020.2</v>
      </c>
      <c r="Y61" s="111">
        <v>1019.8</v>
      </c>
      <c r="Z61" s="119">
        <f t="shared" si="3"/>
        <v>1016.5708333333332</v>
      </c>
      <c r="AA61" s="63">
        <v>1020.3</v>
      </c>
      <c r="AB61" s="142">
        <v>0.9631944444444445</v>
      </c>
      <c r="AC61" s="67">
        <v>23</v>
      </c>
      <c r="AD61" s="63">
        <v>1012.5</v>
      </c>
      <c r="AE61" s="145">
        <v>0.1111111111111111</v>
      </c>
    </row>
    <row r="62" spans="1:31" ht="13.5" customHeight="1">
      <c r="A62" s="75">
        <v>24</v>
      </c>
      <c r="B62" s="110">
        <v>1019.5</v>
      </c>
      <c r="C62" s="111">
        <v>1019.1</v>
      </c>
      <c r="D62" s="111">
        <v>1019.4</v>
      </c>
      <c r="E62" s="111">
        <v>1019.9</v>
      </c>
      <c r="F62" s="111">
        <v>1020.2</v>
      </c>
      <c r="G62" s="111">
        <v>1021</v>
      </c>
      <c r="H62" s="111">
        <v>1021.3</v>
      </c>
      <c r="I62" s="111">
        <v>1021.6</v>
      </c>
      <c r="J62" s="111">
        <v>1021.7</v>
      </c>
      <c r="K62" s="111">
        <v>1021.4</v>
      </c>
      <c r="L62" s="111">
        <v>1020.5</v>
      </c>
      <c r="M62" s="111">
        <v>1019.9</v>
      </c>
      <c r="N62" s="111">
        <v>1019.1</v>
      </c>
      <c r="O62" s="111">
        <v>1018.4</v>
      </c>
      <c r="P62" s="111">
        <v>1018</v>
      </c>
      <c r="Q62" s="111">
        <v>1018.1</v>
      </c>
      <c r="R62" s="111">
        <v>1018.2</v>
      </c>
      <c r="S62" s="111">
        <v>1018.6</v>
      </c>
      <c r="T62" s="111">
        <v>1019.5</v>
      </c>
      <c r="U62" s="111">
        <v>1020</v>
      </c>
      <c r="V62" s="111">
        <v>1019.5</v>
      </c>
      <c r="W62" s="111">
        <v>1019.2</v>
      </c>
      <c r="X62" s="111">
        <v>1019</v>
      </c>
      <c r="Y62" s="111">
        <v>1018.9</v>
      </c>
      <c r="Z62" s="119">
        <f t="shared" si="3"/>
        <v>1019.6666666666666</v>
      </c>
      <c r="AA62" s="63">
        <v>1021.7</v>
      </c>
      <c r="AB62" s="142">
        <v>0.38819444444444445</v>
      </c>
      <c r="AC62" s="67">
        <v>24</v>
      </c>
      <c r="AD62" s="63">
        <v>1017.9</v>
      </c>
      <c r="AE62" s="145">
        <v>0.6208333333333333</v>
      </c>
    </row>
    <row r="63" spans="1:31" ht="13.5" customHeight="1">
      <c r="A63" s="75">
        <v>25</v>
      </c>
      <c r="B63" s="110">
        <v>1019</v>
      </c>
      <c r="C63" s="111">
        <v>1019</v>
      </c>
      <c r="D63" s="111">
        <v>1019.3</v>
      </c>
      <c r="E63" s="111">
        <v>1019.4</v>
      </c>
      <c r="F63" s="111">
        <v>1020.1</v>
      </c>
      <c r="G63" s="111">
        <v>1020.5</v>
      </c>
      <c r="H63" s="111">
        <v>1020.5</v>
      </c>
      <c r="I63" s="111">
        <v>1020.5</v>
      </c>
      <c r="J63" s="111">
        <v>1020.4</v>
      </c>
      <c r="K63" s="111">
        <v>1020.6</v>
      </c>
      <c r="L63" s="111">
        <v>1020.2</v>
      </c>
      <c r="M63" s="111">
        <v>1018.9</v>
      </c>
      <c r="N63" s="111">
        <v>1018</v>
      </c>
      <c r="O63" s="111">
        <v>1016.7</v>
      </c>
      <c r="P63" s="111">
        <v>1016.3</v>
      </c>
      <c r="Q63" s="111">
        <v>1015.8</v>
      </c>
      <c r="R63" s="111">
        <v>1015.5</v>
      </c>
      <c r="S63" s="111">
        <v>1015.1</v>
      </c>
      <c r="T63" s="111">
        <v>1014.9</v>
      </c>
      <c r="U63" s="111">
        <v>1015</v>
      </c>
      <c r="V63" s="111">
        <v>1014.8</v>
      </c>
      <c r="W63" s="111">
        <v>1014.6</v>
      </c>
      <c r="X63" s="111">
        <v>1013.5</v>
      </c>
      <c r="Y63" s="111">
        <v>1012</v>
      </c>
      <c r="Z63" s="119">
        <f t="shared" si="3"/>
        <v>1017.525</v>
      </c>
      <c r="AA63" s="63">
        <v>1020.6</v>
      </c>
      <c r="AB63" s="142">
        <v>0.42291666666666666</v>
      </c>
      <c r="AC63" s="67">
        <v>25</v>
      </c>
      <c r="AD63" s="63">
        <v>1012</v>
      </c>
      <c r="AE63" s="145">
        <v>1</v>
      </c>
    </row>
    <row r="64" spans="1:31" ht="13.5" customHeight="1">
      <c r="A64" s="75">
        <v>26</v>
      </c>
      <c r="B64" s="110">
        <v>1011.1</v>
      </c>
      <c r="C64" s="111">
        <v>1010.4</v>
      </c>
      <c r="D64" s="111">
        <v>1009.7</v>
      </c>
      <c r="E64" s="111">
        <v>1009.9</v>
      </c>
      <c r="F64" s="111">
        <v>1010.1</v>
      </c>
      <c r="G64" s="111">
        <v>1011.1</v>
      </c>
      <c r="H64" s="111">
        <v>1011.9</v>
      </c>
      <c r="I64" s="111">
        <v>1012.3</v>
      </c>
      <c r="J64" s="111">
        <v>1013.1</v>
      </c>
      <c r="K64" s="111">
        <v>1013.8</v>
      </c>
      <c r="L64" s="111">
        <v>1013.9</v>
      </c>
      <c r="M64" s="111">
        <v>1014.3</v>
      </c>
      <c r="N64" s="111">
        <v>1014.3</v>
      </c>
      <c r="O64" s="111">
        <v>1014.1</v>
      </c>
      <c r="P64" s="111">
        <v>1014.3</v>
      </c>
      <c r="Q64" s="111">
        <v>1015.8</v>
      </c>
      <c r="R64" s="111">
        <v>1016.9</v>
      </c>
      <c r="S64" s="111">
        <v>1018.7</v>
      </c>
      <c r="T64" s="111">
        <v>1019.9</v>
      </c>
      <c r="U64" s="111">
        <v>1020.9</v>
      </c>
      <c r="V64" s="111">
        <v>1021.4</v>
      </c>
      <c r="W64" s="111">
        <v>1021.2</v>
      </c>
      <c r="X64" s="111">
        <v>1021.4</v>
      </c>
      <c r="Y64" s="111">
        <v>1021.5</v>
      </c>
      <c r="Z64" s="119">
        <f t="shared" si="3"/>
        <v>1015.0833333333335</v>
      </c>
      <c r="AA64" s="63">
        <v>1021.6</v>
      </c>
      <c r="AB64" s="142">
        <v>0.9840277777777778</v>
      </c>
      <c r="AC64" s="67">
        <v>26</v>
      </c>
      <c r="AD64" s="63">
        <v>1009.4</v>
      </c>
      <c r="AE64" s="145">
        <v>0.15416666666666667</v>
      </c>
    </row>
    <row r="65" spans="1:31" ht="13.5" customHeight="1">
      <c r="A65" s="75">
        <v>27</v>
      </c>
      <c r="B65" s="110">
        <v>1021.4</v>
      </c>
      <c r="C65" s="111">
        <v>1021.3</v>
      </c>
      <c r="D65" s="111">
        <v>1021.1</v>
      </c>
      <c r="E65" s="111">
        <v>1021.4</v>
      </c>
      <c r="F65" s="111">
        <v>1021.9</v>
      </c>
      <c r="G65" s="111">
        <v>1022.7</v>
      </c>
      <c r="H65" s="111">
        <v>1023.5</v>
      </c>
      <c r="I65" s="111">
        <v>1023.7</v>
      </c>
      <c r="J65" s="111">
        <v>1023.7</v>
      </c>
      <c r="K65" s="111">
        <v>1023.5</v>
      </c>
      <c r="L65" s="111">
        <v>1023.4</v>
      </c>
      <c r="M65" s="111">
        <v>1023</v>
      </c>
      <c r="N65" s="111">
        <v>1022.6</v>
      </c>
      <c r="O65" s="111">
        <v>1022.4</v>
      </c>
      <c r="P65" s="111">
        <v>1022.7</v>
      </c>
      <c r="Q65" s="111">
        <v>1022.9</v>
      </c>
      <c r="R65" s="111">
        <v>1023.3</v>
      </c>
      <c r="S65" s="111">
        <v>1023.8</v>
      </c>
      <c r="T65" s="111">
        <v>1025.1</v>
      </c>
      <c r="U65" s="111">
        <v>1025.8</v>
      </c>
      <c r="V65" s="111">
        <v>1026.5</v>
      </c>
      <c r="W65" s="111">
        <v>1026.9</v>
      </c>
      <c r="X65" s="111">
        <v>1026.8</v>
      </c>
      <c r="Y65" s="111">
        <v>1027</v>
      </c>
      <c r="Z65" s="119">
        <f t="shared" si="3"/>
        <v>1023.5999999999999</v>
      </c>
      <c r="AA65" s="63">
        <v>1027</v>
      </c>
      <c r="AB65" s="142">
        <v>1</v>
      </c>
      <c r="AC65" s="67">
        <v>27</v>
      </c>
      <c r="AD65" s="63">
        <v>1021</v>
      </c>
      <c r="AE65" s="145">
        <v>0.1388888888888889</v>
      </c>
    </row>
    <row r="66" spans="1:31" ht="13.5" customHeight="1">
      <c r="A66" s="75">
        <v>28</v>
      </c>
      <c r="B66" s="110">
        <v>1027.1</v>
      </c>
      <c r="C66" s="111">
        <v>1027</v>
      </c>
      <c r="D66" s="111">
        <v>1026.8</v>
      </c>
      <c r="E66" s="111">
        <v>1026.7</v>
      </c>
      <c r="F66" s="118">
        <v>1027.1</v>
      </c>
      <c r="G66" s="111">
        <v>1027.9</v>
      </c>
      <c r="H66" s="111">
        <v>1028.4</v>
      </c>
      <c r="I66" s="111">
        <v>1028.2</v>
      </c>
      <c r="J66" s="111">
        <v>1028.7</v>
      </c>
      <c r="K66" s="111">
        <v>1028.2</v>
      </c>
      <c r="L66" s="111">
        <v>1027.2</v>
      </c>
      <c r="M66" s="111">
        <v>1026.4</v>
      </c>
      <c r="N66" s="111">
        <v>1025.6</v>
      </c>
      <c r="O66" s="111">
        <v>1025</v>
      </c>
      <c r="P66" s="111">
        <v>1024.7</v>
      </c>
      <c r="Q66" s="111">
        <v>1024.4</v>
      </c>
      <c r="R66" s="111">
        <v>1024.7</v>
      </c>
      <c r="S66" s="111">
        <v>1025.4</v>
      </c>
      <c r="T66" s="111">
        <v>1025.9</v>
      </c>
      <c r="U66" s="111">
        <v>1026.4</v>
      </c>
      <c r="V66" s="111">
        <v>1026.4</v>
      </c>
      <c r="W66" s="111">
        <v>1026.2</v>
      </c>
      <c r="X66" s="111">
        <v>1025.8</v>
      </c>
      <c r="Y66" s="111">
        <v>1025.4</v>
      </c>
      <c r="Z66" s="119">
        <f t="shared" si="3"/>
        <v>1026.4833333333338</v>
      </c>
      <c r="AA66" s="63">
        <v>1028.7</v>
      </c>
      <c r="AB66" s="142">
        <v>0.38125</v>
      </c>
      <c r="AC66" s="67">
        <v>28</v>
      </c>
      <c r="AD66" s="63">
        <v>1024.3</v>
      </c>
      <c r="AE66" s="145">
        <v>0.6708333333333334</v>
      </c>
    </row>
    <row r="67" spans="1:31" ht="13.5" customHeight="1">
      <c r="A67" s="75">
        <v>29</v>
      </c>
      <c r="B67" s="110">
        <v>1025</v>
      </c>
      <c r="C67" s="111">
        <v>1024.7</v>
      </c>
      <c r="D67" s="111">
        <v>1024.4</v>
      </c>
      <c r="E67" s="111">
        <v>1024</v>
      </c>
      <c r="F67" s="111">
        <v>1024.3</v>
      </c>
      <c r="G67" s="111">
        <v>1024.7</v>
      </c>
      <c r="H67" s="111">
        <v>1024.7</v>
      </c>
      <c r="I67" s="111">
        <v>1024.2</v>
      </c>
      <c r="J67" s="111">
        <v>1024.1</v>
      </c>
      <c r="K67" s="111">
        <v>1023</v>
      </c>
      <c r="L67" s="111">
        <v>1022.2</v>
      </c>
      <c r="M67" s="111">
        <v>1021.5</v>
      </c>
      <c r="N67" s="111">
        <v>1020.3</v>
      </c>
      <c r="O67" s="111">
        <v>1019.7</v>
      </c>
      <c r="P67" s="111">
        <v>1019.3</v>
      </c>
      <c r="Q67" s="111">
        <v>1019</v>
      </c>
      <c r="R67" s="111">
        <v>1018.9</v>
      </c>
      <c r="S67" s="111">
        <v>1019.6</v>
      </c>
      <c r="T67" s="111">
        <v>1020.1</v>
      </c>
      <c r="U67" s="111">
        <v>1020.5</v>
      </c>
      <c r="V67" s="111">
        <v>1020.4</v>
      </c>
      <c r="W67" s="111">
        <v>1020.2</v>
      </c>
      <c r="X67" s="111">
        <v>1019.9</v>
      </c>
      <c r="Y67" s="111">
        <v>1019.8</v>
      </c>
      <c r="Z67" s="119">
        <f t="shared" si="3"/>
        <v>1021.8541666666666</v>
      </c>
      <c r="AA67" s="63">
        <v>1025.4</v>
      </c>
      <c r="AB67" s="142">
        <v>0.011111111111111112</v>
      </c>
      <c r="AC67" s="67">
        <v>29</v>
      </c>
      <c r="AD67" s="63">
        <v>1018.8</v>
      </c>
      <c r="AE67" s="145">
        <v>0.7041666666666666</v>
      </c>
    </row>
    <row r="68" spans="1:31" ht="13.5" customHeight="1">
      <c r="A68" s="75">
        <v>30</v>
      </c>
      <c r="B68" s="110">
        <v>1019.8</v>
      </c>
      <c r="C68" s="111">
        <v>1019.7</v>
      </c>
      <c r="D68" s="111">
        <v>1019.3</v>
      </c>
      <c r="E68" s="111">
        <v>1019.1</v>
      </c>
      <c r="F68" s="111">
        <v>1019.3</v>
      </c>
      <c r="G68" s="111">
        <v>1019.3</v>
      </c>
      <c r="H68" s="111">
        <v>1019.3</v>
      </c>
      <c r="I68" s="111">
        <v>1019</v>
      </c>
      <c r="J68" s="111">
        <v>1019</v>
      </c>
      <c r="K68" s="111">
        <v>1019.1</v>
      </c>
      <c r="L68" s="111">
        <v>1018.5</v>
      </c>
      <c r="M68" s="111">
        <v>1017.7</v>
      </c>
      <c r="N68" s="111">
        <v>1016.9</v>
      </c>
      <c r="O68" s="111">
        <v>1016.3</v>
      </c>
      <c r="P68" s="111">
        <v>1015.6</v>
      </c>
      <c r="Q68" s="111">
        <v>1015.4</v>
      </c>
      <c r="R68" s="111">
        <v>1015.4</v>
      </c>
      <c r="S68" s="111">
        <v>1015.7</v>
      </c>
      <c r="T68" s="111">
        <v>1015.7</v>
      </c>
      <c r="U68" s="111">
        <v>1016.6</v>
      </c>
      <c r="V68" s="111">
        <v>1017.4</v>
      </c>
      <c r="W68" s="111">
        <v>1017.3</v>
      </c>
      <c r="X68" s="111">
        <v>1017.7</v>
      </c>
      <c r="Y68" s="111">
        <v>1017.3</v>
      </c>
      <c r="Z68" s="119">
        <f>AVERAGE(B68:Y68)</f>
        <v>1017.7666666666668</v>
      </c>
      <c r="AA68" s="63">
        <v>1019.9</v>
      </c>
      <c r="AB68" s="142">
        <v>0.03333333333333333</v>
      </c>
      <c r="AC68" s="67">
        <v>30</v>
      </c>
      <c r="AD68" s="63">
        <v>1015.3</v>
      </c>
      <c r="AE68" s="145">
        <v>0.7</v>
      </c>
    </row>
    <row r="69" spans="1:31" ht="13.5" customHeight="1">
      <c r="A69" s="75">
        <v>31</v>
      </c>
      <c r="B69" s="110">
        <v>1017.1</v>
      </c>
      <c r="C69" s="111">
        <v>1017.2</v>
      </c>
      <c r="D69" s="111">
        <v>1016.4</v>
      </c>
      <c r="E69" s="111">
        <v>1016.4</v>
      </c>
      <c r="F69" s="111">
        <v>1016.4</v>
      </c>
      <c r="G69" s="111">
        <v>1016.6</v>
      </c>
      <c r="H69" s="111">
        <v>1017</v>
      </c>
      <c r="I69" s="111">
        <v>1017.6</v>
      </c>
      <c r="J69" s="111">
        <v>1017.7</v>
      </c>
      <c r="K69" s="111">
        <v>1017.6</v>
      </c>
      <c r="L69" s="111">
        <v>1017.2</v>
      </c>
      <c r="M69" s="111">
        <v>1016.6</v>
      </c>
      <c r="N69" s="111">
        <v>1016.6</v>
      </c>
      <c r="O69" s="111">
        <v>1016.4</v>
      </c>
      <c r="P69" s="111">
        <v>1016.3</v>
      </c>
      <c r="Q69" s="111">
        <v>1016.6</v>
      </c>
      <c r="R69" s="111">
        <v>1017.3</v>
      </c>
      <c r="S69" s="111">
        <v>1018.4</v>
      </c>
      <c r="T69" s="111">
        <v>1019.8</v>
      </c>
      <c r="U69" s="111">
        <v>1020.2</v>
      </c>
      <c r="V69" s="111">
        <v>1021</v>
      </c>
      <c r="W69" s="111">
        <v>1021.3</v>
      </c>
      <c r="X69" s="111">
        <v>1021.8</v>
      </c>
      <c r="Y69" s="111">
        <v>1021.9</v>
      </c>
      <c r="Z69" s="119">
        <f>AVERAGE(B69:Y69)</f>
        <v>1017.9750000000003</v>
      </c>
      <c r="AA69" s="63">
        <v>1022</v>
      </c>
      <c r="AB69" s="142">
        <v>0.9868055555555556</v>
      </c>
      <c r="AC69" s="67">
        <v>31</v>
      </c>
      <c r="AD69" s="63">
        <v>1015.9</v>
      </c>
      <c r="AE69" s="145">
        <v>0.6263888888888889</v>
      </c>
    </row>
    <row r="70" spans="1:31" ht="13.5" customHeight="1">
      <c r="A70" s="96" t="s">
        <v>9</v>
      </c>
      <c r="B70" s="112">
        <f aca="true" t="shared" si="4" ref="B70:Q70">AVERAGE(B39:B69)</f>
        <v>1014.955172413793</v>
      </c>
      <c r="C70" s="113">
        <f t="shared" si="4"/>
        <v>1014.7172413793106</v>
      </c>
      <c r="D70" s="113">
        <f t="shared" si="4"/>
        <v>1014.5551724137932</v>
      </c>
      <c r="E70" s="113">
        <f t="shared" si="4"/>
        <v>1014.6862068965519</v>
      </c>
      <c r="F70" s="113">
        <f t="shared" si="4"/>
        <v>1015.0620689655173</v>
      </c>
      <c r="G70" s="113">
        <f t="shared" si="4"/>
        <v>1015.4413793103448</v>
      </c>
      <c r="H70" s="113">
        <f t="shared" si="4"/>
        <v>1015.893103448276</v>
      </c>
      <c r="I70" s="113">
        <f t="shared" si="4"/>
        <v>1016.0689655172414</v>
      </c>
      <c r="J70" s="113">
        <f t="shared" si="4"/>
        <v>1016.055172413793</v>
      </c>
      <c r="K70" s="113">
        <f t="shared" si="4"/>
        <v>1015.7620689655172</v>
      </c>
      <c r="L70" s="113">
        <f t="shared" si="4"/>
        <v>1015.2517241379312</v>
      </c>
      <c r="M70" s="113">
        <f t="shared" si="4"/>
        <v>1014.5724137931037</v>
      </c>
      <c r="N70" s="113">
        <f t="shared" si="4"/>
        <v>1013.9034482758619</v>
      </c>
      <c r="O70" s="113">
        <f t="shared" si="4"/>
        <v>1013.5620689655174</v>
      </c>
      <c r="P70" s="113">
        <f t="shared" si="4"/>
        <v>1013.5607142857142</v>
      </c>
      <c r="Q70" s="113">
        <f t="shared" si="4"/>
        <v>1013.625</v>
      </c>
      <c r="R70" s="113">
        <f aca="true" t="shared" si="5" ref="R70:Y70">AVERAGE(R39:R69)</f>
        <v>1013.9785714285716</v>
      </c>
      <c r="S70" s="113">
        <f t="shared" si="5"/>
        <v>1014.5035714285715</v>
      </c>
      <c r="T70" s="113">
        <f t="shared" si="5"/>
        <v>1015.1586206896551</v>
      </c>
      <c r="U70" s="113">
        <f t="shared" si="5"/>
        <v>1015.4206896551725</v>
      </c>
      <c r="V70" s="113">
        <f t="shared" si="5"/>
        <v>1015.6517241379312</v>
      </c>
      <c r="W70" s="113">
        <f t="shared" si="5"/>
        <v>1015.6103448275863</v>
      </c>
      <c r="X70" s="113">
        <f t="shared" si="5"/>
        <v>1015.4586206896552</v>
      </c>
      <c r="Y70" s="113">
        <f t="shared" si="5"/>
        <v>1015.2551724137932</v>
      </c>
      <c r="Z70" s="112">
        <f>AVERAGE(B39:Y69)</f>
        <v>1014.952167630059</v>
      </c>
      <c r="AA70" s="69">
        <f>AVERAGE(AA39:AA69)</f>
        <v>1018.5655172413792</v>
      </c>
      <c r="AB70" s="70"/>
      <c r="AC70" s="71"/>
      <c r="AD70" s="69">
        <f>AVERAGE(AD39:AD69)</f>
        <v>1011.1655172413792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4"/>
      <c r="B77" s="121">
        <f>AG77</f>
        <v>1028.7</v>
      </c>
      <c r="C77" s="165">
        <v>28</v>
      </c>
      <c r="D77" s="166">
        <v>0.38125</v>
      </c>
      <c r="E77" s="64"/>
      <c r="F77" s="135"/>
      <c r="G77" s="121">
        <f>AI77</f>
        <v>997.8</v>
      </c>
      <c r="H77" s="165">
        <v>16</v>
      </c>
      <c r="I77" s="166">
        <v>0.51875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1028.7</v>
      </c>
      <c r="AH77" s="82"/>
      <c r="AI77" s="83">
        <f>MIN(最低)</f>
        <v>997.8</v>
      </c>
      <c r="AJ77" s="84"/>
    </row>
    <row r="78" spans="1:24" ht="13.5" customHeight="1">
      <c r="A78" s="129"/>
      <c r="B78" s="118"/>
      <c r="C78" s="161"/>
      <c r="D78" s="162"/>
      <c r="E78" s="64"/>
      <c r="F78" s="136"/>
      <c r="G78" s="118"/>
      <c r="H78" s="161"/>
      <c r="I78" s="167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30"/>
      <c r="B79" s="131"/>
      <c r="C79" s="163"/>
      <c r="D79" s="164"/>
      <c r="E79" s="64"/>
      <c r="F79" s="137"/>
      <c r="G79" s="131"/>
      <c r="H79" s="163"/>
      <c r="I79" s="168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4"/>
  <rowBreaks count="1" manualBreakCount="1">
    <brk id="36" max="6553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2011</v>
      </c>
      <c r="AA1" s="48" t="s">
        <v>1</v>
      </c>
      <c r="AB1" s="76">
        <v>4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1014.7</v>
      </c>
      <c r="C3" s="109">
        <v>1014.8</v>
      </c>
      <c r="D3" s="109">
        <v>1015</v>
      </c>
      <c r="E3" s="109">
        <v>1015.3</v>
      </c>
      <c r="F3" s="109">
        <v>1015.9</v>
      </c>
      <c r="G3" s="109">
        <v>1016.3</v>
      </c>
      <c r="H3" s="109">
        <v>1016.8</v>
      </c>
      <c r="I3" s="109">
        <v>1017.3</v>
      </c>
      <c r="J3" s="109">
        <v>1017.3</v>
      </c>
      <c r="K3" s="109">
        <v>1017.3</v>
      </c>
      <c r="L3" s="109">
        <v>1016.7</v>
      </c>
      <c r="M3" s="109">
        <v>1016</v>
      </c>
      <c r="N3" s="109">
        <v>1014.8</v>
      </c>
      <c r="O3" s="109">
        <v>1014.1</v>
      </c>
      <c r="P3" s="109">
        <v>1013.4</v>
      </c>
      <c r="Q3" s="109">
        <v>1013</v>
      </c>
      <c r="R3" s="109">
        <v>1012.8</v>
      </c>
      <c r="S3" s="109">
        <v>1012.7</v>
      </c>
      <c r="T3" s="109">
        <v>1012.4</v>
      </c>
      <c r="U3" s="109">
        <v>1012.6</v>
      </c>
      <c r="V3" s="109">
        <v>1012.6</v>
      </c>
      <c r="W3" s="109">
        <v>1012.4</v>
      </c>
      <c r="X3" s="109">
        <v>1011.8</v>
      </c>
      <c r="Y3" s="109">
        <v>1011</v>
      </c>
      <c r="Z3" s="61">
        <f aca="true" t="shared" si="0" ref="Z3:Z32">AVERAGE(B3:Y3)</f>
        <v>1014.4583333333334</v>
      </c>
      <c r="AA3" s="60">
        <v>1017.4</v>
      </c>
      <c r="AB3" s="141">
        <v>0.3736111111111111</v>
      </c>
      <c r="AC3" s="62">
        <v>1</v>
      </c>
      <c r="AD3" s="60">
        <v>1011</v>
      </c>
      <c r="AE3" s="144">
        <v>1</v>
      </c>
    </row>
    <row r="4" spans="1:31" ht="13.5" customHeight="1">
      <c r="A4" s="75">
        <v>2</v>
      </c>
      <c r="B4" s="110">
        <v>1010.2</v>
      </c>
      <c r="C4" s="111">
        <v>1009.3</v>
      </c>
      <c r="D4" s="111">
        <v>1008.8</v>
      </c>
      <c r="E4" s="111">
        <v>1008.1</v>
      </c>
      <c r="F4" s="111">
        <v>1007.8</v>
      </c>
      <c r="G4" s="111">
        <v>1007.7</v>
      </c>
      <c r="H4" s="111">
        <v>1007.8</v>
      </c>
      <c r="I4" s="111">
        <v>1007.8</v>
      </c>
      <c r="J4" s="111">
        <v>1007.8</v>
      </c>
      <c r="K4" s="111">
        <v>1007.6</v>
      </c>
      <c r="L4" s="111">
        <v>1006.8</v>
      </c>
      <c r="M4" s="111">
        <v>1005.6</v>
      </c>
      <c r="N4" s="111">
        <v>1004.6</v>
      </c>
      <c r="O4" s="111">
        <v>1004.1</v>
      </c>
      <c r="P4" s="111">
        <v>1003.8</v>
      </c>
      <c r="Q4" s="111">
        <v>1003.9</v>
      </c>
      <c r="R4" s="111">
        <v>1004.3</v>
      </c>
      <c r="S4" s="111">
        <v>1004.3</v>
      </c>
      <c r="T4" s="111">
        <v>1004.7</v>
      </c>
      <c r="U4" s="111">
        <v>1005.1</v>
      </c>
      <c r="V4" s="111">
        <v>1005.6</v>
      </c>
      <c r="W4" s="111">
        <v>1005.8</v>
      </c>
      <c r="X4" s="111">
        <v>1005.6</v>
      </c>
      <c r="Y4" s="111">
        <v>1005.7</v>
      </c>
      <c r="Z4" s="65">
        <f t="shared" si="0"/>
        <v>1006.3666666666664</v>
      </c>
      <c r="AA4" s="63">
        <v>1011</v>
      </c>
      <c r="AB4" s="142">
        <v>0.006944444444444444</v>
      </c>
      <c r="AC4" s="67">
        <v>2</v>
      </c>
      <c r="AD4" s="63">
        <v>1003.7</v>
      </c>
      <c r="AE4" s="145">
        <v>0.6479166666666667</v>
      </c>
    </row>
    <row r="5" spans="1:31" ht="13.5" customHeight="1">
      <c r="A5" s="75">
        <v>3</v>
      </c>
      <c r="B5" s="110">
        <v>1006.9</v>
      </c>
      <c r="C5" s="111">
        <v>1007.6</v>
      </c>
      <c r="D5" s="111">
        <v>1008.1</v>
      </c>
      <c r="E5" s="111">
        <v>1008.6</v>
      </c>
      <c r="F5" s="111">
        <v>1009.4</v>
      </c>
      <c r="G5" s="111">
        <v>1010</v>
      </c>
      <c r="H5" s="111">
        <v>1010.6</v>
      </c>
      <c r="I5" s="111">
        <v>1011.1</v>
      </c>
      <c r="J5" s="111">
        <v>1011.4</v>
      </c>
      <c r="K5" s="111">
        <v>1011.2</v>
      </c>
      <c r="L5" s="111">
        <v>1010.8</v>
      </c>
      <c r="M5" s="111">
        <v>1010.3</v>
      </c>
      <c r="N5" s="111">
        <v>1009.8</v>
      </c>
      <c r="O5" s="111">
        <v>1009.5</v>
      </c>
      <c r="P5" s="111">
        <v>1009.6</v>
      </c>
      <c r="Q5" s="111">
        <v>1009.7</v>
      </c>
      <c r="R5" s="111">
        <v>1010</v>
      </c>
      <c r="S5" s="111">
        <v>1010.4</v>
      </c>
      <c r="T5" s="111">
        <v>1011</v>
      </c>
      <c r="U5" s="111">
        <v>1011.5</v>
      </c>
      <c r="V5" s="111">
        <v>1011.8</v>
      </c>
      <c r="W5" s="111">
        <v>1011.8</v>
      </c>
      <c r="X5" s="111">
        <v>1011.8</v>
      </c>
      <c r="Y5" s="111">
        <v>1011.9</v>
      </c>
      <c r="Z5" s="65">
        <f t="shared" si="0"/>
        <v>1010.1999999999999</v>
      </c>
      <c r="AA5" s="63">
        <v>1011.9</v>
      </c>
      <c r="AB5" s="142">
        <v>1</v>
      </c>
      <c r="AC5" s="67">
        <v>3</v>
      </c>
      <c r="AD5" s="63">
        <v>1005.5</v>
      </c>
      <c r="AE5" s="145">
        <v>0.001388888888888889</v>
      </c>
    </row>
    <row r="6" spans="1:31" ht="13.5" customHeight="1">
      <c r="A6" s="75">
        <v>4</v>
      </c>
      <c r="B6" s="110">
        <v>1011.6</v>
      </c>
      <c r="C6" s="111">
        <v>1011.4</v>
      </c>
      <c r="D6" s="111">
        <v>1011.3</v>
      </c>
      <c r="E6" s="111">
        <v>1011.4</v>
      </c>
      <c r="F6" s="111">
        <v>1011.9</v>
      </c>
      <c r="G6" s="111">
        <v>1012.4</v>
      </c>
      <c r="H6" s="111">
        <v>1012.9</v>
      </c>
      <c r="I6" s="111">
        <v>1013.4</v>
      </c>
      <c r="J6" s="111">
        <v>1013.6</v>
      </c>
      <c r="K6" s="111">
        <v>1013.5</v>
      </c>
      <c r="L6" s="111">
        <v>1013.1</v>
      </c>
      <c r="M6" s="111">
        <v>1012.9</v>
      </c>
      <c r="N6" s="111">
        <v>1012.6</v>
      </c>
      <c r="O6" s="111">
        <v>1012.9</v>
      </c>
      <c r="P6" s="111">
        <v>1013.1</v>
      </c>
      <c r="Q6" s="111">
        <v>1013.9</v>
      </c>
      <c r="R6" s="111">
        <v>1014.2</v>
      </c>
      <c r="S6" s="111">
        <v>1014.7</v>
      </c>
      <c r="T6" s="111">
        <v>1015.3</v>
      </c>
      <c r="U6" s="111">
        <v>1016.4</v>
      </c>
      <c r="V6" s="111">
        <v>1017.1</v>
      </c>
      <c r="W6" s="111">
        <v>1017.3</v>
      </c>
      <c r="X6" s="111">
        <v>1017.7</v>
      </c>
      <c r="Y6" s="111">
        <v>1018.3</v>
      </c>
      <c r="Z6" s="65">
        <f t="shared" si="0"/>
        <v>1013.8708333333333</v>
      </c>
      <c r="AA6" s="63">
        <v>1018.3</v>
      </c>
      <c r="AB6" s="142">
        <v>1</v>
      </c>
      <c r="AC6" s="67">
        <v>4</v>
      </c>
      <c r="AD6" s="63">
        <v>1011.3</v>
      </c>
      <c r="AE6" s="145">
        <v>0.16319444444444445</v>
      </c>
    </row>
    <row r="7" spans="1:31" ht="13.5" customHeight="1">
      <c r="A7" s="75">
        <v>5</v>
      </c>
      <c r="B7" s="110">
        <v>1018</v>
      </c>
      <c r="C7" s="111">
        <v>1017.7</v>
      </c>
      <c r="D7" s="111">
        <v>1017.5</v>
      </c>
      <c r="E7" s="111">
        <v>1017.6</v>
      </c>
      <c r="F7" s="111">
        <v>1017.8</v>
      </c>
      <c r="G7" s="111">
        <v>1018.3</v>
      </c>
      <c r="H7" s="111">
        <v>1018.4</v>
      </c>
      <c r="I7" s="111">
        <v>1018.5</v>
      </c>
      <c r="J7" s="111">
        <v>1018.8</v>
      </c>
      <c r="K7" s="111">
        <v>1018.7</v>
      </c>
      <c r="L7" s="111">
        <v>1018.1</v>
      </c>
      <c r="M7" s="111">
        <v>1017.4</v>
      </c>
      <c r="N7" s="111">
        <v>1016.9</v>
      </c>
      <c r="O7" s="111">
        <v>1016.3</v>
      </c>
      <c r="P7" s="111">
        <v>1015.7</v>
      </c>
      <c r="Q7" s="111">
        <v>1015.8</v>
      </c>
      <c r="R7" s="111">
        <v>1016</v>
      </c>
      <c r="S7" s="111">
        <v>1016.2</v>
      </c>
      <c r="T7" s="111">
        <v>1016.9</v>
      </c>
      <c r="U7" s="111">
        <v>1017.6</v>
      </c>
      <c r="V7" s="111">
        <v>1017.9</v>
      </c>
      <c r="W7" s="111">
        <v>1017.9</v>
      </c>
      <c r="X7" s="111">
        <v>1017.9</v>
      </c>
      <c r="Y7" s="111">
        <v>1018</v>
      </c>
      <c r="Z7" s="65">
        <f t="shared" si="0"/>
        <v>1017.4958333333335</v>
      </c>
      <c r="AA7" s="63">
        <v>1019</v>
      </c>
      <c r="AB7" s="142">
        <v>0.3854166666666667</v>
      </c>
      <c r="AC7" s="67">
        <v>5</v>
      </c>
      <c r="AD7" s="63">
        <v>1015.6</v>
      </c>
      <c r="AE7" s="145">
        <v>0.6486111111111111</v>
      </c>
    </row>
    <row r="8" spans="1:31" ht="13.5" customHeight="1">
      <c r="A8" s="75">
        <v>6</v>
      </c>
      <c r="B8" s="110">
        <v>1018.1</v>
      </c>
      <c r="C8" s="111">
        <v>1018</v>
      </c>
      <c r="D8" s="111">
        <v>1018.2</v>
      </c>
      <c r="E8" s="111">
        <v>1018.6</v>
      </c>
      <c r="F8" s="111">
        <v>1018.9</v>
      </c>
      <c r="G8" s="111">
        <v>1019.3</v>
      </c>
      <c r="H8" s="111">
        <v>1019.4</v>
      </c>
      <c r="I8" s="111">
        <v>1019.6</v>
      </c>
      <c r="J8" s="111">
        <v>1019.9</v>
      </c>
      <c r="K8" s="111">
        <v>1019.7</v>
      </c>
      <c r="L8" s="111">
        <v>1019.1</v>
      </c>
      <c r="M8" s="111">
        <v>1018.6</v>
      </c>
      <c r="N8" s="111">
        <v>1018.1</v>
      </c>
      <c r="O8" s="111">
        <v>1017.8</v>
      </c>
      <c r="P8" s="111">
        <v>1017.3</v>
      </c>
      <c r="Q8" s="111">
        <v>1017.4</v>
      </c>
      <c r="R8" s="111">
        <v>1017.8</v>
      </c>
      <c r="S8" s="111">
        <v>1017.9</v>
      </c>
      <c r="T8" s="111">
        <v>1018.2</v>
      </c>
      <c r="U8" s="111">
        <v>1018.8</v>
      </c>
      <c r="V8" s="111">
        <v>1018.9</v>
      </c>
      <c r="W8" s="111">
        <v>1018.9</v>
      </c>
      <c r="X8" s="111">
        <v>1018.9</v>
      </c>
      <c r="Y8" s="111">
        <v>1018.4</v>
      </c>
      <c r="Z8" s="65">
        <f t="shared" si="0"/>
        <v>1018.5750000000003</v>
      </c>
      <c r="AA8" s="63">
        <v>1020</v>
      </c>
      <c r="AB8" s="142">
        <v>0.3972222222222222</v>
      </c>
      <c r="AC8" s="67">
        <v>6</v>
      </c>
      <c r="AD8" s="63">
        <v>1017.3</v>
      </c>
      <c r="AE8" s="145">
        <v>0.6625</v>
      </c>
    </row>
    <row r="9" spans="1:31" ht="13.5" customHeight="1">
      <c r="A9" s="75">
        <v>7</v>
      </c>
      <c r="B9" s="110">
        <v>1018.2</v>
      </c>
      <c r="C9" s="111">
        <v>1018</v>
      </c>
      <c r="D9" s="111">
        <v>1017.8</v>
      </c>
      <c r="E9" s="111">
        <v>1018.1</v>
      </c>
      <c r="F9" s="111">
        <v>1018.2</v>
      </c>
      <c r="G9" s="111">
        <v>1018.8</v>
      </c>
      <c r="H9" s="111">
        <v>1018.8</v>
      </c>
      <c r="I9" s="111">
        <v>1018.4</v>
      </c>
      <c r="J9" s="111">
        <v>1018.6</v>
      </c>
      <c r="K9" s="111">
        <v>1018.4</v>
      </c>
      <c r="L9" s="111">
        <v>1017.8</v>
      </c>
      <c r="M9" s="111">
        <v>1017.1</v>
      </c>
      <c r="N9" s="111">
        <v>1016.5</v>
      </c>
      <c r="O9" s="111">
        <v>1016</v>
      </c>
      <c r="P9" s="111">
        <v>1015.3</v>
      </c>
      <c r="Q9" s="111">
        <v>1015.1</v>
      </c>
      <c r="R9" s="111">
        <v>1015.1</v>
      </c>
      <c r="S9" s="111">
        <v>1015.2</v>
      </c>
      <c r="T9" s="111">
        <v>1015.8</v>
      </c>
      <c r="U9" s="111">
        <v>1016.3</v>
      </c>
      <c r="V9" s="111">
        <v>1016.3</v>
      </c>
      <c r="W9" s="111">
        <v>1015.6</v>
      </c>
      <c r="X9" s="111">
        <v>1015.2</v>
      </c>
      <c r="Y9" s="111">
        <v>1014.5</v>
      </c>
      <c r="Z9" s="65">
        <f t="shared" si="0"/>
        <v>1016.8791666666665</v>
      </c>
      <c r="AA9" s="63">
        <v>1018.9</v>
      </c>
      <c r="AB9" s="142">
        <v>0.275</v>
      </c>
      <c r="AC9" s="67">
        <v>7</v>
      </c>
      <c r="AD9" s="63">
        <v>1014.5</v>
      </c>
      <c r="AE9" s="145">
        <v>1</v>
      </c>
    </row>
    <row r="10" spans="1:31" ht="13.5" customHeight="1">
      <c r="A10" s="75">
        <v>8</v>
      </c>
      <c r="B10" s="110">
        <v>1013.5</v>
      </c>
      <c r="C10" s="111">
        <v>1012.9</v>
      </c>
      <c r="D10" s="111">
        <v>1011.9</v>
      </c>
      <c r="E10" s="111">
        <v>1011</v>
      </c>
      <c r="F10" s="111">
        <v>1010.9</v>
      </c>
      <c r="G10" s="111">
        <v>1011.3</v>
      </c>
      <c r="H10" s="111">
        <v>1011.5</v>
      </c>
      <c r="I10" s="111">
        <v>1011.4</v>
      </c>
      <c r="J10" s="111">
        <v>1011.2</v>
      </c>
      <c r="K10" s="111">
        <v>1011.2</v>
      </c>
      <c r="L10" s="111">
        <v>1010.5</v>
      </c>
      <c r="M10" s="111">
        <v>1009.6</v>
      </c>
      <c r="N10" s="111">
        <v>1009.4</v>
      </c>
      <c r="O10" s="111">
        <v>1009.1</v>
      </c>
      <c r="P10" s="111">
        <v>1009.1</v>
      </c>
      <c r="Q10" s="111">
        <v>1009.4</v>
      </c>
      <c r="R10" s="111">
        <v>1010</v>
      </c>
      <c r="S10" s="111">
        <v>1010.5</v>
      </c>
      <c r="T10" s="111">
        <v>1010.8</v>
      </c>
      <c r="U10" s="111">
        <v>1011.5</v>
      </c>
      <c r="V10" s="111">
        <v>1011.8</v>
      </c>
      <c r="W10" s="111">
        <v>1012.4</v>
      </c>
      <c r="X10" s="111">
        <v>1012.8</v>
      </c>
      <c r="Y10" s="111">
        <v>1013.4</v>
      </c>
      <c r="Z10" s="65">
        <f t="shared" si="0"/>
        <v>1011.1291666666667</v>
      </c>
      <c r="AA10" s="63">
        <v>1014.5</v>
      </c>
      <c r="AB10" s="142">
        <v>0.002777777777777778</v>
      </c>
      <c r="AC10" s="67">
        <v>8</v>
      </c>
      <c r="AD10" s="63">
        <v>1008.9</v>
      </c>
      <c r="AE10" s="145">
        <v>0.5576388888888889</v>
      </c>
    </row>
    <row r="11" spans="1:31" ht="13.5" customHeight="1">
      <c r="A11" s="75">
        <v>9</v>
      </c>
      <c r="B11" s="110">
        <v>1013.1</v>
      </c>
      <c r="C11" s="111">
        <v>1012.9</v>
      </c>
      <c r="D11" s="111">
        <v>1013.1</v>
      </c>
      <c r="E11" s="111">
        <v>1013.1</v>
      </c>
      <c r="F11" s="111">
        <v>1013.1</v>
      </c>
      <c r="G11" s="111">
        <v>1013.6</v>
      </c>
      <c r="H11" s="111">
        <v>1013.5</v>
      </c>
      <c r="I11" s="111">
        <v>1013</v>
      </c>
      <c r="J11" s="111">
        <v>1013.3</v>
      </c>
      <c r="K11" s="111">
        <v>1013</v>
      </c>
      <c r="L11" s="111">
        <v>1012</v>
      </c>
      <c r="M11" s="111">
        <v>1010.8</v>
      </c>
      <c r="N11" s="111">
        <v>1010</v>
      </c>
      <c r="O11" s="111">
        <v>1008.9</v>
      </c>
      <c r="P11" s="111">
        <v>1008.3</v>
      </c>
      <c r="Q11" s="111">
        <v>1008.3</v>
      </c>
      <c r="R11" s="111">
        <v>1008.3</v>
      </c>
      <c r="S11" s="111">
        <v>1008.4</v>
      </c>
      <c r="T11" s="111">
        <v>1008.8</v>
      </c>
      <c r="U11" s="111">
        <v>1009.2</v>
      </c>
      <c r="V11" s="111">
        <v>1009.7</v>
      </c>
      <c r="W11" s="111">
        <v>1010.2</v>
      </c>
      <c r="X11" s="111">
        <v>1010</v>
      </c>
      <c r="Y11" s="111">
        <v>1010</v>
      </c>
      <c r="Z11" s="65">
        <f t="shared" si="0"/>
        <v>1011.0250000000001</v>
      </c>
      <c r="AA11" s="63">
        <v>1013.6</v>
      </c>
      <c r="AB11" s="142">
        <v>0.2513888888888889</v>
      </c>
      <c r="AC11" s="67">
        <v>9</v>
      </c>
      <c r="AD11" s="63">
        <v>1008.2</v>
      </c>
      <c r="AE11" s="145">
        <v>0.7013888888888888</v>
      </c>
    </row>
    <row r="12" spans="1:31" ht="13.5" customHeight="1">
      <c r="A12" s="75">
        <v>10</v>
      </c>
      <c r="B12" s="110">
        <v>1009.8</v>
      </c>
      <c r="C12" s="111">
        <v>1010.2</v>
      </c>
      <c r="D12" s="111">
        <v>1010.2</v>
      </c>
      <c r="E12" s="111">
        <v>1010.5</v>
      </c>
      <c r="F12" s="111">
        <v>1011</v>
      </c>
      <c r="G12" s="111">
        <v>1011.7</v>
      </c>
      <c r="H12" s="111">
        <v>1012.1</v>
      </c>
      <c r="I12" s="111">
        <v>1012.4</v>
      </c>
      <c r="J12" s="111">
        <v>1012.3</v>
      </c>
      <c r="K12" s="111">
        <v>1012</v>
      </c>
      <c r="L12" s="111">
        <v>1011.3</v>
      </c>
      <c r="M12" s="111">
        <v>1010.6</v>
      </c>
      <c r="N12" s="111">
        <v>1009.9</v>
      </c>
      <c r="O12" s="111">
        <v>1008.8</v>
      </c>
      <c r="P12" s="111">
        <v>1008.2</v>
      </c>
      <c r="Q12" s="111">
        <v>1008</v>
      </c>
      <c r="R12" s="111">
        <v>1007.9</v>
      </c>
      <c r="S12" s="111">
        <v>1008.2</v>
      </c>
      <c r="T12" s="111">
        <v>1008.5</v>
      </c>
      <c r="U12" s="111">
        <v>1009</v>
      </c>
      <c r="V12" s="111">
        <v>1008.9</v>
      </c>
      <c r="W12" s="111">
        <v>1008.2</v>
      </c>
      <c r="X12" s="111">
        <v>1007.5</v>
      </c>
      <c r="Y12" s="111">
        <v>1006.9</v>
      </c>
      <c r="Z12" s="65">
        <f t="shared" si="0"/>
        <v>1009.7541666666667</v>
      </c>
      <c r="AA12" s="63">
        <v>1012.5</v>
      </c>
      <c r="AB12" s="142">
        <v>0.36319444444444443</v>
      </c>
      <c r="AC12" s="67">
        <v>10</v>
      </c>
      <c r="AD12" s="63">
        <v>1006.9</v>
      </c>
      <c r="AE12" s="145">
        <v>1</v>
      </c>
    </row>
    <row r="13" spans="1:31" ht="13.5" customHeight="1">
      <c r="A13" s="74">
        <v>11</v>
      </c>
      <c r="B13" s="120">
        <v>1006.1</v>
      </c>
      <c r="C13" s="121">
        <v>1005.3</v>
      </c>
      <c r="D13" s="121">
        <v>1004.7</v>
      </c>
      <c r="E13" s="121">
        <v>1004.2</v>
      </c>
      <c r="F13" s="121">
        <v>1003.6</v>
      </c>
      <c r="G13" s="121">
        <v>1003</v>
      </c>
      <c r="H13" s="121">
        <v>1003.2</v>
      </c>
      <c r="I13" s="121">
        <v>1003.1</v>
      </c>
      <c r="J13" s="121">
        <v>1002.9</v>
      </c>
      <c r="K13" s="121">
        <v>1002.4</v>
      </c>
      <c r="L13" s="121">
        <v>1002</v>
      </c>
      <c r="M13" s="121">
        <v>1001</v>
      </c>
      <c r="N13" s="121">
        <v>1000.4</v>
      </c>
      <c r="O13" s="121">
        <v>999.3</v>
      </c>
      <c r="P13" s="121">
        <v>998.7</v>
      </c>
      <c r="Q13" s="121">
        <v>998.3</v>
      </c>
      <c r="R13" s="121">
        <v>998.7</v>
      </c>
      <c r="S13" s="121">
        <v>999.4</v>
      </c>
      <c r="T13" s="121">
        <v>1000.6</v>
      </c>
      <c r="U13" s="121">
        <v>1002</v>
      </c>
      <c r="V13" s="121">
        <v>1002.7</v>
      </c>
      <c r="W13" s="121">
        <v>1002.3</v>
      </c>
      <c r="X13" s="121">
        <v>1003.4</v>
      </c>
      <c r="Y13" s="121">
        <v>1003.5</v>
      </c>
      <c r="Z13" s="122">
        <f t="shared" si="0"/>
        <v>1002.1166666666667</v>
      </c>
      <c r="AA13" s="123">
        <v>1006.9</v>
      </c>
      <c r="AB13" s="143">
        <v>0.0020833333333333333</v>
      </c>
      <c r="AC13" s="124">
        <v>11</v>
      </c>
      <c r="AD13" s="123">
        <v>998.3</v>
      </c>
      <c r="AE13" s="146">
        <v>0.6777777777777777</v>
      </c>
    </row>
    <row r="14" spans="1:31" ht="13.5" customHeight="1">
      <c r="A14" s="75">
        <v>12</v>
      </c>
      <c r="B14" s="110">
        <v>1003</v>
      </c>
      <c r="C14" s="111">
        <v>1003.1</v>
      </c>
      <c r="D14" s="111">
        <v>1003.4</v>
      </c>
      <c r="E14" s="111">
        <v>1004.1</v>
      </c>
      <c r="F14" s="111">
        <v>1005.3</v>
      </c>
      <c r="G14" s="111">
        <v>1006.2</v>
      </c>
      <c r="H14" s="111">
        <v>1006.8</v>
      </c>
      <c r="I14" s="111">
        <v>1007.1</v>
      </c>
      <c r="J14" s="111">
        <v>1007.4</v>
      </c>
      <c r="K14" s="111">
        <v>1007.4</v>
      </c>
      <c r="L14" s="111">
        <v>1007</v>
      </c>
      <c r="M14" s="111">
        <v>1006.6</v>
      </c>
      <c r="N14" s="111">
        <v>1006.2</v>
      </c>
      <c r="O14" s="111">
        <v>1006.2</v>
      </c>
      <c r="P14" s="111">
        <v>1006.5</v>
      </c>
      <c r="Q14" s="111">
        <v>1007</v>
      </c>
      <c r="R14" s="111">
        <v>1007.7</v>
      </c>
      <c r="S14" s="111">
        <v>1008.3</v>
      </c>
      <c r="T14" s="111">
        <v>1008.7</v>
      </c>
      <c r="U14" s="111">
        <v>1009.9</v>
      </c>
      <c r="V14" s="111">
        <v>1010.4</v>
      </c>
      <c r="W14" s="111">
        <v>1010.5</v>
      </c>
      <c r="X14" s="111">
        <v>1010.4</v>
      </c>
      <c r="Y14" s="111">
        <v>1010.3</v>
      </c>
      <c r="Z14" s="65">
        <f t="shared" si="0"/>
        <v>1007.0625000000001</v>
      </c>
      <c r="AA14" s="63">
        <v>1010.6</v>
      </c>
      <c r="AB14" s="142">
        <v>0.9479166666666666</v>
      </c>
      <c r="AC14" s="67">
        <v>12</v>
      </c>
      <c r="AD14" s="63">
        <v>1002.9</v>
      </c>
      <c r="AE14" s="145">
        <v>0.0798611111111111</v>
      </c>
    </row>
    <row r="15" spans="1:31" ht="13.5" customHeight="1">
      <c r="A15" s="75">
        <v>13</v>
      </c>
      <c r="B15" s="110">
        <v>1009.9</v>
      </c>
      <c r="C15" s="111">
        <v>1009.7</v>
      </c>
      <c r="D15" s="111">
        <v>1009.6</v>
      </c>
      <c r="E15" s="111">
        <v>1009.1</v>
      </c>
      <c r="F15" s="111">
        <v>1008.9</v>
      </c>
      <c r="G15" s="111">
        <v>1009</v>
      </c>
      <c r="H15" s="111">
        <v>1008.5</v>
      </c>
      <c r="I15" s="111">
        <v>1008</v>
      </c>
      <c r="J15" s="111">
        <v>1007.5</v>
      </c>
      <c r="K15" s="111">
        <v>1006.9</v>
      </c>
      <c r="L15" s="111">
        <v>1006</v>
      </c>
      <c r="M15" s="111">
        <v>1005.3</v>
      </c>
      <c r="N15" s="111">
        <v>1004.5</v>
      </c>
      <c r="O15" s="111">
        <v>1003.5</v>
      </c>
      <c r="P15" s="111">
        <v>1002.9</v>
      </c>
      <c r="Q15" s="111">
        <v>1002.9</v>
      </c>
      <c r="R15" s="111">
        <v>1003.2</v>
      </c>
      <c r="S15" s="111">
        <v>1003.8</v>
      </c>
      <c r="T15" s="111">
        <v>1004.8</v>
      </c>
      <c r="U15" s="111">
        <v>1005.7</v>
      </c>
      <c r="V15" s="111">
        <v>1006.3</v>
      </c>
      <c r="W15" s="111">
        <v>1006.3</v>
      </c>
      <c r="X15" s="111">
        <v>1006.3</v>
      </c>
      <c r="Y15" s="111">
        <v>1006.1</v>
      </c>
      <c r="Z15" s="65">
        <f t="shared" si="0"/>
        <v>1006.4458333333331</v>
      </c>
      <c r="AA15" s="63">
        <v>1010.4</v>
      </c>
      <c r="AB15" s="142">
        <v>0.0020833333333333333</v>
      </c>
      <c r="AC15" s="67">
        <v>13</v>
      </c>
      <c r="AD15" s="63">
        <v>1002.8</v>
      </c>
      <c r="AE15" s="145">
        <v>0.6409722222222222</v>
      </c>
    </row>
    <row r="16" spans="1:31" ht="13.5" customHeight="1">
      <c r="A16" s="75">
        <v>14</v>
      </c>
      <c r="B16" s="110">
        <v>1006.2</v>
      </c>
      <c r="C16" s="111">
        <v>1005.9</v>
      </c>
      <c r="D16" s="111">
        <v>1006.3</v>
      </c>
      <c r="E16" s="111">
        <v>1006.1</v>
      </c>
      <c r="F16" s="111">
        <v>1006.5</v>
      </c>
      <c r="G16" s="111">
        <v>1006.9</v>
      </c>
      <c r="H16" s="111">
        <v>1006.8</v>
      </c>
      <c r="I16" s="111">
        <v>1006.5</v>
      </c>
      <c r="J16" s="111">
        <v>1006.4</v>
      </c>
      <c r="K16" s="111">
        <v>1006.1</v>
      </c>
      <c r="L16" s="111">
        <v>1005.5</v>
      </c>
      <c r="M16" s="111">
        <v>1004.8</v>
      </c>
      <c r="N16" s="111">
        <v>1004</v>
      </c>
      <c r="O16" s="111">
        <v>1003.4</v>
      </c>
      <c r="P16" s="111">
        <v>1003.2</v>
      </c>
      <c r="Q16" s="111">
        <v>1003</v>
      </c>
      <c r="R16" s="111">
        <v>1003.4</v>
      </c>
      <c r="S16" s="111">
        <v>1003.8</v>
      </c>
      <c r="T16" s="111">
        <v>1004.2</v>
      </c>
      <c r="U16" s="111">
        <v>1004.9</v>
      </c>
      <c r="V16" s="111">
        <v>1005.1</v>
      </c>
      <c r="W16" s="111">
        <v>1005</v>
      </c>
      <c r="X16" s="111">
        <v>1004.9</v>
      </c>
      <c r="Y16" s="111">
        <v>1004.6</v>
      </c>
      <c r="Z16" s="65">
        <f t="shared" si="0"/>
        <v>1005.1458333333334</v>
      </c>
      <c r="AA16" s="63">
        <v>1007</v>
      </c>
      <c r="AB16" s="142">
        <v>0.2708333333333333</v>
      </c>
      <c r="AC16" s="67">
        <v>14</v>
      </c>
      <c r="AD16" s="63">
        <v>1003</v>
      </c>
      <c r="AE16" s="145">
        <v>0.6680555555555556</v>
      </c>
    </row>
    <row r="17" spans="1:31" ht="13.5" customHeight="1">
      <c r="A17" s="75">
        <v>15</v>
      </c>
      <c r="B17" s="110">
        <v>1004.3</v>
      </c>
      <c r="C17" s="111">
        <v>1004.1</v>
      </c>
      <c r="D17" s="111">
        <v>1004</v>
      </c>
      <c r="E17" s="111">
        <v>1003.7</v>
      </c>
      <c r="F17" s="111">
        <v>1004.1</v>
      </c>
      <c r="G17" s="111">
        <v>1004</v>
      </c>
      <c r="H17" s="111">
        <v>1003.8</v>
      </c>
      <c r="I17" s="111">
        <v>1003.4</v>
      </c>
      <c r="J17" s="111">
        <v>1003</v>
      </c>
      <c r="K17" s="111">
        <v>1003</v>
      </c>
      <c r="L17" s="111">
        <v>1001.9</v>
      </c>
      <c r="M17" s="111">
        <v>1000.9</v>
      </c>
      <c r="N17" s="111">
        <v>999.7</v>
      </c>
      <c r="O17" s="111">
        <v>998.9</v>
      </c>
      <c r="P17" s="111">
        <v>998.3</v>
      </c>
      <c r="Q17" s="111">
        <v>998.5</v>
      </c>
      <c r="R17" s="111">
        <v>998.8</v>
      </c>
      <c r="S17" s="111">
        <v>998.8</v>
      </c>
      <c r="T17" s="111">
        <v>999</v>
      </c>
      <c r="U17" s="111">
        <v>999.3</v>
      </c>
      <c r="V17" s="111">
        <v>999.5</v>
      </c>
      <c r="W17" s="111">
        <v>999.4</v>
      </c>
      <c r="X17" s="111">
        <v>999.5</v>
      </c>
      <c r="Y17" s="111">
        <v>999.4</v>
      </c>
      <c r="Z17" s="65">
        <f t="shared" si="0"/>
        <v>1001.2208333333334</v>
      </c>
      <c r="AA17" s="63">
        <v>1004.6</v>
      </c>
      <c r="AB17" s="142">
        <v>0.0006944444444444445</v>
      </c>
      <c r="AC17" s="67">
        <v>15</v>
      </c>
      <c r="AD17" s="63">
        <v>998.2</v>
      </c>
      <c r="AE17" s="145">
        <v>0.6430555555555556</v>
      </c>
    </row>
    <row r="18" spans="1:31" ht="13.5" customHeight="1">
      <c r="A18" s="75">
        <v>16</v>
      </c>
      <c r="B18" s="110">
        <v>999.1</v>
      </c>
      <c r="C18" s="111">
        <v>999.1</v>
      </c>
      <c r="D18" s="111">
        <v>999.2</v>
      </c>
      <c r="E18" s="111">
        <v>998.6</v>
      </c>
      <c r="F18" s="111">
        <v>998.7</v>
      </c>
      <c r="G18" s="111">
        <v>998.5</v>
      </c>
      <c r="H18" s="111">
        <v>997.8</v>
      </c>
      <c r="I18" s="111">
        <v>997.6</v>
      </c>
      <c r="J18" s="111">
        <v>997.4</v>
      </c>
      <c r="K18" s="111">
        <v>996.1</v>
      </c>
      <c r="L18" s="111">
        <v>994.8</v>
      </c>
      <c r="M18" s="111">
        <v>993.8</v>
      </c>
      <c r="N18" s="111">
        <v>993.7</v>
      </c>
      <c r="O18" s="111">
        <v>994.4</v>
      </c>
      <c r="P18" s="111">
        <v>995.1</v>
      </c>
      <c r="Q18" s="111">
        <v>994.9</v>
      </c>
      <c r="R18" s="111">
        <v>995.5</v>
      </c>
      <c r="S18" s="111">
        <v>997.4</v>
      </c>
      <c r="T18" s="111">
        <v>998.9</v>
      </c>
      <c r="U18" s="111">
        <v>1000.3</v>
      </c>
      <c r="V18" s="111">
        <v>1001.1</v>
      </c>
      <c r="W18" s="111">
        <v>1002</v>
      </c>
      <c r="X18" s="111">
        <v>1002.8</v>
      </c>
      <c r="Y18" s="111">
        <v>1003.5</v>
      </c>
      <c r="Z18" s="65">
        <f t="shared" si="0"/>
        <v>997.9291666666667</v>
      </c>
      <c r="AA18" s="63">
        <v>1003.5</v>
      </c>
      <c r="AB18" s="142">
        <v>1</v>
      </c>
      <c r="AC18" s="67">
        <v>16</v>
      </c>
      <c r="AD18" s="63">
        <v>993.6</v>
      </c>
      <c r="AE18" s="145">
        <v>0.5326388888888889</v>
      </c>
    </row>
    <row r="19" spans="1:31" ht="13.5" customHeight="1">
      <c r="A19" s="75">
        <v>17</v>
      </c>
      <c r="B19" s="110">
        <v>1004</v>
      </c>
      <c r="C19" s="111">
        <v>1004.5</v>
      </c>
      <c r="D19" s="111">
        <v>1004.9</v>
      </c>
      <c r="E19" s="111">
        <v>1005.5</v>
      </c>
      <c r="F19" s="111">
        <v>1006.4</v>
      </c>
      <c r="G19" s="111">
        <v>1007</v>
      </c>
      <c r="H19" s="111">
        <v>1007.4</v>
      </c>
      <c r="I19" s="111">
        <v>1007.5</v>
      </c>
      <c r="J19" s="111">
        <v>1007.5</v>
      </c>
      <c r="K19" s="111">
        <v>1007.3</v>
      </c>
      <c r="L19" s="111">
        <v>1007</v>
      </c>
      <c r="M19" s="111">
        <v>1006.1</v>
      </c>
      <c r="N19" s="111">
        <v>1005.4</v>
      </c>
      <c r="O19" s="111">
        <v>1004.8</v>
      </c>
      <c r="P19" s="111">
        <v>1004.6</v>
      </c>
      <c r="Q19" s="111">
        <v>1004.5</v>
      </c>
      <c r="R19" s="111">
        <v>1005.1</v>
      </c>
      <c r="S19" s="111">
        <v>1005.3</v>
      </c>
      <c r="T19" s="111">
        <v>1005.8</v>
      </c>
      <c r="U19" s="111">
        <v>1006.2</v>
      </c>
      <c r="V19" s="111">
        <v>1006.4</v>
      </c>
      <c r="W19" s="111">
        <v>1006</v>
      </c>
      <c r="X19" s="111">
        <v>1005.6</v>
      </c>
      <c r="Y19" s="111">
        <v>1005.1</v>
      </c>
      <c r="Z19" s="65">
        <f t="shared" si="0"/>
        <v>1005.8291666666665</v>
      </c>
      <c r="AA19" s="63">
        <v>1007.6</v>
      </c>
      <c r="AB19" s="142">
        <v>0.3923611111111111</v>
      </c>
      <c r="AC19" s="67">
        <v>17</v>
      </c>
      <c r="AD19" s="63">
        <v>1003.5</v>
      </c>
      <c r="AE19" s="145">
        <v>0.005555555555555556</v>
      </c>
    </row>
    <row r="20" spans="1:31" ht="13.5" customHeight="1">
      <c r="A20" s="75">
        <v>18</v>
      </c>
      <c r="B20" s="110">
        <v>1005</v>
      </c>
      <c r="C20" s="111">
        <v>1004.3</v>
      </c>
      <c r="D20" s="111">
        <v>1004</v>
      </c>
      <c r="E20" s="111">
        <v>1004</v>
      </c>
      <c r="F20" s="111">
        <v>1003.8</v>
      </c>
      <c r="G20" s="111">
        <v>1003.9</v>
      </c>
      <c r="H20" s="111">
        <v>1003.6</v>
      </c>
      <c r="I20" s="111">
        <v>1003.5</v>
      </c>
      <c r="J20" s="111">
        <v>1002.9</v>
      </c>
      <c r="K20" s="111">
        <v>1003.3</v>
      </c>
      <c r="L20" s="111">
        <v>1002.7</v>
      </c>
      <c r="M20" s="111">
        <v>1001.9</v>
      </c>
      <c r="N20" s="111">
        <v>1001.5</v>
      </c>
      <c r="O20" s="111">
        <v>1000.8</v>
      </c>
      <c r="P20" s="111">
        <v>1000</v>
      </c>
      <c r="Q20" s="111">
        <v>999.8</v>
      </c>
      <c r="R20" s="111">
        <v>999.7</v>
      </c>
      <c r="S20" s="111">
        <v>999.7</v>
      </c>
      <c r="T20" s="111">
        <v>999.8</v>
      </c>
      <c r="U20" s="111">
        <v>1000.3</v>
      </c>
      <c r="V20" s="111">
        <v>999.8</v>
      </c>
      <c r="W20" s="111">
        <v>999.6</v>
      </c>
      <c r="X20" s="111">
        <v>999.4</v>
      </c>
      <c r="Y20" s="111">
        <v>999.1</v>
      </c>
      <c r="Z20" s="65">
        <f t="shared" si="0"/>
        <v>1001.7666666666664</v>
      </c>
      <c r="AA20" s="63">
        <v>1005.2</v>
      </c>
      <c r="AB20" s="142">
        <v>0.025</v>
      </c>
      <c r="AC20" s="67">
        <v>18</v>
      </c>
      <c r="AD20" s="63">
        <v>999.1</v>
      </c>
      <c r="AE20" s="145">
        <v>1</v>
      </c>
    </row>
    <row r="21" spans="1:31" ht="13.5" customHeight="1">
      <c r="A21" s="75">
        <v>19</v>
      </c>
      <c r="B21" s="110">
        <v>999.1</v>
      </c>
      <c r="C21" s="111">
        <v>998.3</v>
      </c>
      <c r="D21" s="111">
        <v>997.9</v>
      </c>
      <c r="E21" s="111">
        <v>997.1</v>
      </c>
      <c r="F21" s="111">
        <v>996.8</v>
      </c>
      <c r="G21" s="111">
        <v>997.3</v>
      </c>
      <c r="H21" s="111">
        <v>997.3</v>
      </c>
      <c r="I21" s="111">
        <v>996.6</v>
      </c>
      <c r="J21" s="111">
        <v>996.3</v>
      </c>
      <c r="K21" s="111">
        <v>996.4</v>
      </c>
      <c r="L21" s="111">
        <v>996.5</v>
      </c>
      <c r="M21" s="111">
        <v>994.9</v>
      </c>
      <c r="N21" s="111">
        <v>993</v>
      </c>
      <c r="O21" s="111">
        <v>993.4</v>
      </c>
      <c r="P21" s="111">
        <v>992.3</v>
      </c>
      <c r="Q21" s="111">
        <v>991.4</v>
      </c>
      <c r="R21" s="111">
        <v>992.3</v>
      </c>
      <c r="S21" s="111">
        <v>993</v>
      </c>
      <c r="T21" s="111">
        <v>993.8</v>
      </c>
      <c r="U21" s="111">
        <v>994.8</v>
      </c>
      <c r="V21" s="111">
        <v>995.4</v>
      </c>
      <c r="W21" s="111">
        <v>995.6</v>
      </c>
      <c r="X21" s="111">
        <v>995.7</v>
      </c>
      <c r="Y21" s="111">
        <v>996.3</v>
      </c>
      <c r="Z21" s="65">
        <f t="shared" si="0"/>
        <v>995.4791666666665</v>
      </c>
      <c r="AA21" s="63">
        <v>999.5</v>
      </c>
      <c r="AB21" s="142">
        <v>0.008333333333333333</v>
      </c>
      <c r="AC21" s="67">
        <v>19</v>
      </c>
      <c r="AD21" s="63">
        <v>991.3</v>
      </c>
      <c r="AE21" s="145">
        <v>0.6666666666666666</v>
      </c>
    </row>
    <row r="22" spans="1:31" ht="13.5" customHeight="1">
      <c r="A22" s="75">
        <v>20</v>
      </c>
      <c r="B22" s="110">
        <v>996.5</v>
      </c>
      <c r="C22" s="111">
        <v>996.5</v>
      </c>
      <c r="D22" s="111">
        <v>997.2</v>
      </c>
      <c r="E22" s="111">
        <v>998.1</v>
      </c>
      <c r="F22" s="111">
        <v>999.2</v>
      </c>
      <c r="G22" s="111">
        <v>1000.3</v>
      </c>
      <c r="H22" s="111">
        <v>1001.5</v>
      </c>
      <c r="I22" s="111">
        <v>1002.4</v>
      </c>
      <c r="J22" s="111">
        <v>1003.5</v>
      </c>
      <c r="K22" s="111">
        <v>1004.5</v>
      </c>
      <c r="L22" s="111">
        <v>1005</v>
      </c>
      <c r="M22" s="111">
        <v>1005.9</v>
      </c>
      <c r="N22" s="111">
        <v>1006.4</v>
      </c>
      <c r="O22" s="111">
        <v>1007</v>
      </c>
      <c r="P22" s="111">
        <v>1007.4</v>
      </c>
      <c r="Q22" s="111">
        <v>1008.2</v>
      </c>
      <c r="R22" s="111">
        <v>1009.3</v>
      </c>
      <c r="S22" s="111">
        <v>1010.6</v>
      </c>
      <c r="T22" s="111">
        <v>1011.3</v>
      </c>
      <c r="U22" s="111">
        <v>1012.5</v>
      </c>
      <c r="V22" s="111">
        <v>1013.2</v>
      </c>
      <c r="W22" s="111">
        <v>1013.9</v>
      </c>
      <c r="X22" s="111">
        <v>1014.3</v>
      </c>
      <c r="Y22" s="111">
        <v>1014.8</v>
      </c>
      <c r="Z22" s="65">
        <f t="shared" si="0"/>
        <v>1005.8125</v>
      </c>
      <c r="AA22" s="63">
        <v>1014.8</v>
      </c>
      <c r="AB22" s="142">
        <v>1</v>
      </c>
      <c r="AC22" s="67">
        <v>20</v>
      </c>
      <c r="AD22" s="63">
        <v>996.2</v>
      </c>
      <c r="AE22" s="145">
        <v>0.07013888888888889</v>
      </c>
    </row>
    <row r="23" spans="1:31" ht="13.5" customHeight="1">
      <c r="A23" s="74">
        <v>21</v>
      </c>
      <c r="B23" s="120">
        <v>1014.7</v>
      </c>
      <c r="C23" s="121">
        <v>1015</v>
      </c>
      <c r="D23" s="121">
        <v>1014.9</v>
      </c>
      <c r="E23" s="121">
        <v>1015.1</v>
      </c>
      <c r="F23" s="121">
        <v>1015.3</v>
      </c>
      <c r="G23" s="121">
        <v>1015.9</v>
      </c>
      <c r="H23" s="121">
        <v>1016.1</v>
      </c>
      <c r="I23" s="121">
        <v>1016.1</v>
      </c>
      <c r="J23" s="121">
        <v>1016.5</v>
      </c>
      <c r="K23" s="121">
        <v>1016.4</v>
      </c>
      <c r="L23" s="121">
        <v>1015.7</v>
      </c>
      <c r="M23" s="121">
        <v>1015.3</v>
      </c>
      <c r="N23" s="121">
        <v>1015.2</v>
      </c>
      <c r="O23" s="121">
        <v>1014.9</v>
      </c>
      <c r="P23" s="121">
        <v>1014.6</v>
      </c>
      <c r="Q23" s="121">
        <v>1014.9</v>
      </c>
      <c r="R23" s="121">
        <v>1015.3</v>
      </c>
      <c r="S23" s="121">
        <v>1015.2</v>
      </c>
      <c r="T23" s="121">
        <v>1015.8</v>
      </c>
      <c r="U23" s="121">
        <v>1016.3</v>
      </c>
      <c r="V23" s="121">
        <v>1015.9</v>
      </c>
      <c r="W23" s="121">
        <v>1015.5</v>
      </c>
      <c r="X23" s="121">
        <v>1015.3</v>
      </c>
      <c r="Y23" s="121">
        <v>1015.2</v>
      </c>
      <c r="Z23" s="122">
        <f t="shared" si="0"/>
        <v>1015.4625000000001</v>
      </c>
      <c r="AA23" s="123">
        <v>1016.5</v>
      </c>
      <c r="AB23" s="143">
        <v>0.4076388888888889</v>
      </c>
      <c r="AC23" s="124">
        <v>21</v>
      </c>
      <c r="AD23" s="123">
        <v>1014.5</v>
      </c>
      <c r="AE23" s="146">
        <v>0.03819444444444444</v>
      </c>
    </row>
    <row r="24" spans="1:31" ht="13.5" customHeight="1">
      <c r="A24" s="75">
        <v>22</v>
      </c>
      <c r="B24" s="110">
        <v>1014.7</v>
      </c>
      <c r="C24" s="111">
        <v>1014.1</v>
      </c>
      <c r="D24" s="111">
        <v>1013.6</v>
      </c>
      <c r="E24" s="111">
        <v>1013</v>
      </c>
      <c r="F24" s="111">
        <v>1012.5</v>
      </c>
      <c r="G24" s="111">
        <v>1012.8</v>
      </c>
      <c r="H24" s="111">
        <v>1012.3</v>
      </c>
      <c r="I24" s="111">
        <v>1012.3</v>
      </c>
      <c r="J24" s="111">
        <v>1012.9</v>
      </c>
      <c r="K24" s="111">
        <v>1012.7</v>
      </c>
      <c r="L24" s="111">
        <v>1011.9</v>
      </c>
      <c r="M24" s="111">
        <v>1011.4</v>
      </c>
      <c r="N24" s="111">
        <v>1011.3</v>
      </c>
      <c r="O24" s="111">
        <v>1011.3</v>
      </c>
      <c r="P24" s="111">
        <v>1011.5</v>
      </c>
      <c r="Q24" s="111">
        <v>1011.5</v>
      </c>
      <c r="R24" s="111">
        <v>1011.8</v>
      </c>
      <c r="S24" s="111">
        <v>1011.7</v>
      </c>
      <c r="T24" s="111">
        <v>1011.8</v>
      </c>
      <c r="U24" s="111">
        <v>1011.8</v>
      </c>
      <c r="V24" s="111">
        <v>1011.3</v>
      </c>
      <c r="W24" s="111">
        <v>1011.2</v>
      </c>
      <c r="X24" s="111">
        <v>1011</v>
      </c>
      <c r="Y24" s="111">
        <v>1010.5</v>
      </c>
      <c r="Z24" s="65">
        <f t="shared" si="0"/>
        <v>1012.1208333333333</v>
      </c>
      <c r="AA24" s="63">
        <v>1015.2</v>
      </c>
      <c r="AB24" s="142">
        <v>0.002777777777777778</v>
      </c>
      <c r="AC24" s="67">
        <v>22</v>
      </c>
      <c r="AD24" s="63">
        <v>1010.4</v>
      </c>
      <c r="AE24" s="145">
        <v>1</v>
      </c>
    </row>
    <row r="25" spans="1:31" ht="13.5" customHeight="1">
      <c r="A25" s="75">
        <v>23</v>
      </c>
      <c r="B25" s="110">
        <v>1009.3</v>
      </c>
      <c r="C25" s="111">
        <v>1009.4</v>
      </c>
      <c r="D25" s="111">
        <v>1008.4</v>
      </c>
      <c r="E25" s="111">
        <v>1007.8</v>
      </c>
      <c r="F25" s="111">
        <v>1007</v>
      </c>
      <c r="G25" s="111">
        <v>1006.6</v>
      </c>
      <c r="H25" s="111">
        <v>1006.3</v>
      </c>
      <c r="I25" s="111">
        <v>1005.8</v>
      </c>
      <c r="J25" s="111">
        <v>1005.3</v>
      </c>
      <c r="K25" s="111">
        <v>1004.7</v>
      </c>
      <c r="L25" s="111">
        <v>1003.8</v>
      </c>
      <c r="M25" s="111">
        <v>1002.9</v>
      </c>
      <c r="N25" s="111">
        <v>1002.7</v>
      </c>
      <c r="O25" s="111">
        <v>1001.8</v>
      </c>
      <c r="P25" s="111">
        <v>1000.9</v>
      </c>
      <c r="Q25" s="111">
        <v>1000.2</v>
      </c>
      <c r="R25" s="111">
        <v>999.6</v>
      </c>
      <c r="S25" s="111">
        <v>999.1</v>
      </c>
      <c r="T25" s="111">
        <v>998.7</v>
      </c>
      <c r="U25" s="111">
        <v>998.3</v>
      </c>
      <c r="V25" s="111">
        <v>997.5</v>
      </c>
      <c r="W25" s="111">
        <v>996.3</v>
      </c>
      <c r="X25" s="111">
        <v>995.1</v>
      </c>
      <c r="Y25" s="111">
        <v>994.1</v>
      </c>
      <c r="Z25" s="65">
        <f t="shared" si="0"/>
        <v>1002.5666666666665</v>
      </c>
      <c r="AA25" s="63">
        <v>1010.6</v>
      </c>
      <c r="AB25" s="142">
        <v>0.004166666666666667</v>
      </c>
      <c r="AC25" s="67">
        <v>23</v>
      </c>
      <c r="AD25" s="63">
        <v>994.1</v>
      </c>
      <c r="AE25" s="145">
        <v>1</v>
      </c>
    </row>
    <row r="26" spans="1:31" ht="13.5" customHeight="1">
      <c r="A26" s="75">
        <v>24</v>
      </c>
      <c r="B26" s="110">
        <v>992.7</v>
      </c>
      <c r="C26" s="111">
        <v>992.4</v>
      </c>
      <c r="D26" s="111">
        <v>992.6</v>
      </c>
      <c r="E26" s="111">
        <v>993.1</v>
      </c>
      <c r="F26" s="111">
        <v>994.5</v>
      </c>
      <c r="G26" s="111">
        <v>995.9</v>
      </c>
      <c r="H26" s="111">
        <v>997</v>
      </c>
      <c r="I26" s="111">
        <v>997.7</v>
      </c>
      <c r="J26" s="111">
        <v>998.2</v>
      </c>
      <c r="K26" s="111">
        <v>998.3</v>
      </c>
      <c r="L26" s="111">
        <v>998.6</v>
      </c>
      <c r="M26" s="111">
        <v>998.6</v>
      </c>
      <c r="N26" s="111">
        <v>998.1</v>
      </c>
      <c r="O26" s="111">
        <v>998.1</v>
      </c>
      <c r="P26" s="111">
        <v>998.4</v>
      </c>
      <c r="Q26" s="111">
        <v>998.1</v>
      </c>
      <c r="R26" s="111">
        <v>999.1</v>
      </c>
      <c r="S26" s="111">
        <v>999.9</v>
      </c>
      <c r="T26" s="111">
        <v>1000.9</v>
      </c>
      <c r="U26" s="111">
        <v>1001.5</v>
      </c>
      <c r="V26" s="111">
        <v>1001.9</v>
      </c>
      <c r="W26" s="111">
        <v>1002</v>
      </c>
      <c r="X26" s="111">
        <v>1002.8</v>
      </c>
      <c r="Y26" s="111">
        <v>1002.9</v>
      </c>
      <c r="Z26" s="65">
        <f t="shared" si="0"/>
        <v>998.0541666666668</v>
      </c>
      <c r="AA26" s="63">
        <v>1002.9</v>
      </c>
      <c r="AB26" s="142">
        <v>1</v>
      </c>
      <c r="AC26" s="67">
        <v>24</v>
      </c>
      <c r="AD26" s="63">
        <v>992.3</v>
      </c>
      <c r="AE26" s="145">
        <v>0.08055555555555556</v>
      </c>
    </row>
    <row r="27" spans="1:31" ht="13.5" customHeight="1">
      <c r="A27" s="75">
        <v>25</v>
      </c>
      <c r="B27" s="110">
        <v>1003</v>
      </c>
      <c r="C27" s="111">
        <v>1003</v>
      </c>
      <c r="D27" s="111">
        <v>1003</v>
      </c>
      <c r="E27" s="111">
        <v>1002.8</v>
      </c>
      <c r="F27" s="111">
        <v>1002.8</v>
      </c>
      <c r="G27" s="111">
        <v>1003</v>
      </c>
      <c r="H27" s="111">
        <v>1002.6</v>
      </c>
      <c r="I27" s="111">
        <v>1002.4</v>
      </c>
      <c r="J27" s="111">
        <v>1001.7</v>
      </c>
      <c r="K27" s="111">
        <v>1000.7</v>
      </c>
      <c r="L27" s="111">
        <v>999.5</v>
      </c>
      <c r="M27" s="111">
        <v>998.8</v>
      </c>
      <c r="N27" s="111">
        <v>998</v>
      </c>
      <c r="O27" s="111">
        <v>1000.1</v>
      </c>
      <c r="P27" s="111">
        <v>999.2</v>
      </c>
      <c r="Q27" s="111">
        <v>999.6</v>
      </c>
      <c r="R27" s="111">
        <v>1000.4</v>
      </c>
      <c r="S27" s="111">
        <v>1001.3</v>
      </c>
      <c r="T27" s="111">
        <v>1002.5</v>
      </c>
      <c r="U27" s="111">
        <v>1004.1</v>
      </c>
      <c r="V27" s="111">
        <v>1004.8</v>
      </c>
      <c r="W27" s="111">
        <v>1005.1</v>
      </c>
      <c r="X27" s="111">
        <v>1005.5</v>
      </c>
      <c r="Y27" s="111">
        <v>1005.5</v>
      </c>
      <c r="Z27" s="65">
        <f t="shared" si="0"/>
        <v>1002.0583333333333</v>
      </c>
      <c r="AA27" s="63">
        <v>1005.8</v>
      </c>
      <c r="AB27" s="142">
        <v>0.9833333333333334</v>
      </c>
      <c r="AC27" s="67">
        <v>25</v>
      </c>
      <c r="AD27" s="63">
        <v>997.7</v>
      </c>
      <c r="AE27" s="145">
        <v>0.5465277777777778</v>
      </c>
    </row>
    <row r="28" spans="1:31" ht="13.5" customHeight="1">
      <c r="A28" s="75">
        <v>26</v>
      </c>
      <c r="B28" s="110">
        <v>1005.6</v>
      </c>
      <c r="C28" s="111">
        <v>1006.1</v>
      </c>
      <c r="D28" s="111">
        <v>1006.4</v>
      </c>
      <c r="E28" s="111">
        <v>1006.9</v>
      </c>
      <c r="F28" s="111">
        <v>1007.2</v>
      </c>
      <c r="G28" s="111">
        <v>1007.5</v>
      </c>
      <c r="H28" s="111">
        <v>1007.6</v>
      </c>
      <c r="I28" s="111">
        <v>1007.9</v>
      </c>
      <c r="J28" s="111">
        <v>1007.7</v>
      </c>
      <c r="K28" s="111">
        <v>1007.8</v>
      </c>
      <c r="L28" s="111">
        <v>1007.3</v>
      </c>
      <c r="M28" s="111">
        <v>1006.4</v>
      </c>
      <c r="N28" s="111">
        <v>1005.6</v>
      </c>
      <c r="O28" s="111">
        <v>1005.2</v>
      </c>
      <c r="P28" s="111">
        <v>1004.6</v>
      </c>
      <c r="Q28" s="111">
        <v>1004.7</v>
      </c>
      <c r="R28" s="111">
        <v>1004.4</v>
      </c>
      <c r="S28" s="111">
        <v>1004.2</v>
      </c>
      <c r="T28" s="111">
        <v>1004.4</v>
      </c>
      <c r="U28" s="111">
        <v>1004.6</v>
      </c>
      <c r="V28" s="111">
        <v>1004.5</v>
      </c>
      <c r="W28" s="111">
        <v>1004.4</v>
      </c>
      <c r="X28" s="111">
        <v>1003.8</v>
      </c>
      <c r="Y28" s="111">
        <v>1003.1</v>
      </c>
      <c r="Z28" s="65">
        <f t="shared" si="0"/>
        <v>1005.7458333333334</v>
      </c>
      <c r="AA28" s="63">
        <v>1008.1</v>
      </c>
      <c r="AB28" s="142">
        <v>0.3430555555555555</v>
      </c>
      <c r="AC28" s="67">
        <v>26</v>
      </c>
      <c r="AD28" s="63">
        <v>1003.1</v>
      </c>
      <c r="AE28" s="145">
        <v>1</v>
      </c>
    </row>
    <row r="29" spans="1:31" ht="13.5" customHeight="1">
      <c r="A29" s="75">
        <v>27</v>
      </c>
      <c r="B29" s="110">
        <v>1002.4</v>
      </c>
      <c r="C29" s="111">
        <v>1001.7</v>
      </c>
      <c r="D29" s="111">
        <v>1001.1</v>
      </c>
      <c r="E29" s="111">
        <v>1000.3</v>
      </c>
      <c r="F29" s="111">
        <v>1000.2</v>
      </c>
      <c r="G29" s="111">
        <v>1000.4</v>
      </c>
      <c r="H29" s="111">
        <v>1000.8</v>
      </c>
      <c r="I29" s="111">
        <v>1000.6</v>
      </c>
      <c r="J29" s="111">
        <v>1000.7</v>
      </c>
      <c r="K29" s="111">
        <v>1000.2</v>
      </c>
      <c r="L29" s="111">
        <v>999.2</v>
      </c>
      <c r="M29" s="111">
        <v>998.7</v>
      </c>
      <c r="N29" s="111">
        <v>997.9</v>
      </c>
      <c r="O29" s="111">
        <v>997.5</v>
      </c>
      <c r="P29" s="111">
        <v>997.1</v>
      </c>
      <c r="Q29" s="111">
        <v>996.7</v>
      </c>
      <c r="R29" s="111">
        <v>996.7</v>
      </c>
      <c r="S29" s="111">
        <v>996.2</v>
      </c>
      <c r="T29" s="111">
        <v>996.5</v>
      </c>
      <c r="U29" s="111">
        <v>996.7</v>
      </c>
      <c r="V29" s="111">
        <v>996.2</v>
      </c>
      <c r="W29" s="111">
        <v>995.5</v>
      </c>
      <c r="X29" s="111">
        <v>994.4</v>
      </c>
      <c r="Y29" s="111">
        <v>993.3</v>
      </c>
      <c r="Z29" s="65">
        <f t="shared" si="0"/>
        <v>998.3750000000003</v>
      </c>
      <c r="AA29" s="63">
        <v>1003.1</v>
      </c>
      <c r="AB29" s="142">
        <v>0.00625</v>
      </c>
      <c r="AC29" s="67">
        <v>27</v>
      </c>
      <c r="AD29" s="63">
        <v>993.2</v>
      </c>
      <c r="AE29" s="145">
        <v>1</v>
      </c>
    </row>
    <row r="30" spans="1:31" ht="13.5" customHeight="1">
      <c r="A30" s="75">
        <v>28</v>
      </c>
      <c r="B30" s="110">
        <v>991.8</v>
      </c>
      <c r="C30" s="111">
        <v>990.7</v>
      </c>
      <c r="D30" s="111">
        <v>989.9</v>
      </c>
      <c r="E30" s="111">
        <v>989.1</v>
      </c>
      <c r="F30" s="111">
        <v>988.5</v>
      </c>
      <c r="G30" s="111">
        <v>987.8</v>
      </c>
      <c r="H30" s="111">
        <v>988</v>
      </c>
      <c r="I30" s="111">
        <v>987.9</v>
      </c>
      <c r="J30" s="111">
        <v>988.7</v>
      </c>
      <c r="K30" s="111">
        <v>988.7</v>
      </c>
      <c r="L30" s="111">
        <v>988.9</v>
      </c>
      <c r="M30" s="111">
        <v>988.8</v>
      </c>
      <c r="N30" s="111">
        <v>988.7</v>
      </c>
      <c r="O30" s="111">
        <v>988.8</v>
      </c>
      <c r="P30" s="111">
        <v>990.2</v>
      </c>
      <c r="Q30" s="111">
        <v>991.1</v>
      </c>
      <c r="R30" s="111">
        <v>992.7</v>
      </c>
      <c r="S30" s="111">
        <v>993.8</v>
      </c>
      <c r="T30" s="111">
        <v>995.2</v>
      </c>
      <c r="U30" s="111">
        <v>996.4</v>
      </c>
      <c r="V30" s="111">
        <v>997.8</v>
      </c>
      <c r="W30" s="111">
        <v>998.6</v>
      </c>
      <c r="X30" s="111">
        <v>999.5</v>
      </c>
      <c r="Y30" s="111">
        <v>1000</v>
      </c>
      <c r="Z30" s="65">
        <f t="shared" si="0"/>
        <v>991.7333333333332</v>
      </c>
      <c r="AA30" s="63">
        <v>1000.1</v>
      </c>
      <c r="AB30" s="142">
        <v>0.9958333333333332</v>
      </c>
      <c r="AC30" s="67">
        <v>28</v>
      </c>
      <c r="AD30" s="63">
        <v>987.6</v>
      </c>
      <c r="AE30" s="145">
        <v>0.32222222222222224</v>
      </c>
    </row>
    <row r="31" spans="1:31" ht="13.5" customHeight="1">
      <c r="A31" s="75">
        <v>29</v>
      </c>
      <c r="B31" s="110">
        <v>1000.4</v>
      </c>
      <c r="C31" s="111">
        <v>1001.1</v>
      </c>
      <c r="D31" s="111">
        <v>1001.6</v>
      </c>
      <c r="E31" s="111">
        <v>1002</v>
      </c>
      <c r="F31" s="111">
        <v>1002.9</v>
      </c>
      <c r="G31" s="111">
        <v>1004</v>
      </c>
      <c r="H31" s="111">
        <v>1004.4</v>
      </c>
      <c r="I31" s="111">
        <v>1004.7</v>
      </c>
      <c r="J31" s="111">
        <v>1004.9</v>
      </c>
      <c r="K31" s="111">
        <v>1005.2</v>
      </c>
      <c r="L31" s="111">
        <v>1005</v>
      </c>
      <c r="M31" s="111">
        <v>1004.8</v>
      </c>
      <c r="N31" s="111">
        <v>1005</v>
      </c>
      <c r="O31" s="111">
        <v>1004.7</v>
      </c>
      <c r="P31" s="111">
        <v>1004.7</v>
      </c>
      <c r="Q31" s="111">
        <v>1005.5</v>
      </c>
      <c r="R31" s="111">
        <v>1006.7</v>
      </c>
      <c r="S31" s="111">
        <v>1007.6</v>
      </c>
      <c r="T31" s="111">
        <v>1008.8</v>
      </c>
      <c r="U31" s="111">
        <v>1009.3</v>
      </c>
      <c r="V31" s="111">
        <v>1010.4</v>
      </c>
      <c r="W31" s="111">
        <v>1010.6</v>
      </c>
      <c r="X31" s="111">
        <v>1011.1</v>
      </c>
      <c r="Y31" s="111">
        <v>1011.4</v>
      </c>
      <c r="Z31" s="65">
        <f t="shared" si="0"/>
        <v>1005.6999999999999</v>
      </c>
      <c r="AA31" s="63">
        <v>1011.6</v>
      </c>
      <c r="AB31" s="142">
        <v>0.9909722222222223</v>
      </c>
      <c r="AC31" s="67">
        <v>29</v>
      </c>
      <c r="AD31" s="63">
        <v>1000</v>
      </c>
      <c r="AE31" s="145">
        <v>0.0020833333333333333</v>
      </c>
    </row>
    <row r="32" spans="1:31" ht="13.5" customHeight="1">
      <c r="A32" s="75">
        <v>30</v>
      </c>
      <c r="B32" s="110">
        <v>1011.4</v>
      </c>
      <c r="C32" s="111">
        <v>1011.5</v>
      </c>
      <c r="D32" s="111">
        <v>1011.8</v>
      </c>
      <c r="E32" s="111">
        <v>1011.8</v>
      </c>
      <c r="F32" s="111">
        <v>1012</v>
      </c>
      <c r="G32" s="111">
        <v>1012.5</v>
      </c>
      <c r="H32" s="111">
        <v>1012.5</v>
      </c>
      <c r="I32" s="111">
        <v>1012.7</v>
      </c>
      <c r="J32" s="111">
        <v>1012.4</v>
      </c>
      <c r="K32" s="111">
        <v>1011.8</v>
      </c>
      <c r="L32" s="111">
        <v>1011.6</v>
      </c>
      <c r="M32" s="111">
        <v>1010.8</v>
      </c>
      <c r="N32" s="111">
        <v>1009.2</v>
      </c>
      <c r="O32" s="111">
        <v>1008.7</v>
      </c>
      <c r="P32" s="111">
        <v>1007.5</v>
      </c>
      <c r="Q32" s="111">
        <v>1008.4</v>
      </c>
      <c r="R32" s="111">
        <v>1005.4</v>
      </c>
      <c r="S32" s="111">
        <v>1004.9</v>
      </c>
      <c r="T32" s="111">
        <v>1005.8</v>
      </c>
      <c r="U32" s="111">
        <v>1006.3</v>
      </c>
      <c r="V32" s="111">
        <v>1006.7</v>
      </c>
      <c r="W32" s="111">
        <v>1006.4</v>
      </c>
      <c r="X32" s="111">
        <v>1005.8</v>
      </c>
      <c r="Y32" s="111">
        <v>1005.6</v>
      </c>
      <c r="Z32" s="65">
        <f t="shared" si="0"/>
        <v>1009.3125</v>
      </c>
      <c r="AA32" s="63">
        <v>1012.8</v>
      </c>
      <c r="AB32" s="142">
        <v>0.36180555555555555</v>
      </c>
      <c r="AC32" s="67">
        <v>30</v>
      </c>
      <c r="AD32" s="63">
        <v>1004.6</v>
      </c>
      <c r="AE32" s="145">
        <v>0.7361111111111112</v>
      </c>
    </row>
    <row r="33" spans="1:31" ht="13.5" customHeight="1">
      <c r="A33" s="75">
        <v>31</v>
      </c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65"/>
      <c r="AA33" s="63"/>
      <c r="AB33" s="142"/>
      <c r="AC33" s="67">
        <v>31</v>
      </c>
      <c r="AD33" s="63"/>
      <c r="AE33" s="145"/>
    </row>
    <row r="34" spans="1:31" ht="13.5" customHeight="1">
      <c r="A34" s="96" t="s">
        <v>9</v>
      </c>
      <c r="B34" s="112">
        <f aca="true" t="shared" si="1" ref="B34:Q34">AVERAGE(B3:B33)</f>
        <v>1007.11</v>
      </c>
      <c r="C34" s="113">
        <f t="shared" si="1"/>
        <v>1006.9533333333333</v>
      </c>
      <c r="D34" s="113">
        <f t="shared" si="1"/>
        <v>1006.88</v>
      </c>
      <c r="E34" s="113">
        <f t="shared" si="1"/>
        <v>1006.8233333333333</v>
      </c>
      <c r="F34" s="113">
        <f t="shared" si="1"/>
        <v>1007.0366666666667</v>
      </c>
      <c r="G34" s="113">
        <f t="shared" si="1"/>
        <v>1007.3966666666668</v>
      </c>
      <c r="H34" s="113">
        <f t="shared" si="1"/>
        <v>1007.5366666666664</v>
      </c>
      <c r="I34" s="113">
        <f t="shared" si="1"/>
        <v>1007.5566666666667</v>
      </c>
      <c r="J34" s="113">
        <f t="shared" si="1"/>
        <v>1007.6000000000001</v>
      </c>
      <c r="K34" s="113">
        <f t="shared" si="1"/>
        <v>1007.4166666666667</v>
      </c>
      <c r="L34" s="113">
        <f t="shared" si="1"/>
        <v>1006.8700000000001</v>
      </c>
      <c r="M34" s="113">
        <f t="shared" si="1"/>
        <v>1006.22</v>
      </c>
      <c r="N34" s="113">
        <f t="shared" si="1"/>
        <v>1005.6366666666669</v>
      </c>
      <c r="O34" s="113">
        <f t="shared" si="1"/>
        <v>1005.3433333333334</v>
      </c>
      <c r="P34" s="113">
        <f t="shared" si="1"/>
        <v>1005.0500000000001</v>
      </c>
      <c r="Q34" s="113">
        <f t="shared" si="1"/>
        <v>1005.1233333333333</v>
      </c>
      <c r="R34" s="113">
        <f aca="true" t="shared" si="2" ref="R34:Y34">AVERAGE(R3:R33)</f>
        <v>1005.4066666666666</v>
      </c>
      <c r="S34" s="113">
        <f t="shared" si="2"/>
        <v>1005.7499999999999</v>
      </c>
      <c r="T34" s="113">
        <f t="shared" si="2"/>
        <v>1006.3233333333334</v>
      </c>
      <c r="U34" s="113">
        <f t="shared" si="2"/>
        <v>1006.9733333333331</v>
      </c>
      <c r="V34" s="113">
        <f t="shared" si="2"/>
        <v>1007.2500000000002</v>
      </c>
      <c r="W34" s="113">
        <f t="shared" si="2"/>
        <v>1007.2233333333332</v>
      </c>
      <c r="X34" s="113">
        <f t="shared" si="2"/>
        <v>1007.193333333333</v>
      </c>
      <c r="Y34" s="113">
        <f t="shared" si="2"/>
        <v>1007.0799999999998</v>
      </c>
      <c r="Z34" s="68">
        <f>AVERAGE(B3:Y33)</f>
        <v>1006.6563888888887</v>
      </c>
      <c r="AA34" s="69">
        <f>AVERAGE(AA3:AA33)</f>
        <v>1010.4633333333331</v>
      </c>
      <c r="AB34" s="70"/>
      <c r="AC34" s="71"/>
      <c r="AD34" s="69">
        <f>AVERAGE(AD3:AD33)</f>
        <v>1002.9766666666663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2011</v>
      </c>
      <c r="AA37" s="48" t="s">
        <v>1</v>
      </c>
      <c r="AB37" s="76">
        <f>AB1</f>
        <v>4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1022.1</v>
      </c>
      <c r="C39" s="109">
        <v>1022.3</v>
      </c>
      <c r="D39" s="109">
        <v>1022.5</v>
      </c>
      <c r="E39" s="109">
        <v>1022.8</v>
      </c>
      <c r="F39" s="109">
        <v>1023.4</v>
      </c>
      <c r="G39" s="109">
        <v>1023.8</v>
      </c>
      <c r="H39" s="109">
        <v>1024.2</v>
      </c>
      <c r="I39" s="109">
        <v>1024.6</v>
      </c>
      <c r="J39" s="109">
        <v>1024.7</v>
      </c>
      <c r="K39" s="109">
        <v>1024.6</v>
      </c>
      <c r="L39" s="109">
        <v>1024</v>
      </c>
      <c r="M39" s="109">
        <v>1023.3</v>
      </c>
      <c r="N39" s="109">
        <v>1022.1</v>
      </c>
      <c r="O39" s="109">
        <v>1021.3</v>
      </c>
      <c r="P39" s="109">
        <v>1020.6</v>
      </c>
      <c r="Q39" s="109">
        <v>1020.3</v>
      </c>
      <c r="R39" s="109">
        <v>1020.1</v>
      </c>
      <c r="S39" s="109">
        <v>1020</v>
      </c>
      <c r="T39" s="109">
        <v>1019.7</v>
      </c>
      <c r="U39" s="109">
        <v>1019.9</v>
      </c>
      <c r="V39" s="109">
        <v>1019.9</v>
      </c>
      <c r="W39" s="109">
        <v>1019.7</v>
      </c>
      <c r="X39" s="109">
        <v>1019.1</v>
      </c>
      <c r="Y39" s="109">
        <v>1018.3</v>
      </c>
      <c r="Z39" s="117">
        <f aca="true" t="shared" si="3" ref="Z39:Z68">AVERAGE(B39:Y39)</f>
        <v>1021.8041666666667</v>
      </c>
      <c r="AA39" s="60">
        <v>1024.7</v>
      </c>
      <c r="AB39" s="141">
        <v>0.40347222222222223</v>
      </c>
      <c r="AC39" s="62">
        <v>1</v>
      </c>
      <c r="AD39" s="60">
        <v>1018.3</v>
      </c>
      <c r="AE39" s="144">
        <v>1</v>
      </c>
    </row>
    <row r="40" spans="1:31" ht="13.5" customHeight="1">
      <c r="A40" s="75">
        <v>2</v>
      </c>
      <c r="B40" s="110">
        <v>1017.5</v>
      </c>
      <c r="C40" s="118">
        <v>1016.7</v>
      </c>
      <c r="D40" s="111">
        <v>1016.2</v>
      </c>
      <c r="E40" s="111">
        <v>1015.5</v>
      </c>
      <c r="F40" s="111">
        <v>1015.3</v>
      </c>
      <c r="G40" s="111">
        <v>1015</v>
      </c>
      <c r="H40" s="111">
        <v>1015.1</v>
      </c>
      <c r="I40" s="111">
        <v>1015</v>
      </c>
      <c r="J40" s="111">
        <v>1015.1</v>
      </c>
      <c r="K40" s="111">
        <v>1014.8</v>
      </c>
      <c r="L40" s="111">
        <v>1014</v>
      </c>
      <c r="M40" s="111">
        <v>1012.7</v>
      </c>
      <c r="N40" s="111">
        <v>1011.8</v>
      </c>
      <c r="O40" s="111">
        <v>1011.2</v>
      </c>
      <c r="P40" s="111">
        <v>1010.9</v>
      </c>
      <c r="Q40" s="111">
        <v>1011.1</v>
      </c>
      <c r="R40" s="111">
        <v>1011.5</v>
      </c>
      <c r="S40" s="111">
        <v>1011.4</v>
      </c>
      <c r="T40" s="111">
        <v>1011.9</v>
      </c>
      <c r="U40" s="111">
        <v>1012.4</v>
      </c>
      <c r="V40" s="111">
        <v>1012.8</v>
      </c>
      <c r="W40" s="111">
        <v>1013.1</v>
      </c>
      <c r="X40" s="111">
        <v>1012.9</v>
      </c>
      <c r="Y40" s="111">
        <v>1013</v>
      </c>
      <c r="Z40" s="119">
        <f t="shared" si="3"/>
        <v>1013.6208333333335</v>
      </c>
      <c r="AA40" s="63">
        <v>1018.3</v>
      </c>
      <c r="AB40" s="142">
        <v>0.006944444444444444</v>
      </c>
      <c r="AC40" s="67">
        <v>2</v>
      </c>
      <c r="AD40" s="63">
        <v>1010.8</v>
      </c>
      <c r="AE40" s="145">
        <v>0.6381944444444444</v>
      </c>
    </row>
    <row r="41" spans="1:31" ht="13.5" customHeight="1">
      <c r="A41" s="75">
        <v>3</v>
      </c>
      <c r="B41" s="110">
        <v>1014.2</v>
      </c>
      <c r="C41" s="111">
        <v>1015</v>
      </c>
      <c r="D41" s="111">
        <v>1015.5</v>
      </c>
      <c r="E41" s="111">
        <v>1016.1</v>
      </c>
      <c r="F41" s="111">
        <v>1016.8</v>
      </c>
      <c r="G41" s="111">
        <v>1017.4</v>
      </c>
      <c r="H41" s="111">
        <v>1018.1</v>
      </c>
      <c r="I41" s="111">
        <v>1018.6</v>
      </c>
      <c r="J41" s="111">
        <v>1018.8</v>
      </c>
      <c r="K41" s="111">
        <v>1018.6</v>
      </c>
      <c r="L41" s="111">
        <v>1018.2</v>
      </c>
      <c r="M41" s="111">
        <v>1017.7</v>
      </c>
      <c r="N41" s="111">
        <v>1017.2</v>
      </c>
      <c r="O41" s="111">
        <v>1016.8</v>
      </c>
      <c r="P41" s="111">
        <v>1016.9</v>
      </c>
      <c r="Q41" s="111">
        <v>1017</v>
      </c>
      <c r="R41" s="111">
        <v>1017.3</v>
      </c>
      <c r="S41" s="111">
        <v>1017.8</v>
      </c>
      <c r="T41" s="111">
        <v>1018.4</v>
      </c>
      <c r="U41" s="111">
        <v>1019</v>
      </c>
      <c r="V41" s="111">
        <v>1019.3</v>
      </c>
      <c r="W41" s="111">
        <v>1019.3</v>
      </c>
      <c r="X41" s="111">
        <v>1019.2</v>
      </c>
      <c r="Y41" s="111">
        <v>1019.3</v>
      </c>
      <c r="Z41" s="119">
        <f t="shared" si="3"/>
        <v>1017.6041666666666</v>
      </c>
      <c r="AA41" s="63">
        <v>1019.4</v>
      </c>
      <c r="AB41" s="142">
        <v>1</v>
      </c>
      <c r="AC41" s="67">
        <v>3</v>
      </c>
      <c r="AD41" s="63">
        <v>1012.9</v>
      </c>
      <c r="AE41" s="145">
        <v>0.003472222222222222</v>
      </c>
    </row>
    <row r="42" spans="1:31" ht="13.5" customHeight="1">
      <c r="A42" s="75">
        <v>4</v>
      </c>
      <c r="B42" s="110">
        <v>1019.1</v>
      </c>
      <c r="C42" s="111">
        <v>1018.8</v>
      </c>
      <c r="D42" s="111">
        <v>1018.8</v>
      </c>
      <c r="E42" s="111">
        <v>1018.8</v>
      </c>
      <c r="F42" s="111">
        <v>1019.3</v>
      </c>
      <c r="G42" s="111">
        <v>1019.9</v>
      </c>
      <c r="H42" s="111">
        <v>1020.3</v>
      </c>
      <c r="I42" s="111">
        <v>1020.8</v>
      </c>
      <c r="J42" s="111">
        <v>1021</v>
      </c>
      <c r="K42" s="111">
        <v>1020.9</v>
      </c>
      <c r="L42" s="111">
        <v>1020.3</v>
      </c>
      <c r="M42" s="111">
        <v>1020.1</v>
      </c>
      <c r="N42" s="111">
        <v>1019.8</v>
      </c>
      <c r="O42" s="111">
        <v>1020.2</v>
      </c>
      <c r="P42" s="111">
        <v>1020.5</v>
      </c>
      <c r="Q42" s="111">
        <v>1021.3</v>
      </c>
      <c r="R42" s="111">
        <v>1021.6</v>
      </c>
      <c r="S42" s="111">
        <v>1022.1</v>
      </c>
      <c r="T42" s="111">
        <v>1022.7</v>
      </c>
      <c r="U42" s="111">
        <v>1023.9</v>
      </c>
      <c r="V42" s="111">
        <v>1024.6</v>
      </c>
      <c r="W42" s="111">
        <v>1024.9</v>
      </c>
      <c r="X42" s="111">
        <v>1025.2</v>
      </c>
      <c r="Y42" s="111">
        <v>1025.8</v>
      </c>
      <c r="Z42" s="119">
        <f t="shared" si="3"/>
        <v>1021.2791666666666</v>
      </c>
      <c r="AA42" s="63">
        <v>1025.8</v>
      </c>
      <c r="AB42" s="142">
        <v>1</v>
      </c>
      <c r="AC42" s="67">
        <v>4</v>
      </c>
      <c r="AD42" s="63">
        <v>1018.7</v>
      </c>
      <c r="AE42" s="145">
        <v>0.14791666666666667</v>
      </c>
    </row>
    <row r="43" spans="1:31" ht="13.5" customHeight="1">
      <c r="A43" s="75">
        <v>5</v>
      </c>
      <c r="B43" s="110">
        <v>1025.6</v>
      </c>
      <c r="C43" s="111">
        <v>1025.3</v>
      </c>
      <c r="D43" s="111">
        <v>1025.2</v>
      </c>
      <c r="E43" s="111">
        <v>1025.3</v>
      </c>
      <c r="F43" s="111">
        <v>1025.5</v>
      </c>
      <c r="G43" s="111">
        <v>1025.9</v>
      </c>
      <c r="H43" s="111">
        <v>1025.9</v>
      </c>
      <c r="I43" s="111">
        <v>1026</v>
      </c>
      <c r="J43" s="111">
        <v>1026.2</v>
      </c>
      <c r="K43" s="111">
        <v>1026.2</v>
      </c>
      <c r="L43" s="111">
        <v>1025.5</v>
      </c>
      <c r="M43" s="111">
        <v>1024.7</v>
      </c>
      <c r="N43" s="111">
        <v>1024.2</v>
      </c>
      <c r="O43" s="111">
        <v>1023.6</v>
      </c>
      <c r="P43" s="111">
        <v>1023</v>
      </c>
      <c r="Q43" s="111">
        <v>1023.1</v>
      </c>
      <c r="R43" s="111">
        <v>1023.3</v>
      </c>
      <c r="S43" s="111">
        <v>1023.6</v>
      </c>
      <c r="T43" s="111">
        <v>1024.3</v>
      </c>
      <c r="U43" s="111">
        <v>1025.1</v>
      </c>
      <c r="V43" s="111">
        <v>1025.3</v>
      </c>
      <c r="W43" s="111">
        <v>1025.3</v>
      </c>
      <c r="X43" s="111">
        <v>1025.4</v>
      </c>
      <c r="Y43" s="111">
        <v>1025.5</v>
      </c>
      <c r="Z43" s="119">
        <f t="shared" si="3"/>
        <v>1024.9583333333333</v>
      </c>
      <c r="AA43" s="63">
        <v>1026.4</v>
      </c>
      <c r="AB43" s="142">
        <v>0.38680555555555557</v>
      </c>
      <c r="AC43" s="67">
        <v>5</v>
      </c>
      <c r="AD43" s="63">
        <v>1022.9</v>
      </c>
      <c r="AE43" s="145">
        <v>0.6493055555555556</v>
      </c>
    </row>
    <row r="44" spans="1:31" ht="13.5" customHeight="1">
      <c r="A44" s="75">
        <v>6</v>
      </c>
      <c r="B44" s="110">
        <v>1025.5</v>
      </c>
      <c r="C44" s="111">
        <v>1025.5</v>
      </c>
      <c r="D44" s="111">
        <v>1025.7</v>
      </c>
      <c r="E44" s="111">
        <v>1026.1</v>
      </c>
      <c r="F44" s="111">
        <v>1026.4</v>
      </c>
      <c r="G44" s="111">
        <v>1026.8</v>
      </c>
      <c r="H44" s="111">
        <v>1026.8</v>
      </c>
      <c r="I44" s="111">
        <v>1026.9</v>
      </c>
      <c r="J44" s="111">
        <v>1027.2</v>
      </c>
      <c r="K44" s="111">
        <v>1026.9</v>
      </c>
      <c r="L44" s="111">
        <v>1026.3</v>
      </c>
      <c r="M44" s="111">
        <v>1025.9</v>
      </c>
      <c r="N44" s="111">
        <v>1025.3</v>
      </c>
      <c r="O44" s="111">
        <v>1024.9</v>
      </c>
      <c r="P44" s="111">
        <v>1024.5</v>
      </c>
      <c r="Q44" s="111">
        <v>1024.6</v>
      </c>
      <c r="R44" s="111">
        <v>1025</v>
      </c>
      <c r="S44" s="111">
        <v>1025.1</v>
      </c>
      <c r="T44" s="111">
        <v>1025.5</v>
      </c>
      <c r="U44" s="111">
        <v>1026.1</v>
      </c>
      <c r="V44" s="111">
        <v>1026.3</v>
      </c>
      <c r="W44" s="111">
        <v>1026.2</v>
      </c>
      <c r="X44" s="111">
        <v>1026.2</v>
      </c>
      <c r="Y44" s="111">
        <v>1025.7</v>
      </c>
      <c r="Z44" s="119">
        <f t="shared" si="3"/>
        <v>1025.8916666666664</v>
      </c>
      <c r="AA44" s="63">
        <v>1027.2</v>
      </c>
      <c r="AB44" s="142">
        <v>0.40347222222222223</v>
      </c>
      <c r="AC44" s="67">
        <v>6</v>
      </c>
      <c r="AD44" s="63">
        <v>1024.4</v>
      </c>
      <c r="AE44" s="145">
        <v>0.6506944444444445</v>
      </c>
    </row>
    <row r="45" spans="1:31" ht="13.5" customHeight="1">
      <c r="A45" s="75">
        <v>7</v>
      </c>
      <c r="B45" s="110">
        <v>1025.5</v>
      </c>
      <c r="C45" s="111">
        <v>1025.3</v>
      </c>
      <c r="D45" s="111">
        <v>1025.2</v>
      </c>
      <c r="E45" s="111">
        <v>1025.5</v>
      </c>
      <c r="F45" s="111">
        <v>1025.6</v>
      </c>
      <c r="G45" s="111">
        <v>1026.2</v>
      </c>
      <c r="H45" s="111">
        <v>1026.1</v>
      </c>
      <c r="I45" s="111">
        <v>1025.7</v>
      </c>
      <c r="J45" s="111">
        <v>1025.8</v>
      </c>
      <c r="K45" s="111">
        <v>1025.6</v>
      </c>
      <c r="L45" s="111">
        <v>1025</v>
      </c>
      <c r="M45" s="111">
        <v>1024.3</v>
      </c>
      <c r="N45" s="111">
        <v>1023.6</v>
      </c>
      <c r="O45" s="111">
        <v>1023.1</v>
      </c>
      <c r="P45" s="111">
        <v>1022.4</v>
      </c>
      <c r="Q45" s="111">
        <v>1022.2</v>
      </c>
      <c r="R45" s="111">
        <v>1022.2</v>
      </c>
      <c r="S45" s="111">
        <v>1022.3</v>
      </c>
      <c r="T45" s="111">
        <v>1023</v>
      </c>
      <c r="U45" s="111">
        <v>1023.5</v>
      </c>
      <c r="V45" s="111">
        <v>1023.5</v>
      </c>
      <c r="W45" s="111">
        <v>1022.8</v>
      </c>
      <c r="X45" s="111">
        <v>1022.5</v>
      </c>
      <c r="Y45" s="111">
        <v>1021.8</v>
      </c>
      <c r="Z45" s="119">
        <f t="shared" si="3"/>
        <v>1024.1125</v>
      </c>
      <c r="AA45" s="63">
        <v>1026.3</v>
      </c>
      <c r="AB45" s="142">
        <v>0.2736111111111111</v>
      </c>
      <c r="AC45" s="67">
        <v>7</v>
      </c>
      <c r="AD45" s="63">
        <v>1021.8</v>
      </c>
      <c r="AE45" s="145">
        <v>1</v>
      </c>
    </row>
    <row r="46" spans="1:31" ht="13.5" customHeight="1">
      <c r="A46" s="75">
        <v>8</v>
      </c>
      <c r="B46" s="110">
        <v>1020.7</v>
      </c>
      <c r="C46" s="111">
        <v>1020.1</v>
      </c>
      <c r="D46" s="111">
        <v>1019.1</v>
      </c>
      <c r="E46" s="111">
        <v>1018.2</v>
      </c>
      <c r="F46" s="111">
        <v>1018.1</v>
      </c>
      <c r="G46" s="111">
        <v>1018.5</v>
      </c>
      <c r="H46" s="111">
        <v>1018.6</v>
      </c>
      <c r="I46" s="111">
        <v>1018.6</v>
      </c>
      <c r="J46" s="111">
        <v>1018.3</v>
      </c>
      <c r="K46" s="111">
        <v>1018.2</v>
      </c>
      <c r="L46" s="111">
        <v>1017.5</v>
      </c>
      <c r="M46" s="111">
        <v>1016.6</v>
      </c>
      <c r="N46" s="111">
        <v>1016.4</v>
      </c>
      <c r="O46" s="111">
        <v>1016.1</v>
      </c>
      <c r="P46" s="111">
        <v>1016.2</v>
      </c>
      <c r="Q46" s="111">
        <v>1016.5</v>
      </c>
      <c r="R46" s="111">
        <v>1017.1</v>
      </c>
      <c r="S46" s="111">
        <v>1017.6</v>
      </c>
      <c r="T46" s="111">
        <v>1017.9</v>
      </c>
      <c r="U46" s="111">
        <v>1018.6</v>
      </c>
      <c r="V46" s="111">
        <v>1019</v>
      </c>
      <c r="W46" s="111">
        <v>1019.5</v>
      </c>
      <c r="X46" s="111">
        <v>1020</v>
      </c>
      <c r="Y46" s="111">
        <v>1020.6</v>
      </c>
      <c r="Z46" s="119">
        <f t="shared" si="3"/>
        <v>1018.25</v>
      </c>
      <c r="AA46" s="63">
        <v>1021.8</v>
      </c>
      <c r="AB46" s="142">
        <v>0.001388888888888889</v>
      </c>
      <c r="AC46" s="67">
        <v>8</v>
      </c>
      <c r="AD46" s="63">
        <v>1015.9</v>
      </c>
      <c r="AE46" s="145">
        <v>0.5576388888888889</v>
      </c>
    </row>
    <row r="47" spans="1:31" ht="13.5" customHeight="1">
      <c r="A47" s="75">
        <v>9</v>
      </c>
      <c r="B47" s="110">
        <v>1020.3</v>
      </c>
      <c r="C47" s="111">
        <v>1020.2</v>
      </c>
      <c r="D47" s="111">
        <v>1020.4</v>
      </c>
      <c r="E47" s="111">
        <v>1020.4</v>
      </c>
      <c r="F47" s="111">
        <v>1020.4</v>
      </c>
      <c r="G47" s="111">
        <v>1020.9</v>
      </c>
      <c r="H47" s="111">
        <v>1020.8</v>
      </c>
      <c r="I47" s="111">
        <v>1020.4</v>
      </c>
      <c r="J47" s="111">
        <v>1020.6</v>
      </c>
      <c r="K47" s="111">
        <v>1020.4</v>
      </c>
      <c r="L47" s="111">
        <v>1019.3</v>
      </c>
      <c r="M47" s="111">
        <v>1018.1</v>
      </c>
      <c r="N47" s="111">
        <v>1017.3</v>
      </c>
      <c r="O47" s="111">
        <v>1016.2</v>
      </c>
      <c r="P47" s="111">
        <v>1015.5</v>
      </c>
      <c r="Q47" s="111">
        <v>1015.6</v>
      </c>
      <c r="R47" s="111">
        <v>1015.6</v>
      </c>
      <c r="S47" s="111">
        <v>1015.7</v>
      </c>
      <c r="T47" s="111">
        <v>1016.1</v>
      </c>
      <c r="U47" s="111">
        <v>1016.5</v>
      </c>
      <c r="V47" s="111">
        <v>1017</v>
      </c>
      <c r="W47" s="111">
        <v>1017.5</v>
      </c>
      <c r="X47" s="111">
        <v>1017.3</v>
      </c>
      <c r="Y47" s="111">
        <v>1017.3</v>
      </c>
      <c r="Z47" s="119">
        <f t="shared" si="3"/>
        <v>1018.3249999999998</v>
      </c>
      <c r="AA47" s="63">
        <v>1020.9</v>
      </c>
      <c r="AB47" s="142">
        <v>0.2513888888888889</v>
      </c>
      <c r="AC47" s="67">
        <v>9</v>
      </c>
      <c r="AD47" s="63">
        <v>1015.5</v>
      </c>
      <c r="AE47" s="145">
        <v>0.7020833333333334</v>
      </c>
    </row>
    <row r="48" spans="1:31" ht="13.5" customHeight="1">
      <c r="A48" s="75">
        <v>10</v>
      </c>
      <c r="B48" s="110">
        <v>1017.1</v>
      </c>
      <c r="C48" s="111">
        <v>1017.6</v>
      </c>
      <c r="D48" s="111">
        <v>1017.6</v>
      </c>
      <c r="E48" s="111">
        <v>1017.9</v>
      </c>
      <c r="F48" s="111">
        <v>1018.4</v>
      </c>
      <c r="G48" s="111">
        <v>1019.1</v>
      </c>
      <c r="H48" s="111">
        <v>1019.5</v>
      </c>
      <c r="I48" s="111">
        <v>1019.7</v>
      </c>
      <c r="J48" s="111">
        <v>1019.5</v>
      </c>
      <c r="K48" s="111">
        <v>1019.3</v>
      </c>
      <c r="L48" s="111">
        <v>1018.5</v>
      </c>
      <c r="M48" s="111">
        <v>1017.9</v>
      </c>
      <c r="N48" s="111">
        <v>1017.1</v>
      </c>
      <c r="O48" s="111">
        <v>1016.1</v>
      </c>
      <c r="P48" s="111">
        <v>1015.5</v>
      </c>
      <c r="Q48" s="111">
        <v>1015.2</v>
      </c>
      <c r="R48" s="111">
        <v>1015.1</v>
      </c>
      <c r="S48" s="111">
        <v>1015.4</v>
      </c>
      <c r="T48" s="111">
        <v>1015.8</v>
      </c>
      <c r="U48" s="111">
        <v>1016.3</v>
      </c>
      <c r="V48" s="111">
        <v>1016.2</v>
      </c>
      <c r="W48" s="111">
        <v>1015.4</v>
      </c>
      <c r="X48" s="111">
        <v>1014.7</v>
      </c>
      <c r="Y48" s="111">
        <v>1014.1</v>
      </c>
      <c r="Z48" s="119">
        <f t="shared" si="3"/>
        <v>1017.0416666666669</v>
      </c>
      <c r="AA48" s="63">
        <v>1019.8</v>
      </c>
      <c r="AB48" s="142">
        <v>0.36180555555555555</v>
      </c>
      <c r="AC48" s="67">
        <v>10</v>
      </c>
      <c r="AD48" s="63">
        <v>1014.1</v>
      </c>
      <c r="AE48" s="145">
        <v>1</v>
      </c>
    </row>
    <row r="49" spans="1:31" ht="13.5" customHeight="1">
      <c r="A49" s="74">
        <v>11</v>
      </c>
      <c r="B49" s="120">
        <v>1013.3</v>
      </c>
      <c r="C49" s="121">
        <v>1012.5</v>
      </c>
      <c r="D49" s="121">
        <v>1011.9</v>
      </c>
      <c r="E49" s="121">
        <v>1011.5</v>
      </c>
      <c r="F49" s="121">
        <v>1010.8</v>
      </c>
      <c r="G49" s="121">
        <v>1010.2</v>
      </c>
      <c r="H49" s="121">
        <v>1010.3</v>
      </c>
      <c r="I49" s="121">
        <v>1010.2</v>
      </c>
      <c r="J49" s="121">
        <v>1010</v>
      </c>
      <c r="K49" s="121">
        <v>1009.4</v>
      </c>
      <c r="L49" s="121">
        <v>1009.1</v>
      </c>
      <c r="M49" s="121">
        <v>1008.1</v>
      </c>
      <c r="N49" s="121">
        <v>1007.5</v>
      </c>
      <c r="O49" s="121">
        <v>1006.4</v>
      </c>
      <c r="P49" s="121">
        <v>1005.8</v>
      </c>
      <c r="Q49" s="121">
        <v>1005.4</v>
      </c>
      <c r="R49" s="121">
        <v>1005.9</v>
      </c>
      <c r="S49" s="121">
        <v>1006.6</v>
      </c>
      <c r="T49" s="121">
        <v>1007.8</v>
      </c>
      <c r="U49" s="121">
        <v>1009.3</v>
      </c>
      <c r="V49" s="121">
        <v>1010</v>
      </c>
      <c r="W49" s="121">
        <v>1009.7</v>
      </c>
      <c r="X49" s="121">
        <v>1010.7</v>
      </c>
      <c r="Y49" s="121">
        <v>1010.8</v>
      </c>
      <c r="Z49" s="125">
        <f t="shared" si="3"/>
        <v>1009.2999999999998</v>
      </c>
      <c r="AA49" s="123">
        <v>1014.1</v>
      </c>
      <c r="AB49" s="143">
        <v>0.006944444444444444</v>
      </c>
      <c r="AC49" s="124">
        <v>11</v>
      </c>
      <c r="AD49" s="123">
        <v>1005.4</v>
      </c>
      <c r="AE49" s="146">
        <v>0.6784722222222223</v>
      </c>
    </row>
    <row r="50" spans="1:31" ht="13.5" customHeight="1">
      <c r="A50" s="75">
        <v>12</v>
      </c>
      <c r="B50" s="110">
        <v>1010.3</v>
      </c>
      <c r="C50" s="111">
        <v>1010.5</v>
      </c>
      <c r="D50" s="111">
        <v>1010.7</v>
      </c>
      <c r="E50" s="111">
        <v>1011.5</v>
      </c>
      <c r="F50" s="111">
        <v>1012.7</v>
      </c>
      <c r="G50" s="111">
        <v>1013.6</v>
      </c>
      <c r="H50" s="111">
        <v>1014.2</v>
      </c>
      <c r="I50" s="111">
        <v>1014.4</v>
      </c>
      <c r="J50" s="111">
        <v>1014.6</v>
      </c>
      <c r="K50" s="111">
        <v>1014.7</v>
      </c>
      <c r="L50" s="111">
        <v>1014.2</v>
      </c>
      <c r="M50" s="111">
        <v>1013.7</v>
      </c>
      <c r="N50" s="111">
        <v>1013.3</v>
      </c>
      <c r="O50" s="111">
        <v>1013.3</v>
      </c>
      <c r="P50" s="111">
        <v>1013.6</v>
      </c>
      <c r="Q50" s="111">
        <v>1014.2</v>
      </c>
      <c r="R50" s="111">
        <v>1014.9</v>
      </c>
      <c r="S50" s="111">
        <v>1015.6</v>
      </c>
      <c r="T50" s="111">
        <v>1016</v>
      </c>
      <c r="U50" s="111">
        <v>1017.2</v>
      </c>
      <c r="V50" s="111">
        <v>1017.8</v>
      </c>
      <c r="W50" s="111">
        <v>1017.8</v>
      </c>
      <c r="X50" s="111">
        <v>1017.7</v>
      </c>
      <c r="Y50" s="111">
        <v>1017.7</v>
      </c>
      <c r="Z50" s="119">
        <f t="shared" si="3"/>
        <v>1014.3416666666667</v>
      </c>
      <c r="AA50" s="63">
        <v>1018</v>
      </c>
      <c r="AB50" s="142">
        <v>0.9451388888888889</v>
      </c>
      <c r="AC50" s="67">
        <v>12</v>
      </c>
      <c r="AD50" s="63">
        <v>1010.2</v>
      </c>
      <c r="AE50" s="145">
        <v>0.06944444444444443</v>
      </c>
    </row>
    <row r="51" spans="1:31" ht="13.5" customHeight="1">
      <c r="A51" s="75">
        <v>13</v>
      </c>
      <c r="B51" s="110">
        <v>1017.3</v>
      </c>
      <c r="C51" s="111">
        <v>1017.1</v>
      </c>
      <c r="D51" s="111">
        <v>1017</v>
      </c>
      <c r="E51" s="111">
        <v>1016.4</v>
      </c>
      <c r="F51" s="111">
        <v>1016.2</v>
      </c>
      <c r="G51" s="111">
        <v>1016.3</v>
      </c>
      <c r="H51" s="111">
        <v>1015.8</v>
      </c>
      <c r="I51" s="111">
        <v>1015.3</v>
      </c>
      <c r="J51" s="111">
        <v>1014.7</v>
      </c>
      <c r="K51" s="111">
        <v>1014</v>
      </c>
      <c r="L51" s="111">
        <v>1013.1</v>
      </c>
      <c r="M51" s="111">
        <v>1012.3</v>
      </c>
      <c r="N51" s="111">
        <v>1011.5</v>
      </c>
      <c r="O51" s="111">
        <v>1010.5</v>
      </c>
      <c r="P51" s="111">
        <v>1009.9</v>
      </c>
      <c r="Q51" s="111">
        <v>1009.9</v>
      </c>
      <c r="R51" s="111">
        <v>1010.2</v>
      </c>
      <c r="S51" s="111">
        <v>1010.8</v>
      </c>
      <c r="T51" s="111">
        <v>1011.9</v>
      </c>
      <c r="U51" s="111">
        <v>1012.8</v>
      </c>
      <c r="V51" s="111">
        <v>1013.5</v>
      </c>
      <c r="W51" s="111">
        <v>1013.6</v>
      </c>
      <c r="X51" s="111">
        <v>1013.5</v>
      </c>
      <c r="Y51" s="111">
        <v>1013.4</v>
      </c>
      <c r="Z51" s="119">
        <f t="shared" si="3"/>
        <v>1013.625</v>
      </c>
      <c r="AA51" s="63">
        <v>1017.7</v>
      </c>
      <c r="AB51" s="142">
        <v>0.006944444444444444</v>
      </c>
      <c r="AC51" s="67">
        <v>13</v>
      </c>
      <c r="AD51" s="63">
        <v>1009.8</v>
      </c>
      <c r="AE51" s="145">
        <v>0.6458333333333334</v>
      </c>
    </row>
    <row r="52" spans="1:31" ht="13.5" customHeight="1">
      <c r="A52" s="75">
        <v>14</v>
      </c>
      <c r="B52" s="110">
        <v>1013.5</v>
      </c>
      <c r="C52" s="111">
        <v>1013.2</v>
      </c>
      <c r="D52" s="111">
        <v>1013.6</v>
      </c>
      <c r="E52" s="111">
        <v>1013.4</v>
      </c>
      <c r="F52" s="111">
        <v>1013.8</v>
      </c>
      <c r="G52" s="111">
        <v>1014.2</v>
      </c>
      <c r="H52" s="111">
        <v>1014</v>
      </c>
      <c r="I52" s="111">
        <v>1013.6</v>
      </c>
      <c r="J52" s="111">
        <v>1013.5</v>
      </c>
      <c r="K52" s="111">
        <v>1013.1</v>
      </c>
      <c r="L52" s="111">
        <v>1012.5</v>
      </c>
      <c r="M52" s="111">
        <v>1011.8</v>
      </c>
      <c r="N52" s="111">
        <v>1011</v>
      </c>
      <c r="O52" s="111">
        <v>1010.5</v>
      </c>
      <c r="P52" s="111">
        <v>1010.2</v>
      </c>
      <c r="Q52" s="111">
        <v>1010.1</v>
      </c>
      <c r="R52" s="111">
        <v>1010.5</v>
      </c>
      <c r="S52" s="111">
        <v>1010.9</v>
      </c>
      <c r="T52" s="111">
        <v>1011.3</v>
      </c>
      <c r="U52" s="111">
        <v>1012</v>
      </c>
      <c r="V52" s="111">
        <v>1012.2</v>
      </c>
      <c r="W52" s="111">
        <v>1012.2</v>
      </c>
      <c r="X52" s="111">
        <v>1012.1</v>
      </c>
      <c r="Y52" s="111">
        <v>1011.8</v>
      </c>
      <c r="Z52" s="119">
        <f t="shared" si="3"/>
        <v>1012.2916666666666</v>
      </c>
      <c r="AA52" s="63">
        <v>1014.3</v>
      </c>
      <c r="AB52" s="142">
        <v>0.26319444444444445</v>
      </c>
      <c r="AC52" s="67">
        <v>14</v>
      </c>
      <c r="AD52" s="63">
        <v>1010.1</v>
      </c>
      <c r="AE52" s="145">
        <v>0.6875</v>
      </c>
    </row>
    <row r="53" spans="1:31" ht="13.5" customHeight="1">
      <c r="A53" s="75">
        <v>15</v>
      </c>
      <c r="B53" s="110">
        <v>1011.6</v>
      </c>
      <c r="C53" s="111">
        <v>1011.4</v>
      </c>
      <c r="D53" s="111">
        <v>1011.3</v>
      </c>
      <c r="E53" s="111">
        <v>1010.9</v>
      </c>
      <c r="F53" s="111">
        <v>1011.4</v>
      </c>
      <c r="G53" s="111">
        <v>1011.3</v>
      </c>
      <c r="H53" s="111">
        <v>1011</v>
      </c>
      <c r="I53" s="111">
        <v>1010.5</v>
      </c>
      <c r="J53" s="111">
        <v>1010.1</v>
      </c>
      <c r="K53" s="111">
        <v>1010</v>
      </c>
      <c r="L53" s="111">
        <v>1008.9</v>
      </c>
      <c r="M53" s="111">
        <v>1007.8</v>
      </c>
      <c r="N53" s="111">
        <v>1006.6</v>
      </c>
      <c r="O53" s="111">
        <v>1005.7</v>
      </c>
      <c r="P53" s="111">
        <v>1005.2</v>
      </c>
      <c r="Q53" s="111">
        <v>1005.4</v>
      </c>
      <c r="R53" s="111">
        <v>1005.7</v>
      </c>
      <c r="S53" s="111">
        <v>1005.8</v>
      </c>
      <c r="T53" s="111">
        <v>1005.9</v>
      </c>
      <c r="U53" s="111">
        <v>1006.3</v>
      </c>
      <c r="V53" s="111">
        <v>1006.5</v>
      </c>
      <c r="W53" s="111">
        <v>1006.4</v>
      </c>
      <c r="X53" s="111">
        <v>1006.5</v>
      </c>
      <c r="Y53" s="111">
        <v>1006.4</v>
      </c>
      <c r="Z53" s="119">
        <f t="shared" si="3"/>
        <v>1008.2750000000001</v>
      </c>
      <c r="AA53" s="63">
        <v>1011.8</v>
      </c>
      <c r="AB53" s="142">
        <v>0.001388888888888889</v>
      </c>
      <c r="AC53" s="67">
        <v>15</v>
      </c>
      <c r="AD53" s="63">
        <v>1005</v>
      </c>
      <c r="AE53" s="145">
        <v>0.6319444444444444</v>
      </c>
    </row>
    <row r="54" spans="1:31" ht="13.5" customHeight="1">
      <c r="A54" s="75">
        <v>16</v>
      </c>
      <c r="B54" s="110">
        <v>1006.1</v>
      </c>
      <c r="C54" s="111">
        <v>1006.1</v>
      </c>
      <c r="D54" s="111">
        <v>1006.2</v>
      </c>
      <c r="E54" s="111">
        <v>1005.7</v>
      </c>
      <c r="F54" s="111">
        <v>1005.7</v>
      </c>
      <c r="G54" s="111">
        <v>1005.5</v>
      </c>
      <c r="H54" s="111">
        <v>1004.9</v>
      </c>
      <c r="I54" s="111">
        <v>1004.5</v>
      </c>
      <c r="J54" s="111">
        <v>1004.4</v>
      </c>
      <c r="K54" s="111">
        <v>1003</v>
      </c>
      <c r="L54" s="111">
        <v>1001.7</v>
      </c>
      <c r="M54" s="111">
        <v>1000.7</v>
      </c>
      <c r="N54" s="111">
        <v>1000.5</v>
      </c>
      <c r="O54" s="111">
        <v>1001.3</v>
      </c>
      <c r="P54" s="111">
        <v>1002</v>
      </c>
      <c r="Q54" s="111">
        <v>1001.9</v>
      </c>
      <c r="R54" s="111">
        <v>1002.5</v>
      </c>
      <c r="S54" s="111">
        <v>1004.5</v>
      </c>
      <c r="T54" s="111">
        <v>1006</v>
      </c>
      <c r="U54" s="111">
        <v>1007.4</v>
      </c>
      <c r="V54" s="111">
        <v>1008.3</v>
      </c>
      <c r="W54" s="111">
        <v>1009.3</v>
      </c>
      <c r="X54" s="111">
        <v>1010.1</v>
      </c>
      <c r="Y54" s="111">
        <v>1010.8</v>
      </c>
      <c r="Z54" s="119">
        <f t="shared" si="3"/>
        <v>1004.9625</v>
      </c>
      <c r="AA54" s="63">
        <v>1010.8</v>
      </c>
      <c r="AB54" s="142">
        <v>1</v>
      </c>
      <c r="AC54" s="67">
        <v>16</v>
      </c>
      <c r="AD54" s="63">
        <v>1000.4</v>
      </c>
      <c r="AE54" s="145">
        <v>0.5409722222222222</v>
      </c>
    </row>
    <row r="55" spans="1:31" ht="13.5" customHeight="1">
      <c r="A55" s="75">
        <v>17</v>
      </c>
      <c r="B55" s="110">
        <v>1011.3</v>
      </c>
      <c r="C55" s="111">
        <v>1011.8</v>
      </c>
      <c r="D55" s="111">
        <v>1012.2</v>
      </c>
      <c r="E55" s="111">
        <v>1012.9</v>
      </c>
      <c r="F55" s="111">
        <v>1013.8</v>
      </c>
      <c r="G55" s="111">
        <v>1014.4</v>
      </c>
      <c r="H55" s="111">
        <v>1014.7</v>
      </c>
      <c r="I55" s="111">
        <v>1014.7</v>
      </c>
      <c r="J55" s="111">
        <v>1014.7</v>
      </c>
      <c r="K55" s="111">
        <v>1014.6</v>
      </c>
      <c r="L55" s="111">
        <v>1014.2</v>
      </c>
      <c r="M55" s="111">
        <v>1013.4</v>
      </c>
      <c r="N55" s="111">
        <v>1012.6</v>
      </c>
      <c r="O55" s="111">
        <v>1012</v>
      </c>
      <c r="P55" s="111">
        <v>1011.8</v>
      </c>
      <c r="Q55" s="111">
        <v>1011.7</v>
      </c>
      <c r="R55" s="111">
        <v>1012.3</v>
      </c>
      <c r="S55" s="111">
        <v>1012.5</v>
      </c>
      <c r="T55" s="111">
        <v>1013</v>
      </c>
      <c r="U55" s="111">
        <v>1013.5</v>
      </c>
      <c r="V55" s="111">
        <v>1013.7</v>
      </c>
      <c r="W55" s="111">
        <v>1013.3</v>
      </c>
      <c r="X55" s="111">
        <v>1012.9</v>
      </c>
      <c r="Y55" s="111">
        <v>1012.4</v>
      </c>
      <c r="Z55" s="119">
        <f t="shared" si="3"/>
        <v>1013.1000000000003</v>
      </c>
      <c r="AA55" s="63">
        <v>1014.9</v>
      </c>
      <c r="AB55" s="142">
        <v>0.3875</v>
      </c>
      <c r="AC55" s="67">
        <v>17</v>
      </c>
      <c r="AD55" s="63">
        <v>1010.8</v>
      </c>
      <c r="AE55" s="145">
        <v>0.00625</v>
      </c>
    </row>
    <row r="56" spans="1:31" ht="13.5" customHeight="1">
      <c r="A56" s="75">
        <v>18</v>
      </c>
      <c r="B56" s="110">
        <v>1012.3</v>
      </c>
      <c r="C56" s="111">
        <v>1011.6</v>
      </c>
      <c r="D56" s="111">
        <v>1011.2</v>
      </c>
      <c r="E56" s="111">
        <v>1011.3</v>
      </c>
      <c r="F56" s="111">
        <v>1011</v>
      </c>
      <c r="G56" s="111">
        <v>1011.2</v>
      </c>
      <c r="H56" s="111">
        <v>1010.9</v>
      </c>
      <c r="I56" s="111">
        <v>1010.7</v>
      </c>
      <c r="J56" s="111">
        <v>1010.1</v>
      </c>
      <c r="K56" s="111">
        <v>1010.5</v>
      </c>
      <c r="L56" s="111">
        <v>1009.9</v>
      </c>
      <c r="M56" s="111">
        <v>1009.1</v>
      </c>
      <c r="N56" s="111">
        <v>1008.6</v>
      </c>
      <c r="O56" s="111">
        <v>1008</v>
      </c>
      <c r="P56" s="111">
        <v>1007.2</v>
      </c>
      <c r="Q56" s="111">
        <v>1007</v>
      </c>
      <c r="R56" s="111">
        <v>1006.9</v>
      </c>
      <c r="S56" s="111">
        <v>1006.9</v>
      </c>
      <c r="T56" s="111">
        <v>1007</v>
      </c>
      <c r="U56" s="111">
        <v>1007.5</v>
      </c>
      <c r="V56" s="111">
        <v>1007</v>
      </c>
      <c r="W56" s="111">
        <v>1006.8</v>
      </c>
      <c r="X56" s="111">
        <v>1006.6</v>
      </c>
      <c r="Y56" s="111">
        <v>1006.3</v>
      </c>
      <c r="Z56" s="119">
        <f t="shared" si="3"/>
        <v>1008.9833333333332</v>
      </c>
      <c r="AA56" s="63">
        <v>1012.5</v>
      </c>
      <c r="AB56" s="142">
        <v>0.02361111111111111</v>
      </c>
      <c r="AC56" s="67">
        <v>18</v>
      </c>
      <c r="AD56" s="63">
        <v>1006.3</v>
      </c>
      <c r="AE56" s="145">
        <v>1</v>
      </c>
    </row>
    <row r="57" spans="1:31" ht="13.5" customHeight="1">
      <c r="A57" s="75">
        <v>19</v>
      </c>
      <c r="B57" s="110">
        <v>1006.3</v>
      </c>
      <c r="C57" s="111">
        <v>1005.5</v>
      </c>
      <c r="D57" s="111">
        <v>1005.1</v>
      </c>
      <c r="E57" s="111">
        <v>1004.4</v>
      </c>
      <c r="F57" s="111">
        <v>1004.1</v>
      </c>
      <c r="G57" s="111">
        <v>1004.5</v>
      </c>
      <c r="H57" s="111">
        <v>1004.5</v>
      </c>
      <c r="I57" s="111">
        <v>1003.8</v>
      </c>
      <c r="J57" s="111">
        <v>1003.6</v>
      </c>
      <c r="K57" s="111">
        <v>1003.6</v>
      </c>
      <c r="L57" s="111">
        <v>1003.8</v>
      </c>
      <c r="M57" s="111">
        <v>1002.2</v>
      </c>
      <c r="N57" s="111">
        <v>1000.2</v>
      </c>
      <c r="O57" s="111">
        <v>1000.6</v>
      </c>
      <c r="P57" s="111">
        <v>999.5</v>
      </c>
      <c r="Q57" s="111">
        <v>998.6</v>
      </c>
      <c r="R57" s="111">
        <v>999.5</v>
      </c>
      <c r="S57" s="111">
        <v>1000.3</v>
      </c>
      <c r="T57" s="111">
        <v>1001.1</v>
      </c>
      <c r="U57" s="111">
        <v>1002.1</v>
      </c>
      <c r="V57" s="111">
        <v>1002.7</v>
      </c>
      <c r="W57" s="111">
        <v>1002.9</v>
      </c>
      <c r="X57" s="111">
        <v>1003.1</v>
      </c>
      <c r="Y57" s="111">
        <v>1003.6</v>
      </c>
      <c r="Z57" s="119">
        <f t="shared" si="3"/>
        <v>1002.7333333333332</v>
      </c>
      <c r="AA57" s="63">
        <v>1006.7</v>
      </c>
      <c r="AB57" s="142">
        <v>0.008333333333333333</v>
      </c>
      <c r="AC57" s="67">
        <v>19</v>
      </c>
      <c r="AD57" s="63">
        <v>998.5</v>
      </c>
      <c r="AE57" s="145">
        <v>0.6666666666666666</v>
      </c>
    </row>
    <row r="58" spans="1:31" ht="13.5" customHeight="1">
      <c r="A58" s="75">
        <v>20</v>
      </c>
      <c r="B58" s="110">
        <v>1003.8</v>
      </c>
      <c r="C58" s="111">
        <v>1003.8</v>
      </c>
      <c r="D58" s="111">
        <v>1004.5</v>
      </c>
      <c r="E58" s="111">
        <v>1005.5</v>
      </c>
      <c r="F58" s="111">
        <v>1006.6</v>
      </c>
      <c r="G58" s="111">
        <v>1007.6</v>
      </c>
      <c r="H58" s="111">
        <v>1008.9</v>
      </c>
      <c r="I58" s="111">
        <v>1009.7</v>
      </c>
      <c r="J58" s="111">
        <v>1010.7</v>
      </c>
      <c r="K58" s="111">
        <v>1011.8</v>
      </c>
      <c r="L58" s="111">
        <v>1012.2</v>
      </c>
      <c r="M58" s="111">
        <v>1013.2</v>
      </c>
      <c r="N58" s="111">
        <v>1013.7</v>
      </c>
      <c r="O58" s="111">
        <v>1014.3</v>
      </c>
      <c r="P58" s="111">
        <v>1014.7</v>
      </c>
      <c r="Q58" s="111">
        <v>1015.6</v>
      </c>
      <c r="R58" s="111">
        <v>1016.6</v>
      </c>
      <c r="S58" s="111">
        <v>1017.9</v>
      </c>
      <c r="T58" s="111">
        <v>1018.7</v>
      </c>
      <c r="U58" s="111">
        <v>1019.9</v>
      </c>
      <c r="V58" s="111">
        <v>1020.6</v>
      </c>
      <c r="W58" s="111">
        <v>1021.3</v>
      </c>
      <c r="X58" s="111">
        <v>1021.7</v>
      </c>
      <c r="Y58" s="111">
        <v>1022.3</v>
      </c>
      <c r="Z58" s="119">
        <f t="shared" si="3"/>
        <v>1013.1500000000001</v>
      </c>
      <c r="AA58" s="63">
        <v>1022.3</v>
      </c>
      <c r="AB58" s="142">
        <v>1</v>
      </c>
      <c r="AC58" s="67">
        <v>20</v>
      </c>
      <c r="AD58" s="63">
        <v>1003.5</v>
      </c>
      <c r="AE58" s="145">
        <v>0.07013888888888889</v>
      </c>
    </row>
    <row r="59" spans="1:31" ht="13.5" customHeight="1">
      <c r="A59" s="74">
        <v>21</v>
      </c>
      <c r="B59" s="120">
        <v>1022.1</v>
      </c>
      <c r="C59" s="121">
        <v>1022.5</v>
      </c>
      <c r="D59" s="121">
        <v>1022.4</v>
      </c>
      <c r="E59" s="121">
        <v>1022.6</v>
      </c>
      <c r="F59" s="121">
        <v>1022.8</v>
      </c>
      <c r="G59" s="121">
        <v>1023.4</v>
      </c>
      <c r="H59" s="121">
        <v>1023.5</v>
      </c>
      <c r="I59" s="121">
        <v>1023.5</v>
      </c>
      <c r="J59" s="121">
        <v>1023.8</v>
      </c>
      <c r="K59" s="121">
        <v>1023.7</v>
      </c>
      <c r="L59" s="121">
        <v>1023</v>
      </c>
      <c r="M59" s="121">
        <v>1022.6</v>
      </c>
      <c r="N59" s="121">
        <v>1022.5</v>
      </c>
      <c r="O59" s="121">
        <v>1022.2</v>
      </c>
      <c r="P59" s="121">
        <v>1021.9</v>
      </c>
      <c r="Q59" s="121">
        <v>1022.2</v>
      </c>
      <c r="R59" s="121">
        <v>1022.6</v>
      </c>
      <c r="S59" s="121">
        <v>1022.5</v>
      </c>
      <c r="T59" s="121">
        <v>1023</v>
      </c>
      <c r="U59" s="121">
        <v>1023.6</v>
      </c>
      <c r="V59" s="121">
        <v>1023.2</v>
      </c>
      <c r="W59" s="121">
        <v>1022.8</v>
      </c>
      <c r="X59" s="121">
        <v>1022.6</v>
      </c>
      <c r="Y59" s="121">
        <v>1022.5</v>
      </c>
      <c r="Z59" s="125">
        <f t="shared" si="3"/>
        <v>1022.8124999999999</v>
      </c>
      <c r="AA59" s="123">
        <v>1023.9</v>
      </c>
      <c r="AB59" s="143">
        <v>0.4041666666666666</v>
      </c>
      <c r="AC59" s="124">
        <v>21</v>
      </c>
      <c r="AD59" s="123">
        <v>1021.9</v>
      </c>
      <c r="AE59" s="146">
        <v>0.65</v>
      </c>
    </row>
    <row r="60" spans="1:31" ht="13.5" customHeight="1">
      <c r="A60" s="75">
        <v>22</v>
      </c>
      <c r="B60" s="110">
        <v>1022</v>
      </c>
      <c r="C60" s="111">
        <v>1021.4</v>
      </c>
      <c r="D60" s="111">
        <v>1020.9</v>
      </c>
      <c r="E60" s="111">
        <v>1020.3</v>
      </c>
      <c r="F60" s="111">
        <v>1019.7</v>
      </c>
      <c r="G60" s="111">
        <v>1020</v>
      </c>
      <c r="H60" s="111">
        <v>1019.6</v>
      </c>
      <c r="I60" s="111">
        <v>1019.4</v>
      </c>
      <c r="J60" s="111">
        <v>1020.1</v>
      </c>
      <c r="K60" s="111">
        <v>1019.9</v>
      </c>
      <c r="L60" s="111">
        <v>1019.1</v>
      </c>
      <c r="M60" s="111">
        <v>1018.6</v>
      </c>
      <c r="N60" s="111">
        <v>1018.5</v>
      </c>
      <c r="O60" s="111">
        <v>1018.5</v>
      </c>
      <c r="P60" s="111">
        <v>1018.7</v>
      </c>
      <c r="Q60" s="111">
        <v>1018.8</v>
      </c>
      <c r="R60" s="111">
        <v>1019.1</v>
      </c>
      <c r="S60" s="111">
        <v>1019</v>
      </c>
      <c r="T60" s="111">
        <v>1019.1</v>
      </c>
      <c r="U60" s="111">
        <v>1019.1</v>
      </c>
      <c r="V60" s="111">
        <v>1018.6</v>
      </c>
      <c r="W60" s="111">
        <v>1018.5</v>
      </c>
      <c r="X60" s="111">
        <v>1018.2</v>
      </c>
      <c r="Y60" s="111">
        <v>1017.7</v>
      </c>
      <c r="Z60" s="119">
        <f t="shared" si="3"/>
        <v>1019.3666666666664</v>
      </c>
      <c r="AA60" s="63">
        <v>1022.5</v>
      </c>
      <c r="AB60" s="142">
        <v>0.0020833333333333333</v>
      </c>
      <c r="AC60" s="67">
        <v>22</v>
      </c>
      <c r="AD60" s="63">
        <v>1017.7</v>
      </c>
      <c r="AE60" s="145">
        <v>1</v>
      </c>
    </row>
    <row r="61" spans="1:31" ht="13.5" customHeight="1">
      <c r="A61" s="75">
        <v>23</v>
      </c>
      <c r="B61" s="110">
        <v>1016.6</v>
      </c>
      <c r="C61" s="111">
        <v>1016.7</v>
      </c>
      <c r="D61" s="111">
        <v>1015.7</v>
      </c>
      <c r="E61" s="111">
        <v>1015.1</v>
      </c>
      <c r="F61" s="111">
        <v>1014.2</v>
      </c>
      <c r="G61" s="111">
        <v>1013.8</v>
      </c>
      <c r="H61" s="111">
        <v>1013.5</v>
      </c>
      <c r="I61" s="111">
        <v>1013</v>
      </c>
      <c r="J61" s="111">
        <v>1012.4</v>
      </c>
      <c r="K61" s="111">
        <v>1011.8</v>
      </c>
      <c r="L61" s="111">
        <v>1010.9</v>
      </c>
      <c r="M61" s="111">
        <v>1010</v>
      </c>
      <c r="N61" s="111">
        <v>1009.8</v>
      </c>
      <c r="O61" s="111">
        <v>1008.9</v>
      </c>
      <c r="P61" s="111">
        <v>1008</v>
      </c>
      <c r="Q61" s="111">
        <v>1007.2</v>
      </c>
      <c r="R61" s="111">
        <v>1006.7</v>
      </c>
      <c r="S61" s="111">
        <v>1006.1</v>
      </c>
      <c r="T61" s="111">
        <v>1005.7</v>
      </c>
      <c r="U61" s="111">
        <v>1005.3</v>
      </c>
      <c r="V61" s="111">
        <v>1004.6</v>
      </c>
      <c r="W61" s="111">
        <v>1003.3</v>
      </c>
      <c r="X61" s="111">
        <v>1002.1</v>
      </c>
      <c r="Y61" s="111">
        <v>1001.1</v>
      </c>
      <c r="Z61" s="119">
        <f t="shared" si="3"/>
        <v>1009.6874999999997</v>
      </c>
      <c r="AA61" s="63">
        <v>1017.9</v>
      </c>
      <c r="AB61" s="142">
        <v>0.004166666666666667</v>
      </c>
      <c r="AC61" s="67">
        <v>23</v>
      </c>
      <c r="AD61" s="63">
        <v>1001.1</v>
      </c>
      <c r="AE61" s="145">
        <v>1</v>
      </c>
    </row>
    <row r="62" spans="1:31" ht="13.5" customHeight="1">
      <c r="A62" s="75">
        <v>24</v>
      </c>
      <c r="B62" s="110">
        <v>999.7</v>
      </c>
      <c r="C62" s="111">
        <v>999.4</v>
      </c>
      <c r="D62" s="111">
        <v>999.7</v>
      </c>
      <c r="E62" s="111">
        <v>1000.2</v>
      </c>
      <c r="F62" s="111">
        <v>1001.7</v>
      </c>
      <c r="G62" s="111">
        <v>1003.1</v>
      </c>
      <c r="H62" s="111">
        <v>1004.2</v>
      </c>
      <c r="I62" s="111">
        <v>1004.8</v>
      </c>
      <c r="J62" s="111">
        <v>1005.4</v>
      </c>
      <c r="K62" s="111">
        <v>1005.4</v>
      </c>
      <c r="L62" s="111">
        <v>1005.7</v>
      </c>
      <c r="M62" s="111">
        <v>1005.7</v>
      </c>
      <c r="N62" s="111">
        <v>1005.2</v>
      </c>
      <c r="O62" s="111">
        <v>1005.2</v>
      </c>
      <c r="P62" s="111">
        <v>1005.5</v>
      </c>
      <c r="Q62" s="111">
        <v>1005.2</v>
      </c>
      <c r="R62" s="111">
        <v>1006.3</v>
      </c>
      <c r="S62" s="111">
        <v>1007.1</v>
      </c>
      <c r="T62" s="111">
        <v>1008.2</v>
      </c>
      <c r="U62" s="111">
        <v>1008.8</v>
      </c>
      <c r="V62" s="111">
        <v>1009.1</v>
      </c>
      <c r="W62" s="111">
        <v>1009.2</v>
      </c>
      <c r="X62" s="111">
        <v>1010.1</v>
      </c>
      <c r="Y62" s="111">
        <v>1010.2</v>
      </c>
      <c r="Z62" s="119">
        <f t="shared" si="3"/>
        <v>1005.2125000000001</v>
      </c>
      <c r="AA62" s="63">
        <v>1010.2</v>
      </c>
      <c r="AB62" s="142">
        <v>1</v>
      </c>
      <c r="AC62" s="67">
        <v>24</v>
      </c>
      <c r="AD62" s="63">
        <v>999.3</v>
      </c>
      <c r="AE62" s="145">
        <v>0.07361111111111111</v>
      </c>
    </row>
    <row r="63" spans="1:31" ht="13.5" customHeight="1">
      <c r="A63" s="75">
        <v>25</v>
      </c>
      <c r="B63" s="110">
        <v>1010.3</v>
      </c>
      <c r="C63" s="111">
        <v>1010.3</v>
      </c>
      <c r="D63" s="111">
        <v>1010.3</v>
      </c>
      <c r="E63" s="111">
        <v>1010.1</v>
      </c>
      <c r="F63" s="111">
        <v>1010.1</v>
      </c>
      <c r="G63" s="111">
        <v>1010.2</v>
      </c>
      <c r="H63" s="111">
        <v>1009.8</v>
      </c>
      <c r="I63" s="111">
        <v>1009.5</v>
      </c>
      <c r="J63" s="111">
        <v>1008.8</v>
      </c>
      <c r="K63" s="111">
        <v>1007.8</v>
      </c>
      <c r="L63" s="111">
        <v>1006.6</v>
      </c>
      <c r="M63" s="111">
        <v>1005.9</v>
      </c>
      <c r="N63" s="111">
        <v>1005</v>
      </c>
      <c r="O63" s="111">
        <v>1007.3</v>
      </c>
      <c r="P63" s="111">
        <v>1006.4</v>
      </c>
      <c r="Q63" s="111">
        <v>1006.7</v>
      </c>
      <c r="R63" s="111">
        <v>1007.5</v>
      </c>
      <c r="S63" s="111">
        <v>1008.5</v>
      </c>
      <c r="T63" s="111">
        <v>1009.8</v>
      </c>
      <c r="U63" s="111">
        <v>1011.4</v>
      </c>
      <c r="V63" s="111">
        <v>1012.1</v>
      </c>
      <c r="W63" s="111">
        <v>1012.4</v>
      </c>
      <c r="X63" s="111">
        <v>1012.8</v>
      </c>
      <c r="Y63" s="111">
        <v>1012.9</v>
      </c>
      <c r="Z63" s="119">
        <f t="shared" si="3"/>
        <v>1009.2708333333334</v>
      </c>
      <c r="AA63" s="63">
        <v>1013.1</v>
      </c>
      <c r="AB63" s="142">
        <v>0.9833333333333334</v>
      </c>
      <c r="AC63" s="67">
        <v>25</v>
      </c>
      <c r="AD63" s="63">
        <v>1004.8</v>
      </c>
      <c r="AE63" s="145">
        <v>0.5472222222222222</v>
      </c>
    </row>
    <row r="64" spans="1:31" ht="13.5" customHeight="1">
      <c r="A64" s="75">
        <v>26</v>
      </c>
      <c r="B64" s="110">
        <v>1013</v>
      </c>
      <c r="C64" s="111">
        <v>1013.4</v>
      </c>
      <c r="D64" s="111">
        <v>1013.7</v>
      </c>
      <c r="E64" s="111">
        <v>1014.3</v>
      </c>
      <c r="F64" s="111">
        <v>1014.5</v>
      </c>
      <c r="G64" s="111">
        <v>1014.7</v>
      </c>
      <c r="H64" s="111">
        <v>1014.8</v>
      </c>
      <c r="I64" s="111">
        <v>1015.1</v>
      </c>
      <c r="J64" s="111">
        <v>1014.9</v>
      </c>
      <c r="K64" s="111">
        <v>1014.9</v>
      </c>
      <c r="L64" s="111">
        <v>1014.3</v>
      </c>
      <c r="M64" s="111">
        <v>1013.5</v>
      </c>
      <c r="N64" s="111">
        <v>1012.6</v>
      </c>
      <c r="O64" s="111">
        <v>1012.3</v>
      </c>
      <c r="P64" s="111">
        <v>1011.7</v>
      </c>
      <c r="Q64" s="111">
        <v>1011.8</v>
      </c>
      <c r="R64" s="111">
        <v>1011.5</v>
      </c>
      <c r="S64" s="111">
        <v>1011.3</v>
      </c>
      <c r="T64" s="111">
        <v>1011.5</v>
      </c>
      <c r="U64" s="111">
        <v>1011.7</v>
      </c>
      <c r="V64" s="111">
        <v>1011.7</v>
      </c>
      <c r="W64" s="111">
        <v>1011.6</v>
      </c>
      <c r="X64" s="111">
        <v>1011</v>
      </c>
      <c r="Y64" s="111">
        <v>1010.3</v>
      </c>
      <c r="Z64" s="119">
        <f t="shared" si="3"/>
        <v>1012.9208333333332</v>
      </c>
      <c r="AA64" s="63">
        <v>1015.3</v>
      </c>
      <c r="AB64" s="142">
        <v>0.3430555555555555</v>
      </c>
      <c r="AC64" s="67">
        <v>26</v>
      </c>
      <c r="AD64" s="63">
        <v>1010.3</v>
      </c>
      <c r="AE64" s="145">
        <v>1</v>
      </c>
    </row>
    <row r="65" spans="1:31" ht="13.5" customHeight="1">
      <c r="A65" s="75">
        <v>27</v>
      </c>
      <c r="B65" s="110">
        <v>1009.6</v>
      </c>
      <c r="C65" s="111">
        <v>1008.8</v>
      </c>
      <c r="D65" s="111">
        <v>1008.2</v>
      </c>
      <c r="E65" s="111">
        <v>1007.4</v>
      </c>
      <c r="F65" s="111">
        <v>1007.3</v>
      </c>
      <c r="G65" s="111">
        <v>1007.5</v>
      </c>
      <c r="H65" s="111">
        <v>1007.8</v>
      </c>
      <c r="I65" s="111">
        <v>1007.6</v>
      </c>
      <c r="J65" s="111">
        <v>1007.6</v>
      </c>
      <c r="K65" s="111">
        <v>1007.1</v>
      </c>
      <c r="L65" s="111">
        <v>1006</v>
      </c>
      <c r="M65" s="111">
        <v>1005.5</v>
      </c>
      <c r="N65" s="111">
        <v>1004.8</v>
      </c>
      <c r="O65" s="111">
        <v>1004.4</v>
      </c>
      <c r="P65" s="111">
        <v>1004</v>
      </c>
      <c r="Q65" s="111">
        <v>1003.5</v>
      </c>
      <c r="R65" s="111">
        <v>1003.6</v>
      </c>
      <c r="S65" s="111">
        <v>1003.1</v>
      </c>
      <c r="T65" s="111">
        <v>1003.4</v>
      </c>
      <c r="U65" s="111">
        <v>1003.7</v>
      </c>
      <c r="V65" s="111">
        <v>1003.2</v>
      </c>
      <c r="W65" s="111">
        <v>1002.5</v>
      </c>
      <c r="X65" s="111">
        <v>1001.4</v>
      </c>
      <c r="Y65" s="111">
        <v>1000.3</v>
      </c>
      <c r="Z65" s="119">
        <f t="shared" si="3"/>
        <v>1005.3458333333334</v>
      </c>
      <c r="AA65" s="63">
        <v>1010.3</v>
      </c>
      <c r="AB65" s="142">
        <v>0.005555555555555556</v>
      </c>
      <c r="AC65" s="67">
        <v>27</v>
      </c>
      <c r="AD65" s="63">
        <v>1000.2</v>
      </c>
      <c r="AE65" s="145">
        <v>1</v>
      </c>
    </row>
    <row r="66" spans="1:31" ht="13.5" customHeight="1">
      <c r="A66" s="75">
        <v>28</v>
      </c>
      <c r="B66" s="110">
        <v>998.8</v>
      </c>
      <c r="C66" s="111">
        <v>997.7</v>
      </c>
      <c r="D66" s="111">
        <v>996.9</v>
      </c>
      <c r="E66" s="111">
        <v>996.1</v>
      </c>
      <c r="F66" s="118">
        <v>995.5</v>
      </c>
      <c r="G66" s="111">
        <v>994.8</v>
      </c>
      <c r="H66" s="111">
        <v>994.9</v>
      </c>
      <c r="I66" s="111">
        <v>994.8</v>
      </c>
      <c r="J66" s="111">
        <v>995.7</v>
      </c>
      <c r="K66" s="111">
        <v>995.6</v>
      </c>
      <c r="L66" s="111">
        <v>995.8</v>
      </c>
      <c r="M66" s="111">
        <v>995.7</v>
      </c>
      <c r="N66" s="111">
        <v>995.6</v>
      </c>
      <c r="O66" s="111">
        <v>995.7</v>
      </c>
      <c r="P66" s="111">
        <v>997.2</v>
      </c>
      <c r="Q66" s="111">
        <v>998.1</v>
      </c>
      <c r="R66" s="111">
        <v>999.8</v>
      </c>
      <c r="S66" s="111">
        <v>1001</v>
      </c>
      <c r="T66" s="111">
        <v>1002.3</v>
      </c>
      <c r="U66" s="111">
        <v>1003.6</v>
      </c>
      <c r="V66" s="111">
        <v>1004.9</v>
      </c>
      <c r="W66" s="111">
        <v>1005.8</v>
      </c>
      <c r="X66" s="111">
        <v>1006.7</v>
      </c>
      <c r="Y66" s="111">
        <v>1007.3</v>
      </c>
      <c r="Z66" s="119">
        <f t="shared" si="3"/>
        <v>998.7625000000002</v>
      </c>
      <c r="AA66" s="63">
        <v>1007.3</v>
      </c>
      <c r="AB66" s="142">
        <v>1</v>
      </c>
      <c r="AC66" s="67">
        <v>28</v>
      </c>
      <c r="AD66" s="63">
        <v>994.6</v>
      </c>
      <c r="AE66" s="145">
        <v>0.325</v>
      </c>
    </row>
    <row r="67" spans="1:31" ht="13.5" customHeight="1">
      <c r="A67" s="75">
        <v>29</v>
      </c>
      <c r="B67" s="110">
        <v>1007.7</v>
      </c>
      <c r="C67" s="111">
        <v>1008.3</v>
      </c>
      <c r="D67" s="111">
        <v>1008.9</v>
      </c>
      <c r="E67" s="111">
        <v>1009.3</v>
      </c>
      <c r="F67" s="111">
        <v>1010.2</v>
      </c>
      <c r="G67" s="111">
        <v>1011.3</v>
      </c>
      <c r="H67" s="111">
        <v>1011.7</v>
      </c>
      <c r="I67" s="111">
        <v>1012</v>
      </c>
      <c r="J67" s="111">
        <v>1012.1</v>
      </c>
      <c r="K67" s="111">
        <v>1012.4</v>
      </c>
      <c r="L67" s="111">
        <v>1012.2</v>
      </c>
      <c r="M67" s="111">
        <v>1012</v>
      </c>
      <c r="N67" s="111">
        <v>1012.1</v>
      </c>
      <c r="O67" s="111">
        <v>1011.8</v>
      </c>
      <c r="P67" s="111">
        <v>1011.8</v>
      </c>
      <c r="Q67" s="111">
        <v>1012.7</v>
      </c>
      <c r="R67" s="111">
        <v>1013.8</v>
      </c>
      <c r="S67" s="111">
        <v>1014.8</v>
      </c>
      <c r="T67" s="111">
        <v>1016</v>
      </c>
      <c r="U67" s="111">
        <v>1016.5</v>
      </c>
      <c r="V67" s="111">
        <v>1017.7</v>
      </c>
      <c r="W67" s="111">
        <v>1017.9</v>
      </c>
      <c r="X67" s="111">
        <v>1018.4</v>
      </c>
      <c r="Y67" s="111">
        <v>1018.7</v>
      </c>
      <c r="Z67" s="119">
        <f t="shared" si="3"/>
        <v>1012.9291666666668</v>
      </c>
      <c r="AA67" s="63">
        <v>1018.9</v>
      </c>
      <c r="AB67" s="142">
        <v>0.9944444444444445</v>
      </c>
      <c r="AC67" s="67">
        <v>29</v>
      </c>
      <c r="AD67" s="63">
        <v>1007.3</v>
      </c>
      <c r="AE67" s="145">
        <v>0.0020833333333333333</v>
      </c>
    </row>
    <row r="68" spans="1:31" ht="13.5" customHeight="1">
      <c r="A68" s="75">
        <v>30</v>
      </c>
      <c r="B68" s="110">
        <v>1018.7</v>
      </c>
      <c r="C68" s="111">
        <v>1018.9</v>
      </c>
      <c r="D68" s="111">
        <v>1019.1</v>
      </c>
      <c r="E68" s="111">
        <v>1019.1</v>
      </c>
      <c r="F68" s="111">
        <v>1019.3</v>
      </c>
      <c r="G68" s="111">
        <v>1019.8</v>
      </c>
      <c r="H68" s="111">
        <v>1019.7</v>
      </c>
      <c r="I68" s="111">
        <v>1019.9</v>
      </c>
      <c r="J68" s="111">
        <v>1019.6</v>
      </c>
      <c r="K68" s="111">
        <v>1018.9</v>
      </c>
      <c r="L68" s="111">
        <v>1018.7</v>
      </c>
      <c r="M68" s="111">
        <v>1017.9</v>
      </c>
      <c r="N68" s="111">
        <v>1016.2</v>
      </c>
      <c r="O68" s="111">
        <v>1015.7</v>
      </c>
      <c r="P68" s="111">
        <v>1014.5</v>
      </c>
      <c r="Q68" s="111">
        <v>1015.5</v>
      </c>
      <c r="R68" s="111">
        <v>1012.4</v>
      </c>
      <c r="S68" s="111">
        <v>1012</v>
      </c>
      <c r="T68" s="111">
        <v>1012.8</v>
      </c>
      <c r="U68" s="111">
        <v>1013.4</v>
      </c>
      <c r="V68" s="111">
        <v>1013.8</v>
      </c>
      <c r="W68" s="111">
        <v>1013.5</v>
      </c>
      <c r="X68" s="111">
        <v>1012.9</v>
      </c>
      <c r="Y68" s="111">
        <v>1012.7</v>
      </c>
      <c r="Z68" s="119">
        <f t="shared" si="3"/>
        <v>1016.4583333333335</v>
      </c>
      <c r="AA68" s="63">
        <v>1020</v>
      </c>
      <c r="AB68" s="142">
        <v>0.36041666666666666</v>
      </c>
      <c r="AC68" s="67">
        <v>30</v>
      </c>
      <c r="AD68" s="63">
        <v>1011.6</v>
      </c>
      <c r="AE68" s="145">
        <v>0.7354166666666666</v>
      </c>
    </row>
    <row r="69" spans="1:31" ht="13.5" customHeight="1">
      <c r="A69" s="75">
        <v>31</v>
      </c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9"/>
      <c r="AA69" s="63"/>
      <c r="AB69" s="142"/>
      <c r="AC69" s="67">
        <v>31</v>
      </c>
      <c r="AD69" s="63"/>
      <c r="AE69" s="145"/>
    </row>
    <row r="70" spans="1:31" ht="13.5" customHeight="1">
      <c r="A70" s="96" t="s">
        <v>9</v>
      </c>
      <c r="B70" s="112">
        <f aca="true" t="shared" si="4" ref="B70:Q70">AVERAGE(B39:B69)</f>
        <v>1014.3966666666664</v>
      </c>
      <c r="C70" s="113">
        <f t="shared" si="4"/>
        <v>1014.2566666666668</v>
      </c>
      <c r="D70" s="113">
        <f t="shared" si="4"/>
        <v>1014.1900000000003</v>
      </c>
      <c r="E70" s="113">
        <f t="shared" si="4"/>
        <v>1014.1533333333332</v>
      </c>
      <c r="F70" s="113">
        <f t="shared" si="4"/>
        <v>1014.3533333333332</v>
      </c>
      <c r="G70" s="113">
        <f t="shared" si="4"/>
        <v>1014.6966666666666</v>
      </c>
      <c r="H70" s="113">
        <f t="shared" si="4"/>
        <v>1014.8033333333334</v>
      </c>
      <c r="I70" s="113">
        <f t="shared" si="4"/>
        <v>1014.7766666666666</v>
      </c>
      <c r="J70" s="113">
        <f t="shared" si="4"/>
        <v>1014.7999999999998</v>
      </c>
      <c r="K70" s="113">
        <f t="shared" si="4"/>
        <v>1014.59</v>
      </c>
      <c r="L70" s="113">
        <f t="shared" si="4"/>
        <v>1014.0166666666668</v>
      </c>
      <c r="M70" s="113">
        <f t="shared" si="4"/>
        <v>1013.3666666666667</v>
      </c>
      <c r="N70" s="113">
        <f t="shared" si="4"/>
        <v>1012.7533333333332</v>
      </c>
      <c r="O70" s="113">
        <f t="shared" si="4"/>
        <v>1012.47</v>
      </c>
      <c r="P70" s="113">
        <f t="shared" si="4"/>
        <v>1012.1866666666668</v>
      </c>
      <c r="Q70" s="113">
        <f t="shared" si="4"/>
        <v>1012.28</v>
      </c>
      <c r="R70" s="113">
        <f aca="true" t="shared" si="5" ref="R70:Y70">AVERAGE(R39:R69)</f>
        <v>1012.5699999999998</v>
      </c>
      <c r="S70" s="113">
        <f t="shared" si="5"/>
        <v>1012.9399999999998</v>
      </c>
      <c r="T70" s="113">
        <f t="shared" si="5"/>
        <v>1013.5266666666665</v>
      </c>
      <c r="U70" s="113">
        <f t="shared" si="5"/>
        <v>1014.2133333333331</v>
      </c>
      <c r="V70" s="113">
        <f t="shared" si="5"/>
        <v>1014.5033333333333</v>
      </c>
      <c r="W70" s="113">
        <f t="shared" si="5"/>
        <v>1014.4833333333333</v>
      </c>
      <c r="X70" s="113">
        <f t="shared" si="5"/>
        <v>1014.4533333333334</v>
      </c>
      <c r="Y70" s="113">
        <f t="shared" si="5"/>
        <v>1014.3533333333331</v>
      </c>
      <c r="Z70" s="112">
        <f>AVERAGE(B39:Y69)</f>
        <v>1013.880555555555</v>
      </c>
      <c r="AA70" s="69">
        <f>AVERAGE(AA39:AA69)</f>
        <v>1017.7700000000001</v>
      </c>
      <c r="AB70" s="70"/>
      <c r="AC70" s="71"/>
      <c r="AD70" s="69">
        <f>AVERAGE(AD39:AD69)</f>
        <v>1010.1366666666665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4"/>
      <c r="B77" s="121">
        <f>AG77</f>
        <v>1027.2</v>
      </c>
      <c r="C77" s="139">
        <v>6</v>
      </c>
      <c r="D77" s="147">
        <v>0.40347222222222223</v>
      </c>
      <c r="E77" s="64"/>
      <c r="F77" s="135"/>
      <c r="G77" s="121">
        <f>AI77</f>
        <v>994.6</v>
      </c>
      <c r="H77" s="139">
        <v>28</v>
      </c>
      <c r="I77" s="147">
        <v>0.325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1027.2</v>
      </c>
      <c r="AH77" s="82"/>
      <c r="AI77" s="83">
        <f>MIN(最低)</f>
        <v>994.6</v>
      </c>
      <c r="AJ77" s="84"/>
    </row>
    <row r="78" spans="1:24" ht="13.5" customHeight="1">
      <c r="A78" s="129"/>
      <c r="B78" s="118"/>
      <c r="C78" s="139"/>
      <c r="D78" s="140"/>
      <c r="E78" s="64"/>
      <c r="F78" s="136"/>
      <c r="G78" s="118"/>
      <c r="H78" s="127"/>
      <c r="I78" s="128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30"/>
      <c r="B79" s="131"/>
      <c r="C79" s="132"/>
      <c r="D79" s="133"/>
      <c r="E79" s="64"/>
      <c r="F79" s="137"/>
      <c r="G79" s="131"/>
      <c r="H79" s="132"/>
      <c r="I79" s="138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2011</v>
      </c>
      <c r="AA1" s="48" t="s">
        <v>1</v>
      </c>
      <c r="AB1" s="76">
        <v>5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1005.2</v>
      </c>
      <c r="C3" s="109">
        <v>1004.5</v>
      </c>
      <c r="D3" s="109">
        <v>1004</v>
      </c>
      <c r="E3" s="109">
        <v>1003.5</v>
      </c>
      <c r="F3" s="109">
        <v>1003.3</v>
      </c>
      <c r="G3" s="109">
        <v>1003.2</v>
      </c>
      <c r="H3" s="109">
        <v>1003</v>
      </c>
      <c r="I3" s="109">
        <v>1002.3</v>
      </c>
      <c r="J3" s="109">
        <v>1001.3</v>
      </c>
      <c r="K3" s="109">
        <v>1000.5</v>
      </c>
      <c r="L3" s="109">
        <v>999.8</v>
      </c>
      <c r="M3" s="109">
        <v>998.5</v>
      </c>
      <c r="N3" s="109">
        <v>997.9</v>
      </c>
      <c r="O3" s="109">
        <v>996.7</v>
      </c>
      <c r="P3" s="109">
        <v>996.1</v>
      </c>
      <c r="Q3" s="109">
        <v>995.5</v>
      </c>
      <c r="R3" s="109">
        <v>995</v>
      </c>
      <c r="S3" s="109">
        <v>995</v>
      </c>
      <c r="T3" s="109">
        <v>994.6</v>
      </c>
      <c r="U3" s="109">
        <v>993.7</v>
      </c>
      <c r="V3" s="109">
        <v>992.6</v>
      </c>
      <c r="W3" s="109">
        <v>991.5</v>
      </c>
      <c r="X3" s="109">
        <v>992.8</v>
      </c>
      <c r="Y3" s="109">
        <v>993.2</v>
      </c>
      <c r="Z3" s="61">
        <f aca="true" t="shared" si="0" ref="Z3:Z33">AVERAGE(B3:Y3)</f>
        <v>998.4874999999998</v>
      </c>
      <c r="AA3" s="60">
        <v>1005.6</v>
      </c>
      <c r="AB3" s="141">
        <v>0.002777777777777778</v>
      </c>
      <c r="AC3" s="62">
        <v>1</v>
      </c>
      <c r="AD3" s="60">
        <v>991.3</v>
      </c>
      <c r="AE3" s="144">
        <v>0.9138888888888889</v>
      </c>
    </row>
    <row r="4" spans="1:31" ht="13.5" customHeight="1">
      <c r="A4" s="75">
        <v>2</v>
      </c>
      <c r="B4" s="110">
        <v>994</v>
      </c>
      <c r="C4" s="111">
        <v>994.6</v>
      </c>
      <c r="D4" s="111">
        <v>995.9</v>
      </c>
      <c r="E4" s="111">
        <v>996.4</v>
      </c>
      <c r="F4" s="111">
        <v>997.5</v>
      </c>
      <c r="G4" s="111">
        <v>998.5</v>
      </c>
      <c r="H4" s="111">
        <v>999</v>
      </c>
      <c r="I4" s="111">
        <v>997.6</v>
      </c>
      <c r="J4" s="111">
        <v>999</v>
      </c>
      <c r="K4" s="111">
        <v>999.6</v>
      </c>
      <c r="L4" s="111">
        <v>999.3</v>
      </c>
      <c r="M4" s="111">
        <v>999.2</v>
      </c>
      <c r="N4" s="111">
        <v>999.2</v>
      </c>
      <c r="O4" s="111">
        <v>998.9</v>
      </c>
      <c r="P4" s="111">
        <v>999.4</v>
      </c>
      <c r="Q4" s="111">
        <v>1000.7</v>
      </c>
      <c r="R4" s="111">
        <v>1001.5</v>
      </c>
      <c r="S4" s="111">
        <v>1002.2</v>
      </c>
      <c r="T4" s="111">
        <v>1002.8</v>
      </c>
      <c r="U4" s="111">
        <v>1003.7</v>
      </c>
      <c r="V4" s="111">
        <v>1004.2</v>
      </c>
      <c r="W4" s="111">
        <v>1004.6</v>
      </c>
      <c r="X4" s="111">
        <v>1004.6</v>
      </c>
      <c r="Y4" s="111">
        <v>1004.9</v>
      </c>
      <c r="Z4" s="65">
        <f t="shared" si="0"/>
        <v>999.8875000000002</v>
      </c>
      <c r="AA4" s="63">
        <v>1005.1</v>
      </c>
      <c r="AB4" s="142">
        <v>0.9951388888888889</v>
      </c>
      <c r="AC4" s="67">
        <v>2</v>
      </c>
      <c r="AD4" s="63">
        <v>993.1</v>
      </c>
      <c r="AE4" s="145">
        <v>0.0020833333333333333</v>
      </c>
    </row>
    <row r="5" spans="1:31" ht="13.5" customHeight="1">
      <c r="A5" s="75">
        <v>3</v>
      </c>
      <c r="B5" s="110">
        <v>1005</v>
      </c>
      <c r="C5" s="111">
        <v>1005.1</v>
      </c>
      <c r="D5" s="111">
        <v>1005.3</v>
      </c>
      <c r="E5" s="111">
        <v>1005.4</v>
      </c>
      <c r="F5" s="111">
        <v>1006</v>
      </c>
      <c r="G5" s="111">
        <v>1006.7</v>
      </c>
      <c r="H5" s="111">
        <v>1007</v>
      </c>
      <c r="I5" s="111">
        <v>1007.3</v>
      </c>
      <c r="J5" s="111">
        <v>1007.9</v>
      </c>
      <c r="K5" s="111">
        <v>1007.8</v>
      </c>
      <c r="L5" s="111">
        <v>1007.5</v>
      </c>
      <c r="M5" s="111">
        <v>1007</v>
      </c>
      <c r="N5" s="111">
        <v>1006.6</v>
      </c>
      <c r="O5" s="111">
        <v>1006.3</v>
      </c>
      <c r="P5" s="111">
        <v>1005.8</v>
      </c>
      <c r="Q5" s="111">
        <v>1005.7</v>
      </c>
      <c r="R5" s="111">
        <v>1006.3</v>
      </c>
      <c r="S5" s="111">
        <v>1006</v>
      </c>
      <c r="T5" s="111">
        <v>1005.6</v>
      </c>
      <c r="U5" s="111">
        <v>1005.6</v>
      </c>
      <c r="V5" s="111">
        <v>1005.9</v>
      </c>
      <c r="W5" s="111">
        <v>1005.1</v>
      </c>
      <c r="X5" s="111">
        <v>1005.2</v>
      </c>
      <c r="Y5" s="111">
        <v>1004.2</v>
      </c>
      <c r="Z5" s="65">
        <f t="shared" si="0"/>
        <v>1006.0958333333332</v>
      </c>
      <c r="AA5" s="63">
        <v>1008</v>
      </c>
      <c r="AB5" s="142">
        <v>0.3923611111111111</v>
      </c>
      <c r="AC5" s="67">
        <v>3</v>
      </c>
      <c r="AD5" s="63">
        <v>1004</v>
      </c>
      <c r="AE5" s="145">
        <v>0.998611111111111</v>
      </c>
    </row>
    <row r="6" spans="1:31" ht="13.5" customHeight="1">
      <c r="A6" s="75">
        <v>4</v>
      </c>
      <c r="B6" s="110">
        <v>1004.5</v>
      </c>
      <c r="C6" s="111">
        <v>1004.2</v>
      </c>
      <c r="D6" s="111">
        <v>1003.5</v>
      </c>
      <c r="E6" s="111">
        <v>1003.8</v>
      </c>
      <c r="F6" s="111">
        <v>1004</v>
      </c>
      <c r="G6" s="111">
        <v>1004.7</v>
      </c>
      <c r="H6" s="111">
        <v>1004.6</v>
      </c>
      <c r="I6" s="111">
        <v>1004.6</v>
      </c>
      <c r="J6" s="111">
        <v>1005.3</v>
      </c>
      <c r="K6" s="111">
        <v>1005.1</v>
      </c>
      <c r="L6" s="111">
        <v>1005.2</v>
      </c>
      <c r="M6" s="111">
        <v>1004.7</v>
      </c>
      <c r="N6" s="111">
        <v>1004.1</v>
      </c>
      <c r="O6" s="111">
        <v>1004.3</v>
      </c>
      <c r="P6" s="111">
        <v>1003.8</v>
      </c>
      <c r="Q6" s="111">
        <v>1004</v>
      </c>
      <c r="R6" s="111">
        <v>1004.7</v>
      </c>
      <c r="S6" s="111">
        <v>1005.5</v>
      </c>
      <c r="T6" s="111">
        <v>1006.3</v>
      </c>
      <c r="U6" s="111">
        <v>1007.3</v>
      </c>
      <c r="V6" s="111">
        <v>1008.3</v>
      </c>
      <c r="W6" s="111">
        <v>1008.6</v>
      </c>
      <c r="X6" s="111">
        <v>1008.7</v>
      </c>
      <c r="Y6" s="111">
        <v>1009.2</v>
      </c>
      <c r="Z6" s="65">
        <f t="shared" si="0"/>
        <v>1005.375</v>
      </c>
      <c r="AA6" s="63">
        <v>1009.2</v>
      </c>
      <c r="AB6" s="142">
        <v>1</v>
      </c>
      <c r="AC6" s="67">
        <v>4</v>
      </c>
      <c r="AD6" s="63">
        <v>1003.3</v>
      </c>
      <c r="AE6" s="145">
        <v>0.11319444444444444</v>
      </c>
    </row>
    <row r="7" spans="1:31" ht="13.5" customHeight="1">
      <c r="A7" s="75">
        <v>5</v>
      </c>
      <c r="B7" s="110">
        <v>1009.4</v>
      </c>
      <c r="C7" s="111">
        <v>1009.7</v>
      </c>
      <c r="D7" s="111">
        <v>1010</v>
      </c>
      <c r="E7" s="111">
        <v>1010</v>
      </c>
      <c r="F7" s="111">
        <v>1010.3</v>
      </c>
      <c r="G7" s="111">
        <v>1011.5</v>
      </c>
      <c r="H7" s="111">
        <v>1012</v>
      </c>
      <c r="I7" s="111">
        <v>1012.6</v>
      </c>
      <c r="J7" s="111">
        <v>1013.2</v>
      </c>
      <c r="K7" s="111">
        <v>1013.2</v>
      </c>
      <c r="L7" s="111">
        <v>1013</v>
      </c>
      <c r="M7" s="111">
        <v>1012.8</v>
      </c>
      <c r="N7" s="111">
        <v>1012.6</v>
      </c>
      <c r="O7" s="111">
        <v>1012.9</v>
      </c>
      <c r="P7" s="111">
        <v>1012.8</v>
      </c>
      <c r="Q7" s="111">
        <v>1012.8</v>
      </c>
      <c r="R7" s="111">
        <v>1012.9</v>
      </c>
      <c r="S7" s="111">
        <v>1013.1</v>
      </c>
      <c r="T7" s="111">
        <v>1013.5</v>
      </c>
      <c r="U7" s="111">
        <v>1014.6</v>
      </c>
      <c r="V7" s="111">
        <v>1015</v>
      </c>
      <c r="W7" s="111">
        <v>1015.1</v>
      </c>
      <c r="X7" s="111">
        <v>1015.2</v>
      </c>
      <c r="Y7" s="111">
        <v>1015.2</v>
      </c>
      <c r="Z7" s="65">
        <f t="shared" si="0"/>
        <v>1012.6416666666665</v>
      </c>
      <c r="AA7" s="63">
        <v>1015.4</v>
      </c>
      <c r="AB7" s="142">
        <v>0.9868055555555556</v>
      </c>
      <c r="AC7" s="67">
        <v>5</v>
      </c>
      <c r="AD7" s="63">
        <v>1009</v>
      </c>
      <c r="AE7" s="145">
        <v>0.006944444444444444</v>
      </c>
    </row>
    <row r="8" spans="1:31" ht="13.5" customHeight="1">
      <c r="A8" s="75">
        <v>6</v>
      </c>
      <c r="B8" s="110">
        <v>1015</v>
      </c>
      <c r="C8" s="111">
        <v>1014.9</v>
      </c>
      <c r="D8" s="111">
        <v>1015.4</v>
      </c>
      <c r="E8" s="111">
        <v>1015.6</v>
      </c>
      <c r="F8" s="111">
        <v>1015.8</v>
      </c>
      <c r="G8" s="111">
        <v>1016.2</v>
      </c>
      <c r="H8" s="111">
        <v>1016.7</v>
      </c>
      <c r="I8" s="111">
        <v>1017.1</v>
      </c>
      <c r="J8" s="111">
        <v>1017.2</v>
      </c>
      <c r="K8" s="111">
        <v>1017.5</v>
      </c>
      <c r="L8" s="111">
        <v>1017.2</v>
      </c>
      <c r="M8" s="111">
        <v>1016.6</v>
      </c>
      <c r="N8" s="111">
        <v>1016.2</v>
      </c>
      <c r="O8" s="111">
        <v>1015.7</v>
      </c>
      <c r="P8" s="111">
        <v>1015.3</v>
      </c>
      <c r="Q8" s="111">
        <v>1015.1</v>
      </c>
      <c r="R8" s="111">
        <v>1015</v>
      </c>
      <c r="S8" s="111">
        <v>1014.7</v>
      </c>
      <c r="T8" s="111">
        <v>1014.6</v>
      </c>
      <c r="U8" s="111">
        <v>1015</v>
      </c>
      <c r="V8" s="111">
        <v>1014.8</v>
      </c>
      <c r="W8" s="111">
        <v>1014.1</v>
      </c>
      <c r="X8" s="111">
        <v>1013.8</v>
      </c>
      <c r="Y8" s="111">
        <v>1013.4</v>
      </c>
      <c r="Z8" s="65">
        <f t="shared" si="0"/>
        <v>1015.5374999999999</v>
      </c>
      <c r="AA8" s="63">
        <v>1017.5</v>
      </c>
      <c r="AB8" s="142">
        <v>0.4215277777777778</v>
      </c>
      <c r="AC8" s="67">
        <v>6</v>
      </c>
      <c r="AD8" s="63">
        <v>1013.4</v>
      </c>
      <c r="AE8" s="145">
        <v>1</v>
      </c>
    </row>
    <row r="9" spans="1:31" ht="13.5" customHeight="1">
      <c r="A9" s="75">
        <v>7</v>
      </c>
      <c r="B9" s="110">
        <v>1012.7</v>
      </c>
      <c r="C9" s="111">
        <v>1012.2</v>
      </c>
      <c r="D9" s="111">
        <v>1011.5</v>
      </c>
      <c r="E9" s="111">
        <v>1011</v>
      </c>
      <c r="F9" s="111">
        <v>1010.6</v>
      </c>
      <c r="G9" s="111">
        <v>1010.8</v>
      </c>
      <c r="H9" s="111">
        <v>1010.9</v>
      </c>
      <c r="I9" s="111">
        <v>1010.2</v>
      </c>
      <c r="J9" s="111">
        <v>1009.7</v>
      </c>
      <c r="K9" s="111">
        <v>1009.9</v>
      </c>
      <c r="L9" s="111">
        <v>1009</v>
      </c>
      <c r="M9" s="111">
        <v>1008.3</v>
      </c>
      <c r="N9" s="111">
        <v>1007.5</v>
      </c>
      <c r="O9" s="111">
        <v>1006.6</v>
      </c>
      <c r="P9" s="111">
        <v>1005.5</v>
      </c>
      <c r="Q9" s="111">
        <v>1005.5</v>
      </c>
      <c r="R9" s="111">
        <v>1005.1</v>
      </c>
      <c r="S9" s="111">
        <v>1003.9</v>
      </c>
      <c r="T9" s="111">
        <v>1003.5</v>
      </c>
      <c r="U9" s="111">
        <v>1003.5</v>
      </c>
      <c r="V9" s="111">
        <v>1003</v>
      </c>
      <c r="W9" s="111">
        <v>1001.6</v>
      </c>
      <c r="X9" s="111">
        <v>1001.5</v>
      </c>
      <c r="Y9" s="111">
        <v>1001</v>
      </c>
      <c r="Z9" s="65">
        <f t="shared" si="0"/>
        <v>1007.2916666666666</v>
      </c>
      <c r="AA9" s="63">
        <v>1013.4</v>
      </c>
      <c r="AB9" s="142">
        <v>0.0020833333333333333</v>
      </c>
      <c r="AC9" s="67">
        <v>7</v>
      </c>
      <c r="AD9" s="63">
        <v>1000.9</v>
      </c>
      <c r="AE9" s="145">
        <v>1</v>
      </c>
    </row>
    <row r="10" spans="1:31" ht="13.5" customHeight="1">
      <c r="A10" s="75">
        <v>8</v>
      </c>
      <c r="B10" s="110">
        <v>1000.2</v>
      </c>
      <c r="C10" s="111">
        <v>999.6</v>
      </c>
      <c r="D10" s="111">
        <v>999.9</v>
      </c>
      <c r="E10" s="111">
        <v>1000.7</v>
      </c>
      <c r="F10" s="111">
        <v>1001.7</v>
      </c>
      <c r="G10" s="111">
        <v>1001.7</v>
      </c>
      <c r="H10" s="111">
        <v>1002.4</v>
      </c>
      <c r="I10" s="111">
        <v>1002.3</v>
      </c>
      <c r="J10" s="111">
        <v>1002</v>
      </c>
      <c r="K10" s="111">
        <v>1001.5</v>
      </c>
      <c r="L10" s="111">
        <v>1001.1</v>
      </c>
      <c r="M10" s="111">
        <v>1000.5</v>
      </c>
      <c r="N10" s="111">
        <v>1000.3</v>
      </c>
      <c r="O10" s="111">
        <v>1000</v>
      </c>
      <c r="P10" s="111">
        <v>1000.2</v>
      </c>
      <c r="Q10" s="111">
        <v>999.9</v>
      </c>
      <c r="R10" s="111">
        <v>1000.6</v>
      </c>
      <c r="S10" s="111">
        <v>1001.3</v>
      </c>
      <c r="T10" s="111">
        <v>1002.6</v>
      </c>
      <c r="U10" s="111">
        <v>1003.3</v>
      </c>
      <c r="V10" s="111">
        <v>1004.2</v>
      </c>
      <c r="W10" s="111">
        <v>1005.1</v>
      </c>
      <c r="X10" s="111">
        <v>1005.8</v>
      </c>
      <c r="Y10" s="111">
        <v>1006.4</v>
      </c>
      <c r="Z10" s="65">
        <f t="shared" si="0"/>
        <v>1001.8041666666664</v>
      </c>
      <c r="AA10" s="63">
        <v>1006.4</v>
      </c>
      <c r="AB10" s="142">
        <v>1</v>
      </c>
      <c r="AC10" s="67">
        <v>8</v>
      </c>
      <c r="AD10" s="63">
        <v>999.3</v>
      </c>
      <c r="AE10" s="145">
        <v>0.611111111111111</v>
      </c>
    </row>
    <row r="11" spans="1:31" ht="13.5" customHeight="1">
      <c r="A11" s="75">
        <v>9</v>
      </c>
      <c r="B11" s="110">
        <v>1007</v>
      </c>
      <c r="C11" s="111">
        <v>1007.2</v>
      </c>
      <c r="D11" s="111">
        <v>1007.5</v>
      </c>
      <c r="E11" s="111">
        <v>1007.9</v>
      </c>
      <c r="F11" s="111">
        <v>1008.3</v>
      </c>
      <c r="G11" s="111">
        <v>1009</v>
      </c>
      <c r="H11" s="111">
        <v>1009.9</v>
      </c>
      <c r="I11" s="111">
        <v>1010.3</v>
      </c>
      <c r="J11" s="111">
        <v>1010.3</v>
      </c>
      <c r="K11" s="111">
        <v>1010.1</v>
      </c>
      <c r="L11" s="111">
        <v>1009.4</v>
      </c>
      <c r="M11" s="111">
        <v>1008.8</v>
      </c>
      <c r="N11" s="111">
        <v>1009</v>
      </c>
      <c r="O11" s="111">
        <v>1008.2</v>
      </c>
      <c r="P11" s="111">
        <v>1007.3</v>
      </c>
      <c r="Q11" s="111">
        <v>1006.7</v>
      </c>
      <c r="R11" s="111">
        <v>1006.1</v>
      </c>
      <c r="S11" s="111">
        <v>1005.7</v>
      </c>
      <c r="T11" s="111">
        <v>1005.9</v>
      </c>
      <c r="U11" s="111">
        <v>1005.1</v>
      </c>
      <c r="V11" s="111">
        <v>1004.4</v>
      </c>
      <c r="W11" s="111">
        <v>1002.6</v>
      </c>
      <c r="X11" s="111">
        <v>1001.7</v>
      </c>
      <c r="Y11" s="111">
        <v>999.8</v>
      </c>
      <c r="Z11" s="65">
        <f t="shared" si="0"/>
        <v>1007.0083333333333</v>
      </c>
      <c r="AA11" s="63">
        <v>1010.5</v>
      </c>
      <c r="AB11" s="142">
        <v>0.3638888888888889</v>
      </c>
      <c r="AC11" s="67">
        <v>9</v>
      </c>
      <c r="AD11" s="63">
        <v>999.8</v>
      </c>
      <c r="AE11" s="145">
        <v>1</v>
      </c>
    </row>
    <row r="12" spans="1:31" ht="13.5" customHeight="1">
      <c r="A12" s="75">
        <v>10</v>
      </c>
      <c r="B12" s="110">
        <v>997.7</v>
      </c>
      <c r="C12" s="111">
        <v>997.2</v>
      </c>
      <c r="D12" s="111">
        <v>995.4</v>
      </c>
      <c r="E12" s="111">
        <v>994.7</v>
      </c>
      <c r="F12" s="111">
        <v>994.4</v>
      </c>
      <c r="G12" s="111">
        <v>993.5</v>
      </c>
      <c r="H12" s="111">
        <v>993.8</v>
      </c>
      <c r="I12" s="111">
        <v>993.4</v>
      </c>
      <c r="J12" s="111">
        <v>994.3</v>
      </c>
      <c r="K12" s="111">
        <v>994.9</v>
      </c>
      <c r="L12" s="111">
        <v>995.5</v>
      </c>
      <c r="M12" s="111">
        <v>996</v>
      </c>
      <c r="N12" s="111">
        <v>996.1</v>
      </c>
      <c r="O12" s="111">
        <v>995.8</v>
      </c>
      <c r="P12" s="111">
        <v>995.9</v>
      </c>
      <c r="Q12" s="111">
        <v>997.2</v>
      </c>
      <c r="R12" s="111">
        <v>998.5</v>
      </c>
      <c r="S12" s="111">
        <v>1000</v>
      </c>
      <c r="T12" s="111">
        <v>1000.2</v>
      </c>
      <c r="U12" s="111">
        <v>1001.6</v>
      </c>
      <c r="V12" s="111">
        <v>1001.7</v>
      </c>
      <c r="W12" s="111">
        <v>1001.9</v>
      </c>
      <c r="X12" s="111">
        <v>1002.1</v>
      </c>
      <c r="Y12" s="111">
        <v>1002.8</v>
      </c>
      <c r="Z12" s="65">
        <f t="shared" si="0"/>
        <v>997.275</v>
      </c>
      <c r="AA12" s="63">
        <v>1002.8</v>
      </c>
      <c r="AB12" s="142">
        <v>1</v>
      </c>
      <c r="AC12" s="67">
        <v>10</v>
      </c>
      <c r="AD12" s="63">
        <v>993</v>
      </c>
      <c r="AE12" s="145">
        <v>0.28194444444444444</v>
      </c>
    </row>
    <row r="13" spans="1:31" ht="13.5" customHeight="1">
      <c r="A13" s="74">
        <v>11</v>
      </c>
      <c r="B13" s="120">
        <v>1002.8</v>
      </c>
      <c r="C13" s="121">
        <v>1002.5</v>
      </c>
      <c r="D13" s="121">
        <v>1002.7</v>
      </c>
      <c r="E13" s="121">
        <v>1003.2</v>
      </c>
      <c r="F13" s="121">
        <v>1003.6</v>
      </c>
      <c r="G13" s="121">
        <v>1004.8</v>
      </c>
      <c r="H13" s="121">
        <v>1005.1</v>
      </c>
      <c r="I13" s="121">
        <v>1004.6</v>
      </c>
      <c r="J13" s="121">
        <v>1004.4</v>
      </c>
      <c r="K13" s="121">
        <v>1005.1</v>
      </c>
      <c r="L13" s="121">
        <v>1004.9</v>
      </c>
      <c r="M13" s="121">
        <v>1005.3</v>
      </c>
      <c r="N13" s="121">
        <v>1004.7</v>
      </c>
      <c r="O13" s="121">
        <v>1004.1</v>
      </c>
      <c r="P13" s="121">
        <v>1004</v>
      </c>
      <c r="Q13" s="121">
        <v>1003.9</v>
      </c>
      <c r="R13" s="121">
        <v>1004.1</v>
      </c>
      <c r="S13" s="121">
        <v>1004.2</v>
      </c>
      <c r="T13" s="121">
        <v>1005.1</v>
      </c>
      <c r="U13" s="121">
        <v>1005</v>
      </c>
      <c r="V13" s="121">
        <v>1005.4</v>
      </c>
      <c r="W13" s="121">
        <v>1004</v>
      </c>
      <c r="X13" s="121">
        <v>1004.5</v>
      </c>
      <c r="Y13" s="121">
        <v>1004.2</v>
      </c>
      <c r="Z13" s="122">
        <f t="shared" si="0"/>
        <v>1004.2583333333333</v>
      </c>
      <c r="AA13" s="123">
        <v>1005.5</v>
      </c>
      <c r="AB13" s="143">
        <v>0.8444444444444444</v>
      </c>
      <c r="AC13" s="124">
        <v>11</v>
      </c>
      <c r="AD13" s="123">
        <v>1002.2</v>
      </c>
      <c r="AE13" s="146">
        <v>0.019444444444444445</v>
      </c>
    </row>
    <row r="14" spans="1:31" ht="13.5" customHeight="1">
      <c r="A14" s="75">
        <v>12</v>
      </c>
      <c r="B14" s="110">
        <v>1003.5</v>
      </c>
      <c r="C14" s="111">
        <v>1002.8</v>
      </c>
      <c r="D14" s="111">
        <v>1003.6</v>
      </c>
      <c r="E14" s="111">
        <v>1003</v>
      </c>
      <c r="F14" s="111">
        <v>1004</v>
      </c>
      <c r="G14" s="111">
        <v>1003.7</v>
      </c>
      <c r="H14" s="111">
        <v>1003.8</v>
      </c>
      <c r="I14" s="111">
        <v>1003.8</v>
      </c>
      <c r="J14" s="111">
        <v>1003.7</v>
      </c>
      <c r="K14" s="111">
        <v>1004</v>
      </c>
      <c r="L14" s="111">
        <v>1003.9</v>
      </c>
      <c r="M14" s="111">
        <v>1003.3</v>
      </c>
      <c r="N14" s="111">
        <v>1002.4</v>
      </c>
      <c r="O14" s="111">
        <v>1001</v>
      </c>
      <c r="P14" s="111">
        <v>999.9</v>
      </c>
      <c r="Q14" s="111">
        <v>999.3</v>
      </c>
      <c r="R14" s="111">
        <v>997.8</v>
      </c>
      <c r="S14" s="111">
        <v>996.6</v>
      </c>
      <c r="T14" s="111">
        <v>995.7</v>
      </c>
      <c r="U14" s="111">
        <v>994.9</v>
      </c>
      <c r="V14" s="111">
        <v>993.7</v>
      </c>
      <c r="W14" s="111">
        <v>992</v>
      </c>
      <c r="X14" s="111">
        <v>990</v>
      </c>
      <c r="Y14" s="111">
        <v>988.2</v>
      </c>
      <c r="Z14" s="65">
        <f t="shared" si="0"/>
        <v>999.775</v>
      </c>
      <c r="AA14" s="63">
        <v>1004.2</v>
      </c>
      <c r="AB14" s="142">
        <v>0.4361111111111111</v>
      </c>
      <c r="AC14" s="67">
        <v>12</v>
      </c>
      <c r="AD14" s="63">
        <v>988.2</v>
      </c>
      <c r="AE14" s="145">
        <v>1</v>
      </c>
    </row>
    <row r="15" spans="1:31" ht="13.5" customHeight="1">
      <c r="A15" s="75">
        <v>13</v>
      </c>
      <c r="B15" s="110">
        <v>986.8</v>
      </c>
      <c r="C15" s="111">
        <v>986.5</v>
      </c>
      <c r="D15" s="111">
        <v>986.8</v>
      </c>
      <c r="E15" s="111">
        <v>986.4</v>
      </c>
      <c r="F15" s="111">
        <v>986.7</v>
      </c>
      <c r="G15" s="111">
        <v>986.8</v>
      </c>
      <c r="H15" s="111">
        <v>986.9</v>
      </c>
      <c r="I15" s="111">
        <v>987</v>
      </c>
      <c r="J15" s="111">
        <v>986.8</v>
      </c>
      <c r="K15" s="111">
        <v>986.7</v>
      </c>
      <c r="L15" s="111">
        <v>986.8</v>
      </c>
      <c r="M15" s="111">
        <v>987</v>
      </c>
      <c r="N15" s="111">
        <v>986.9</v>
      </c>
      <c r="O15" s="111">
        <v>986.9</v>
      </c>
      <c r="P15" s="111">
        <v>987.1</v>
      </c>
      <c r="Q15" s="111">
        <v>987.5</v>
      </c>
      <c r="R15" s="111">
        <v>988.2</v>
      </c>
      <c r="S15" s="111">
        <v>989.3</v>
      </c>
      <c r="T15" s="111">
        <v>989.9</v>
      </c>
      <c r="U15" s="111">
        <v>991</v>
      </c>
      <c r="V15" s="111">
        <v>992.1</v>
      </c>
      <c r="W15" s="111">
        <v>992.9</v>
      </c>
      <c r="X15" s="111">
        <v>993</v>
      </c>
      <c r="Y15" s="111">
        <v>993.1</v>
      </c>
      <c r="Z15" s="65">
        <f t="shared" si="0"/>
        <v>988.2958333333332</v>
      </c>
      <c r="AA15" s="63">
        <v>993.3</v>
      </c>
      <c r="AB15" s="142">
        <v>0.9666666666666667</v>
      </c>
      <c r="AC15" s="67">
        <v>13</v>
      </c>
      <c r="AD15" s="63">
        <v>986.3</v>
      </c>
      <c r="AE15" s="145">
        <v>0.15763888888888888</v>
      </c>
    </row>
    <row r="16" spans="1:31" ht="13.5" customHeight="1">
      <c r="A16" s="75">
        <v>14</v>
      </c>
      <c r="B16" s="110">
        <v>993</v>
      </c>
      <c r="C16" s="111">
        <v>993.4</v>
      </c>
      <c r="D16" s="111">
        <v>994</v>
      </c>
      <c r="E16" s="111">
        <v>993.7</v>
      </c>
      <c r="F16" s="111">
        <v>994.6</v>
      </c>
      <c r="G16" s="111">
        <v>995.2</v>
      </c>
      <c r="H16" s="111">
        <v>995.4</v>
      </c>
      <c r="I16" s="111">
        <v>995.7</v>
      </c>
      <c r="J16" s="111">
        <v>995.8</v>
      </c>
      <c r="K16" s="111">
        <v>995.9</v>
      </c>
      <c r="L16" s="111">
        <v>995.8</v>
      </c>
      <c r="M16" s="111">
        <v>995.5</v>
      </c>
      <c r="N16" s="111">
        <v>995</v>
      </c>
      <c r="O16" s="111">
        <v>995.5</v>
      </c>
      <c r="P16" s="111">
        <v>996.1</v>
      </c>
      <c r="Q16" s="111">
        <v>996.8</v>
      </c>
      <c r="R16" s="111">
        <v>996.9</v>
      </c>
      <c r="S16" s="111">
        <v>998.1</v>
      </c>
      <c r="T16" s="111">
        <v>999.3</v>
      </c>
      <c r="U16" s="111">
        <v>1000.5</v>
      </c>
      <c r="V16" s="111">
        <v>1001.9</v>
      </c>
      <c r="W16" s="111">
        <v>1002.5</v>
      </c>
      <c r="X16" s="111">
        <v>1003.1</v>
      </c>
      <c r="Y16" s="111">
        <v>1003.2</v>
      </c>
      <c r="Z16" s="65">
        <f t="shared" si="0"/>
        <v>996.9541666666665</v>
      </c>
      <c r="AA16" s="63">
        <v>1003.4</v>
      </c>
      <c r="AB16" s="142">
        <v>0.9951388888888889</v>
      </c>
      <c r="AC16" s="67">
        <v>14</v>
      </c>
      <c r="AD16" s="63">
        <v>993</v>
      </c>
      <c r="AE16" s="145">
        <v>0.043750000000000004</v>
      </c>
    </row>
    <row r="17" spans="1:31" ht="13.5" customHeight="1">
      <c r="A17" s="75">
        <v>15</v>
      </c>
      <c r="B17" s="110">
        <v>1003.6</v>
      </c>
      <c r="C17" s="111">
        <v>1004</v>
      </c>
      <c r="D17" s="111">
        <v>1004.7</v>
      </c>
      <c r="E17" s="111">
        <v>1005.8</v>
      </c>
      <c r="F17" s="111">
        <v>1006.7</v>
      </c>
      <c r="G17" s="111">
        <v>1007.8</v>
      </c>
      <c r="H17" s="111">
        <v>1008</v>
      </c>
      <c r="I17" s="111">
        <v>1008.6</v>
      </c>
      <c r="J17" s="111">
        <v>1008.7</v>
      </c>
      <c r="K17" s="111">
        <v>1009.2</v>
      </c>
      <c r="L17" s="111">
        <v>1008.8</v>
      </c>
      <c r="M17" s="111">
        <v>1008.5</v>
      </c>
      <c r="N17" s="111">
        <v>1008.4</v>
      </c>
      <c r="O17" s="111">
        <v>1008.6</v>
      </c>
      <c r="P17" s="111">
        <v>1008.4</v>
      </c>
      <c r="Q17" s="111">
        <v>1008.5</v>
      </c>
      <c r="R17" s="111">
        <v>1009.1</v>
      </c>
      <c r="S17" s="111">
        <v>1009.5</v>
      </c>
      <c r="T17" s="111">
        <v>1010.2</v>
      </c>
      <c r="U17" s="111">
        <v>1010.8</v>
      </c>
      <c r="V17" s="111">
        <v>1011.3</v>
      </c>
      <c r="W17" s="111">
        <v>1011.3</v>
      </c>
      <c r="X17" s="111">
        <v>1011.4</v>
      </c>
      <c r="Y17" s="111">
        <v>1011</v>
      </c>
      <c r="Z17" s="65">
        <f t="shared" si="0"/>
        <v>1008.4541666666668</v>
      </c>
      <c r="AA17" s="63">
        <v>1011.5</v>
      </c>
      <c r="AB17" s="142">
        <v>0.9416666666666668</v>
      </c>
      <c r="AC17" s="67">
        <v>15</v>
      </c>
      <c r="AD17" s="63">
        <v>1003.2</v>
      </c>
      <c r="AE17" s="145">
        <v>0.002777777777777778</v>
      </c>
    </row>
    <row r="18" spans="1:31" ht="13.5" customHeight="1">
      <c r="A18" s="75">
        <v>16</v>
      </c>
      <c r="B18" s="110">
        <v>1011</v>
      </c>
      <c r="C18" s="111">
        <v>1010.8</v>
      </c>
      <c r="D18" s="111">
        <v>1010.5</v>
      </c>
      <c r="E18" s="111">
        <v>1010.4</v>
      </c>
      <c r="F18" s="111">
        <v>1010.7</v>
      </c>
      <c r="G18" s="111">
        <v>1010.8</v>
      </c>
      <c r="H18" s="111">
        <v>1010.8</v>
      </c>
      <c r="I18" s="111">
        <v>1010.8</v>
      </c>
      <c r="J18" s="111">
        <v>1010.4</v>
      </c>
      <c r="K18" s="111">
        <v>1010.3</v>
      </c>
      <c r="L18" s="111">
        <v>1009.6</v>
      </c>
      <c r="M18" s="111">
        <v>1009</v>
      </c>
      <c r="N18" s="111">
        <v>1008.5</v>
      </c>
      <c r="O18" s="111">
        <v>1007.8</v>
      </c>
      <c r="P18" s="111">
        <v>1007.2</v>
      </c>
      <c r="Q18" s="111">
        <v>1007</v>
      </c>
      <c r="R18" s="111">
        <v>1007.4</v>
      </c>
      <c r="S18" s="111">
        <v>1007.2</v>
      </c>
      <c r="T18" s="111">
        <v>1007.4</v>
      </c>
      <c r="U18" s="111">
        <v>1007.4</v>
      </c>
      <c r="V18" s="111">
        <v>1007.3</v>
      </c>
      <c r="W18" s="111">
        <v>1007.1</v>
      </c>
      <c r="X18" s="111">
        <v>1006.6</v>
      </c>
      <c r="Y18" s="111">
        <v>1006.1</v>
      </c>
      <c r="Z18" s="65">
        <f t="shared" si="0"/>
        <v>1008.8375</v>
      </c>
      <c r="AA18" s="63">
        <v>1011</v>
      </c>
      <c r="AB18" s="142">
        <v>0.07222222222222223</v>
      </c>
      <c r="AC18" s="67">
        <v>16</v>
      </c>
      <c r="AD18" s="63">
        <v>1006.1</v>
      </c>
      <c r="AE18" s="145">
        <v>1</v>
      </c>
    </row>
    <row r="19" spans="1:31" ht="13.5" customHeight="1">
      <c r="A19" s="75">
        <v>17</v>
      </c>
      <c r="B19" s="110">
        <v>1005.2</v>
      </c>
      <c r="C19" s="111">
        <v>1004.8</v>
      </c>
      <c r="D19" s="111">
        <v>1004.3</v>
      </c>
      <c r="E19" s="111">
        <v>1004.5</v>
      </c>
      <c r="F19" s="111">
        <v>1004.7</v>
      </c>
      <c r="G19" s="111">
        <v>1005</v>
      </c>
      <c r="H19" s="111">
        <v>1005.2</v>
      </c>
      <c r="I19" s="111">
        <v>1005.2</v>
      </c>
      <c r="J19" s="111">
        <v>1005</v>
      </c>
      <c r="K19" s="111">
        <v>1005</v>
      </c>
      <c r="L19" s="111">
        <v>1004.3</v>
      </c>
      <c r="M19" s="111">
        <v>1003.7</v>
      </c>
      <c r="N19" s="111">
        <v>1003.1</v>
      </c>
      <c r="O19" s="111">
        <v>1002.7</v>
      </c>
      <c r="P19" s="111">
        <v>1002.7</v>
      </c>
      <c r="Q19" s="111">
        <v>1002.8</v>
      </c>
      <c r="R19" s="111">
        <v>1002.6</v>
      </c>
      <c r="S19" s="111">
        <v>1002.5</v>
      </c>
      <c r="T19" s="111">
        <v>1003.2</v>
      </c>
      <c r="U19" s="111">
        <v>1003.7</v>
      </c>
      <c r="V19" s="111">
        <v>1004.6</v>
      </c>
      <c r="W19" s="111">
        <v>1005.1</v>
      </c>
      <c r="X19" s="111">
        <v>1005</v>
      </c>
      <c r="Y19" s="111">
        <v>1004.9</v>
      </c>
      <c r="Z19" s="65">
        <f t="shared" si="0"/>
        <v>1004.1583333333333</v>
      </c>
      <c r="AA19" s="63">
        <v>1006.1</v>
      </c>
      <c r="AB19" s="142">
        <v>0.0020833333333333333</v>
      </c>
      <c r="AC19" s="67">
        <v>17</v>
      </c>
      <c r="AD19" s="63">
        <v>1002</v>
      </c>
      <c r="AE19" s="145">
        <v>0.638888888888889</v>
      </c>
    </row>
    <row r="20" spans="1:31" ht="13.5" customHeight="1">
      <c r="A20" s="75">
        <v>18</v>
      </c>
      <c r="B20" s="110">
        <v>1005.3</v>
      </c>
      <c r="C20" s="111">
        <v>1005.8</v>
      </c>
      <c r="D20" s="111">
        <v>1006.3</v>
      </c>
      <c r="E20" s="111">
        <v>1006.8</v>
      </c>
      <c r="F20" s="111">
        <v>1007.6</v>
      </c>
      <c r="G20" s="111">
        <v>1008.5</v>
      </c>
      <c r="H20" s="111">
        <v>1009</v>
      </c>
      <c r="I20" s="111">
        <v>1009.3</v>
      </c>
      <c r="J20" s="111">
        <v>1009.8</v>
      </c>
      <c r="K20" s="111">
        <v>1010.4</v>
      </c>
      <c r="L20" s="111">
        <v>1010.8</v>
      </c>
      <c r="M20" s="111">
        <v>1010.8</v>
      </c>
      <c r="N20" s="111">
        <v>1010.6</v>
      </c>
      <c r="O20" s="111">
        <v>1010.2</v>
      </c>
      <c r="P20" s="111">
        <v>1010.2</v>
      </c>
      <c r="Q20" s="111">
        <v>1010.3</v>
      </c>
      <c r="R20" s="111">
        <v>1010.6</v>
      </c>
      <c r="S20" s="111">
        <v>1011</v>
      </c>
      <c r="T20" s="111">
        <v>1011.4</v>
      </c>
      <c r="U20" s="111">
        <v>1012.2</v>
      </c>
      <c r="V20" s="111">
        <v>1012.4</v>
      </c>
      <c r="W20" s="111">
        <v>1012.7</v>
      </c>
      <c r="X20" s="111">
        <v>1012.5</v>
      </c>
      <c r="Y20" s="111">
        <v>1012.1</v>
      </c>
      <c r="Z20" s="65">
        <f t="shared" si="0"/>
        <v>1009.8583333333335</v>
      </c>
      <c r="AA20" s="63">
        <v>1012.9</v>
      </c>
      <c r="AB20" s="142">
        <v>0.9229166666666666</v>
      </c>
      <c r="AC20" s="67">
        <v>18</v>
      </c>
      <c r="AD20" s="63">
        <v>1004.8</v>
      </c>
      <c r="AE20" s="145">
        <v>0.02152777777777778</v>
      </c>
    </row>
    <row r="21" spans="1:31" ht="13.5" customHeight="1">
      <c r="A21" s="75">
        <v>19</v>
      </c>
      <c r="B21" s="110">
        <v>1011.8</v>
      </c>
      <c r="C21" s="111">
        <v>1011.6</v>
      </c>
      <c r="D21" s="111">
        <v>1011.7</v>
      </c>
      <c r="E21" s="111">
        <v>1011.5</v>
      </c>
      <c r="F21" s="111">
        <v>1012.2</v>
      </c>
      <c r="G21" s="111">
        <v>1012.6</v>
      </c>
      <c r="H21" s="111">
        <v>1012.9</v>
      </c>
      <c r="I21" s="111">
        <v>1012.6</v>
      </c>
      <c r="J21" s="111">
        <v>1012.5</v>
      </c>
      <c r="K21" s="111">
        <v>1012</v>
      </c>
      <c r="L21" s="111">
        <v>1011.7</v>
      </c>
      <c r="M21" s="111">
        <v>1011</v>
      </c>
      <c r="N21" s="111">
        <v>1010.5</v>
      </c>
      <c r="O21" s="111">
        <v>1009.7</v>
      </c>
      <c r="P21" s="111">
        <v>1009.2</v>
      </c>
      <c r="Q21" s="111">
        <v>1008.9</v>
      </c>
      <c r="R21" s="111">
        <v>1008.6</v>
      </c>
      <c r="S21" s="111">
        <v>1008.7</v>
      </c>
      <c r="T21" s="111">
        <v>1009.2</v>
      </c>
      <c r="U21" s="111">
        <v>1009.5</v>
      </c>
      <c r="V21" s="111">
        <v>1009.5</v>
      </c>
      <c r="W21" s="111">
        <v>1009.9</v>
      </c>
      <c r="X21" s="111">
        <v>1009.5</v>
      </c>
      <c r="Y21" s="111">
        <v>1009.2</v>
      </c>
      <c r="Z21" s="65">
        <f t="shared" si="0"/>
        <v>1010.6875000000003</v>
      </c>
      <c r="AA21" s="63">
        <v>1012.9</v>
      </c>
      <c r="AB21" s="142">
        <v>0.31527777777777777</v>
      </c>
      <c r="AC21" s="67">
        <v>19</v>
      </c>
      <c r="AD21" s="63">
        <v>1008.5</v>
      </c>
      <c r="AE21" s="145">
        <v>0.7125</v>
      </c>
    </row>
    <row r="22" spans="1:31" ht="13.5" customHeight="1">
      <c r="A22" s="75">
        <v>20</v>
      </c>
      <c r="B22" s="110">
        <v>1008.2</v>
      </c>
      <c r="C22" s="111">
        <v>1007.5</v>
      </c>
      <c r="D22" s="111">
        <v>1007.8</v>
      </c>
      <c r="E22" s="111">
        <v>1008</v>
      </c>
      <c r="F22" s="111">
        <v>1008</v>
      </c>
      <c r="G22" s="111">
        <v>1008.5</v>
      </c>
      <c r="H22" s="111">
        <v>1008.5</v>
      </c>
      <c r="I22" s="111">
        <v>1008.4</v>
      </c>
      <c r="J22" s="111">
        <v>1008.1</v>
      </c>
      <c r="K22" s="111">
        <v>1007.3</v>
      </c>
      <c r="L22" s="111">
        <v>1007</v>
      </c>
      <c r="M22" s="111">
        <v>1006.8</v>
      </c>
      <c r="N22" s="111">
        <v>1006.1</v>
      </c>
      <c r="O22" s="111">
        <v>1005.7</v>
      </c>
      <c r="P22" s="111">
        <v>1005.3</v>
      </c>
      <c r="Q22" s="111">
        <v>1005</v>
      </c>
      <c r="R22" s="111">
        <v>1004.6</v>
      </c>
      <c r="S22" s="111">
        <v>1004.8</v>
      </c>
      <c r="T22" s="111">
        <v>1005.2</v>
      </c>
      <c r="U22" s="111">
        <v>1005.3</v>
      </c>
      <c r="V22" s="111">
        <v>1006.2</v>
      </c>
      <c r="W22" s="111">
        <v>1006</v>
      </c>
      <c r="X22" s="111">
        <v>1006</v>
      </c>
      <c r="Y22" s="111">
        <v>1005.9</v>
      </c>
      <c r="Z22" s="65">
        <f t="shared" si="0"/>
        <v>1006.6750000000001</v>
      </c>
      <c r="AA22" s="63">
        <v>1009.2</v>
      </c>
      <c r="AB22" s="142">
        <v>0.011111111111111112</v>
      </c>
      <c r="AC22" s="67">
        <v>20</v>
      </c>
      <c r="AD22" s="63">
        <v>1004.5</v>
      </c>
      <c r="AE22" s="145">
        <v>0.7263888888888889</v>
      </c>
    </row>
    <row r="23" spans="1:31" ht="13.5" customHeight="1">
      <c r="A23" s="74">
        <v>21</v>
      </c>
      <c r="B23" s="120">
        <v>1005.4</v>
      </c>
      <c r="C23" s="121">
        <v>1004.8</v>
      </c>
      <c r="D23" s="121">
        <v>1004.1</v>
      </c>
      <c r="E23" s="121">
        <v>1004</v>
      </c>
      <c r="F23" s="121">
        <v>1004.1</v>
      </c>
      <c r="G23" s="121">
        <v>1004</v>
      </c>
      <c r="H23" s="121">
        <v>1004.3</v>
      </c>
      <c r="I23" s="121">
        <v>1004.2</v>
      </c>
      <c r="J23" s="121">
        <v>1003.7</v>
      </c>
      <c r="K23" s="121">
        <v>1003.7</v>
      </c>
      <c r="L23" s="121">
        <v>1004</v>
      </c>
      <c r="M23" s="121">
        <v>1003.5</v>
      </c>
      <c r="N23" s="121">
        <v>1003.5</v>
      </c>
      <c r="O23" s="121">
        <v>1003.2</v>
      </c>
      <c r="P23" s="121">
        <v>1003.2</v>
      </c>
      <c r="Q23" s="121">
        <v>1002.7</v>
      </c>
      <c r="R23" s="121">
        <v>1002.5</v>
      </c>
      <c r="S23" s="121">
        <v>1002.4</v>
      </c>
      <c r="T23" s="121">
        <v>1002.8</v>
      </c>
      <c r="U23" s="121">
        <v>1003.1</v>
      </c>
      <c r="V23" s="121">
        <v>1003.3</v>
      </c>
      <c r="W23" s="121">
        <v>1003.4</v>
      </c>
      <c r="X23" s="121">
        <v>1003.2</v>
      </c>
      <c r="Y23" s="121">
        <v>1002.8</v>
      </c>
      <c r="Z23" s="122">
        <f t="shared" si="0"/>
        <v>1003.5791666666668</v>
      </c>
      <c r="AA23" s="123">
        <v>1006</v>
      </c>
      <c r="AB23" s="143">
        <v>0.004861111111111111</v>
      </c>
      <c r="AC23" s="124">
        <v>21</v>
      </c>
      <c r="AD23" s="123">
        <v>1002.3</v>
      </c>
      <c r="AE23" s="146">
        <v>0.7479166666666667</v>
      </c>
    </row>
    <row r="24" spans="1:31" ht="13.5" customHeight="1">
      <c r="A24" s="75">
        <v>22</v>
      </c>
      <c r="B24" s="110">
        <v>1002.3</v>
      </c>
      <c r="C24" s="111">
        <v>1001.5</v>
      </c>
      <c r="D24" s="111">
        <v>1001.3</v>
      </c>
      <c r="E24" s="111">
        <v>1001.1</v>
      </c>
      <c r="F24" s="111">
        <v>1001.2</v>
      </c>
      <c r="G24" s="111">
        <v>1000.9</v>
      </c>
      <c r="H24" s="111">
        <v>1001.1</v>
      </c>
      <c r="I24" s="111">
        <v>1001.5</v>
      </c>
      <c r="J24" s="111">
        <v>1001</v>
      </c>
      <c r="K24" s="111">
        <v>1001.5</v>
      </c>
      <c r="L24" s="111">
        <v>1003.3</v>
      </c>
      <c r="M24" s="111">
        <v>1004.6</v>
      </c>
      <c r="N24" s="111">
        <v>1005.7</v>
      </c>
      <c r="O24" s="111">
        <v>1005.1</v>
      </c>
      <c r="P24" s="111">
        <v>1006.1</v>
      </c>
      <c r="Q24" s="111">
        <v>1005.9</v>
      </c>
      <c r="R24" s="111">
        <v>1005.9</v>
      </c>
      <c r="S24" s="111">
        <v>1006.6</v>
      </c>
      <c r="T24" s="111">
        <v>1007.6</v>
      </c>
      <c r="U24" s="111">
        <v>1008</v>
      </c>
      <c r="V24" s="111">
        <v>1008.8</v>
      </c>
      <c r="W24" s="111">
        <v>1008.8</v>
      </c>
      <c r="X24" s="111">
        <v>1008.9</v>
      </c>
      <c r="Y24" s="111">
        <v>1008.8</v>
      </c>
      <c r="Z24" s="65">
        <f t="shared" si="0"/>
        <v>1004.4791666666665</v>
      </c>
      <c r="AA24" s="63">
        <v>1009</v>
      </c>
      <c r="AB24" s="142">
        <v>0.96875</v>
      </c>
      <c r="AC24" s="67">
        <v>22</v>
      </c>
      <c r="AD24" s="63">
        <v>1000.8</v>
      </c>
      <c r="AE24" s="145">
        <v>0.25833333333333336</v>
      </c>
    </row>
    <row r="25" spans="1:31" ht="13.5" customHeight="1">
      <c r="A25" s="75">
        <v>23</v>
      </c>
      <c r="B25" s="110">
        <v>1009</v>
      </c>
      <c r="C25" s="111">
        <v>1009</v>
      </c>
      <c r="D25" s="111">
        <v>1009.4</v>
      </c>
      <c r="E25" s="111">
        <v>1009.9</v>
      </c>
      <c r="F25" s="111">
        <v>1010.5</v>
      </c>
      <c r="G25" s="111">
        <v>1010.7</v>
      </c>
      <c r="H25" s="111">
        <v>1011.5</v>
      </c>
      <c r="I25" s="111">
        <v>1011.5</v>
      </c>
      <c r="J25" s="111">
        <v>1012</v>
      </c>
      <c r="K25" s="111">
        <v>1011.8</v>
      </c>
      <c r="L25" s="111">
        <v>1011.7</v>
      </c>
      <c r="M25" s="111">
        <v>1012.1</v>
      </c>
      <c r="N25" s="111">
        <v>1011.7</v>
      </c>
      <c r="O25" s="111">
        <v>1011.3</v>
      </c>
      <c r="P25" s="111">
        <v>1011.5</v>
      </c>
      <c r="Q25" s="111">
        <v>1011.5</v>
      </c>
      <c r="R25" s="111">
        <v>1011.3</v>
      </c>
      <c r="S25" s="111">
        <v>1011.8</v>
      </c>
      <c r="T25" s="111">
        <v>1012.6</v>
      </c>
      <c r="U25" s="111">
        <v>1012.7</v>
      </c>
      <c r="V25" s="111">
        <v>1012.7</v>
      </c>
      <c r="W25" s="111">
        <v>1012.4</v>
      </c>
      <c r="X25" s="111">
        <v>1012.6</v>
      </c>
      <c r="Y25" s="111">
        <v>1012</v>
      </c>
      <c r="Z25" s="65">
        <f t="shared" si="0"/>
        <v>1011.3833333333333</v>
      </c>
      <c r="AA25" s="63">
        <v>1012.8</v>
      </c>
      <c r="AB25" s="142">
        <v>0.8479166666666668</v>
      </c>
      <c r="AC25" s="67">
        <v>23</v>
      </c>
      <c r="AD25" s="63">
        <v>1008.8</v>
      </c>
      <c r="AE25" s="145">
        <v>0.019444444444444445</v>
      </c>
    </row>
    <row r="26" spans="1:31" ht="13.5" customHeight="1">
      <c r="A26" s="75">
        <v>24</v>
      </c>
      <c r="B26" s="110">
        <v>1011.3</v>
      </c>
      <c r="C26" s="111">
        <v>1010.8</v>
      </c>
      <c r="D26" s="111">
        <v>1011.2</v>
      </c>
      <c r="E26" s="111">
        <v>1011.7</v>
      </c>
      <c r="F26" s="111">
        <v>1012</v>
      </c>
      <c r="G26" s="111">
        <v>1011.9</v>
      </c>
      <c r="H26" s="111">
        <v>1011.8</v>
      </c>
      <c r="I26" s="111">
        <v>1011.3</v>
      </c>
      <c r="J26" s="111">
        <v>1012.3</v>
      </c>
      <c r="K26" s="111">
        <v>1012.2</v>
      </c>
      <c r="L26" s="111">
        <v>1012.3</v>
      </c>
      <c r="M26" s="111">
        <v>1011.8</v>
      </c>
      <c r="N26" s="111">
        <v>1011.3</v>
      </c>
      <c r="O26" s="111">
        <v>1011.2</v>
      </c>
      <c r="P26" s="111">
        <v>1011</v>
      </c>
      <c r="Q26" s="111">
        <v>1010.7</v>
      </c>
      <c r="R26" s="111">
        <v>1010.8</v>
      </c>
      <c r="S26" s="111">
        <v>1010.9</v>
      </c>
      <c r="T26" s="111">
        <v>1011.1</v>
      </c>
      <c r="U26" s="111">
        <v>1011.8</v>
      </c>
      <c r="V26" s="111">
        <v>1012.4</v>
      </c>
      <c r="W26" s="111">
        <v>1012.4</v>
      </c>
      <c r="X26" s="111">
        <v>1012.5</v>
      </c>
      <c r="Y26" s="111">
        <v>1012</v>
      </c>
      <c r="Z26" s="65">
        <f t="shared" si="0"/>
        <v>1011.6125000000001</v>
      </c>
      <c r="AA26" s="63">
        <v>1012.9</v>
      </c>
      <c r="AB26" s="142">
        <v>0.4444444444444444</v>
      </c>
      <c r="AC26" s="67">
        <v>24</v>
      </c>
      <c r="AD26" s="63">
        <v>1010.6</v>
      </c>
      <c r="AE26" s="145">
        <v>0.69375</v>
      </c>
    </row>
    <row r="27" spans="1:31" ht="13.5" customHeight="1">
      <c r="A27" s="75">
        <v>25</v>
      </c>
      <c r="B27" s="110">
        <v>1011.8</v>
      </c>
      <c r="C27" s="111">
        <v>1011.4</v>
      </c>
      <c r="D27" s="111">
        <v>1010.8</v>
      </c>
      <c r="E27" s="111">
        <v>1010.8</v>
      </c>
      <c r="F27" s="111">
        <v>1011</v>
      </c>
      <c r="G27" s="111">
        <v>1011.1</v>
      </c>
      <c r="H27" s="111">
        <v>1010.9</v>
      </c>
      <c r="I27" s="111">
        <v>1010.9</v>
      </c>
      <c r="J27" s="111">
        <v>1010.6</v>
      </c>
      <c r="K27" s="111">
        <v>1010.3</v>
      </c>
      <c r="L27" s="111">
        <v>1010.2</v>
      </c>
      <c r="M27" s="111">
        <v>1009.9</v>
      </c>
      <c r="N27" s="111">
        <v>1009.9</v>
      </c>
      <c r="O27" s="111">
        <v>1010</v>
      </c>
      <c r="P27" s="111">
        <v>1009.7</v>
      </c>
      <c r="Q27" s="111">
        <v>1010.3</v>
      </c>
      <c r="R27" s="111">
        <v>1010.2</v>
      </c>
      <c r="S27" s="111">
        <v>1011.1</v>
      </c>
      <c r="T27" s="111">
        <v>1012.2</v>
      </c>
      <c r="U27" s="111">
        <v>1013</v>
      </c>
      <c r="V27" s="111">
        <v>1013.7</v>
      </c>
      <c r="W27" s="111">
        <v>1013.9</v>
      </c>
      <c r="X27" s="111">
        <v>1014.1</v>
      </c>
      <c r="Y27" s="111">
        <v>1014.1</v>
      </c>
      <c r="Z27" s="65">
        <f t="shared" si="0"/>
        <v>1011.3291666666665</v>
      </c>
      <c r="AA27" s="63">
        <v>1014.3</v>
      </c>
      <c r="AB27" s="142">
        <v>0.9909722222222223</v>
      </c>
      <c r="AC27" s="67">
        <v>25</v>
      </c>
      <c r="AD27" s="63">
        <v>1009.6</v>
      </c>
      <c r="AE27" s="145">
        <v>0.61875</v>
      </c>
    </row>
    <row r="28" spans="1:31" ht="13.5" customHeight="1">
      <c r="A28" s="75">
        <v>26</v>
      </c>
      <c r="B28" s="110">
        <v>1014.1</v>
      </c>
      <c r="C28" s="111">
        <v>1014.4</v>
      </c>
      <c r="D28" s="111">
        <v>1014.6</v>
      </c>
      <c r="E28" s="111">
        <v>1015.1</v>
      </c>
      <c r="F28" s="111">
        <v>1015.6</v>
      </c>
      <c r="G28" s="111">
        <v>1016</v>
      </c>
      <c r="H28" s="111">
        <v>1016.3</v>
      </c>
      <c r="I28" s="111">
        <v>1016.6</v>
      </c>
      <c r="J28" s="111">
        <v>1016.6</v>
      </c>
      <c r="K28" s="111">
        <v>1016.5</v>
      </c>
      <c r="L28" s="111">
        <v>1016.6</v>
      </c>
      <c r="M28" s="111">
        <v>1016.4</v>
      </c>
      <c r="N28" s="111">
        <v>1016</v>
      </c>
      <c r="O28" s="111">
        <v>1015.7</v>
      </c>
      <c r="P28" s="111">
        <v>1016</v>
      </c>
      <c r="Q28" s="111">
        <v>1015.4</v>
      </c>
      <c r="R28" s="111">
        <v>1015</v>
      </c>
      <c r="S28" s="111">
        <v>1015.2</v>
      </c>
      <c r="T28" s="111">
        <v>1015.4</v>
      </c>
      <c r="U28" s="111">
        <v>1015.5</v>
      </c>
      <c r="V28" s="111">
        <v>1015.5</v>
      </c>
      <c r="W28" s="111">
        <v>1015.9</v>
      </c>
      <c r="X28" s="111">
        <v>1015.7</v>
      </c>
      <c r="Y28" s="111">
        <v>1015.4</v>
      </c>
      <c r="Z28" s="65">
        <f t="shared" si="0"/>
        <v>1015.6458333333336</v>
      </c>
      <c r="AA28" s="63">
        <v>1016.8</v>
      </c>
      <c r="AB28" s="142">
        <v>0.4472222222222222</v>
      </c>
      <c r="AC28" s="67">
        <v>26</v>
      </c>
      <c r="AD28" s="63">
        <v>1014.1</v>
      </c>
      <c r="AE28" s="145">
        <v>0.059722222222222225</v>
      </c>
    </row>
    <row r="29" spans="1:31" ht="13.5" customHeight="1">
      <c r="A29" s="75">
        <v>27</v>
      </c>
      <c r="B29" s="110">
        <v>1014.8</v>
      </c>
      <c r="C29" s="111">
        <v>1014.5</v>
      </c>
      <c r="D29" s="111">
        <v>1014</v>
      </c>
      <c r="E29" s="111">
        <v>1014.1</v>
      </c>
      <c r="F29" s="111">
        <v>1014.2</v>
      </c>
      <c r="G29" s="111">
        <v>1014.1</v>
      </c>
      <c r="H29" s="111">
        <v>1014.6</v>
      </c>
      <c r="I29" s="111">
        <v>1014.7</v>
      </c>
      <c r="J29" s="111">
        <v>1014.5</v>
      </c>
      <c r="K29" s="111">
        <v>1014.3</v>
      </c>
      <c r="L29" s="111">
        <v>1014.3</v>
      </c>
      <c r="M29" s="111">
        <v>1013.7</v>
      </c>
      <c r="N29" s="111">
        <v>1013.3</v>
      </c>
      <c r="O29" s="111">
        <v>1013.2</v>
      </c>
      <c r="P29" s="111">
        <v>1012.7</v>
      </c>
      <c r="Q29" s="111">
        <v>1012.6</v>
      </c>
      <c r="R29" s="111">
        <v>1012.3</v>
      </c>
      <c r="S29" s="111">
        <v>1012.1</v>
      </c>
      <c r="T29" s="111">
        <v>1012.8</v>
      </c>
      <c r="U29" s="111">
        <v>1012.6</v>
      </c>
      <c r="V29" s="111">
        <v>1012.9</v>
      </c>
      <c r="W29" s="111">
        <v>1012.8</v>
      </c>
      <c r="X29" s="111">
        <v>1012.1</v>
      </c>
      <c r="Y29" s="111">
        <v>1012.1</v>
      </c>
      <c r="Z29" s="65">
        <f t="shared" si="0"/>
        <v>1013.4708333333332</v>
      </c>
      <c r="AA29" s="63">
        <v>1015.4</v>
      </c>
      <c r="AB29" s="142">
        <v>0.002777777777777778</v>
      </c>
      <c r="AC29" s="67">
        <v>27</v>
      </c>
      <c r="AD29" s="63">
        <v>1012</v>
      </c>
      <c r="AE29" s="145">
        <v>1</v>
      </c>
    </row>
    <row r="30" spans="1:31" ht="13.5" customHeight="1">
      <c r="A30" s="75">
        <v>28</v>
      </c>
      <c r="B30" s="110">
        <v>1011.3</v>
      </c>
      <c r="C30" s="111">
        <v>1011.4</v>
      </c>
      <c r="D30" s="111">
        <v>1011</v>
      </c>
      <c r="E30" s="111">
        <v>1011</v>
      </c>
      <c r="F30" s="111">
        <v>1010.9</v>
      </c>
      <c r="G30" s="111">
        <v>1010.9</v>
      </c>
      <c r="H30" s="111">
        <v>1010.6</v>
      </c>
      <c r="I30" s="111">
        <v>1010.7</v>
      </c>
      <c r="J30" s="111">
        <v>1010.4</v>
      </c>
      <c r="K30" s="111">
        <v>1010.1</v>
      </c>
      <c r="L30" s="111">
        <v>1009.8</v>
      </c>
      <c r="M30" s="111">
        <v>1009.1</v>
      </c>
      <c r="N30" s="111">
        <v>1008.4</v>
      </c>
      <c r="O30" s="111">
        <v>1007.6</v>
      </c>
      <c r="P30" s="111">
        <v>1007.7</v>
      </c>
      <c r="Q30" s="111">
        <v>1007</v>
      </c>
      <c r="R30" s="111">
        <v>1007.4</v>
      </c>
      <c r="S30" s="111">
        <v>1007</v>
      </c>
      <c r="T30" s="111">
        <v>1007.4</v>
      </c>
      <c r="U30" s="111">
        <v>1007.2</v>
      </c>
      <c r="V30" s="111">
        <v>1007.7</v>
      </c>
      <c r="W30" s="111">
        <v>1007.5</v>
      </c>
      <c r="X30" s="111">
        <v>1006.7</v>
      </c>
      <c r="Y30" s="111">
        <v>1005.6</v>
      </c>
      <c r="Z30" s="65">
        <f t="shared" si="0"/>
        <v>1008.9333333333334</v>
      </c>
      <c r="AA30" s="63">
        <v>1012.1</v>
      </c>
      <c r="AB30" s="142">
        <v>0.0020833333333333333</v>
      </c>
      <c r="AC30" s="67">
        <v>28</v>
      </c>
      <c r="AD30" s="63">
        <v>1005.6</v>
      </c>
      <c r="AE30" s="145">
        <v>1</v>
      </c>
    </row>
    <row r="31" spans="1:31" ht="13.5" customHeight="1">
      <c r="A31" s="75">
        <v>29</v>
      </c>
      <c r="B31" s="110">
        <v>1005</v>
      </c>
      <c r="C31" s="111">
        <v>1004.5</v>
      </c>
      <c r="D31" s="111">
        <v>1004.4</v>
      </c>
      <c r="E31" s="111">
        <v>1004</v>
      </c>
      <c r="F31" s="111">
        <v>1004.3</v>
      </c>
      <c r="G31" s="111">
        <v>1004.3</v>
      </c>
      <c r="H31" s="111">
        <v>1004.4</v>
      </c>
      <c r="I31" s="111">
        <v>1003.9</v>
      </c>
      <c r="J31" s="111">
        <v>1003.9</v>
      </c>
      <c r="K31" s="111">
        <v>1003.8</v>
      </c>
      <c r="L31" s="111">
        <v>1003.3</v>
      </c>
      <c r="M31" s="111">
        <v>1003.9</v>
      </c>
      <c r="N31" s="111">
        <v>1002.2</v>
      </c>
      <c r="O31" s="111">
        <v>1001.8</v>
      </c>
      <c r="P31" s="111">
        <v>1000.7</v>
      </c>
      <c r="Q31" s="111">
        <v>1000.3</v>
      </c>
      <c r="R31" s="111">
        <v>999.3</v>
      </c>
      <c r="S31" s="111">
        <v>999.3</v>
      </c>
      <c r="T31" s="111">
        <v>998.5</v>
      </c>
      <c r="U31" s="111">
        <v>997.1</v>
      </c>
      <c r="V31" s="111">
        <v>997.3</v>
      </c>
      <c r="W31" s="111">
        <v>996</v>
      </c>
      <c r="X31" s="111">
        <v>994.8</v>
      </c>
      <c r="Y31" s="111">
        <v>993.5</v>
      </c>
      <c r="Z31" s="65">
        <f t="shared" si="0"/>
        <v>1001.270833333333</v>
      </c>
      <c r="AA31" s="63">
        <v>1005.7</v>
      </c>
      <c r="AB31" s="142">
        <v>0.010416666666666666</v>
      </c>
      <c r="AC31" s="67">
        <v>29</v>
      </c>
      <c r="AD31" s="63">
        <v>993.3</v>
      </c>
      <c r="AE31" s="145">
        <v>0.9993055555555556</v>
      </c>
    </row>
    <row r="32" spans="1:31" ht="13.5" customHeight="1">
      <c r="A32" s="75">
        <v>30</v>
      </c>
      <c r="B32" s="110">
        <v>991.7</v>
      </c>
      <c r="C32" s="111">
        <v>990.2</v>
      </c>
      <c r="D32" s="111">
        <v>989.8</v>
      </c>
      <c r="E32" s="111">
        <v>988.4</v>
      </c>
      <c r="F32" s="111">
        <v>988</v>
      </c>
      <c r="G32" s="111">
        <v>987.2</v>
      </c>
      <c r="H32" s="111">
        <v>986.6</v>
      </c>
      <c r="I32" s="111">
        <v>985.9</v>
      </c>
      <c r="J32" s="111">
        <v>985.9</v>
      </c>
      <c r="K32" s="111">
        <v>985.9</v>
      </c>
      <c r="L32" s="111">
        <v>986.1</v>
      </c>
      <c r="M32" s="111">
        <v>985.5</v>
      </c>
      <c r="N32" s="111">
        <v>986</v>
      </c>
      <c r="O32" s="111">
        <v>986.8</v>
      </c>
      <c r="P32" s="111">
        <v>987.9</v>
      </c>
      <c r="Q32" s="111">
        <v>988.5</v>
      </c>
      <c r="R32" s="111">
        <v>990</v>
      </c>
      <c r="S32" s="111">
        <v>991.1</v>
      </c>
      <c r="T32" s="111">
        <v>993.1</v>
      </c>
      <c r="U32" s="111">
        <v>994.6</v>
      </c>
      <c r="V32" s="111">
        <v>996</v>
      </c>
      <c r="W32" s="111">
        <v>997.7</v>
      </c>
      <c r="X32" s="111">
        <v>997.9</v>
      </c>
      <c r="Y32" s="111">
        <v>998.2</v>
      </c>
      <c r="Z32" s="65">
        <f t="shared" si="0"/>
        <v>989.9583333333334</v>
      </c>
      <c r="AA32" s="63">
        <v>998.4</v>
      </c>
      <c r="AB32" s="142">
        <v>0.9951388888888889</v>
      </c>
      <c r="AC32" s="67">
        <v>30</v>
      </c>
      <c r="AD32" s="63">
        <v>985.3</v>
      </c>
      <c r="AE32" s="145">
        <v>0.5201388888888888</v>
      </c>
    </row>
    <row r="33" spans="1:31" ht="13.5" customHeight="1">
      <c r="A33" s="75">
        <v>31</v>
      </c>
      <c r="B33" s="110">
        <v>998</v>
      </c>
      <c r="C33" s="111">
        <v>998.8</v>
      </c>
      <c r="D33" s="111">
        <v>1000.5</v>
      </c>
      <c r="E33" s="111">
        <v>1001.2</v>
      </c>
      <c r="F33" s="111">
        <v>1002.2</v>
      </c>
      <c r="G33" s="111">
        <v>1002.9</v>
      </c>
      <c r="H33" s="111">
        <v>1004.1</v>
      </c>
      <c r="I33" s="111">
        <v>1005.1</v>
      </c>
      <c r="J33" s="111">
        <v>1005.3</v>
      </c>
      <c r="K33" s="111">
        <v>1006</v>
      </c>
      <c r="L33" s="111">
        <v>1006.2</v>
      </c>
      <c r="M33" s="111">
        <v>1006.3</v>
      </c>
      <c r="N33" s="111">
        <v>1006.5</v>
      </c>
      <c r="O33" s="111">
        <v>1006.8</v>
      </c>
      <c r="P33" s="111">
        <v>1007.3</v>
      </c>
      <c r="Q33" s="111">
        <v>1007.7</v>
      </c>
      <c r="R33" s="111">
        <v>1007.7</v>
      </c>
      <c r="S33" s="111">
        <v>1008.8</v>
      </c>
      <c r="T33" s="111">
        <v>1009.2</v>
      </c>
      <c r="U33" s="111">
        <v>1010</v>
      </c>
      <c r="V33" s="111">
        <v>1010.8</v>
      </c>
      <c r="W33" s="111">
        <v>1011</v>
      </c>
      <c r="X33" s="111">
        <v>1011.3</v>
      </c>
      <c r="Y33" s="111">
        <v>1011.1</v>
      </c>
      <c r="Z33" s="65">
        <f t="shared" si="0"/>
        <v>1006.0333333333332</v>
      </c>
      <c r="AA33" s="63">
        <v>1011.4</v>
      </c>
      <c r="AB33" s="142">
        <v>0.9534722222222222</v>
      </c>
      <c r="AC33" s="67">
        <v>31</v>
      </c>
      <c r="AD33" s="63">
        <v>997.6</v>
      </c>
      <c r="AE33" s="145">
        <v>0.036111111111111115</v>
      </c>
    </row>
    <row r="34" spans="1:31" ht="13.5" customHeight="1">
      <c r="A34" s="96" t="s">
        <v>9</v>
      </c>
      <c r="B34" s="112">
        <f aca="true" t="shared" si="1" ref="B34:Q34">AVERAGE(B3:B33)</f>
        <v>1005.0516129032256</v>
      </c>
      <c r="C34" s="113">
        <f t="shared" si="1"/>
        <v>1004.8451612903226</v>
      </c>
      <c r="D34" s="113">
        <f t="shared" si="1"/>
        <v>1004.9</v>
      </c>
      <c r="E34" s="113">
        <f t="shared" si="1"/>
        <v>1004.9548387096773</v>
      </c>
      <c r="F34" s="113">
        <f t="shared" si="1"/>
        <v>1005.3129032258065</v>
      </c>
      <c r="G34" s="113">
        <f t="shared" si="1"/>
        <v>1005.5967741935484</v>
      </c>
      <c r="H34" s="113">
        <f t="shared" si="1"/>
        <v>1005.8419354838707</v>
      </c>
      <c r="I34" s="113">
        <f t="shared" si="1"/>
        <v>1005.8064516129032</v>
      </c>
      <c r="J34" s="113">
        <f t="shared" si="1"/>
        <v>1005.8580645161289</v>
      </c>
      <c r="K34" s="113">
        <f t="shared" si="1"/>
        <v>1005.8741935483871</v>
      </c>
      <c r="L34" s="113">
        <f t="shared" si="1"/>
        <v>1005.7548387096772</v>
      </c>
      <c r="M34" s="113">
        <f t="shared" si="1"/>
        <v>1005.4870967741933</v>
      </c>
      <c r="N34" s="113">
        <f t="shared" si="1"/>
        <v>1005.167741935484</v>
      </c>
      <c r="O34" s="113">
        <f t="shared" si="1"/>
        <v>1004.8483870967742</v>
      </c>
      <c r="P34" s="113">
        <f t="shared" si="1"/>
        <v>1004.709677419355</v>
      </c>
      <c r="Q34" s="113">
        <f t="shared" si="1"/>
        <v>1004.7</v>
      </c>
      <c r="R34" s="113">
        <f aca="true" t="shared" si="2" ref="R34:Y34">AVERAGE(R3:R33)</f>
        <v>1004.774193548387</v>
      </c>
      <c r="S34" s="113">
        <f t="shared" si="2"/>
        <v>1005.0193548387097</v>
      </c>
      <c r="T34" s="113">
        <f t="shared" si="2"/>
        <v>1005.4483870967742</v>
      </c>
      <c r="U34" s="113">
        <f t="shared" si="2"/>
        <v>1005.7838709677418</v>
      </c>
      <c r="V34" s="113">
        <f t="shared" si="2"/>
        <v>1006.1161290322582</v>
      </c>
      <c r="W34" s="113">
        <f t="shared" si="2"/>
        <v>1005.9838709677422</v>
      </c>
      <c r="X34" s="113">
        <f t="shared" si="2"/>
        <v>1005.8967741935484</v>
      </c>
      <c r="Y34" s="113">
        <f t="shared" si="2"/>
        <v>1005.5999999999999</v>
      </c>
      <c r="Z34" s="68">
        <f>AVERAGE(B3:Y33)</f>
        <v>1005.3888440860223</v>
      </c>
      <c r="AA34" s="69">
        <f>AVERAGE(AA3:AA33)</f>
        <v>1008.9903225806453</v>
      </c>
      <c r="AB34" s="70"/>
      <c r="AC34" s="71"/>
      <c r="AD34" s="69">
        <f>AVERAGE(AD3:AD33)</f>
        <v>1001.4806451612899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2011</v>
      </c>
      <c r="AA37" s="48" t="s">
        <v>1</v>
      </c>
      <c r="AB37" s="76">
        <f>AB1</f>
        <v>5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1012.3</v>
      </c>
      <c r="C39" s="109">
        <v>1011.5</v>
      </c>
      <c r="D39" s="109">
        <v>1011.2</v>
      </c>
      <c r="E39" s="109">
        <v>1010.6</v>
      </c>
      <c r="F39" s="109">
        <v>1010.4</v>
      </c>
      <c r="G39" s="109">
        <v>1010.2</v>
      </c>
      <c r="H39" s="109">
        <v>1010</v>
      </c>
      <c r="I39" s="109">
        <v>1009.4</v>
      </c>
      <c r="J39" s="109">
        <v>1008.3</v>
      </c>
      <c r="K39" s="109">
        <v>1007.5</v>
      </c>
      <c r="L39" s="109">
        <v>1006.8</v>
      </c>
      <c r="M39" s="109">
        <v>1005.4</v>
      </c>
      <c r="N39" s="109">
        <v>1004.8</v>
      </c>
      <c r="O39" s="109">
        <v>1003.5</v>
      </c>
      <c r="P39" s="109">
        <v>1003</v>
      </c>
      <c r="Q39" s="109">
        <v>1002.4</v>
      </c>
      <c r="R39" s="109">
        <v>1001.9</v>
      </c>
      <c r="S39" s="109">
        <v>1002</v>
      </c>
      <c r="T39" s="109">
        <v>1001.6</v>
      </c>
      <c r="U39" s="109">
        <v>1000.7</v>
      </c>
      <c r="V39" s="109">
        <v>999.6</v>
      </c>
      <c r="W39" s="109">
        <v>998.5</v>
      </c>
      <c r="X39" s="109">
        <v>999.8</v>
      </c>
      <c r="Y39" s="109">
        <v>1000.2</v>
      </c>
      <c r="Z39" s="117">
        <f aca="true" t="shared" si="3" ref="Z39:Z69">AVERAGE(B39:Y39)</f>
        <v>1005.4833333333331</v>
      </c>
      <c r="AA39" s="60">
        <v>1012.7</v>
      </c>
      <c r="AB39" s="141">
        <v>0.009027777777777779</v>
      </c>
      <c r="AC39" s="62">
        <v>1</v>
      </c>
      <c r="AD39" s="60">
        <v>998.3</v>
      </c>
      <c r="AE39" s="144">
        <v>0.9138888888888889</v>
      </c>
    </row>
    <row r="40" spans="1:31" ht="13.5" customHeight="1">
      <c r="A40" s="75">
        <v>2</v>
      </c>
      <c r="B40" s="110">
        <v>1001.1</v>
      </c>
      <c r="C40" s="118">
        <v>1001.7</v>
      </c>
      <c r="D40" s="111">
        <v>1003.1</v>
      </c>
      <c r="E40" s="111">
        <v>1003.6</v>
      </c>
      <c r="F40" s="111">
        <v>1004.7</v>
      </c>
      <c r="G40" s="111">
        <v>1005.6</v>
      </c>
      <c r="H40" s="111">
        <v>1006</v>
      </c>
      <c r="I40" s="111">
        <v>1004.6</v>
      </c>
      <c r="J40" s="111">
        <v>1006</v>
      </c>
      <c r="K40" s="111">
        <v>1006.5</v>
      </c>
      <c r="L40" s="111">
        <v>1006.2</v>
      </c>
      <c r="M40" s="111">
        <v>1006</v>
      </c>
      <c r="N40" s="111">
        <v>1006.1</v>
      </c>
      <c r="O40" s="111">
        <v>1005.8</v>
      </c>
      <c r="P40" s="111">
        <v>1006.3</v>
      </c>
      <c r="Q40" s="111">
        <v>1007.7</v>
      </c>
      <c r="R40" s="111">
        <v>1008.5</v>
      </c>
      <c r="S40" s="111">
        <v>1009.3</v>
      </c>
      <c r="T40" s="111">
        <v>1009.9</v>
      </c>
      <c r="U40" s="111">
        <v>1010.9</v>
      </c>
      <c r="V40" s="111">
        <v>1011.4</v>
      </c>
      <c r="W40" s="111">
        <v>1011.8</v>
      </c>
      <c r="X40" s="111">
        <v>1011.7</v>
      </c>
      <c r="Y40" s="111">
        <v>1012.1</v>
      </c>
      <c r="Z40" s="119">
        <f t="shared" si="3"/>
        <v>1006.9416666666667</v>
      </c>
      <c r="AA40" s="63">
        <v>1012.3</v>
      </c>
      <c r="AB40" s="142">
        <v>0.9958333333333332</v>
      </c>
      <c r="AC40" s="67">
        <v>2</v>
      </c>
      <c r="AD40" s="63">
        <v>1000.2</v>
      </c>
      <c r="AE40" s="145">
        <v>0.005555555555555556</v>
      </c>
    </row>
    <row r="41" spans="1:31" ht="13.5" customHeight="1">
      <c r="A41" s="75">
        <v>3</v>
      </c>
      <c r="B41" s="110">
        <v>1012.2</v>
      </c>
      <c r="C41" s="111">
        <v>1012.3</v>
      </c>
      <c r="D41" s="111">
        <v>1012.5</v>
      </c>
      <c r="E41" s="111">
        <v>1012.6</v>
      </c>
      <c r="F41" s="111">
        <v>1013.2</v>
      </c>
      <c r="G41" s="111">
        <v>1013.9</v>
      </c>
      <c r="H41" s="111">
        <v>1014.2</v>
      </c>
      <c r="I41" s="111">
        <v>1014.4</v>
      </c>
      <c r="J41" s="111">
        <v>1015.1</v>
      </c>
      <c r="K41" s="111">
        <v>1014.9</v>
      </c>
      <c r="L41" s="111">
        <v>1014.6</v>
      </c>
      <c r="M41" s="111">
        <v>1014.1</v>
      </c>
      <c r="N41" s="111">
        <v>1013.7</v>
      </c>
      <c r="O41" s="111">
        <v>1013.4</v>
      </c>
      <c r="P41" s="111">
        <v>1012.9</v>
      </c>
      <c r="Q41" s="111">
        <v>1012.9</v>
      </c>
      <c r="R41" s="111">
        <v>1013.5</v>
      </c>
      <c r="S41" s="111">
        <v>1013.2</v>
      </c>
      <c r="T41" s="111">
        <v>1012.8</v>
      </c>
      <c r="U41" s="111">
        <v>1012.8</v>
      </c>
      <c r="V41" s="111">
        <v>1013.1</v>
      </c>
      <c r="W41" s="111">
        <v>1012.3</v>
      </c>
      <c r="X41" s="111">
        <v>1012.4</v>
      </c>
      <c r="Y41" s="111">
        <v>1011.4</v>
      </c>
      <c r="Z41" s="119">
        <f t="shared" si="3"/>
        <v>1013.2666666666668</v>
      </c>
      <c r="AA41" s="63">
        <v>1015.2</v>
      </c>
      <c r="AB41" s="142">
        <v>0.38680555555555557</v>
      </c>
      <c r="AC41" s="67">
        <v>3</v>
      </c>
      <c r="AD41" s="63">
        <v>1011.2</v>
      </c>
      <c r="AE41" s="145">
        <v>0.998611111111111</v>
      </c>
    </row>
    <row r="42" spans="1:31" ht="13.5" customHeight="1">
      <c r="A42" s="75">
        <v>4</v>
      </c>
      <c r="B42" s="110">
        <v>1011.7</v>
      </c>
      <c r="C42" s="111">
        <v>1011.4</v>
      </c>
      <c r="D42" s="111">
        <v>1010.8</v>
      </c>
      <c r="E42" s="111">
        <v>1011</v>
      </c>
      <c r="F42" s="111">
        <v>1011.2</v>
      </c>
      <c r="G42" s="111">
        <v>1011.9</v>
      </c>
      <c r="H42" s="111">
        <v>1011.7</v>
      </c>
      <c r="I42" s="111">
        <v>1011.7</v>
      </c>
      <c r="J42" s="111">
        <v>1012.4</v>
      </c>
      <c r="K42" s="111">
        <v>1012.2</v>
      </c>
      <c r="L42" s="111">
        <v>1012.3</v>
      </c>
      <c r="M42" s="111">
        <v>1011.8</v>
      </c>
      <c r="N42" s="111">
        <v>1011.2</v>
      </c>
      <c r="O42" s="111">
        <v>1011.4</v>
      </c>
      <c r="P42" s="111">
        <v>1010.9</v>
      </c>
      <c r="Q42" s="111">
        <v>1011.1</v>
      </c>
      <c r="R42" s="111">
        <v>1011.7</v>
      </c>
      <c r="S42" s="111">
        <v>1012.6</v>
      </c>
      <c r="T42" s="111">
        <v>1013.4</v>
      </c>
      <c r="U42" s="111">
        <v>1014.5</v>
      </c>
      <c r="V42" s="111">
        <v>1015.4</v>
      </c>
      <c r="W42" s="111">
        <v>1015.9</v>
      </c>
      <c r="X42" s="111">
        <v>1015.9</v>
      </c>
      <c r="Y42" s="111">
        <v>1016.4</v>
      </c>
      <c r="Z42" s="119">
        <f t="shared" si="3"/>
        <v>1012.5208333333335</v>
      </c>
      <c r="AA42" s="63">
        <v>1016.4</v>
      </c>
      <c r="AB42" s="142">
        <v>1</v>
      </c>
      <c r="AC42" s="67">
        <v>4</v>
      </c>
      <c r="AD42" s="63">
        <v>1010.5</v>
      </c>
      <c r="AE42" s="145">
        <v>0.11319444444444444</v>
      </c>
    </row>
    <row r="43" spans="1:31" ht="13.5" customHeight="1">
      <c r="A43" s="75">
        <v>5</v>
      </c>
      <c r="B43" s="110">
        <v>1016.6</v>
      </c>
      <c r="C43" s="111">
        <v>1017</v>
      </c>
      <c r="D43" s="111">
        <v>1017.3</v>
      </c>
      <c r="E43" s="111">
        <v>1017.3</v>
      </c>
      <c r="F43" s="111">
        <v>1017.5</v>
      </c>
      <c r="G43" s="111">
        <v>1018.7</v>
      </c>
      <c r="H43" s="111">
        <v>1019.2</v>
      </c>
      <c r="I43" s="111">
        <v>1019.8</v>
      </c>
      <c r="J43" s="111">
        <v>1020.5</v>
      </c>
      <c r="K43" s="111">
        <v>1020.5</v>
      </c>
      <c r="L43" s="111">
        <v>1020.3</v>
      </c>
      <c r="M43" s="111">
        <v>1020</v>
      </c>
      <c r="N43" s="111">
        <v>1019.8</v>
      </c>
      <c r="O43" s="111">
        <v>1020.1</v>
      </c>
      <c r="P43" s="111">
        <v>1020</v>
      </c>
      <c r="Q43" s="111">
        <v>1020.1</v>
      </c>
      <c r="R43" s="111">
        <v>1020.1</v>
      </c>
      <c r="S43" s="111">
        <v>1020.4</v>
      </c>
      <c r="T43" s="111">
        <v>1020.8</v>
      </c>
      <c r="U43" s="111">
        <v>1021.9</v>
      </c>
      <c r="V43" s="111">
        <v>1022.4</v>
      </c>
      <c r="W43" s="111">
        <v>1022.4</v>
      </c>
      <c r="X43" s="111">
        <v>1022.5</v>
      </c>
      <c r="Y43" s="111">
        <v>1022.5</v>
      </c>
      <c r="Z43" s="119">
        <f t="shared" si="3"/>
        <v>1019.9041666666668</v>
      </c>
      <c r="AA43" s="63">
        <v>1022.8</v>
      </c>
      <c r="AB43" s="142">
        <v>0.9854166666666666</v>
      </c>
      <c r="AC43" s="67">
        <v>5</v>
      </c>
      <c r="AD43" s="63">
        <v>1016.2</v>
      </c>
      <c r="AE43" s="145">
        <v>0.0062499999999999995</v>
      </c>
    </row>
    <row r="44" spans="1:31" ht="13.5" customHeight="1">
      <c r="A44" s="75">
        <v>6</v>
      </c>
      <c r="B44" s="110">
        <v>1022.3</v>
      </c>
      <c r="C44" s="111">
        <v>1022.3</v>
      </c>
      <c r="D44" s="111">
        <v>1022.7</v>
      </c>
      <c r="E44" s="111">
        <v>1023</v>
      </c>
      <c r="F44" s="111">
        <v>1023.2</v>
      </c>
      <c r="G44" s="111">
        <v>1023.5</v>
      </c>
      <c r="H44" s="111">
        <v>1024</v>
      </c>
      <c r="I44" s="111">
        <v>1024.4</v>
      </c>
      <c r="J44" s="111">
        <v>1024.4</v>
      </c>
      <c r="K44" s="111">
        <v>1024.8</v>
      </c>
      <c r="L44" s="111">
        <v>1024.4</v>
      </c>
      <c r="M44" s="111">
        <v>1023.9</v>
      </c>
      <c r="N44" s="111">
        <v>1023.4</v>
      </c>
      <c r="O44" s="111">
        <v>1022.9</v>
      </c>
      <c r="P44" s="111">
        <v>1022.6</v>
      </c>
      <c r="Q44" s="111">
        <v>1022.3</v>
      </c>
      <c r="R44" s="111">
        <v>1022.3</v>
      </c>
      <c r="S44" s="111">
        <v>1022</v>
      </c>
      <c r="T44" s="111">
        <v>1021.8</v>
      </c>
      <c r="U44" s="111">
        <v>1022.2</v>
      </c>
      <c r="V44" s="111">
        <v>1022.1</v>
      </c>
      <c r="W44" s="111">
        <v>1021.3</v>
      </c>
      <c r="X44" s="111">
        <v>1021</v>
      </c>
      <c r="Y44" s="111">
        <v>1020.6</v>
      </c>
      <c r="Z44" s="119">
        <f t="shared" si="3"/>
        <v>1022.808333333333</v>
      </c>
      <c r="AA44" s="63">
        <v>1024.8</v>
      </c>
      <c r="AB44" s="142">
        <v>0.4201388888888889</v>
      </c>
      <c r="AC44" s="67">
        <v>6</v>
      </c>
      <c r="AD44" s="63">
        <v>1020.6</v>
      </c>
      <c r="AE44" s="145">
        <v>1</v>
      </c>
    </row>
    <row r="45" spans="1:31" ht="13.5" customHeight="1">
      <c r="A45" s="75">
        <v>7</v>
      </c>
      <c r="B45" s="110">
        <v>1019.9</v>
      </c>
      <c r="C45" s="111">
        <v>1019.4</v>
      </c>
      <c r="D45" s="111">
        <v>1018.7</v>
      </c>
      <c r="E45" s="111">
        <v>1018.2</v>
      </c>
      <c r="F45" s="111">
        <v>1017.8</v>
      </c>
      <c r="G45" s="111">
        <v>1017.9</v>
      </c>
      <c r="H45" s="111">
        <v>1018</v>
      </c>
      <c r="I45" s="111">
        <v>1017.3</v>
      </c>
      <c r="J45" s="111">
        <v>1016.8</v>
      </c>
      <c r="K45" s="111">
        <v>1017</v>
      </c>
      <c r="L45" s="111">
        <v>1016.1</v>
      </c>
      <c r="M45" s="111">
        <v>1015.4</v>
      </c>
      <c r="N45" s="111">
        <v>1014.5</v>
      </c>
      <c r="O45" s="111">
        <v>1013.7</v>
      </c>
      <c r="P45" s="111">
        <v>1012.6</v>
      </c>
      <c r="Q45" s="111">
        <v>1012.5</v>
      </c>
      <c r="R45" s="111">
        <v>1012.2</v>
      </c>
      <c r="S45" s="111">
        <v>1011</v>
      </c>
      <c r="T45" s="111">
        <v>1010.5</v>
      </c>
      <c r="U45" s="111">
        <v>1010.6</v>
      </c>
      <c r="V45" s="111">
        <v>1010.1</v>
      </c>
      <c r="W45" s="111">
        <v>1008.7</v>
      </c>
      <c r="X45" s="111">
        <v>1008.6</v>
      </c>
      <c r="Y45" s="111">
        <v>1008</v>
      </c>
      <c r="Z45" s="119">
        <f t="shared" si="3"/>
        <v>1014.3958333333331</v>
      </c>
      <c r="AA45" s="63">
        <v>1020.6</v>
      </c>
      <c r="AB45" s="142">
        <v>0.0020833333333333333</v>
      </c>
      <c r="AC45" s="67">
        <v>7</v>
      </c>
      <c r="AD45" s="63">
        <v>1008</v>
      </c>
      <c r="AE45" s="145">
        <v>1</v>
      </c>
    </row>
    <row r="46" spans="1:31" ht="13.5" customHeight="1">
      <c r="A46" s="75">
        <v>8</v>
      </c>
      <c r="B46" s="110">
        <v>1007.3</v>
      </c>
      <c r="C46" s="111">
        <v>1006.7</v>
      </c>
      <c r="D46" s="111">
        <v>1007</v>
      </c>
      <c r="E46" s="111">
        <v>1007.8</v>
      </c>
      <c r="F46" s="111">
        <v>1008.8</v>
      </c>
      <c r="G46" s="111">
        <v>1008.8</v>
      </c>
      <c r="H46" s="111">
        <v>1009.5</v>
      </c>
      <c r="I46" s="111">
        <v>1009.3</v>
      </c>
      <c r="J46" s="111">
        <v>1009</v>
      </c>
      <c r="K46" s="111">
        <v>1008.4</v>
      </c>
      <c r="L46" s="111">
        <v>1008.1</v>
      </c>
      <c r="M46" s="111">
        <v>1007.4</v>
      </c>
      <c r="N46" s="111">
        <v>1007.2</v>
      </c>
      <c r="O46" s="111">
        <v>1006.9</v>
      </c>
      <c r="P46" s="111">
        <v>1007.1</v>
      </c>
      <c r="Q46" s="111">
        <v>1006.9</v>
      </c>
      <c r="R46" s="111">
        <v>1007.5</v>
      </c>
      <c r="S46" s="111">
        <v>1008.3</v>
      </c>
      <c r="T46" s="111">
        <v>1009.6</v>
      </c>
      <c r="U46" s="111">
        <v>1010.2</v>
      </c>
      <c r="V46" s="111">
        <v>1011.2</v>
      </c>
      <c r="W46" s="111">
        <v>1012.2</v>
      </c>
      <c r="X46" s="111">
        <v>1012.9</v>
      </c>
      <c r="Y46" s="111">
        <v>1013.6</v>
      </c>
      <c r="Z46" s="119">
        <f t="shared" si="3"/>
        <v>1008.8208333333333</v>
      </c>
      <c r="AA46" s="63">
        <v>1013.6</v>
      </c>
      <c r="AB46" s="142">
        <v>1</v>
      </c>
      <c r="AC46" s="67">
        <v>8</v>
      </c>
      <c r="AD46" s="63">
        <v>1006.2</v>
      </c>
      <c r="AE46" s="145">
        <v>0.611111111111111</v>
      </c>
    </row>
    <row r="47" spans="1:31" ht="13.5" customHeight="1">
      <c r="A47" s="75">
        <v>9</v>
      </c>
      <c r="B47" s="110">
        <v>1014.2</v>
      </c>
      <c r="C47" s="111">
        <v>1014.5</v>
      </c>
      <c r="D47" s="111">
        <v>1014.7</v>
      </c>
      <c r="E47" s="111">
        <v>1015.1</v>
      </c>
      <c r="F47" s="111">
        <v>1015.5</v>
      </c>
      <c r="G47" s="111">
        <v>1016.2</v>
      </c>
      <c r="H47" s="111">
        <v>1017</v>
      </c>
      <c r="I47" s="111">
        <v>1017.4</v>
      </c>
      <c r="J47" s="111">
        <v>1017.4</v>
      </c>
      <c r="K47" s="111">
        <v>1017.2</v>
      </c>
      <c r="L47" s="111">
        <v>1016.4</v>
      </c>
      <c r="M47" s="111">
        <v>1015.8</v>
      </c>
      <c r="N47" s="111">
        <v>1016</v>
      </c>
      <c r="O47" s="111">
        <v>1015.3</v>
      </c>
      <c r="P47" s="111">
        <v>1014.4</v>
      </c>
      <c r="Q47" s="111">
        <v>1013.8</v>
      </c>
      <c r="R47" s="111">
        <v>1013.1</v>
      </c>
      <c r="S47" s="111">
        <v>1012.8</v>
      </c>
      <c r="T47" s="111">
        <v>1013</v>
      </c>
      <c r="U47" s="111">
        <v>1012.2</v>
      </c>
      <c r="V47" s="111">
        <v>1011.5</v>
      </c>
      <c r="W47" s="111">
        <v>1009.7</v>
      </c>
      <c r="X47" s="111">
        <v>1008.8</v>
      </c>
      <c r="Y47" s="111">
        <v>1006.8</v>
      </c>
      <c r="Z47" s="119">
        <f t="shared" si="3"/>
        <v>1014.1166666666664</v>
      </c>
      <c r="AA47" s="63">
        <v>1017.6</v>
      </c>
      <c r="AB47" s="142">
        <v>0.3652777777777778</v>
      </c>
      <c r="AC47" s="67">
        <v>9</v>
      </c>
      <c r="AD47" s="63">
        <v>1006.8</v>
      </c>
      <c r="AE47" s="145">
        <v>1</v>
      </c>
    </row>
    <row r="48" spans="1:31" ht="13.5" customHeight="1">
      <c r="A48" s="75">
        <v>10</v>
      </c>
      <c r="B48" s="110">
        <v>1004.7</v>
      </c>
      <c r="C48" s="111">
        <v>1004.1</v>
      </c>
      <c r="D48" s="111">
        <v>1002.3</v>
      </c>
      <c r="E48" s="111">
        <v>1001.6</v>
      </c>
      <c r="F48" s="111">
        <v>1001.4</v>
      </c>
      <c r="G48" s="111">
        <v>1000.5</v>
      </c>
      <c r="H48" s="111">
        <v>1000.6</v>
      </c>
      <c r="I48" s="111">
        <v>1000.3</v>
      </c>
      <c r="J48" s="111">
        <v>1001.2</v>
      </c>
      <c r="K48" s="111">
        <v>1001.7</v>
      </c>
      <c r="L48" s="111">
        <v>1002.3</v>
      </c>
      <c r="M48" s="111">
        <v>1002.8</v>
      </c>
      <c r="N48" s="111">
        <v>1002.8</v>
      </c>
      <c r="O48" s="111">
        <v>1002.6</v>
      </c>
      <c r="P48" s="111">
        <v>1002.7</v>
      </c>
      <c r="Q48" s="111">
        <v>1004.1</v>
      </c>
      <c r="R48" s="111">
        <v>1005.4</v>
      </c>
      <c r="S48" s="111">
        <v>1007</v>
      </c>
      <c r="T48" s="111">
        <v>1007.2</v>
      </c>
      <c r="U48" s="111">
        <v>1008.7</v>
      </c>
      <c r="V48" s="111">
        <v>1008.8</v>
      </c>
      <c r="W48" s="111">
        <v>1009</v>
      </c>
      <c r="X48" s="111">
        <v>1009.2</v>
      </c>
      <c r="Y48" s="111">
        <v>1009.9</v>
      </c>
      <c r="Z48" s="119">
        <f t="shared" si="3"/>
        <v>1004.2041666666669</v>
      </c>
      <c r="AA48" s="63">
        <v>1009.9</v>
      </c>
      <c r="AB48" s="142">
        <v>1</v>
      </c>
      <c r="AC48" s="67">
        <v>10</v>
      </c>
      <c r="AD48" s="63">
        <v>999.8</v>
      </c>
      <c r="AE48" s="145">
        <v>0.28125</v>
      </c>
    </row>
    <row r="49" spans="1:31" ht="13.5" customHeight="1">
      <c r="A49" s="74">
        <v>11</v>
      </c>
      <c r="B49" s="120">
        <v>1009.9</v>
      </c>
      <c r="C49" s="121">
        <v>1009.6</v>
      </c>
      <c r="D49" s="121">
        <v>1009.8</v>
      </c>
      <c r="E49" s="121">
        <v>1010.3</v>
      </c>
      <c r="F49" s="121">
        <v>1010.7</v>
      </c>
      <c r="G49" s="121">
        <v>1012</v>
      </c>
      <c r="H49" s="121">
        <v>1012.3</v>
      </c>
      <c r="I49" s="121">
        <v>1011.8</v>
      </c>
      <c r="J49" s="121">
        <v>1011.5</v>
      </c>
      <c r="K49" s="121">
        <v>1012.2</v>
      </c>
      <c r="L49" s="121">
        <v>1012</v>
      </c>
      <c r="M49" s="121">
        <v>1012.4</v>
      </c>
      <c r="N49" s="121">
        <v>1011.8</v>
      </c>
      <c r="O49" s="121">
        <v>1011.2</v>
      </c>
      <c r="P49" s="121">
        <v>1011.1</v>
      </c>
      <c r="Q49" s="121">
        <v>1011</v>
      </c>
      <c r="R49" s="121">
        <v>1011.3</v>
      </c>
      <c r="S49" s="121">
        <v>1011.4</v>
      </c>
      <c r="T49" s="121">
        <v>1012.3</v>
      </c>
      <c r="U49" s="121">
        <v>1012.2</v>
      </c>
      <c r="V49" s="121">
        <v>1012.6</v>
      </c>
      <c r="W49" s="121">
        <v>1011.2</v>
      </c>
      <c r="X49" s="121">
        <v>1011.7</v>
      </c>
      <c r="Y49" s="121">
        <v>1011.4</v>
      </c>
      <c r="Z49" s="125">
        <f t="shared" si="3"/>
        <v>1011.4041666666668</v>
      </c>
      <c r="AA49" s="123">
        <v>1012.7</v>
      </c>
      <c r="AB49" s="143">
        <v>0.84375</v>
      </c>
      <c r="AC49" s="124">
        <v>11</v>
      </c>
      <c r="AD49" s="123">
        <v>1009.4</v>
      </c>
      <c r="AE49" s="146">
        <v>0.02013888888888889</v>
      </c>
    </row>
    <row r="50" spans="1:31" ht="13.5" customHeight="1">
      <c r="A50" s="75">
        <v>12</v>
      </c>
      <c r="B50" s="110">
        <v>1010.6</v>
      </c>
      <c r="C50" s="111">
        <v>1010</v>
      </c>
      <c r="D50" s="111">
        <v>1010.8</v>
      </c>
      <c r="E50" s="111">
        <v>1010.2</v>
      </c>
      <c r="F50" s="111">
        <v>1011.2</v>
      </c>
      <c r="G50" s="111">
        <v>1010.8</v>
      </c>
      <c r="H50" s="111">
        <v>1010.9</v>
      </c>
      <c r="I50" s="111">
        <v>1010.9</v>
      </c>
      <c r="J50" s="111">
        <v>1010.8</v>
      </c>
      <c r="K50" s="111">
        <v>1011.2</v>
      </c>
      <c r="L50" s="111">
        <v>1011</v>
      </c>
      <c r="M50" s="111">
        <v>1010.4</v>
      </c>
      <c r="N50" s="111">
        <v>1009.5</v>
      </c>
      <c r="O50" s="111">
        <v>1008</v>
      </c>
      <c r="P50" s="111">
        <v>1007</v>
      </c>
      <c r="Q50" s="111">
        <v>1006.4</v>
      </c>
      <c r="R50" s="111">
        <v>1004.9</v>
      </c>
      <c r="S50" s="111">
        <v>1003.7</v>
      </c>
      <c r="T50" s="111">
        <v>1002.7</v>
      </c>
      <c r="U50" s="111">
        <v>1002</v>
      </c>
      <c r="V50" s="111">
        <v>1000.7</v>
      </c>
      <c r="W50" s="111">
        <v>999</v>
      </c>
      <c r="X50" s="111">
        <v>997</v>
      </c>
      <c r="Y50" s="111">
        <v>995.1</v>
      </c>
      <c r="Z50" s="119">
        <f t="shared" si="3"/>
        <v>1006.8666666666667</v>
      </c>
      <c r="AA50" s="63">
        <v>1011.4</v>
      </c>
      <c r="AB50" s="142">
        <v>0.43194444444444446</v>
      </c>
      <c r="AC50" s="67">
        <v>12</v>
      </c>
      <c r="AD50" s="63">
        <v>995.1</v>
      </c>
      <c r="AE50" s="145">
        <v>1</v>
      </c>
    </row>
    <row r="51" spans="1:31" ht="13.5" customHeight="1">
      <c r="A51" s="75">
        <v>13</v>
      </c>
      <c r="B51" s="110">
        <v>993.7</v>
      </c>
      <c r="C51" s="111">
        <v>993.4</v>
      </c>
      <c r="D51" s="111">
        <v>993.7</v>
      </c>
      <c r="E51" s="111">
        <v>993.3</v>
      </c>
      <c r="F51" s="111">
        <v>993.6</v>
      </c>
      <c r="G51" s="111">
        <v>993.7</v>
      </c>
      <c r="H51" s="111">
        <v>993.8</v>
      </c>
      <c r="I51" s="111">
        <v>993.9</v>
      </c>
      <c r="J51" s="111">
        <v>993.8</v>
      </c>
      <c r="K51" s="111">
        <v>993.6</v>
      </c>
      <c r="L51" s="111">
        <v>993.7</v>
      </c>
      <c r="M51" s="111">
        <v>993.9</v>
      </c>
      <c r="N51" s="111">
        <v>993.8</v>
      </c>
      <c r="O51" s="111">
        <v>993.8</v>
      </c>
      <c r="P51" s="111">
        <v>993.9</v>
      </c>
      <c r="Q51" s="111">
        <v>994.3</v>
      </c>
      <c r="R51" s="111">
        <v>995</v>
      </c>
      <c r="S51" s="111">
        <v>996.2</v>
      </c>
      <c r="T51" s="111">
        <v>996.9</v>
      </c>
      <c r="U51" s="111">
        <v>998</v>
      </c>
      <c r="V51" s="111">
        <v>999.1</v>
      </c>
      <c r="W51" s="111">
        <v>999.9</v>
      </c>
      <c r="X51" s="111">
        <v>1000</v>
      </c>
      <c r="Y51" s="111">
        <v>1000.1</v>
      </c>
      <c r="Z51" s="119">
        <f t="shared" si="3"/>
        <v>995.2125</v>
      </c>
      <c r="AA51" s="63">
        <v>1000.3</v>
      </c>
      <c r="AB51" s="142">
        <v>0.9666666666666667</v>
      </c>
      <c r="AC51" s="67">
        <v>13</v>
      </c>
      <c r="AD51" s="63">
        <v>993.2</v>
      </c>
      <c r="AE51" s="145">
        <v>0.15763888888888888</v>
      </c>
    </row>
    <row r="52" spans="1:31" ht="13.5" customHeight="1">
      <c r="A52" s="75">
        <v>14</v>
      </c>
      <c r="B52" s="110">
        <v>1000</v>
      </c>
      <c r="C52" s="111">
        <v>1000.4</v>
      </c>
      <c r="D52" s="111">
        <v>1001.1</v>
      </c>
      <c r="E52" s="111">
        <v>1000.8</v>
      </c>
      <c r="F52" s="111">
        <v>1001.7</v>
      </c>
      <c r="G52" s="111">
        <v>1002.2</v>
      </c>
      <c r="H52" s="111">
        <v>1002.3</v>
      </c>
      <c r="I52" s="111">
        <v>1002.6</v>
      </c>
      <c r="J52" s="111">
        <v>1002.7</v>
      </c>
      <c r="K52" s="111">
        <v>1002.9</v>
      </c>
      <c r="L52" s="111">
        <v>1002.8</v>
      </c>
      <c r="M52" s="111">
        <v>1002.4</v>
      </c>
      <c r="N52" s="111">
        <v>1001.9</v>
      </c>
      <c r="O52" s="111">
        <v>1002.5</v>
      </c>
      <c r="P52" s="111">
        <v>1003.2</v>
      </c>
      <c r="Q52" s="111">
        <v>1003.9</v>
      </c>
      <c r="R52" s="111">
        <v>1004</v>
      </c>
      <c r="S52" s="111">
        <v>1005.2</v>
      </c>
      <c r="T52" s="111">
        <v>1006.4</v>
      </c>
      <c r="U52" s="111">
        <v>1007.6</v>
      </c>
      <c r="V52" s="111">
        <v>1009.1</v>
      </c>
      <c r="W52" s="111">
        <v>1009.7</v>
      </c>
      <c r="X52" s="111">
        <v>1010.2</v>
      </c>
      <c r="Y52" s="111">
        <v>1010.3</v>
      </c>
      <c r="Z52" s="119">
        <f t="shared" si="3"/>
        <v>1003.9958333333334</v>
      </c>
      <c r="AA52" s="63">
        <v>1010.5</v>
      </c>
      <c r="AB52" s="142">
        <v>0.9951388888888889</v>
      </c>
      <c r="AC52" s="67">
        <v>14</v>
      </c>
      <c r="AD52" s="63">
        <v>1000</v>
      </c>
      <c r="AE52" s="145">
        <v>0.043750000000000004</v>
      </c>
    </row>
    <row r="53" spans="1:31" ht="13.5" customHeight="1">
      <c r="A53" s="75">
        <v>15</v>
      </c>
      <c r="B53" s="110">
        <v>1010.7</v>
      </c>
      <c r="C53" s="111">
        <v>1011.1</v>
      </c>
      <c r="D53" s="111">
        <v>1011.8</v>
      </c>
      <c r="E53" s="111">
        <v>1013</v>
      </c>
      <c r="F53" s="111">
        <v>1013.9</v>
      </c>
      <c r="G53" s="111">
        <v>1014.9</v>
      </c>
      <c r="H53" s="111">
        <v>1015.1</v>
      </c>
      <c r="I53" s="111">
        <v>1015.7</v>
      </c>
      <c r="J53" s="111">
        <v>1015.7</v>
      </c>
      <c r="K53" s="111">
        <v>1016.2</v>
      </c>
      <c r="L53" s="111">
        <v>1015.8</v>
      </c>
      <c r="M53" s="111">
        <v>1015.4</v>
      </c>
      <c r="N53" s="111">
        <v>1015.4</v>
      </c>
      <c r="O53" s="111">
        <v>1015.6</v>
      </c>
      <c r="P53" s="111">
        <v>1015.4</v>
      </c>
      <c r="Q53" s="111">
        <v>1015.5</v>
      </c>
      <c r="R53" s="111">
        <v>1016.1</v>
      </c>
      <c r="S53" s="111">
        <v>1016.5</v>
      </c>
      <c r="T53" s="111">
        <v>1017.2</v>
      </c>
      <c r="U53" s="111">
        <v>1017.8</v>
      </c>
      <c r="V53" s="111">
        <v>1018.4</v>
      </c>
      <c r="W53" s="111">
        <v>1018.4</v>
      </c>
      <c r="X53" s="111">
        <v>1018.5</v>
      </c>
      <c r="Y53" s="111">
        <v>1018.1</v>
      </c>
      <c r="Z53" s="119">
        <f t="shared" si="3"/>
        <v>1015.5083333333333</v>
      </c>
      <c r="AA53" s="63">
        <v>1018.6</v>
      </c>
      <c r="AB53" s="142">
        <v>0.9430555555555555</v>
      </c>
      <c r="AC53" s="67">
        <v>15</v>
      </c>
      <c r="AD53" s="63">
        <v>1010.3</v>
      </c>
      <c r="AE53" s="145">
        <v>0.003472222222222222</v>
      </c>
    </row>
    <row r="54" spans="1:31" ht="13.5" customHeight="1">
      <c r="A54" s="75">
        <v>16</v>
      </c>
      <c r="B54" s="110">
        <v>1018.2</v>
      </c>
      <c r="C54" s="111">
        <v>1018</v>
      </c>
      <c r="D54" s="111">
        <v>1017.7</v>
      </c>
      <c r="E54" s="111">
        <v>1017.6</v>
      </c>
      <c r="F54" s="111">
        <v>1017.9</v>
      </c>
      <c r="G54" s="111">
        <v>1018</v>
      </c>
      <c r="H54" s="111">
        <v>1017.9</v>
      </c>
      <c r="I54" s="111">
        <v>1017.9</v>
      </c>
      <c r="J54" s="111">
        <v>1017.4</v>
      </c>
      <c r="K54" s="111">
        <v>1017.3</v>
      </c>
      <c r="L54" s="111">
        <v>1016.6</v>
      </c>
      <c r="M54" s="111">
        <v>1016</v>
      </c>
      <c r="N54" s="111">
        <v>1015.5</v>
      </c>
      <c r="O54" s="111">
        <v>1014.8</v>
      </c>
      <c r="P54" s="111">
        <v>1014.2</v>
      </c>
      <c r="Q54" s="111">
        <v>1014.1</v>
      </c>
      <c r="R54" s="111">
        <v>1014.4</v>
      </c>
      <c r="S54" s="111">
        <v>1014.3</v>
      </c>
      <c r="T54" s="111">
        <v>1014.5</v>
      </c>
      <c r="U54" s="111">
        <v>1014.4</v>
      </c>
      <c r="V54" s="111">
        <v>1014.3</v>
      </c>
      <c r="W54" s="111">
        <v>1014.2</v>
      </c>
      <c r="X54" s="111">
        <v>1013.7</v>
      </c>
      <c r="Y54" s="111">
        <v>1013.1</v>
      </c>
      <c r="Z54" s="119">
        <f t="shared" si="3"/>
        <v>1015.9166666666666</v>
      </c>
      <c r="AA54" s="63">
        <v>1018.2</v>
      </c>
      <c r="AB54" s="142">
        <v>0.052083333333333336</v>
      </c>
      <c r="AC54" s="67">
        <v>16</v>
      </c>
      <c r="AD54" s="63">
        <v>1013.1</v>
      </c>
      <c r="AE54" s="145">
        <v>1</v>
      </c>
    </row>
    <row r="55" spans="1:31" ht="13.5" customHeight="1">
      <c r="A55" s="75">
        <v>17</v>
      </c>
      <c r="B55" s="110">
        <v>1012.3</v>
      </c>
      <c r="C55" s="111">
        <v>1011.9</v>
      </c>
      <c r="D55" s="111">
        <v>1011.4</v>
      </c>
      <c r="E55" s="111">
        <v>1011.6</v>
      </c>
      <c r="F55" s="111">
        <v>1011.8</v>
      </c>
      <c r="G55" s="111">
        <v>1012.1</v>
      </c>
      <c r="H55" s="111">
        <v>1012.3</v>
      </c>
      <c r="I55" s="111">
        <v>1012.2</v>
      </c>
      <c r="J55" s="111">
        <v>1012</v>
      </c>
      <c r="K55" s="111">
        <v>1012</v>
      </c>
      <c r="L55" s="111">
        <v>1011.3</v>
      </c>
      <c r="M55" s="111">
        <v>1010.7</v>
      </c>
      <c r="N55" s="111">
        <v>1010.1</v>
      </c>
      <c r="O55" s="111">
        <v>1009.7</v>
      </c>
      <c r="P55" s="111">
        <v>1009.7</v>
      </c>
      <c r="Q55" s="111">
        <v>1009.8</v>
      </c>
      <c r="R55" s="111">
        <v>1009.7</v>
      </c>
      <c r="S55" s="111">
        <v>1009.6</v>
      </c>
      <c r="T55" s="111">
        <v>1010.2</v>
      </c>
      <c r="U55" s="111">
        <v>1010.8</v>
      </c>
      <c r="V55" s="111">
        <v>1011.6</v>
      </c>
      <c r="W55" s="111">
        <v>1012.2</v>
      </c>
      <c r="X55" s="111">
        <v>1012.1</v>
      </c>
      <c r="Y55" s="111">
        <v>1012</v>
      </c>
      <c r="Z55" s="119">
        <f t="shared" si="3"/>
        <v>1011.2125</v>
      </c>
      <c r="AA55" s="63">
        <v>1013.1</v>
      </c>
      <c r="AB55" s="142">
        <v>0.007638888888888889</v>
      </c>
      <c r="AC55" s="67">
        <v>17</v>
      </c>
      <c r="AD55" s="63">
        <v>1009</v>
      </c>
      <c r="AE55" s="145">
        <v>0.6381944444444444</v>
      </c>
    </row>
    <row r="56" spans="1:31" ht="13.5" customHeight="1">
      <c r="A56" s="75">
        <v>18</v>
      </c>
      <c r="B56" s="110">
        <v>1012.4</v>
      </c>
      <c r="C56" s="111">
        <v>1013</v>
      </c>
      <c r="D56" s="111">
        <v>1013.5</v>
      </c>
      <c r="E56" s="111">
        <v>1014</v>
      </c>
      <c r="F56" s="111">
        <v>1014.8</v>
      </c>
      <c r="G56" s="111">
        <v>1015.6</v>
      </c>
      <c r="H56" s="111">
        <v>1016.1</v>
      </c>
      <c r="I56" s="111">
        <v>1016.4</v>
      </c>
      <c r="J56" s="111">
        <v>1016.8</v>
      </c>
      <c r="K56" s="111">
        <v>1017.4</v>
      </c>
      <c r="L56" s="111">
        <v>1017.8</v>
      </c>
      <c r="M56" s="111">
        <v>1017.8</v>
      </c>
      <c r="N56" s="111">
        <v>1017.7</v>
      </c>
      <c r="O56" s="111">
        <v>1017.3</v>
      </c>
      <c r="P56" s="111">
        <v>1017.2</v>
      </c>
      <c r="Q56" s="111">
        <v>1017.4</v>
      </c>
      <c r="R56" s="111">
        <v>1017.7</v>
      </c>
      <c r="S56" s="111">
        <v>1018.1</v>
      </c>
      <c r="T56" s="111">
        <v>1018.6</v>
      </c>
      <c r="U56" s="111">
        <v>1019.3</v>
      </c>
      <c r="V56" s="111">
        <v>1019.6</v>
      </c>
      <c r="W56" s="111">
        <v>1019.9</v>
      </c>
      <c r="X56" s="111">
        <v>1019.6</v>
      </c>
      <c r="Y56" s="111">
        <v>1019.3</v>
      </c>
      <c r="Z56" s="119">
        <f t="shared" si="3"/>
        <v>1016.970833333333</v>
      </c>
      <c r="AA56" s="63">
        <v>1020</v>
      </c>
      <c r="AB56" s="142">
        <v>0.9305555555555555</v>
      </c>
      <c r="AC56" s="67">
        <v>18</v>
      </c>
      <c r="AD56" s="63">
        <v>1011.9</v>
      </c>
      <c r="AE56" s="145">
        <v>0.020833333333333332</v>
      </c>
    </row>
    <row r="57" spans="1:31" ht="13.5" customHeight="1">
      <c r="A57" s="75">
        <v>19</v>
      </c>
      <c r="B57" s="110">
        <v>1019</v>
      </c>
      <c r="C57" s="111">
        <v>1018.8</v>
      </c>
      <c r="D57" s="111">
        <v>1018.9</v>
      </c>
      <c r="E57" s="111">
        <v>1018.7</v>
      </c>
      <c r="F57" s="111">
        <v>1019.4</v>
      </c>
      <c r="G57" s="111">
        <v>1019.7</v>
      </c>
      <c r="H57" s="111">
        <v>1020.1</v>
      </c>
      <c r="I57" s="111">
        <v>1019.7</v>
      </c>
      <c r="J57" s="111">
        <v>1019.5</v>
      </c>
      <c r="K57" s="111">
        <v>1019</v>
      </c>
      <c r="L57" s="111">
        <v>1018.7</v>
      </c>
      <c r="M57" s="111">
        <v>1018</v>
      </c>
      <c r="N57" s="111">
        <v>1017.5</v>
      </c>
      <c r="O57" s="111">
        <v>1016.7</v>
      </c>
      <c r="P57" s="111">
        <v>1016.2</v>
      </c>
      <c r="Q57" s="111">
        <v>1015.8</v>
      </c>
      <c r="R57" s="111">
        <v>1015.6</v>
      </c>
      <c r="S57" s="111">
        <v>1015.7</v>
      </c>
      <c r="T57" s="111">
        <v>1016.2</v>
      </c>
      <c r="U57" s="111">
        <v>1016.5</v>
      </c>
      <c r="V57" s="111">
        <v>1016.5</v>
      </c>
      <c r="W57" s="111">
        <v>1016.9</v>
      </c>
      <c r="X57" s="111">
        <v>1016.6</v>
      </c>
      <c r="Y57" s="111">
        <v>1016.3</v>
      </c>
      <c r="Z57" s="119">
        <f t="shared" si="3"/>
        <v>1017.75</v>
      </c>
      <c r="AA57" s="63">
        <v>1020.1</v>
      </c>
      <c r="AB57" s="142">
        <v>0.29375</v>
      </c>
      <c r="AC57" s="67">
        <v>19</v>
      </c>
      <c r="AD57" s="63">
        <v>1015.5</v>
      </c>
      <c r="AE57" s="145">
        <v>0.7166666666666667</v>
      </c>
    </row>
    <row r="58" spans="1:31" ht="13.5" customHeight="1">
      <c r="A58" s="75">
        <v>20</v>
      </c>
      <c r="B58" s="110">
        <v>1015.3</v>
      </c>
      <c r="C58" s="111">
        <v>1014.7</v>
      </c>
      <c r="D58" s="111">
        <v>1014.9</v>
      </c>
      <c r="E58" s="111">
        <v>1015.2</v>
      </c>
      <c r="F58" s="111">
        <v>1015.1</v>
      </c>
      <c r="G58" s="111">
        <v>1015.6</v>
      </c>
      <c r="H58" s="111">
        <v>1015.5</v>
      </c>
      <c r="I58" s="111">
        <v>1015.3</v>
      </c>
      <c r="J58" s="111">
        <v>1014.9</v>
      </c>
      <c r="K58" s="111">
        <v>1014.2</v>
      </c>
      <c r="L58" s="111">
        <v>1013.9</v>
      </c>
      <c r="M58" s="111">
        <v>1013.6</v>
      </c>
      <c r="N58" s="111">
        <v>1012.9</v>
      </c>
      <c r="O58" s="111">
        <v>1012.5</v>
      </c>
      <c r="P58" s="111">
        <v>1012.1</v>
      </c>
      <c r="Q58" s="111">
        <v>1011.9</v>
      </c>
      <c r="R58" s="111">
        <v>1011.5</v>
      </c>
      <c r="S58" s="111">
        <v>1011.7</v>
      </c>
      <c r="T58" s="111">
        <v>1012.1</v>
      </c>
      <c r="U58" s="111">
        <v>1012.3</v>
      </c>
      <c r="V58" s="111">
        <v>1013.1</v>
      </c>
      <c r="W58" s="111">
        <v>1013</v>
      </c>
      <c r="X58" s="111">
        <v>1013</v>
      </c>
      <c r="Y58" s="111">
        <v>1012.9</v>
      </c>
      <c r="Z58" s="119">
        <f t="shared" si="3"/>
        <v>1013.6333333333333</v>
      </c>
      <c r="AA58" s="63">
        <v>1016.3</v>
      </c>
      <c r="AB58" s="142">
        <v>0.011805555555555555</v>
      </c>
      <c r="AC58" s="67">
        <v>20</v>
      </c>
      <c r="AD58" s="63">
        <v>1011.4</v>
      </c>
      <c r="AE58" s="145">
        <v>0.7263888888888889</v>
      </c>
    </row>
    <row r="59" spans="1:31" ht="13.5" customHeight="1">
      <c r="A59" s="74">
        <v>21</v>
      </c>
      <c r="B59" s="120">
        <v>1012.4</v>
      </c>
      <c r="C59" s="121">
        <v>1011.8</v>
      </c>
      <c r="D59" s="121">
        <v>1011.1</v>
      </c>
      <c r="E59" s="121">
        <v>1011.1</v>
      </c>
      <c r="F59" s="121">
        <v>1011.2</v>
      </c>
      <c r="G59" s="121">
        <v>1011</v>
      </c>
      <c r="H59" s="121">
        <v>1011.3</v>
      </c>
      <c r="I59" s="121">
        <v>1011.1</v>
      </c>
      <c r="J59" s="121">
        <v>1010.5</v>
      </c>
      <c r="K59" s="121">
        <v>1010.5</v>
      </c>
      <c r="L59" s="121">
        <v>1010.8</v>
      </c>
      <c r="M59" s="121">
        <v>1010.4</v>
      </c>
      <c r="N59" s="121">
        <v>1010.4</v>
      </c>
      <c r="O59" s="121">
        <v>1010</v>
      </c>
      <c r="P59" s="121">
        <v>1010</v>
      </c>
      <c r="Q59" s="121">
        <v>1009.5</v>
      </c>
      <c r="R59" s="121">
        <v>1009.4</v>
      </c>
      <c r="S59" s="121">
        <v>1009.3</v>
      </c>
      <c r="T59" s="121">
        <v>1009.7</v>
      </c>
      <c r="U59" s="121">
        <v>1010.1</v>
      </c>
      <c r="V59" s="121">
        <v>1010.2</v>
      </c>
      <c r="W59" s="121">
        <v>1010.4</v>
      </c>
      <c r="X59" s="121">
        <v>1010.2</v>
      </c>
      <c r="Y59" s="121">
        <v>1009.8</v>
      </c>
      <c r="Z59" s="125">
        <f t="shared" si="3"/>
        <v>1010.5083333333333</v>
      </c>
      <c r="AA59" s="123">
        <v>1013</v>
      </c>
      <c r="AB59" s="143">
        <v>0.004861111111111111</v>
      </c>
      <c r="AC59" s="124">
        <v>21</v>
      </c>
      <c r="AD59" s="123">
        <v>1009.2</v>
      </c>
      <c r="AE59" s="146">
        <v>0.7479166666666667</v>
      </c>
    </row>
    <row r="60" spans="1:31" ht="13.5" customHeight="1">
      <c r="A60" s="75">
        <v>22</v>
      </c>
      <c r="B60" s="110">
        <v>1009.3</v>
      </c>
      <c r="C60" s="111">
        <v>1008.5</v>
      </c>
      <c r="D60" s="111">
        <v>1008.2</v>
      </c>
      <c r="E60" s="111">
        <v>1008.1</v>
      </c>
      <c r="F60" s="111">
        <v>1008.1</v>
      </c>
      <c r="G60" s="111">
        <v>1007.9</v>
      </c>
      <c r="H60" s="111">
        <v>1008.1</v>
      </c>
      <c r="I60" s="111">
        <v>1008.4</v>
      </c>
      <c r="J60" s="111">
        <v>1007.8</v>
      </c>
      <c r="K60" s="111">
        <v>1008.3</v>
      </c>
      <c r="L60" s="111">
        <v>1010.4</v>
      </c>
      <c r="M60" s="111">
        <v>1011.8</v>
      </c>
      <c r="N60" s="111">
        <v>1012.9</v>
      </c>
      <c r="O60" s="111">
        <v>1012.3</v>
      </c>
      <c r="P60" s="111">
        <v>1013.3</v>
      </c>
      <c r="Q60" s="111">
        <v>1013.1</v>
      </c>
      <c r="R60" s="111">
        <v>1013.1</v>
      </c>
      <c r="S60" s="111">
        <v>1013.8</v>
      </c>
      <c r="T60" s="111">
        <v>1014.8</v>
      </c>
      <c r="U60" s="111">
        <v>1015.2</v>
      </c>
      <c r="V60" s="111">
        <v>1016</v>
      </c>
      <c r="W60" s="111">
        <v>1016</v>
      </c>
      <c r="X60" s="111">
        <v>1016.1</v>
      </c>
      <c r="Y60" s="111">
        <v>1016</v>
      </c>
      <c r="Z60" s="119">
        <f t="shared" si="3"/>
        <v>1011.5624999999997</v>
      </c>
      <c r="AA60" s="63">
        <v>1016.2</v>
      </c>
      <c r="AB60" s="142">
        <v>0.96875</v>
      </c>
      <c r="AC60" s="67">
        <v>22</v>
      </c>
      <c r="AD60" s="63">
        <v>1007.8</v>
      </c>
      <c r="AE60" s="145">
        <v>0.38680555555555557</v>
      </c>
    </row>
    <row r="61" spans="1:31" ht="13.5" customHeight="1">
      <c r="A61" s="75">
        <v>23</v>
      </c>
      <c r="B61" s="110">
        <v>1016.2</v>
      </c>
      <c r="C61" s="111">
        <v>1016.2</v>
      </c>
      <c r="D61" s="111">
        <v>1016.6</v>
      </c>
      <c r="E61" s="111">
        <v>1017.1</v>
      </c>
      <c r="F61" s="111">
        <v>1017.7</v>
      </c>
      <c r="G61" s="111">
        <v>1017.9</v>
      </c>
      <c r="H61" s="111">
        <v>1018.6</v>
      </c>
      <c r="I61" s="111">
        <v>1018.6</v>
      </c>
      <c r="J61" s="111">
        <v>1019.1</v>
      </c>
      <c r="K61" s="111">
        <v>1019</v>
      </c>
      <c r="L61" s="111">
        <v>1018.9</v>
      </c>
      <c r="M61" s="111">
        <v>1019.3</v>
      </c>
      <c r="N61" s="111">
        <v>1018.9</v>
      </c>
      <c r="O61" s="111">
        <v>1018.4</v>
      </c>
      <c r="P61" s="111">
        <v>1018.6</v>
      </c>
      <c r="Q61" s="111">
        <v>1018.7</v>
      </c>
      <c r="R61" s="111">
        <v>1018.5</v>
      </c>
      <c r="S61" s="111">
        <v>1019</v>
      </c>
      <c r="T61" s="111">
        <v>1019.9</v>
      </c>
      <c r="U61" s="111">
        <v>1019.9</v>
      </c>
      <c r="V61" s="111">
        <v>1020</v>
      </c>
      <c r="W61" s="111">
        <v>1019.6</v>
      </c>
      <c r="X61" s="111">
        <v>1019.8</v>
      </c>
      <c r="Y61" s="111">
        <v>1019.2</v>
      </c>
      <c r="Z61" s="119">
        <f t="shared" si="3"/>
        <v>1018.5708333333333</v>
      </c>
      <c r="AA61" s="63">
        <v>1020.1</v>
      </c>
      <c r="AB61" s="142">
        <v>0.8430555555555556</v>
      </c>
      <c r="AC61" s="67">
        <v>23</v>
      </c>
      <c r="AD61" s="63">
        <v>1016</v>
      </c>
      <c r="AE61" s="145">
        <v>0.019444444444444445</v>
      </c>
    </row>
    <row r="62" spans="1:31" ht="13.5" customHeight="1">
      <c r="A62" s="75">
        <v>24</v>
      </c>
      <c r="B62" s="110">
        <v>1018.5</v>
      </c>
      <c r="C62" s="111">
        <v>1018.1</v>
      </c>
      <c r="D62" s="111">
        <v>1018.5</v>
      </c>
      <c r="E62" s="111">
        <v>1018.9</v>
      </c>
      <c r="F62" s="111">
        <v>1019.3</v>
      </c>
      <c r="G62" s="111">
        <v>1019.2</v>
      </c>
      <c r="H62" s="111">
        <v>1019</v>
      </c>
      <c r="I62" s="111">
        <v>1018.5</v>
      </c>
      <c r="J62" s="111">
        <v>1019.5</v>
      </c>
      <c r="K62" s="111">
        <v>1019.5</v>
      </c>
      <c r="L62" s="111">
        <v>1019.5</v>
      </c>
      <c r="M62" s="111">
        <v>1019</v>
      </c>
      <c r="N62" s="111">
        <v>1018.4</v>
      </c>
      <c r="O62" s="111">
        <v>1018.3</v>
      </c>
      <c r="P62" s="111">
        <v>1018.2</v>
      </c>
      <c r="Q62" s="111">
        <v>1017.9</v>
      </c>
      <c r="R62" s="111">
        <v>1018</v>
      </c>
      <c r="S62" s="111">
        <v>1018.1</v>
      </c>
      <c r="T62" s="111">
        <v>1018.3</v>
      </c>
      <c r="U62" s="111">
        <v>1019.1</v>
      </c>
      <c r="V62" s="111">
        <v>1019.7</v>
      </c>
      <c r="W62" s="111">
        <v>1019.7</v>
      </c>
      <c r="X62" s="111">
        <v>1019.8</v>
      </c>
      <c r="Y62" s="111">
        <v>1019.3</v>
      </c>
      <c r="Z62" s="119">
        <f t="shared" si="3"/>
        <v>1018.8458333333332</v>
      </c>
      <c r="AA62" s="63">
        <v>1020.1</v>
      </c>
      <c r="AB62" s="142">
        <v>0.4451388888888889</v>
      </c>
      <c r="AC62" s="67">
        <v>24</v>
      </c>
      <c r="AD62" s="63">
        <v>1017.7</v>
      </c>
      <c r="AE62" s="145">
        <v>0.6875</v>
      </c>
    </row>
    <row r="63" spans="1:31" ht="13.5" customHeight="1">
      <c r="A63" s="75">
        <v>25</v>
      </c>
      <c r="B63" s="110">
        <v>1019.1</v>
      </c>
      <c r="C63" s="111">
        <v>1018.7</v>
      </c>
      <c r="D63" s="111">
        <v>1018.1</v>
      </c>
      <c r="E63" s="111">
        <v>1018</v>
      </c>
      <c r="F63" s="111">
        <v>1018.2</v>
      </c>
      <c r="G63" s="111">
        <v>1018.3</v>
      </c>
      <c r="H63" s="111">
        <v>1018</v>
      </c>
      <c r="I63" s="111">
        <v>1017.9</v>
      </c>
      <c r="J63" s="111">
        <v>1017.6</v>
      </c>
      <c r="K63" s="111">
        <v>1017.3</v>
      </c>
      <c r="L63" s="111">
        <v>1017.1</v>
      </c>
      <c r="M63" s="111">
        <v>1017</v>
      </c>
      <c r="N63" s="111">
        <v>1017</v>
      </c>
      <c r="O63" s="111">
        <v>1017</v>
      </c>
      <c r="P63" s="111">
        <v>1016.7</v>
      </c>
      <c r="Q63" s="111">
        <v>1017.4</v>
      </c>
      <c r="R63" s="111">
        <v>1017.3</v>
      </c>
      <c r="S63" s="111">
        <v>1018.2</v>
      </c>
      <c r="T63" s="111">
        <v>1019.4</v>
      </c>
      <c r="U63" s="111">
        <v>1020.1</v>
      </c>
      <c r="V63" s="111">
        <v>1020.9</v>
      </c>
      <c r="W63" s="111">
        <v>1021.1</v>
      </c>
      <c r="X63" s="111">
        <v>1021.3</v>
      </c>
      <c r="Y63" s="111">
        <v>1021.4</v>
      </c>
      <c r="Z63" s="119">
        <f t="shared" si="3"/>
        <v>1018.4625000000001</v>
      </c>
      <c r="AA63" s="63">
        <v>1021.5</v>
      </c>
      <c r="AB63" s="142">
        <v>0.9916666666666667</v>
      </c>
      <c r="AC63" s="67">
        <v>25</v>
      </c>
      <c r="AD63" s="63">
        <v>1016.6</v>
      </c>
      <c r="AE63" s="145">
        <v>0.6180555555555556</v>
      </c>
    </row>
    <row r="64" spans="1:31" ht="13.5" customHeight="1">
      <c r="A64" s="75">
        <v>26</v>
      </c>
      <c r="B64" s="110">
        <v>1021.3</v>
      </c>
      <c r="C64" s="111">
        <v>1021.6</v>
      </c>
      <c r="D64" s="111">
        <v>1021.8</v>
      </c>
      <c r="E64" s="111">
        <v>1022.3</v>
      </c>
      <c r="F64" s="111">
        <v>1022.8</v>
      </c>
      <c r="G64" s="111">
        <v>1023.2</v>
      </c>
      <c r="H64" s="111">
        <v>1023.5</v>
      </c>
      <c r="I64" s="111">
        <v>1023.8</v>
      </c>
      <c r="J64" s="111">
        <v>1023.7</v>
      </c>
      <c r="K64" s="111">
        <v>1023.7</v>
      </c>
      <c r="L64" s="111">
        <v>1023.8</v>
      </c>
      <c r="M64" s="111">
        <v>1023.6</v>
      </c>
      <c r="N64" s="111">
        <v>1023.1</v>
      </c>
      <c r="O64" s="111">
        <v>1022.8</v>
      </c>
      <c r="P64" s="111">
        <v>1023.1</v>
      </c>
      <c r="Q64" s="111">
        <v>1022.6</v>
      </c>
      <c r="R64" s="111">
        <v>1022.1</v>
      </c>
      <c r="S64" s="111">
        <v>1022.4</v>
      </c>
      <c r="T64" s="111">
        <v>1022.6</v>
      </c>
      <c r="U64" s="111">
        <v>1022.7</v>
      </c>
      <c r="V64" s="111">
        <v>1022.7</v>
      </c>
      <c r="W64" s="111">
        <v>1023.1</v>
      </c>
      <c r="X64" s="111">
        <v>1022.9</v>
      </c>
      <c r="Y64" s="111">
        <v>1022.6</v>
      </c>
      <c r="Z64" s="119">
        <f t="shared" si="3"/>
        <v>1022.8249999999999</v>
      </c>
      <c r="AA64" s="63">
        <v>1024</v>
      </c>
      <c r="AB64" s="142">
        <v>0.4458333333333333</v>
      </c>
      <c r="AC64" s="67">
        <v>26</v>
      </c>
      <c r="AD64" s="63">
        <v>1021.3</v>
      </c>
      <c r="AE64" s="145">
        <v>0.05902777777777778</v>
      </c>
    </row>
    <row r="65" spans="1:31" ht="13.5" customHeight="1">
      <c r="A65" s="75">
        <v>27</v>
      </c>
      <c r="B65" s="110">
        <v>1021.9</v>
      </c>
      <c r="C65" s="111">
        <v>1021.6</v>
      </c>
      <c r="D65" s="111">
        <v>1021.1</v>
      </c>
      <c r="E65" s="111">
        <v>1021.3</v>
      </c>
      <c r="F65" s="111">
        <v>1021.4</v>
      </c>
      <c r="G65" s="111">
        <v>1021.2</v>
      </c>
      <c r="H65" s="111">
        <v>1021.7</v>
      </c>
      <c r="I65" s="111">
        <v>1021.7</v>
      </c>
      <c r="J65" s="111">
        <v>1021.5</v>
      </c>
      <c r="K65" s="111">
        <v>1021.4</v>
      </c>
      <c r="L65" s="111">
        <v>1021.3</v>
      </c>
      <c r="M65" s="111">
        <v>1020.7</v>
      </c>
      <c r="N65" s="111">
        <v>1020.3</v>
      </c>
      <c r="O65" s="111">
        <v>1020.2</v>
      </c>
      <c r="P65" s="111">
        <v>1019.7</v>
      </c>
      <c r="Q65" s="111">
        <v>1019.7</v>
      </c>
      <c r="R65" s="111">
        <v>1019.3</v>
      </c>
      <c r="S65" s="111">
        <v>1019.2</v>
      </c>
      <c r="T65" s="111">
        <v>1019.8</v>
      </c>
      <c r="U65" s="111">
        <v>1019.7</v>
      </c>
      <c r="V65" s="111">
        <v>1020</v>
      </c>
      <c r="W65" s="111">
        <v>1019.9</v>
      </c>
      <c r="X65" s="111">
        <v>1019.2</v>
      </c>
      <c r="Y65" s="111">
        <v>1019.1</v>
      </c>
      <c r="Z65" s="119">
        <f t="shared" si="3"/>
        <v>1020.5375</v>
      </c>
      <c r="AA65" s="63">
        <v>1022.6</v>
      </c>
      <c r="AB65" s="142">
        <v>0.001388888888888889</v>
      </c>
      <c r="AC65" s="67">
        <v>27</v>
      </c>
      <c r="AD65" s="63">
        <v>1019</v>
      </c>
      <c r="AE65" s="145">
        <v>0.9652777777777778</v>
      </c>
    </row>
    <row r="66" spans="1:31" ht="13.5" customHeight="1">
      <c r="A66" s="75">
        <v>28</v>
      </c>
      <c r="B66" s="110">
        <v>1018.4</v>
      </c>
      <c r="C66" s="111">
        <v>1018.5</v>
      </c>
      <c r="D66" s="111">
        <v>1018.2</v>
      </c>
      <c r="E66" s="111">
        <v>1018.1</v>
      </c>
      <c r="F66" s="118">
        <v>1018</v>
      </c>
      <c r="G66" s="111">
        <v>1018</v>
      </c>
      <c r="H66" s="111">
        <v>1017.7</v>
      </c>
      <c r="I66" s="111">
        <v>1017.8</v>
      </c>
      <c r="J66" s="111">
        <v>1017.5</v>
      </c>
      <c r="K66" s="111">
        <v>1017.2</v>
      </c>
      <c r="L66" s="111">
        <v>1016.9</v>
      </c>
      <c r="M66" s="111">
        <v>1016.2</v>
      </c>
      <c r="N66" s="111">
        <v>1015.5</v>
      </c>
      <c r="O66" s="111">
        <v>1014.6</v>
      </c>
      <c r="P66" s="111">
        <v>1014.8</v>
      </c>
      <c r="Q66" s="111">
        <v>1014.1</v>
      </c>
      <c r="R66" s="111">
        <v>1014.4</v>
      </c>
      <c r="S66" s="111">
        <v>1014</v>
      </c>
      <c r="T66" s="111">
        <v>1014.5</v>
      </c>
      <c r="U66" s="111">
        <v>1014.2</v>
      </c>
      <c r="V66" s="111">
        <v>1014.8</v>
      </c>
      <c r="W66" s="111">
        <v>1014.5</v>
      </c>
      <c r="X66" s="111">
        <v>1013.8</v>
      </c>
      <c r="Y66" s="111">
        <v>1012.7</v>
      </c>
      <c r="Z66" s="119">
        <f t="shared" si="3"/>
        <v>1016.0166666666668</v>
      </c>
      <c r="AA66" s="63">
        <v>1019.2</v>
      </c>
      <c r="AB66" s="142">
        <v>0.0006944444444444445</v>
      </c>
      <c r="AC66" s="67">
        <v>28</v>
      </c>
      <c r="AD66" s="63">
        <v>1012.6</v>
      </c>
      <c r="AE66" s="145">
        <v>0.9993055555555556</v>
      </c>
    </row>
    <row r="67" spans="1:31" ht="13.5" customHeight="1">
      <c r="A67" s="75">
        <v>29</v>
      </c>
      <c r="B67" s="110">
        <v>1012.1</v>
      </c>
      <c r="C67" s="111">
        <v>1011.5</v>
      </c>
      <c r="D67" s="111">
        <v>1011.4</v>
      </c>
      <c r="E67" s="111">
        <v>1011</v>
      </c>
      <c r="F67" s="111">
        <v>1011.3</v>
      </c>
      <c r="G67" s="111">
        <v>1011.4</v>
      </c>
      <c r="H67" s="111">
        <v>1011.4</v>
      </c>
      <c r="I67" s="111">
        <v>1011</v>
      </c>
      <c r="J67" s="111">
        <v>1011</v>
      </c>
      <c r="K67" s="111">
        <v>1010.9</v>
      </c>
      <c r="L67" s="111">
        <v>1010.4</v>
      </c>
      <c r="M67" s="111">
        <v>1010.9</v>
      </c>
      <c r="N67" s="111">
        <v>1009.2</v>
      </c>
      <c r="O67" s="111">
        <v>1008.8</v>
      </c>
      <c r="P67" s="111">
        <v>1007.7</v>
      </c>
      <c r="Q67" s="111">
        <v>1007.3</v>
      </c>
      <c r="R67" s="111">
        <v>1006.3</v>
      </c>
      <c r="S67" s="111">
        <v>1006.3</v>
      </c>
      <c r="T67" s="111">
        <v>1005.5</v>
      </c>
      <c r="U67" s="111">
        <v>1004.2</v>
      </c>
      <c r="V67" s="111">
        <v>1004.4</v>
      </c>
      <c r="W67" s="111">
        <v>1003</v>
      </c>
      <c r="X67" s="111">
        <v>1001.9</v>
      </c>
      <c r="Y67" s="111">
        <v>1000.5</v>
      </c>
      <c r="Z67" s="119">
        <f t="shared" si="3"/>
        <v>1008.3083333333334</v>
      </c>
      <c r="AA67" s="63">
        <v>1012.7</v>
      </c>
      <c r="AB67" s="142">
        <v>0.015972222222222224</v>
      </c>
      <c r="AC67" s="67">
        <v>29</v>
      </c>
      <c r="AD67" s="63">
        <v>1000.3</v>
      </c>
      <c r="AE67" s="145">
        <v>0.9993055555555556</v>
      </c>
    </row>
    <row r="68" spans="1:31" ht="13.5" customHeight="1">
      <c r="A68" s="75">
        <v>30</v>
      </c>
      <c r="B68" s="110">
        <v>998.7</v>
      </c>
      <c r="C68" s="111">
        <v>997.2</v>
      </c>
      <c r="D68" s="111">
        <v>996.7</v>
      </c>
      <c r="E68" s="111">
        <v>995.4</v>
      </c>
      <c r="F68" s="111">
        <v>995</v>
      </c>
      <c r="G68" s="111">
        <v>994.2</v>
      </c>
      <c r="H68" s="111">
        <v>993.5</v>
      </c>
      <c r="I68" s="111">
        <v>992.8</v>
      </c>
      <c r="J68" s="111">
        <v>992.9</v>
      </c>
      <c r="K68" s="111">
        <v>992.8</v>
      </c>
      <c r="L68" s="111">
        <v>993</v>
      </c>
      <c r="M68" s="111">
        <v>992.3</v>
      </c>
      <c r="N68" s="111">
        <v>992.8</v>
      </c>
      <c r="O68" s="111">
        <v>993.7</v>
      </c>
      <c r="P68" s="111">
        <v>994.9</v>
      </c>
      <c r="Q68" s="111">
        <v>995.5</v>
      </c>
      <c r="R68" s="111">
        <v>997</v>
      </c>
      <c r="S68" s="111">
        <v>998.1</v>
      </c>
      <c r="T68" s="111">
        <v>1000.1</v>
      </c>
      <c r="U68" s="111">
        <v>1001.6</v>
      </c>
      <c r="V68" s="111">
        <v>1003.1</v>
      </c>
      <c r="W68" s="111">
        <v>1004.8</v>
      </c>
      <c r="X68" s="111">
        <v>1005</v>
      </c>
      <c r="Y68" s="111">
        <v>1005.3</v>
      </c>
      <c r="Z68" s="119">
        <f t="shared" si="3"/>
        <v>996.9333333333329</v>
      </c>
      <c r="AA68" s="63">
        <v>1005.5</v>
      </c>
      <c r="AB68" s="142">
        <v>0.9972222222222222</v>
      </c>
      <c r="AC68" s="67">
        <v>30</v>
      </c>
      <c r="AD68" s="63">
        <v>992.1</v>
      </c>
      <c r="AE68" s="145">
        <v>0.5194444444444445</v>
      </c>
    </row>
    <row r="69" spans="1:31" ht="13.5" customHeight="1">
      <c r="A69" s="75">
        <v>31</v>
      </c>
      <c r="B69" s="110">
        <v>1005.1</v>
      </c>
      <c r="C69" s="111">
        <v>1006</v>
      </c>
      <c r="D69" s="111">
        <v>1007.6</v>
      </c>
      <c r="E69" s="111">
        <v>1008.3</v>
      </c>
      <c r="F69" s="111">
        <v>1009.3</v>
      </c>
      <c r="G69" s="111">
        <v>1010.1</v>
      </c>
      <c r="H69" s="111">
        <v>1011.3</v>
      </c>
      <c r="I69" s="111">
        <v>1012.3</v>
      </c>
      <c r="J69" s="111">
        <v>1012.5</v>
      </c>
      <c r="K69" s="111">
        <v>1013.2</v>
      </c>
      <c r="L69" s="111">
        <v>1013.4</v>
      </c>
      <c r="M69" s="111">
        <v>1013.5</v>
      </c>
      <c r="N69" s="111">
        <v>1013.7</v>
      </c>
      <c r="O69" s="111">
        <v>1013.9</v>
      </c>
      <c r="P69" s="111">
        <v>1014.5</v>
      </c>
      <c r="Q69" s="111">
        <v>1014.9</v>
      </c>
      <c r="R69" s="111">
        <v>1015</v>
      </c>
      <c r="S69" s="111">
        <v>1016.1</v>
      </c>
      <c r="T69" s="111">
        <v>1016.5</v>
      </c>
      <c r="U69" s="111">
        <v>1017.3</v>
      </c>
      <c r="V69" s="111">
        <v>1018</v>
      </c>
      <c r="W69" s="111">
        <v>1018.3</v>
      </c>
      <c r="X69" s="111">
        <v>1018.6</v>
      </c>
      <c r="Y69" s="111">
        <v>1018.4</v>
      </c>
      <c r="Z69" s="119">
        <f t="shared" si="3"/>
        <v>1013.2416666666664</v>
      </c>
      <c r="AA69" s="63">
        <v>1018.7</v>
      </c>
      <c r="AB69" s="142">
        <v>0.9277777777777777</v>
      </c>
      <c r="AC69" s="67">
        <v>31</v>
      </c>
      <c r="AD69" s="63">
        <v>1004.7</v>
      </c>
      <c r="AE69" s="145">
        <v>0.036111111111111115</v>
      </c>
    </row>
    <row r="70" spans="1:31" ht="13.5" customHeight="1">
      <c r="A70" s="96" t="s">
        <v>9</v>
      </c>
      <c r="B70" s="112">
        <f aca="true" t="shared" si="4" ref="B70:Q70">AVERAGE(B39:B69)</f>
        <v>1012.1741935483873</v>
      </c>
      <c r="C70" s="113">
        <f t="shared" si="4"/>
        <v>1011.9838709677418</v>
      </c>
      <c r="D70" s="113">
        <f t="shared" si="4"/>
        <v>1012.0387096774192</v>
      </c>
      <c r="E70" s="113">
        <f t="shared" si="4"/>
        <v>1012.0999999999998</v>
      </c>
      <c r="F70" s="113">
        <f t="shared" si="4"/>
        <v>1012.4548387096773</v>
      </c>
      <c r="G70" s="113">
        <f t="shared" si="4"/>
        <v>1012.7161290322582</v>
      </c>
      <c r="H70" s="113">
        <f t="shared" si="4"/>
        <v>1012.922580645161</v>
      </c>
      <c r="I70" s="113">
        <f t="shared" si="4"/>
        <v>1012.8677419354838</v>
      </c>
      <c r="J70" s="113">
        <f t="shared" si="4"/>
        <v>1012.8967741935484</v>
      </c>
      <c r="K70" s="113">
        <f t="shared" si="4"/>
        <v>1012.9193548387099</v>
      </c>
      <c r="L70" s="113">
        <f t="shared" si="4"/>
        <v>1012.793548387097</v>
      </c>
      <c r="M70" s="113">
        <f t="shared" si="4"/>
        <v>1012.5129032258062</v>
      </c>
      <c r="N70" s="113">
        <f t="shared" si="4"/>
        <v>1012.1870967741936</v>
      </c>
      <c r="O70" s="113">
        <f t="shared" si="4"/>
        <v>1011.8612903225805</v>
      </c>
      <c r="P70" s="113">
        <f t="shared" si="4"/>
        <v>1011.7419354838711</v>
      </c>
      <c r="Q70" s="113">
        <f t="shared" si="4"/>
        <v>1011.7612903225807</v>
      </c>
      <c r="R70" s="113">
        <f aca="true" t="shared" si="5" ref="R70:Y70">AVERAGE(R39:R69)</f>
        <v>1011.8322580645159</v>
      </c>
      <c r="S70" s="113">
        <f t="shared" si="5"/>
        <v>1012.1129032258063</v>
      </c>
      <c r="T70" s="113">
        <f t="shared" si="5"/>
        <v>1012.5419354838709</v>
      </c>
      <c r="U70" s="113">
        <f t="shared" si="5"/>
        <v>1012.8935483870966</v>
      </c>
      <c r="V70" s="113">
        <f t="shared" si="5"/>
        <v>1013.2387096774193</v>
      </c>
      <c r="W70" s="113">
        <f t="shared" si="5"/>
        <v>1013.1161290322582</v>
      </c>
      <c r="X70" s="113">
        <f t="shared" si="5"/>
        <v>1013.0258064516129</v>
      </c>
      <c r="Y70" s="113">
        <f t="shared" si="5"/>
        <v>1012.7225806451612</v>
      </c>
      <c r="Z70" s="112">
        <f>AVERAGE(B39:Y69)</f>
        <v>1012.475672043011</v>
      </c>
      <c r="AA70" s="69">
        <f>AVERAGE(AA39:AA69)</f>
        <v>1016.1516129032257</v>
      </c>
      <c r="AB70" s="70"/>
      <c r="AC70" s="71"/>
      <c r="AD70" s="69">
        <f>AVERAGE(AD39:AD69)</f>
        <v>1008.516129032258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4"/>
      <c r="B77" s="121">
        <f>AG77</f>
        <v>1024.8</v>
      </c>
      <c r="C77" s="165">
        <v>6</v>
      </c>
      <c r="D77" s="166">
        <v>0.4201388888888889</v>
      </c>
      <c r="E77" s="64"/>
      <c r="F77" s="135"/>
      <c r="G77" s="121">
        <f>AI77</f>
        <v>992.1</v>
      </c>
      <c r="H77" s="165">
        <v>30</v>
      </c>
      <c r="I77" s="166">
        <v>0.5194444444444445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1024.8</v>
      </c>
      <c r="AH77" s="82"/>
      <c r="AI77" s="83">
        <f>MIN(最低)</f>
        <v>992.1</v>
      </c>
      <c r="AJ77" s="84"/>
    </row>
    <row r="78" spans="1:24" ht="13.5" customHeight="1">
      <c r="A78" s="129"/>
      <c r="B78" s="118"/>
      <c r="C78" s="161"/>
      <c r="D78" s="162"/>
      <c r="E78" s="64"/>
      <c r="F78" s="136"/>
      <c r="G78" s="118"/>
      <c r="H78" s="161"/>
      <c r="I78" s="167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30"/>
      <c r="B79" s="131"/>
      <c r="C79" s="163"/>
      <c r="D79" s="164"/>
      <c r="E79" s="64"/>
      <c r="F79" s="137"/>
      <c r="G79" s="131"/>
      <c r="H79" s="163"/>
      <c r="I79" s="168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2011</v>
      </c>
      <c r="AA1" s="48" t="s">
        <v>1</v>
      </c>
      <c r="AB1" s="76">
        <v>6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1011.2</v>
      </c>
      <c r="C3" s="109">
        <v>1010.7</v>
      </c>
      <c r="D3" s="109">
        <v>1010.9</v>
      </c>
      <c r="E3" s="109">
        <v>1011.3</v>
      </c>
      <c r="F3" s="109">
        <v>1011.3</v>
      </c>
      <c r="G3" s="109">
        <v>1011.6</v>
      </c>
      <c r="H3" s="109">
        <v>1012</v>
      </c>
      <c r="I3" s="109">
        <v>1012.3</v>
      </c>
      <c r="J3" s="109">
        <v>1012.6</v>
      </c>
      <c r="K3" s="109">
        <v>1013.1</v>
      </c>
      <c r="L3" s="109">
        <v>1013.2</v>
      </c>
      <c r="M3" s="109">
        <v>1013.2</v>
      </c>
      <c r="N3" s="109">
        <v>1012.8</v>
      </c>
      <c r="O3" s="109">
        <v>1012.4</v>
      </c>
      <c r="P3" s="109">
        <v>1012.1</v>
      </c>
      <c r="Q3" s="109">
        <v>1012.2</v>
      </c>
      <c r="R3" s="109">
        <v>1012.2</v>
      </c>
      <c r="S3" s="109">
        <v>1012.5</v>
      </c>
      <c r="T3" s="109">
        <v>1012.7</v>
      </c>
      <c r="U3" s="109">
        <v>1013</v>
      </c>
      <c r="V3" s="109">
        <v>1013.3</v>
      </c>
      <c r="W3" s="109">
        <v>1013.5</v>
      </c>
      <c r="X3" s="109">
        <v>1013.3</v>
      </c>
      <c r="Y3" s="109">
        <v>1013.2</v>
      </c>
      <c r="Z3" s="61">
        <f aca="true" t="shared" si="0" ref="Z3:Z32">AVERAGE(B3:Y3)</f>
        <v>1012.3583333333335</v>
      </c>
      <c r="AA3" s="60">
        <v>1013.5</v>
      </c>
      <c r="AB3" s="141">
        <v>0.9493055555555556</v>
      </c>
      <c r="AC3" s="62">
        <v>1</v>
      </c>
      <c r="AD3" s="60">
        <v>1010.5</v>
      </c>
      <c r="AE3" s="144">
        <v>0.10694444444444444</v>
      </c>
    </row>
    <row r="4" spans="1:31" ht="13.5" customHeight="1">
      <c r="A4" s="75">
        <v>2</v>
      </c>
      <c r="B4" s="110">
        <v>1012.5</v>
      </c>
      <c r="C4" s="111">
        <v>1012</v>
      </c>
      <c r="D4" s="111">
        <v>1011.8</v>
      </c>
      <c r="E4" s="111">
        <v>1011.8</v>
      </c>
      <c r="F4" s="111">
        <v>1012</v>
      </c>
      <c r="G4" s="111">
        <v>1011.9</v>
      </c>
      <c r="H4" s="111">
        <v>1012.1</v>
      </c>
      <c r="I4" s="111">
        <v>1011.8</v>
      </c>
      <c r="J4" s="111">
        <v>1011.7</v>
      </c>
      <c r="K4" s="111">
        <v>1011.5</v>
      </c>
      <c r="L4" s="111">
        <v>1011.4</v>
      </c>
      <c r="M4" s="111">
        <v>1010.6</v>
      </c>
      <c r="N4" s="111">
        <v>1010.2</v>
      </c>
      <c r="O4" s="111">
        <v>1009.6</v>
      </c>
      <c r="P4" s="111">
        <v>1009.6</v>
      </c>
      <c r="Q4" s="111">
        <v>1009.2</v>
      </c>
      <c r="R4" s="111">
        <v>1008.9</v>
      </c>
      <c r="S4" s="111">
        <v>1009</v>
      </c>
      <c r="T4" s="111">
        <v>1008.7</v>
      </c>
      <c r="U4" s="111">
        <v>1008.6</v>
      </c>
      <c r="V4" s="111">
        <v>1008.9</v>
      </c>
      <c r="W4" s="111">
        <v>1008.6</v>
      </c>
      <c r="X4" s="111">
        <v>1008.2</v>
      </c>
      <c r="Y4" s="111">
        <v>1007.6</v>
      </c>
      <c r="Z4" s="65">
        <f t="shared" si="0"/>
        <v>1010.3416666666667</v>
      </c>
      <c r="AA4" s="63">
        <v>1013.2</v>
      </c>
      <c r="AB4" s="142">
        <v>0.0006944444444444445</v>
      </c>
      <c r="AC4" s="67">
        <v>2</v>
      </c>
      <c r="AD4" s="63">
        <v>1007.5</v>
      </c>
      <c r="AE4" s="145">
        <v>0.9944444444444445</v>
      </c>
    </row>
    <row r="5" spans="1:31" ht="13.5" customHeight="1">
      <c r="A5" s="75">
        <v>3</v>
      </c>
      <c r="B5" s="110">
        <v>1006.9</v>
      </c>
      <c r="C5" s="111">
        <v>1006.6</v>
      </c>
      <c r="D5" s="111">
        <v>1006.3</v>
      </c>
      <c r="E5" s="111">
        <v>1006.2</v>
      </c>
      <c r="F5" s="111">
        <v>1006.2</v>
      </c>
      <c r="G5" s="111">
        <v>1006.5</v>
      </c>
      <c r="H5" s="111">
        <v>1006.8</v>
      </c>
      <c r="I5" s="111">
        <v>1007</v>
      </c>
      <c r="J5" s="111">
        <v>1006.5</v>
      </c>
      <c r="K5" s="111">
        <v>1006.3</v>
      </c>
      <c r="L5" s="111">
        <v>1006.3</v>
      </c>
      <c r="M5" s="111">
        <v>1005.6</v>
      </c>
      <c r="N5" s="111">
        <v>1005.2</v>
      </c>
      <c r="O5" s="111">
        <v>1005.1</v>
      </c>
      <c r="P5" s="111">
        <v>1004.8</v>
      </c>
      <c r="Q5" s="111">
        <v>1005</v>
      </c>
      <c r="R5" s="111">
        <v>1004.8</v>
      </c>
      <c r="S5" s="111">
        <v>1005.3</v>
      </c>
      <c r="T5" s="111">
        <v>1005.4</v>
      </c>
      <c r="U5" s="111">
        <v>1005.8</v>
      </c>
      <c r="V5" s="111">
        <v>1005.9</v>
      </c>
      <c r="W5" s="111">
        <v>1005.7</v>
      </c>
      <c r="X5" s="111">
        <v>1005.3</v>
      </c>
      <c r="Y5" s="111">
        <v>1005.1</v>
      </c>
      <c r="Z5" s="65">
        <f t="shared" si="0"/>
        <v>1005.8583333333332</v>
      </c>
      <c r="AA5" s="63">
        <v>1007.6</v>
      </c>
      <c r="AB5" s="142">
        <v>0.007638888888888889</v>
      </c>
      <c r="AC5" s="67">
        <v>3</v>
      </c>
      <c r="AD5" s="63">
        <v>1004.7</v>
      </c>
      <c r="AE5" s="145">
        <v>0.7159722222222222</v>
      </c>
    </row>
    <row r="6" spans="1:31" ht="13.5" customHeight="1">
      <c r="A6" s="75">
        <v>4</v>
      </c>
      <c r="B6" s="110">
        <v>1004.7</v>
      </c>
      <c r="C6" s="111">
        <v>1004.2</v>
      </c>
      <c r="D6" s="111">
        <v>1004.1</v>
      </c>
      <c r="E6" s="111">
        <v>1004.2</v>
      </c>
      <c r="F6" s="111">
        <v>1004.5</v>
      </c>
      <c r="G6" s="111">
        <v>1004.3</v>
      </c>
      <c r="H6" s="111">
        <v>1004</v>
      </c>
      <c r="I6" s="111">
        <v>1004.2</v>
      </c>
      <c r="J6" s="111">
        <v>1003.1</v>
      </c>
      <c r="K6" s="111">
        <v>1003.4</v>
      </c>
      <c r="L6" s="111">
        <v>1003</v>
      </c>
      <c r="M6" s="111">
        <v>1002.4</v>
      </c>
      <c r="N6" s="111">
        <v>1002.2</v>
      </c>
      <c r="O6" s="111">
        <v>1002</v>
      </c>
      <c r="P6" s="111">
        <v>1001.8</v>
      </c>
      <c r="Q6" s="111">
        <v>1001.4</v>
      </c>
      <c r="R6" s="111">
        <v>1001</v>
      </c>
      <c r="S6" s="111">
        <v>1001.2</v>
      </c>
      <c r="T6" s="111">
        <v>1001.3</v>
      </c>
      <c r="U6" s="111">
        <v>1001.8</v>
      </c>
      <c r="V6" s="111">
        <v>1002.1</v>
      </c>
      <c r="W6" s="111">
        <v>1002</v>
      </c>
      <c r="X6" s="111">
        <v>1001.7</v>
      </c>
      <c r="Y6" s="111">
        <v>1001.2</v>
      </c>
      <c r="Z6" s="65">
        <f t="shared" si="0"/>
        <v>1002.7416666666667</v>
      </c>
      <c r="AA6" s="63">
        <v>1005.1</v>
      </c>
      <c r="AB6" s="142">
        <v>0.013194444444444444</v>
      </c>
      <c r="AC6" s="67">
        <v>4</v>
      </c>
      <c r="AD6" s="63">
        <v>1000.9</v>
      </c>
      <c r="AE6" s="145">
        <v>0.7159722222222222</v>
      </c>
    </row>
    <row r="7" spans="1:31" ht="13.5" customHeight="1">
      <c r="A7" s="75">
        <v>5</v>
      </c>
      <c r="B7" s="110">
        <v>1001.1</v>
      </c>
      <c r="C7" s="111">
        <v>1001</v>
      </c>
      <c r="D7" s="111">
        <v>1000.9</v>
      </c>
      <c r="E7" s="111">
        <v>1000.8</v>
      </c>
      <c r="F7" s="111">
        <v>1000.8</v>
      </c>
      <c r="G7" s="111">
        <v>1000.8</v>
      </c>
      <c r="H7" s="111">
        <v>1001</v>
      </c>
      <c r="I7" s="111">
        <v>1001.2</v>
      </c>
      <c r="J7" s="111">
        <v>1001</v>
      </c>
      <c r="K7" s="111">
        <v>1000.6</v>
      </c>
      <c r="L7" s="111">
        <v>999.9</v>
      </c>
      <c r="M7" s="111">
        <v>999.7</v>
      </c>
      <c r="N7" s="111">
        <v>999.5</v>
      </c>
      <c r="O7" s="111">
        <v>999.1</v>
      </c>
      <c r="P7" s="111">
        <v>998.5</v>
      </c>
      <c r="Q7" s="111">
        <v>997.7</v>
      </c>
      <c r="R7" s="111">
        <v>997.5</v>
      </c>
      <c r="S7" s="111">
        <v>997.6</v>
      </c>
      <c r="T7" s="111">
        <v>997.9</v>
      </c>
      <c r="U7" s="111">
        <v>998.2</v>
      </c>
      <c r="V7" s="111">
        <v>998</v>
      </c>
      <c r="W7" s="111">
        <v>998.6</v>
      </c>
      <c r="X7" s="111">
        <v>998.5</v>
      </c>
      <c r="Y7" s="111">
        <v>998.4</v>
      </c>
      <c r="Z7" s="65">
        <f t="shared" si="0"/>
        <v>999.5125000000002</v>
      </c>
      <c r="AA7" s="63">
        <v>1001.3</v>
      </c>
      <c r="AB7" s="142">
        <v>0.32916666666666666</v>
      </c>
      <c r="AC7" s="67">
        <v>5</v>
      </c>
      <c r="AD7" s="63">
        <v>997.4</v>
      </c>
      <c r="AE7" s="145">
        <v>0.7083333333333334</v>
      </c>
    </row>
    <row r="8" spans="1:31" ht="13.5" customHeight="1">
      <c r="A8" s="75">
        <v>6</v>
      </c>
      <c r="B8" s="110">
        <v>997.9</v>
      </c>
      <c r="C8" s="111">
        <v>997.8</v>
      </c>
      <c r="D8" s="111">
        <v>998</v>
      </c>
      <c r="E8" s="111">
        <v>997.9</v>
      </c>
      <c r="F8" s="111">
        <v>998.1</v>
      </c>
      <c r="G8" s="111">
        <v>998.7</v>
      </c>
      <c r="H8" s="111">
        <v>999.4</v>
      </c>
      <c r="I8" s="111">
        <v>999.7</v>
      </c>
      <c r="J8" s="111">
        <v>999.8</v>
      </c>
      <c r="K8" s="111">
        <v>1000.1</v>
      </c>
      <c r="L8" s="111">
        <v>1000.1</v>
      </c>
      <c r="M8" s="111">
        <v>999.8</v>
      </c>
      <c r="N8" s="111">
        <v>999.6</v>
      </c>
      <c r="O8" s="111">
        <v>999.3</v>
      </c>
      <c r="P8" s="111">
        <v>999.6</v>
      </c>
      <c r="Q8" s="111">
        <v>1000</v>
      </c>
      <c r="R8" s="111">
        <v>1000.4</v>
      </c>
      <c r="S8" s="111">
        <v>1001.3</v>
      </c>
      <c r="T8" s="111">
        <v>1002.3</v>
      </c>
      <c r="U8" s="111">
        <v>1002.6</v>
      </c>
      <c r="V8" s="111">
        <v>1003</v>
      </c>
      <c r="W8" s="111">
        <v>1003.1</v>
      </c>
      <c r="X8" s="111">
        <v>1002.9</v>
      </c>
      <c r="Y8" s="111">
        <v>1002.7</v>
      </c>
      <c r="Z8" s="65">
        <f t="shared" si="0"/>
        <v>1000.1708333333332</v>
      </c>
      <c r="AA8" s="63">
        <v>1003.2</v>
      </c>
      <c r="AB8" s="142">
        <v>0.9125</v>
      </c>
      <c r="AC8" s="67">
        <v>6</v>
      </c>
      <c r="AD8" s="63">
        <v>997.7</v>
      </c>
      <c r="AE8" s="145">
        <v>0.16111111111111112</v>
      </c>
    </row>
    <row r="9" spans="1:31" ht="13.5" customHeight="1">
      <c r="A9" s="75">
        <v>7</v>
      </c>
      <c r="B9" s="110">
        <v>1002.7</v>
      </c>
      <c r="C9" s="111">
        <v>1002.5</v>
      </c>
      <c r="D9" s="111">
        <v>1002.9</v>
      </c>
      <c r="E9" s="111">
        <v>1002.8</v>
      </c>
      <c r="F9" s="111">
        <v>1002.9</v>
      </c>
      <c r="G9" s="111">
        <v>1002.7</v>
      </c>
      <c r="H9" s="111">
        <v>1003</v>
      </c>
      <c r="I9" s="111">
        <v>1003.2</v>
      </c>
      <c r="J9" s="111">
        <v>1002.9</v>
      </c>
      <c r="K9" s="111">
        <v>1002.8</v>
      </c>
      <c r="L9" s="111">
        <v>1002.6</v>
      </c>
      <c r="M9" s="111">
        <v>1002.4</v>
      </c>
      <c r="N9" s="111">
        <v>1001.9</v>
      </c>
      <c r="O9" s="111">
        <v>1001.4</v>
      </c>
      <c r="P9" s="111">
        <v>1001</v>
      </c>
      <c r="Q9" s="111">
        <v>1000.6</v>
      </c>
      <c r="R9" s="111">
        <v>1000.6</v>
      </c>
      <c r="S9" s="111">
        <v>1001</v>
      </c>
      <c r="T9" s="111">
        <v>1001.3</v>
      </c>
      <c r="U9" s="111">
        <v>1001.8</v>
      </c>
      <c r="V9" s="111">
        <v>1002.1</v>
      </c>
      <c r="W9" s="111">
        <v>1002.2</v>
      </c>
      <c r="X9" s="111">
        <v>1001.8</v>
      </c>
      <c r="Y9" s="111">
        <v>1001.6</v>
      </c>
      <c r="Z9" s="65">
        <f t="shared" si="0"/>
        <v>1002.1124999999997</v>
      </c>
      <c r="AA9" s="63">
        <v>1003.3</v>
      </c>
      <c r="AB9" s="142">
        <v>0.3368055555555556</v>
      </c>
      <c r="AC9" s="67">
        <v>7</v>
      </c>
      <c r="AD9" s="63">
        <v>1000.4</v>
      </c>
      <c r="AE9" s="145">
        <v>0.69375</v>
      </c>
    </row>
    <row r="10" spans="1:31" ht="13.5" customHeight="1">
      <c r="A10" s="75">
        <v>8</v>
      </c>
      <c r="B10" s="110">
        <v>1001.2</v>
      </c>
      <c r="C10" s="111">
        <v>1000.9</v>
      </c>
      <c r="D10" s="111">
        <v>1000.7</v>
      </c>
      <c r="E10" s="111">
        <v>1000.5</v>
      </c>
      <c r="F10" s="111">
        <v>1000.6</v>
      </c>
      <c r="G10" s="111">
        <v>1000.9</v>
      </c>
      <c r="H10" s="111">
        <v>1000.8</v>
      </c>
      <c r="I10" s="111">
        <v>1000.8</v>
      </c>
      <c r="J10" s="111">
        <v>1000.8</v>
      </c>
      <c r="K10" s="111">
        <v>1000.8</v>
      </c>
      <c r="L10" s="111">
        <v>1000.7</v>
      </c>
      <c r="M10" s="111">
        <v>1000.5</v>
      </c>
      <c r="N10" s="111">
        <v>1000.4</v>
      </c>
      <c r="O10" s="111">
        <v>1000.5</v>
      </c>
      <c r="P10" s="111">
        <v>1000</v>
      </c>
      <c r="Q10" s="111">
        <v>999.8</v>
      </c>
      <c r="R10" s="111">
        <v>999.9</v>
      </c>
      <c r="S10" s="111">
        <v>1000.3</v>
      </c>
      <c r="T10" s="111">
        <v>1000.8</v>
      </c>
      <c r="U10" s="111">
        <v>1001.2</v>
      </c>
      <c r="V10" s="111">
        <v>1001.3</v>
      </c>
      <c r="W10" s="111">
        <v>1001.7</v>
      </c>
      <c r="X10" s="111">
        <v>1001.7</v>
      </c>
      <c r="Y10" s="111">
        <v>1001.4</v>
      </c>
      <c r="Z10" s="65">
        <f t="shared" si="0"/>
        <v>1000.7583333333333</v>
      </c>
      <c r="AA10" s="63">
        <v>1001.9</v>
      </c>
      <c r="AB10" s="142">
        <v>0.9416666666666668</v>
      </c>
      <c r="AC10" s="67">
        <v>8</v>
      </c>
      <c r="AD10" s="63">
        <v>999.7</v>
      </c>
      <c r="AE10" s="145">
        <v>0.6777777777777777</v>
      </c>
    </row>
    <row r="11" spans="1:31" ht="13.5" customHeight="1">
      <c r="A11" s="75">
        <v>9</v>
      </c>
      <c r="B11" s="110">
        <v>1001.7</v>
      </c>
      <c r="C11" s="111">
        <v>1002.3</v>
      </c>
      <c r="D11" s="111">
        <v>1002.5</v>
      </c>
      <c r="E11" s="111">
        <v>1002.2</v>
      </c>
      <c r="F11" s="111">
        <v>1002.6</v>
      </c>
      <c r="G11" s="111">
        <v>1002.9</v>
      </c>
      <c r="H11" s="111">
        <v>1003.2</v>
      </c>
      <c r="I11" s="111">
        <v>1003.1</v>
      </c>
      <c r="J11" s="111">
        <v>1002.9</v>
      </c>
      <c r="K11" s="111">
        <v>1002.8</v>
      </c>
      <c r="L11" s="111">
        <v>1002.8</v>
      </c>
      <c r="M11" s="111">
        <v>1002.3</v>
      </c>
      <c r="N11" s="111">
        <v>1001.8</v>
      </c>
      <c r="O11" s="111">
        <v>1001.2</v>
      </c>
      <c r="P11" s="111">
        <v>1001.3</v>
      </c>
      <c r="Q11" s="111">
        <v>1000.8</v>
      </c>
      <c r="R11" s="111">
        <v>1000.9</v>
      </c>
      <c r="S11" s="111">
        <v>1001.2</v>
      </c>
      <c r="T11" s="111">
        <v>1001.5</v>
      </c>
      <c r="U11" s="111">
        <v>1001.6</v>
      </c>
      <c r="V11" s="111">
        <v>1001.7</v>
      </c>
      <c r="W11" s="111">
        <v>1001.5</v>
      </c>
      <c r="X11" s="111">
        <v>1000.9</v>
      </c>
      <c r="Y11" s="111">
        <v>1001.1</v>
      </c>
      <c r="Z11" s="65">
        <f t="shared" si="0"/>
        <v>1001.9499999999998</v>
      </c>
      <c r="AA11" s="63">
        <v>1003.3</v>
      </c>
      <c r="AB11" s="142">
        <v>0.2847222222222222</v>
      </c>
      <c r="AC11" s="67">
        <v>9</v>
      </c>
      <c r="AD11" s="63">
        <v>1000.7</v>
      </c>
      <c r="AE11" s="145">
        <v>0.6972222222222223</v>
      </c>
    </row>
    <row r="12" spans="1:31" ht="13.5" customHeight="1">
      <c r="A12" s="75">
        <v>10</v>
      </c>
      <c r="B12" s="110">
        <v>1001</v>
      </c>
      <c r="C12" s="111">
        <v>1000.6</v>
      </c>
      <c r="D12" s="111">
        <v>1000.7</v>
      </c>
      <c r="E12" s="111">
        <v>1001.1</v>
      </c>
      <c r="F12" s="111">
        <v>1001.4</v>
      </c>
      <c r="G12" s="111">
        <v>1001.8</v>
      </c>
      <c r="H12" s="111">
        <v>1001.6</v>
      </c>
      <c r="I12" s="111">
        <v>1002.1</v>
      </c>
      <c r="J12" s="111">
        <v>1001.7</v>
      </c>
      <c r="K12" s="111">
        <v>1001.5</v>
      </c>
      <c r="L12" s="111">
        <v>1001</v>
      </c>
      <c r="M12" s="111">
        <v>1000.4</v>
      </c>
      <c r="N12" s="111">
        <v>999.9</v>
      </c>
      <c r="O12" s="111">
        <v>999.8</v>
      </c>
      <c r="P12" s="111">
        <v>999.3</v>
      </c>
      <c r="Q12" s="111">
        <v>999.5</v>
      </c>
      <c r="R12" s="111">
        <v>999.4</v>
      </c>
      <c r="S12" s="111">
        <v>999.5</v>
      </c>
      <c r="T12" s="111">
        <v>999.5</v>
      </c>
      <c r="U12" s="111">
        <v>999.7</v>
      </c>
      <c r="V12" s="111">
        <v>1000</v>
      </c>
      <c r="W12" s="111">
        <v>1000.6</v>
      </c>
      <c r="X12" s="111">
        <v>999.8</v>
      </c>
      <c r="Y12" s="111">
        <v>999.2</v>
      </c>
      <c r="Z12" s="65">
        <f t="shared" si="0"/>
        <v>1000.4625</v>
      </c>
      <c r="AA12" s="63">
        <v>1002.1</v>
      </c>
      <c r="AB12" s="142">
        <v>0.33888888888888885</v>
      </c>
      <c r="AC12" s="67">
        <v>10</v>
      </c>
      <c r="AD12" s="63">
        <v>999.2</v>
      </c>
      <c r="AE12" s="145">
        <v>1</v>
      </c>
    </row>
    <row r="13" spans="1:31" ht="13.5" customHeight="1">
      <c r="A13" s="74">
        <v>11</v>
      </c>
      <c r="B13" s="120">
        <v>997.9</v>
      </c>
      <c r="C13" s="121">
        <v>996.8</v>
      </c>
      <c r="D13" s="121">
        <v>997.1</v>
      </c>
      <c r="E13" s="121">
        <v>997</v>
      </c>
      <c r="F13" s="121">
        <v>996.9</v>
      </c>
      <c r="G13" s="121">
        <v>996.2</v>
      </c>
      <c r="H13" s="121">
        <v>995.7</v>
      </c>
      <c r="I13" s="121">
        <v>994.3</v>
      </c>
      <c r="J13" s="121">
        <v>992.8</v>
      </c>
      <c r="K13" s="121">
        <v>992.6</v>
      </c>
      <c r="L13" s="121">
        <v>992.9</v>
      </c>
      <c r="M13" s="121">
        <v>993.1</v>
      </c>
      <c r="N13" s="121">
        <v>993.7</v>
      </c>
      <c r="O13" s="121">
        <v>993.1</v>
      </c>
      <c r="P13" s="121">
        <v>993.5</v>
      </c>
      <c r="Q13" s="121">
        <v>993.9</v>
      </c>
      <c r="R13" s="121">
        <v>994.4</v>
      </c>
      <c r="S13" s="121">
        <v>995.6</v>
      </c>
      <c r="T13" s="121">
        <v>996.3</v>
      </c>
      <c r="U13" s="121">
        <v>997.3</v>
      </c>
      <c r="V13" s="121">
        <v>998.1</v>
      </c>
      <c r="W13" s="121">
        <v>998.3</v>
      </c>
      <c r="X13" s="121">
        <v>998.4</v>
      </c>
      <c r="Y13" s="121">
        <v>998.7</v>
      </c>
      <c r="Z13" s="122">
        <f t="shared" si="0"/>
        <v>995.6083333333332</v>
      </c>
      <c r="AA13" s="123">
        <v>999.2</v>
      </c>
      <c r="AB13" s="143">
        <v>0.0006944444444444445</v>
      </c>
      <c r="AC13" s="124">
        <v>11</v>
      </c>
      <c r="AD13" s="123">
        <v>992.4</v>
      </c>
      <c r="AE13" s="146">
        <v>0.4291666666666667</v>
      </c>
    </row>
    <row r="14" spans="1:31" ht="13.5" customHeight="1">
      <c r="A14" s="75">
        <v>12</v>
      </c>
      <c r="B14" s="110">
        <v>998.5</v>
      </c>
      <c r="C14" s="111">
        <v>998.2</v>
      </c>
      <c r="D14" s="111">
        <v>998.2</v>
      </c>
      <c r="E14" s="111">
        <v>998</v>
      </c>
      <c r="F14" s="111">
        <v>998.7</v>
      </c>
      <c r="G14" s="111">
        <v>999</v>
      </c>
      <c r="H14" s="111">
        <v>999.2</v>
      </c>
      <c r="I14" s="111">
        <v>999.7</v>
      </c>
      <c r="J14" s="111">
        <v>999.7</v>
      </c>
      <c r="K14" s="111">
        <v>1000.1</v>
      </c>
      <c r="L14" s="111">
        <v>1000.5</v>
      </c>
      <c r="M14" s="111">
        <v>999.9</v>
      </c>
      <c r="N14" s="111">
        <v>999.5</v>
      </c>
      <c r="O14" s="111">
        <v>999.8</v>
      </c>
      <c r="P14" s="111">
        <v>999.4</v>
      </c>
      <c r="Q14" s="111">
        <v>999.7</v>
      </c>
      <c r="R14" s="111">
        <v>1000.4</v>
      </c>
      <c r="S14" s="111">
        <v>1000.3</v>
      </c>
      <c r="T14" s="111">
        <v>1000.2</v>
      </c>
      <c r="U14" s="111">
        <v>1000.4</v>
      </c>
      <c r="V14" s="111">
        <v>1000.7</v>
      </c>
      <c r="W14" s="111">
        <v>1000.1</v>
      </c>
      <c r="X14" s="111">
        <v>999.5</v>
      </c>
      <c r="Y14" s="111">
        <v>998.2</v>
      </c>
      <c r="Z14" s="65">
        <f t="shared" si="0"/>
        <v>999.4958333333334</v>
      </c>
      <c r="AA14" s="63">
        <v>1000.8</v>
      </c>
      <c r="AB14" s="142">
        <v>0.8645833333333334</v>
      </c>
      <c r="AC14" s="67">
        <v>12</v>
      </c>
      <c r="AD14" s="63">
        <v>997.9</v>
      </c>
      <c r="AE14" s="145">
        <v>0.1625</v>
      </c>
    </row>
    <row r="15" spans="1:31" ht="13.5" customHeight="1">
      <c r="A15" s="75">
        <v>13</v>
      </c>
      <c r="B15" s="110">
        <v>997.7</v>
      </c>
      <c r="C15" s="111">
        <v>997.2</v>
      </c>
      <c r="D15" s="111">
        <v>996.7</v>
      </c>
      <c r="E15" s="111">
        <v>996.2</v>
      </c>
      <c r="F15" s="111">
        <v>995.6</v>
      </c>
      <c r="G15" s="111">
        <v>995.1</v>
      </c>
      <c r="H15" s="111">
        <v>994.9</v>
      </c>
      <c r="I15" s="111">
        <v>994.8</v>
      </c>
      <c r="J15" s="111">
        <v>994.5</v>
      </c>
      <c r="K15" s="111">
        <v>994.7</v>
      </c>
      <c r="L15" s="111">
        <v>995.6</v>
      </c>
      <c r="M15" s="111">
        <v>995.2</v>
      </c>
      <c r="N15" s="111">
        <v>995.5</v>
      </c>
      <c r="O15" s="111">
        <v>995.7</v>
      </c>
      <c r="P15" s="111">
        <v>995.6</v>
      </c>
      <c r="Q15" s="111">
        <v>995.4</v>
      </c>
      <c r="R15" s="111">
        <v>995.6</v>
      </c>
      <c r="S15" s="111">
        <v>995.5</v>
      </c>
      <c r="T15" s="111">
        <v>996.3</v>
      </c>
      <c r="U15" s="111">
        <v>997.1</v>
      </c>
      <c r="V15" s="111">
        <v>997.8</v>
      </c>
      <c r="W15" s="111">
        <v>998.1</v>
      </c>
      <c r="X15" s="111">
        <v>998.4</v>
      </c>
      <c r="Y15" s="111">
        <v>998.6</v>
      </c>
      <c r="Z15" s="65">
        <f t="shared" si="0"/>
        <v>996.1583333333333</v>
      </c>
      <c r="AA15" s="63">
        <v>998.6</v>
      </c>
      <c r="AB15" s="142">
        <v>1</v>
      </c>
      <c r="AC15" s="67">
        <v>13</v>
      </c>
      <c r="AD15" s="63">
        <v>994</v>
      </c>
      <c r="AE15" s="145">
        <v>0.39305555555555555</v>
      </c>
    </row>
    <row r="16" spans="1:31" ht="13.5" customHeight="1">
      <c r="A16" s="75">
        <v>14</v>
      </c>
      <c r="B16" s="110">
        <v>998.5</v>
      </c>
      <c r="C16" s="111">
        <v>998.2</v>
      </c>
      <c r="D16" s="111">
        <v>998.9</v>
      </c>
      <c r="E16" s="111">
        <v>999</v>
      </c>
      <c r="F16" s="111">
        <v>999.7</v>
      </c>
      <c r="G16" s="111">
        <v>1000.1</v>
      </c>
      <c r="H16" s="111">
        <v>1000.4</v>
      </c>
      <c r="I16" s="111">
        <v>1000.3</v>
      </c>
      <c r="J16" s="111">
        <v>1000.2</v>
      </c>
      <c r="K16" s="111">
        <v>1000.4</v>
      </c>
      <c r="L16" s="111">
        <v>1000.8</v>
      </c>
      <c r="M16" s="111">
        <v>1000.5</v>
      </c>
      <c r="N16" s="111">
        <v>1000</v>
      </c>
      <c r="O16" s="111">
        <v>999.8</v>
      </c>
      <c r="P16" s="111">
        <v>999.8</v>
      </c>
      <c r="Q16" s="111">
        <v>999.5</v>
      </c>
      <c r="R16" s="111">
        <v>999.6</v>
      </c>
      <c r="S16" s="111">
        <v>1000.8</v>
      </c>
      <c r="T16" s="111">
        <v>1001.3</v>
      </c>
      <c r="U16" s="111">
        <v>1002</v>
      </c>
      <c r="V16" s="111">
        <v>1002.2</v>
      </c>
      <c r="W16" s="111">
        <v>1002.8</v>
      </c>
      <c r="X16" s="111">
        <v>1003</v>
      </c>
      <c r="Y16" s="111">
        <v>1003</v>
      </c>
      <c r="Z16" s="65">
        <f t="shared" si="0"/>
        <v>1000.4499999999998</v>
      </c>
      <c r="AA16" s="63">
        <v>1003.1</v>
      </c>
      <c r="AB16" s="142">
        <v>0.9479166666666666</v>
      </c>
      <c r="AC16" s="67">
        <v>14</v>
      </c>
      <c r="AD16" s="63">
        <v>997.8</v>
      </c>
      <c r="AE16" s="145">
        <v>0.08819444444444445</v>
      </c>
    </row>
    <row r="17" spans="1:31" ht="13.5" customHeight="1">
      <c r="A17" s="75">
        <v>15</v>
      </c>
      <c r="B17" s="110">
        <v>1003.1</v>
      </c>
      <c r="C17" s="111">
        <v>1003.1</v>
      </c>
      <c r="D17" s="111">
        <v>1003.4</v>
      </c>
      <c r="E17" s="111">
        <v>1003.8</v>
      </c>
      <c r="F17" s="111">
        <v>1004.4</v>
      </c>
      <c r="G17" s="111">
        <v>1005.2</v>
      </c>
      <c r="H17" s="111">
        <v>1005.9</v>
      </c>
      <c r="I17" s="111">
        <v>1006.2</v>
      </c>
      <c r="J17" s="111">
        <v>1006.2</v>
      </c>
      <c r="K17" s="111">
        <v>1006.4</v>
      </c>
      <c r="L17" s="111">
        <v>1006.3</v>
      </c>
      <c r="M17" s="111">
        <v>1006</v>
      </c>
      <c r="N17" s="111">
        <v>1005.6</v>
      </c>
      <c r="O17" s="111">
        <v>1005.4</v>
      </c>
      <c r="P17" s="111">
        <v>1005.2</v>
      </c>
      <c r="Q17" s="111">
        <v>1005.3</v>
      </c>
      <c r="R17" s="111">
        <v>1005.5</v>
      </c>
      <c r="S17" s="111">
        <v>1005.8</v>
      </c>
      <c r="T17" s="111">
        <v>1006.2</v>
      </c>
      <c r="U17" s="111">
        <v>1006.4</v>
      </c>
      <c r="V17" s="111">
        <v>1007.2</v>
      </c>
      <c r="W17" s="111">
        <v>1007.5</v>
      </c>
      <c r="X17" s="111">
        <v>1007.4</v>
      </c>
      <c r="Y17" s="111">
        <v>1007.2</v>
      </c>
      <c r="Z17" s="65">
        <f t="shared" si="0"/>
        <v>1005.6125000000002</v>
      </c>
      <c r="AA17" s="63">
        <v>1007.5</v>
      </c>
      <c r="AB17" s="142">
        <v>0.9722222222222222</v>
      </c>
      <c r="AC17" s="67">
        <v>15</v>
      </c>
      <c r="AD17" s="63">
        <v>1002.9</v>
      </c>
      <c r="AE17" s="145">
        <v>0.03194444444444445</v>
      </c>
    </row>
    <row r="18" spans="1:31" ht="13.5" customHeight="1">
      <c r="A18" s="75">
        <v>16</v>
      </c>
      <c r="B18" s="110">
        <v>1007.4</v>
      </c>
      <c r="C18" s="111">
        <v>1007.4</v>
      </c>
      <c r="D18" s="111">
        <v>1007.3</v>
      </c>
      <c r="E18" s="111">
        <v>1007.5</v>
      </c>
      <c r="F18" s="111">
        <v>1007.7</v>
      </c>
      <c r="G18" s="111">
        <v>1007.9</v>
      </c>
      <c r="H18" s="111">
        <v>1008.5</v>
      </c>
      <c r="I18" s="111">
        <v>1008.6</v>
      </c>
      <c r="J18" s="111">
        <v>1008.8</v>
      </c>
      <c r="K18" s="111">
        <v>1009.1</v>
      </c>
      <c r="L18" s="111">
        <v>1008.8</v>
      </c>
      <c r="M18" s="111">
        <v>1008.5</v>
      </c>
      <c r="N18" s="111">
        <v>1008</v>
      </c>
      <c r="O18" s="111">
        <v>1007.7</v>
      </c>
      <c r="P18" s="111">
        <v>1007.6</v>
      </c>
      <c r="Q18" s="111">
        <v>1007.5</v>
      </c>
      <c r="R18" s="111">
        <v>1007.2</v>
      </c>
      <c r="S18" s="111">
        <v>1007</v>
      </c>
      <c r="T18" s="111">
        <v>1007.1</v>
      </c>
      <c r="U18" s="111">
        <v>1007.1</v>
      </c>
      <c r="V18" s="111">
        <v>1007.3</v>
      </c>
      <c r="W18" s="111">
        <v>1007.3</v>
      </c>
      <c r="X18" s="111">
        <v>1006.9</v>
      </c>
      <c r="Y18" s="111">
        <v>1006.4</v>
      </c>
      <c r="Z18" s="65">
        <f t="shared" si="0"/>
        <v>1007.6916666666666</v>
      </c>
      <c r="AA18" s="63">
        <v>1009.2</v>
      </c>
      <c r="AB18" s="142">
        <v>0.4277777777777778</v>
      </c>
      <c r="AC18" s="67">
        <v>16</v>
      </c>
      <c r="AD18" s="63">
        <v>1006.4</v>
      </c>
      <c r="AE18" s="145">
        <v>1</v>
      </c>
    </row>
    <row r="19" spans="1:31" ht="13.5" customHeight="1">
      <c r="A19" s="75">
        <v>17</v>
      </c>
      <c r="B19" s="110">
        <v>1005.9</v>
      </c>
      <c r="C19" s="111">
        <v>1005.5</v>
      </c>
      <c r="D19" s="111">
        <v>1005.3</v>
      </c>
      <c r="E19" s="111">
        <v>1004.8</v>
      </c>
      <c r="F19" s="111">
        <v>1004.9</v>
      </c>
      <c r="G19" s="111">
        <v>1004.8</v>
      </c>
      <c r="H19" s="111">
        <v>1004.9</v>
      </c>
      <c r="I19" s="111">
        <v>1005.1</v>
      </c>
      <c r="J19" s="111">
        <v>1005.2</v>
      </c>
      <c r="K19" s="111">
        <v>1005.4</v>
      </c>
      <c r="L19" s="111">
        <v>1004.9</v>
      </c>
      <c r="M19" s="111">
        <v>1005.1</v>
      </c>
      <c r="N19" s="111">
        <v>1005</v>
      </c>
      <c r="O19" s="111">
        <v>1004.5</v>
      </c>
      <c r="P19" s="111">
        <v>1004.2</v>
      </c>
      <c r="Q19" s="111">
        <v>1004.1</v>
      </c>
      <c r="R19" s="111">
        <v>1003.7</v>
      </c>
      <c r="S19" s="111">
        <v>1003.8</v>
      </c>
      <c r="T19" s="111">
        <v>1003.9</v>
      </c>
      <c r="U19" s="111">
        <v>1004</v>
      </c>
      <c r="V19" s="111">
        <v>1004.8</v>
      </c>
      <c r="W19" s="111">
        <v>1005</v>
      </c>
      <c r="X19" s="111">
        <v>1005.1</v>
      </c>
      <c r="Y19" s="111">
        <v>1004.9</v>
      </c>
      <c r="Z19" s="65">
        <f t="shared" si="0"/>
        <v>1004.7833333333333</v>
      </c>
      <c r="AA19" s="63">
        <v>1006.4</v>
      </c>
      <c r="AB19" s="142">
        <v>0.004861111111111111</v>
      </c>
      <c r="AC19" s="67">
        <v>17</v>
      </c>
      <c r="AD19" s="63">
        <v>1003.7</v>
      </c>
      <c r="AE19" s="145">
        <v>0.7465277777777778</v>
      </c>
    </row>
    <row r="20" spans="1:31" ht="13.5" customHeight="1">
      <c r="A20" s="75">
        <v>18</v>
      </c>
      <c r="B20" s="110">
        <v>1004.6</v>
      </c>
      <c r="C20" s="111">
        <v>1004.2</v>
      </c>
      <c r="D20" s="111">
        <v>1003.9</v>
      </c>
      <c r="E20" s="111">
        <v>1004.2</v>
      </c>
      <c r="F20" s="111">
        <v>1004.2</v>
      </c>
      <c r="G20" s="111">
        <v>1004</v>
      </c>
      <c r="H20" s="111">
        <v>1004</v>
      </c>
      <c r="I20" s="111">
        <v>1003.8</v>
      </c>
      <c r="J20" s="111">
        <v>1003.6</v>
      </c>
      <c r="K20" s="111">
        <v>1003.5</v>
      </c>
      <c r="L20" s="111">
        <v>1003.2</v>
      </c>
      <c r="M20" s="111">
        <v>1002.7</v>
      </c>
      <c r="N20" s="111">
        <v>1002.5</v>
      </c>
      <c r="O20" s="111">
        <v>1002.4</v>
      </c>
      <c r="P20" s="111">
        <v>1002.3</v>
      </c>
      <c r="Q20" s="111">
        <v>1002</v>
      </c>
      <c r="R20" s="111">
        <v>1001.6</v>
      </c>
      <c r="S20" s="111">
        <v>1001.9</v>
      </c>
      <c r="T20" s="111">
        <v>1002</v>
      </c>
      <c r="U20" s="111">
        <v>1001.5</v>
      </c>
      <c r="V20" s="111">
        <v>1002</v>
      </c>
      <c r="W20" s="111">
        <v>1001.9</v>
      </c>
      <c r="X20" s="111">
        <v>1001.7</v>
      </c>
      <c r="Y20" s="111">
        <v>1001.6</v>
      </c>
      <c r="Z20" s="65">
        <f t="shared" si="0"/>
        <v>1002.8875000000002</v>
      </c>
      <c r="AA20" s="63">
        <v>1004.9</v>
      </c>
      <c r="AB20" s="142">
        <v>0.001388888888888889</v>
      </c>
      <c r="AC20" s="67">
        <v>18</v>
      </c>
      <c r="AD20" s="63">
        <v>1001.4</v>
      </c>
      <c r="AE20" s="145">
        <v>0.8298611111111112</v>
      </c>
    </row>
    <row r="21" spans="1:31" ht="13.5" customHeight="1">
      <c r="A21" s="75">
        <v>19</v>
      </c>
      <c r="B21" s="110">
        <v>1001.7</v>
      </c>
      <c r="C21" s="111">
        <v>1001.8</v>
      </c>
      <c r="D21" s="111">
        <v>1002</v>
      </c>
      <c r="E21" s="111">
        <v>1002.1</v>
      </c>
      <c r="F21" s="111">
        <v>1002.2</v>
      </c>
      <c r="G21" s="111">
        <v>1002.4</v>
      </c>
      <c r="H21" s="111">
        <v>1002.9</v>
      </c>
      <c r="I21" s="111">
        <v>1003.3</v>
      </c>
      <c r="J21" s="111">
        <v>1003.5</v>
      </c>
      <c r="K21" s="111">
        <v>1003.9</v>
      </c>
      <c r="L21" s="111">
        <v>1004</v>
      </c>
      <c r="M21" s="111">
        <v>1004.1</v>
      </c>
      <c r="N21" s="111">
        <v>1004</v>
      </c>
      <c r="O21" s="111">
        <v>1004.2</v>
      </c>
      <c r="P21" s="111">
        <v>1004</v>
      </c>
      <c r="Q21" s="111">
        <v>1003.9</v>
      </c>
      <c r="R21" s="111">
        <v>1004.3</v>
      </c>
      <c r="S21" s="111">
        <v>1004.5</v>
      </c>
      <c r="T21" s="111">
        <v>1004.8</v>
      </c>
      <c r="U21" s="111">
        <v>1005</v>
      </c>
      <c r="V21" s="111">
        <v>1005.6</v>
      </c>
      <c r="W21" s="111">
        <v>1005.8</v>
      </c>
      <c r="X21" s="111">
        <v>1005.7</v>
      </c>
      <c r="Y21" s="111">
        <v>1005.3</v>
      </c>
      <c r="Z21" s="65">
        <f t="shared" si="0"/>
        <v>1003.7916666666665</v>
      </c>
      <c r="AA21" s="63">
        <v>1006</v>
      </c>
      <c r="AB21" s="142">
        <v>0.9277777777777777</v>
      </c>
      <c r="AC21" s="67">
        <v>19</v>
      </c>
      <c r="AD21" s="63">
        <v>1001.5</v>
      </c>
      <c r="AE21" s="145">
        <v>0.034027777777777775</v>
      </c>
    </row>
    <row r="22" spans="1:31" ht="13.5" customHeight="1">
      <c r="A22" s="75">
        <v>20</v>
      </c>
      <c r="B22" s="110">
        <v>1005.1</v>
      </c>
      <c r="C22" s="111">
        <v>1004.6</v>
      </c>
      <c r="D22" s="111">
        <v>1004.6</v>
      </c>
      <c r="E22" s="111">
        <v>1004.9</v>
      </c>
      <c r="F22" s="111">
        <v>1005.2</v>
      </c>
      <c r="G22" s="111">
        <v>1005.4</v>
      </c>
      <c r="H22" s="111">
        <v>1005.5</v>
      </c>
      <c r="I22" s="111">
        <v>1005.3</v>
      </c>
      <c r="J22" s="111">
        <v>1005.3</v>
      </c>
      <c r="K22" s="111">
        <v>1005.7</v>
      </c>
      <c r="L22" s="111">
        <v>1005.6</v>
      </c>
      <c r="M22" s="111">
        <v>1005.4</v>
      </c>
      <c r="N22" s="111">
        <v>1005.2</v>
      </c>
      <c r="O22" s="111">
        <v>1004.9</v>
      </c>
      <c r="P22" s="111">
        <v>1004.7</v>
      </c>
      <c r="Q22" s="111">
        <v>1004.3</v>
      </c>
      <c r="R22" s="111">
        <v>1004.5</v>
      </c>
      <c r="S22" s="111">
        <v>1004.7</v>
      </c>
      <c r="T22" s="111">
        <v>1004.5</v>
      </c>
      <c r="U22" s="111">
        <v>1004.3</v>
      </c>
      <c r="V22" s="111">
        <v>1004.7</v>
      </c>
      <c r="W22" s="111">
        <v>1004.5</v>
      </c>
      <c r="X22" s="111">
        <v>1003.7</v>
      </c>
      <c r="Y22" s="111">
        <v>1003.6</v>
      </c>
      <c r="Z22" s="65">
        <f t="shared" si="0"/>
        <v>1004.8416666666667</v>
      </c>
      <c r="AA22" s="63">
        <v>1005.8</v>
      </c>
      <c r="AB22" s="142">
        <v>0.4479166666666667</v>
      </c>
      <c r="AC22" s="67">
        <v>20</v>
      </c>
      <c r="AD22" s="63">
        <v>1003.5</v>
      </c>
      <c r="AE22" s="145">
        <v>0.9993055555555556</v>
      </c>
    </row>
    <row r="23" spans="1:31" ht="13.5" customHeight="1">
      <c r="A23" s="74">
        <v>21</v>
      </c>
      <c r="B23" s="120">
        <v>1004.1</v>
      </c>
      <c r="C23" s="121">
        <v>1003.4</v>
      </c>
      <c r="D23" s="121">
        <v>1003.3</v>
      </c>
      <c r="E23" s="121">
        <v>1003.6</v>
      </c>
      <c r="F23" s="121">
        <v>1003.7</v>
      </c>
      <c r="G23" s="121">
        <v>1004.2</v>
      </c>
      <c r="H23" s="121">
        <v>1004.6</v>
      </c>
      <c r="I23" s="121">
        <v>1004.3</v>
      </c>
      <c r="J23" s="121">
        <v>1003.6</v>
      </c>
      <c r="K23" s="121">
        <v>1003.1</v>
      </c>
      <c r="L23" s="121">
        <v>1002.8</v>
      </c>
      <c r="M23" s="121">
        <v>1002.1</v>
      </c>
      <c r="N23" s="121">
        <v>1001.3</v>
      </c>
      <c r="O23" s="121">
        <v>1000.6</v>
      </c>
      <c r="P23" s="121">
        <v>1000.1</v>
      </c>
      <c r="Q23" s="121">
        <v>1002.3</v>
      </c>
      <c r="R23" s="121">
        <v>1001.8</v>
      </c>
      <c r="S23" s="121">
        <v>1001.6</v>
      </c>
      <c r="T23" s="121">
        <v>1002.4</v>
      </c>
      <c r="U23" s="121">
        <v>1002.9</v>
      </c>
      <c r="V23" s="121">
        <v>1002.5</v>
      </c>
      <c r="W23" s="121">
        <v>1002.2</v>
      </c>
      <c r="X23" s="121">
        <v>1002</v>
      </c>
      <c r="Y23" s="121">
        <v>1001.9</v>
      </c>
      <c r="Z23" s="122">
        <f t="shared" si="0"/>
        <v>1002.6833333333335</v>
      </c>
      <c r="AA23" s="123">
        <v>1005</v>
      </c>
      <c r="AB23" s="143">
        <v>0.2743055555555555</v>
      </c>
      <c r="AC23" s="124">
        <v>21</v>
      </c>
      <c r="AD23" s="123">
        <v>999.8</v>
      </c>
      <c r="AE23" s="146">
        <v>0.6395833333333333</v>
      </c>
    </row>
    <row r="24" spans="1:31" ht="13.5" customHeight="1">
      <c r="A24" s="75">
        <v>22</v>
      </c>
      <c r="B24" s="110">
        <v>1001.9</v>
      </c>
      <c r="C24" s="111">
        <v>1002.1</v>
      </c>
      <c r="D24" s="111">
        <v>1002.1</v>
      </c>
      <c r="E24" s="111">
        <v>1002.3</v>
      </c>
      <c r="F24" s="111">
        <v>1002.5</v>
      </c>
      <c r="G24" s="111">
        <v>1002.5</v>
      </c>
      <c r="H24" s="111">
        <v>1002.5</v>
      </c>
      <c r="I24" s="111">
        <v>1002.7</v>
      </c>
      <c r="J24" s="111">
        <v>1002.5</v>
      </c>
      <c r="K24" s="111">
        <v>1002.2</v>
      </c>
      <c r="L24" s="111">
        <v>1001.3</v>
      </c>
      <c r="M24" s="111">
        <v>1000.8</v>
      </c>
      <c r="N24" s="111">
        <v>1000.2</v>
      </c>
      <c r="O24" s="111">
        <v>1000.2</v>
      </c>
      <c r="P24" s="111">
        <v>999.9</v>
      </c>
      <c r="Q24" s="111">
        <v>999.6</v>
      </c>
      <c r="R24" s="111">
        <v>999.6</v>
      </c>
      <c r="S24" s="111">
        <v>999.9</v>
      </c>
      <c r="T24" s="111">
        <v>1000.1</v>
      </c>
      <c r="U24" s="111">
        <v>1000.3</v>
      </c>
      <c r="V24" s="111">
        <v>1000.9</v>
      </c>
      <c r="W24" s="111">
        <v>1000.8</v>
      </c>
      <c r="X24" s="111">
        <v>1000.6</v>
      </c>
      <c r="Y24" s="111">
        <v>1000.2</v>
      </c>
      <c r="Z24" s="65">
        <f t="shared" si="0"/>
        <v>1001.1541666666666</v>
      </c>
      <c r="AA24" s="63">
        <v>1002.8</v>
      </c>
      <c r="AB24" s="142">
        <v>0.3361111111111111</v>
      </c>
      <c r="AC24" s="67">
        <v>22</v>
      </c>
      <c r="AD24" s="63">
        <v>999.4</v>
      </c>
      <c r="AE24" s="145">
        <v>0.6923611111111111</v>
      </c>
    </row>
    <row r="25" spans="1:31" ht="13.5" customHeight="1">
      <c r="A25" s="75">
        <v>23</v>
      </c>
      <c r="B25" s="110">
        <v>1000</v>
      </c>
      <c r="C25" s="111">
        <v>999.1</v>
      </c>
      <c r="D25" s="111">
        <v>998.6</v>
      </c>
      <c r="E25" s="111">
        <v>998.3</v>
      </c>
      <c r="F25" s="111">
        <v>998.3</v>
      </c>
      <c r="G25" s="111">
        <v>998</v>
      </c>
      <c r="H25" s="111">
        <v>998</v>
      </c>
      <c r="I25" s="111">
        <v>997.7</v>
      </c>
      <c r="J25" s="111">
        <v>996.8</v>
      </c>
      <c r="K25" s="111">
        <v>997</v>
      </c>
      <c r="L25" s="111">
        <v>996.8</v>
      </c>
      <c r="M25" s="111">
        <v>996.2</v>
      </c>
      <c r="N25" s="111">
        <v>995.5</v>
      </c>
      <c r="O25" s="111">
        <v>995.3</v>
      </c>
      <c r="P25" s="111">
        <v>995</v>
      </c>
      <c r="Q25" s="111">
        <v>994.7</v>
      </c>
      <c r="R25" s="111">
        <v>995</v>
      </c>
      <c r="S25" s="111">
        <v>995.4</v>
      </c>
      <c r="T25" s="111">
        <v>995.8</v>
      </c>
      <c r="U25" s="111">
        <v>996</v>
      </c>
      <c r="V25" s="111">
        <v>996.5</v>
      </c>
      <c r="W25" s="111">
        <v>996.3</v>
      </c>
      <c r="X25" s="111">
        <v>995.8</v>
      </c>
      <c r="Y25" s="111">
        <v>995</v>
      </c>
      <c r="Z25" s="65">
        <f t="shared" si="0"/>
        <v>996.7125</v>
      </c>
      <c r="AA25" s="63">
        <v>1000.2</v>
      </c>
      <c r="AB25" s="142">
        <v>0.004861111111111111</v>
      </c>
      <c r="AC25" s="67">
        <v>23</v>
      </c>
      <c r="AD25" s="63">
        <v>994.6</v>
      </c>
      <c r="AE25" s="145">
        <v>0.6784722222222223</v>
      </c>
    </row>
    <row r="26" spans="1:31" ht="13.5" customHeight="1">
      <c r="A26" s="75">
        <v>24</v>
      </c>
      <c r="B26" s="110">
        <v>994.7</v>
      </c>
      <c r="C26" s="111">
        <v>994.5</v>
      </c>
      <c r="D26" s="111">
        <v>994</v>
      </c>
      <c r="E26" s="111">
        <v>993.8</v>
      </c>
      <c r="F26" s="111">
        <v>994.1</v>
      </c>
      <c r="G26" s="111">
        <v>994.5</v>
      </c>
      <c r="H26" s="111">
        <v>994.5</v>
      </c>
      <c r="I26" s="111">
        <v>994.5</v>
      </c>
      <c r="J26" s="111">
        <v>994.3</v>
      </c>
      <c r="K26" s="111">
        <v>994.4</v>
      </c>
      <c r="L26" s="111">
        <v>994.7</v>
      </c>
      <c r="M26" s="111">
        <v>994.4</v>
      </c>
      <c r="N26" s="111">
        <v>994.1</v>
      </c>
      <c r="O26" s="111">
        <v>994.2</v>
      </c>
      <c r="P26" s="111">
        <v>994.5</v>
      </c>
      <c r="Q26" s="111">
        <v>994.5</v>
      </c>
      <c r="R26" s="111">
        <v>995.2</v>
      </c>
      <c r="S26" s="111">
        <v>996.3</v>
      </c>
      <c r="T26" s="111">
        <v>997.6</v>
      </c>
      <c r="U26" s="111">
        <v>998.5</v>
      </c>
      <c r="V26" s="111">
        <v>999.4</v>
      </c>
      <c r="W26" s="111">
        <v>1000.5</v>
      </c>
      <c r="X26" s="111">
        <v>1001.9</v>
      </c>
      <c r="Y26" s="111">
        <v>1001.9</v>
      </c>
      <c r="Z26" s="65">
        <f t="shared" si="0"/>
        <v>995.8750000000001</v>
      </c>
      <c r="AA26" s="63">
        <v>1002.1</v>
      </c>
      <c r="AB26" s="142">
        <v>0.9923611111111111</v>
      </c>
      <c r="AC26" s="67">
        <v>24</v>
      </c>
      <c r="AD26" s="63">
        <v>993.7</v>
      </c>
      <c r="AE26" s="145">
        <v>0.5590277777777778</v>
      </c>
    </row>
    <row r="27" spans="1:31" ht="13.5" customHeight="1">
      <c r="A27" s="75">
        <v>25</v>
      </c>
      <c r="B27" s="110">
        <v>1002.5</v>
      </c>
      <c r="C27" s="111">
        <v>1002.7</v>
      </c>
      <c r="D27" s="111">
        <v>1003.3</v>
      </c>
      <c r="E27" s="111">
        <v>1003.9</v>
      </c>
      <c r="F27" s="111">
        <v>1004.6</v>
      </c>
      <c r="G27" s="111">
        <v>1005.4</v>
      </c>
      <c r="H27" s="111">
        <v>1005.8</v>
      </c>
      <c r="I27" s="111">
        <v>1006.6</v>
      </c>
      <c r="J27" s="111">
        <v>1007</v>
      </c>
      <c r="K27" s="111">
        <v>1007.9</v>
      </c>
      <c r="L27" s="111">
        <v>1008.2</v>
      </c>
      <c r="M27" s="111">
        <v>1007.8</v>
      </c>
      <c r="N27" s="111">
        <v>1008.4</v>
      </c>
      <c r="O27" s="111">
        <v>1008.9</v>
      </c>
      <c r="P27" s="111">
        <v>1008.6</v>
      </c>
      <c r="Q27" s="111">
        <v>1009</v>
      </c>
      <c r="R27" s="111">
        <v>1009.4</v>
      </c>
      <c r="S27" s="111">
        <v>1009.7</v>
      </c>
      <c r="T27" s="111">
        <v>1010.2</v>
      </c>
      <c r="U27" s="111">
        <v>1010.9</v>
      </c>
      <c r="V27" s="111">
        <v>1011.6</v>
      </c>
      <c r="W27" s="111">
        <v>1012</v>
      </c>
      <c r="X27" s="111">
        <v>1011.8</v>
      </c>
      <c r="Y27" s="111">
        <v>1011.8</v>
      </c>
      <c r="Z27" s="65">
        <f t="shared" si="0"/>
        <v>1007.8333333333334</v>
      </c>
      <c r="AA27" s="63">
        <v>1012.1</v>
      </c>
      <c r="AB27" s="142">
        <v>0.9402777777777778</v>
      </c>
      <c r="AC27" s="67">
        <v>25</v>
      </c>
      <c r="AD27" s="63">
        <v>1001.9</v>
      </c>
      <c r="AE27" s="145">
        <v>0.015972222222222224</v>
      </c>
    </row>
    <row r="28" spans="1:31" ht="13.5" customHeight="1">
      <c r="A28" s="75">
        <v>26</v>
      </c>
      <c r="B28" s="110">
        <v>1011.4</v>
      </c>
      <c r="C28" s="111">
        <v>1011.3</v>
      </c>
      <c r="D28" s="111">
        <v>1011.4</v>
      </c>
      <c r="E28" s="111">
        <v>1011.4</v>
      </c>
      <c r="F28" s="111">
        <v>1011.5</v>
      </c>
      <c r="G28" s="111">
        <v>1011.9</v>
      </c>
      <c r="H28" s="111">
        <v>1012</v>
      </c>
      <c r="I28" s="111">
        <v>1012.2</v>
      </c>
      <c r="J28" s="111">
        <v>1012</v>
      </c>
      <c r="K28" s="111">
        <v>1012.1</v>
      </c>
      <c r="L28" s="111">
        <v>1012.2</v>
      </c>
      <c r="M28" s="111">
        <v>1011.6</v>
      </c>
      <c r="N28" s="111">
        <v>1010.9</v>
      </c>
      <c r="O28" s="111">
        <v>1010.9</v>
      </c>
      <c r="P28" s="111">
        <v>1010.4</v>
      </c>
      <c r="Q28" s="111">
        <v>1010.2</v>
      </c>
      <c r="R28" s="111">
        <v>1010.3</v>
      </c>
      <c r="S28" s="111">
        <v>1010.8</v>
      </c>
      <c r="T28" s="111">
        <v>1010.6</v>
      </c>
      <c r="U28" s="111">
        <v>1010.9</v>
      </c>
      <c r="V28" s="111">
        <v>1011.1</v>
      </c>
      <c r="W28" s="111">
        <v>1010.8</v>
      </c>
      <c r="X28" s="111">
        <v>1010.6</v>
      </c>
      <c r="Y28" s="111">
        <v>1010</v>
      </c>
      <c r="Z28" s="65">
        <f t="shared" si="0"/>
        <v>1011.1874999999999</v>
      </c>
      <c r="AA28" s="63">
        <v>1012.3</v>
      </c>
      <c r="AB28" s="142">
        <v>0.4604166666666667</v>
      </c>
      <c r="AC28" s="67">
        <v>26</v>
      </c>
      <c r="AD28" s="63">
        <v>1010</v>
      </c>
      <c r="AE28" s="145">
        <v>1</v>
      </c>
    </row>
    <row r="29" spans="1:31" ht="13.5" customHeight="1">
      <c r="A29" s="75">
        <v>27</v>
      </c>
      <c r="B29" s="110">
        <v>1009.6</v>
      </c>
      <c r="C29" s="111">
        <v>1009.6</v>
      </c>
      <c r="D29" s="111">
        <v>1009.6</v>
      </c>
      <c r="E29" s="111">
        <v>1009.4</v>
      </c>
      <c r="F29" s="111">
        <v>1009.8</v>
      </c>
      <c r="G29" s="111">
        <v>1009.8</v>
      </c>
      <c r="H29" s="111">
        <v>1009.9</v>
      </c>
      <c r="I29" s="111">
        <v>1010.1</v>
      </c>
      <c r="J29" s="111">
        <v>1009.8</v>
      </c>
      <c r="K29" s="111">
        <v>1009.3</v>
      </c>
      <c r="L29" s="111">
        <v>1009</v>
      </c>
      <c r="M29" s="111">
        <v>1008.4</v>
      </c>
      <c r="N29" s="111">
        <v>1008.1</v>
      </c>
      <c r="O29" s="111">
        <v>1007.7</v>
      </c>
      <c r="P29" s="111">
        <v>1007.5</v>
      </c>
      <c r="Q29" s="111">
        <v>1007</v>
      </c>
      <c r="R29" s="111">
        <v>1006.6</v>
      </c>
      <c r="S29" s="111">
        <v>1006.8</v>
      </c>
      <c r="T29" s="111">
        <v>1006.6</v>
      </c>
      <c r="U29" s="111">
        <v>1006.6</v>
      </c>
      <c r="V29" s="111">
        <v>1006.6</v>
      </c>
      <c r="W29" s="111">
        <v>1006.2</v>
      </c>
      <c r="X29" s="111">
        <v>1005.5</v>
      </c>
      <c r="Y29" s="111">
        <v>1005</v>
      </c>
      <c r="Z29" s="65">
        <f t="shared" si="0"/>
        <v>1008.1041666666665</v>
      </c>
      <c r="AA29" s="63">
        <v>1010.2</v>
      </c>
      <c r="AB29" s="142">
        <v>0.3416666666666666</v>
      </c>
      <c r="AC29" s="67">
        <v>27</v>
      </c>
      <c r="AD29" s="63">
        <v>1005</v>
      </c>
      <c r="AE29" s="145">
        <v>1</v>
      </c>
    </row>
    <row r="30" spans="1:31" ht="13.5" customHeight="1">
      <c r="A30" s="75">
        <v>28</v>
      </c>
      <c r="B30" s="110">
        <v>1004.2</v>
      </c>
      <c r="C30" s="111">
        <v>1003.6</v>
      </c>
      <c r="D30" s="111">
        <v>1003.3</v>
      </c>
      <c r="E30" s="111">
        <v>1003.6</v>
      </c>
      <c r="F30" s="111">
        <v>1004.4</v>
      </c>
      <c r="G30" s="111">
        <v>1004.7</v>
      </c>
      <c r="H30" s="111">
        <v>1005.4</v>
      </c>
      <c r="I30" s="111">
        <v>1005.8</v>
      </c>
      <c r="J30" s="111">
        <v>1006.3</v>
      </c>
      <c r="K30" s="111">
        <v>1006.2</v>
      </c>
      <c r="L30" s="111">
        <v>1006.2</v>
      </c>
      <c r="M30" s="111">
        <v>1006.1</v>
      </c>
      <c r="N30" s="111">
        <v>1005.5</v>
      </c>
      <c r="O30" s="111">
        <v>1005.4</v>
      </c>
      <c r="P30" s="111">
        <v>1004.8</v>
      </c>
      <c r="Q30" s="111">
        <v>1004.7</v>
      </c>
      <c r="R30" s="111">
        <v>1004.7</v>
      </c>
      <c r="S30" s="111">
        <v>1005</v>
      </c>
      <c r="T30" s="111">
        <v>1005.2</v>
      </c>
      <c r="U30" s="111">
        <v>1005.5</v>
      </c>
      <c r="V30" s="111">
        <v>1005.8</v>
      </c>
      <c r="W30" s="111">
        <v>1005.4</v>
      </c>
      <c r="X30" s="111">
        <v>1005.3</v>
      </c>
      <c r="Y30" s="111">
        <v>1005.4</v>
      </c>
      <c r="Z30" s="65">
        <f t="shared" si="0"/>
        <v>1005.1041666666669</v>
      </c>
      <c r="AA30" s="63">
        <v>1006.3</v>
      </c>
      <c r="AB30" s="142">
        <v>0.4861111111111111</v>
      </c>
      <c r="AC30" s="67">
        <v>28</v>
      </c>
      <c r="AD30" s="63">
        <v>1003.2</v>
      </c>
      <c r="AE30" s="145">
        <v>0.11458333333333333</v>
      </c>
    </row>
    <row r="31" spans="1:31" ht="13.5" customHeight="1">
      <c r="A31" s="75">
        <v>29</v>
      </c>
      <c r="B31" s="110">
        <v>1004.7</v>
      </c>
      <c r="C31" s="111">
        <v>1004.7</v>
      </c>
      <c r="D31" s="111">
        <v>1004.9</v>
      </c>
      <c r="E31" s="111">
        <v>1005.5</v>
      </c>
      <c r="F31" s="111">
        <v>1005.5</v>
      </c>
      <c r="G31" s="111">
        <v>1006</v>
      </c>
      <c r="H31" s="111">
        <v>1006.6</v>
      </c>
      <c r="I31" s="111">
        <v>1006.8</v>
      </c>
      <c r="J31" s="111">
        <v>1007.2</v>
      </c>
      <c r="K31" s="111">
        <v>1007.3</v>
      </c>
      <c r="L31" s="111">
        <v>1007.3</v>
      </c>
      <c r="M31" s="111">
        <v>1007.3</v>
      </c>
      <c r="N31" s="111">
        <v>1006.7</v>
      </c>
      <c r="O31" s="111">
        <v>1006.5</v>
      </c>
      <c r="P31" s="111">
        <v>1006.4</v>
      </c>
      <c r="Q31" s="111">
        <v>1006.5</v>
      </c>
      <c r="R31" s="111">
        <v>1006.5</v>
      </c>
      <c r="S31" s="111">
        <v>1006.3</v>
      </c>
      <c r="T31" s="111">
        <v>1006.8</v>
      </c>
      <c r="U31" s="111">
        <v>1007.2</v>
      </c>
      <c r="V31" s="111">
        <v>1007.6</v>
      </c>
      <c r="W31" s="111">
        <v>1007.8</v>
      </c>
      <c r="X31" s="111">
        <v>1007.5</v>
      </c>
      <c r="Y31" s="111">
        <v>1007.2</v>
      </c>
      <c r="Z31" s="65">
        <f t="shared" si="0"/>
        <v>1006.5333333333333</v>
      </c>
      <c r="AA31" s="63">
        <v>1007.8</v>
      </c>
      <c r="AB31" s="142">
        <v>0.938888888888889</v>
      </c>
      <c r="AC31" s="67">
        <v>29</v>
      </c>
      <c r="AD31" s="63">
        <v>1004.5</v>
      </c>
      <c r="AE31" s="145">
        <v>0.0798611111111111</v>
      </c>
    </row>
    <row r="32" spans="1:31" ht="13.5" customHeight="1">
      <c r="A32" s="75">
        <v>30</v>
      </c>
      <c r="B32" s="110">
        <v>1006.7</v>
      </c>
      <c r="C32" s="111">
        <v>1006.5</v>
      </c>
      <c r="D32" s="111">
        <v>1006.2</v>
      </c>
      <c r="E32" s="111">
        <v>1006.2</v>
      </c>
      <c r="F32" s="111">
        <v>1006.4</v>
      </c>
      <c r="G32" s="111">
        <v>1006.1</v>
      </c>
      <c r="H32" s="111">
        <v>1006.2</v>
      </c>
      <c r="I32" s="111">
        <v>1005.9</v>
      </c>
      <c r="J32" s="111">
        <v>1006</v>
      </c>
      <c r="K32" s="111">
        <v>1005.6</v>
      </c>
      <c r="L32" s="111">
        <v>1005.3</v>
      </c>
      <c r="M32" s="111">
        <v>1004.6</v>
      </c>
      <c r="N32" s="111">
        <v>1003.9</v>
      </c>
      <c r="O32" s="111">
        <v>1003.6</v>
      </c>
      <c r="P32" s="111">
        <v>1003.5</v>
      </c>
      <c r="Q32" s="111">
        <v>1003.4</v>
      </c>
      <c r="R32" s="111">
        <v>1002.3</v>
      </c>
      <c r="S32" s="111">
        <v>1002.7</v>
      </c>
      <c r="T32" s="111">
        <v>1003.4</v>
      </c>
      <c r="U32" s="111">
        <v>1002.6</v>
      </c>
      <c r="V32" s="111">
        <v>1002.5</v>
      </c>
      <c r="W32" s="111">
        <v>1002.3</v>
      </c>
      <c r="X32" s="111">
        <v>1001.9</v>
      </c>
      <c r="Y32" s="111">
        <v>1001</v>
      </c>
      <c r="Z32" s="65">
        <f t="shared" si="0"/>
        <v>1004.3666666666668</v>
      </c>
      <c r="AA32" s="63">
        <v>1007.2</v>
      </c>
      <c r="AB32" s="142">
        <v>0.013888888888888888</v>
      </c>
      <c r="AC32" s="67">
        <v>30</v>
      </c>
      <c r="AD32" s="63">
        <v>1001</v>
      </c>
      <c r="AE32" s="145">
        <v>1</v>
      </c>
    </row>
    <row r="33" spans="1:31" ht="13.5" customHeight="1">
      <c r="A33" s="75">
        <v>31</v>
      </c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65"/>
      <c r="AA33" s="63"/>
      <c r="AB33" s="142"/>
      <c r="AC33" s="67">
        <v>31</v>
      </c>
      <c r="AD33" s="63"/>
      <c r="AE33" s="145"/>
    </row>
    <row r="34" spans="1:31" ht="13.5" customHeight="1">
      <c r="A34" s="96" t="s">
        <v>9</v>
      </c>
      <c r="B34" s="112">
        <f aca="true" t="shared" si="1" ref="B34:Q34">AVERAGE(B3:B33)</f>
        <v>1003.3700000000001</v>
      </c>
      <c r="C34" s="113">
        <f t="shared" si="1"/>
        <v>1003.1033333333331</v>
      </c>
      <c r="D34" s="113">
        <f t="shared" si="1"/>
        <v>1003.0966666666666</v>
      </c>
      <c r="E34" s="113">
        <f t="shared" si="1"/>
        <v>1003.1433333333334</v>
      </c>
      <c r="F34" s="113">
        <f t="shared" si="1"/>
        <v>1003.3566666666668</v>
      </c>
      <c r="G34" s="113">
        <f t="shared" si="1"/>
        <v>1003.5100000000002</v>
      </c>
      <c r="H34" s="113">
        <f t="shared" si="1"/>
        <v>1003.7100000000002</v>
      </c>
      <c r="I34" s="113">
        <f t="shared" si="1"/>
        <v>1003.7799999999999</v>
      </c>
      <c r="J34" s="113">
        <f t="shared" si="1"/>
        <v>1003.6099999999999</v>
      </c>
      <c r="K34" s="113">
        <f t="shared" si="1"/>
        <v>1003.6600000000001</v>
      </c>
      <c r="L34" s="113">
        <f t="shared" si="1"/>
        <v>1003.5799999999999</v>
      </c>
      <c r="M34" s="113">
        <f t="shared" si="1"/>
        <v>1003.2233333333332</v>
      </c>
      <c r="N34" s="113">
        <f t="shared" si="1"/>
        <v>1002.9033333333334</v>
      </c>
      <c r="O34" s="113">
        <f t="shared" si="1"/>
        <v>1002.7066666666669</v>
      </c>
      <c r="P34" s="113">
        <f t="shared" si="1"/>
        <v>1002.5</v>
      </c>
      <c r="Q34" s="113">
        <f t="shared" si="1"/>
        <v>1002.4566666666667</v>
      </c>
      <c r="R34" s="113">
        <f aca="true" t="shared" si="2" ref="R34:Y34">AVERAGE(R3:R33)</f>
        <v>1002.4599999999998</v>
      </c>
      <c r="S34" s="113">
        <f t="shared" si="2"/>
        <v>1002.7766666666668</v>
      </c>
      <c r="T34" s="113">
        <f t="shared" si="2"/>
        <v>1003.0899999999999</v>
      </c>
      <c r="U34" s="113">
        <f t="shared" si="2"/>
        <v>1003.36</v>
      </c>
      <c r="V34" s="113">
        <f t="shared" si="2"/>
        <v>1003.7066666666666</v>
      </c>
      <c r="W34" s="113">
        <f t="shared" si="2"/>
        <v>1003.77</v>
      </c>
      <c r="X34" s="113">
        <f t="shared" si="2"/>
        <v>1003.5599999999998</v>
      </c>
      <c r="Y34" s="113">
        <f t="shared" si="2"/>
        <v>1003.2800000000002</v>
      </c>
      <c r="Z34" s="68">
        <f>AVERAGE(B3:Y33)</f>
        <v>1003.2380555555562</v>
      </c>
      <c r="AA34" s="69">
        <f>AVERAGE(AA3:AA33)</f>
        <v>1005.4</v>
      </c>
      <c r="AB34" s="70"/>
      <c r="AC34" s="71"/>
      <c r="AD34" s="69">
        <f>AVERAGE(AD3:AD33)</f>
        <v>1001.1100000000001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2011</v>
      </c>
      <c r="AA37" s="48" t="s">
        <v>1</v>
      </c>
      <c r="AB37" s="76">
        <f>AB1</f>
        <v>6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1018.5</v>
      </c>
      <c r="C39" s="109">
        <v>1018</v>
      </c>
      <c r="D39" s="109">
        <v>1018.2</v>
      </c>
      <c r="E39" s="109">
        <v>1018.6</v>
      </c>
      <c r="F39" s="109">
        <v>1018.6</v>
      </c>
      <c r="G39" s="109">
        <v>1018.9</v>
      </c>
      <c r="H39" s="109">
        <v>1019.2</v>
      </c>
      <c r="I39" s="109">
        <v>1019.5</v>
      </c>
      <c r="J39" s="109">
        <v>1019.8</v>
      </c>
      <c r="K39" s="109">
        <v>1020.4</v>
      </c>
      <c r="L39" s="109">
        <v>1020.4</v>
      </c>
      <c r="M39" s="109">
        <v>1020.5</v>
      </c>
      <c r="N39" s="109">
        <v>1020</v>
      </c>
      <c r="O39" s="109">
        <v>1019.6</v>
      </c>
      <c r="P39" s="109">
        <v>1019.3</v>
      </c>
      <c r="Q39" s="109">
        <v>1019.5</v>
      </c>
      <c r="R39" s="109">
        <v>1019.5</v>
      </c>
      <c r="S39" s="109">
        <v>1019.8</v>
      </c>
      <c r="T39" s="109">
        <v>1019.9</v>
      </c>
      <c r="U39" s="109">
        <v>1020.3</v>
      </c>
      <c r="V39" s="109">
        <v>1020.6</v>
      </c>
      <c r="W39" s="109">
        <v>1020.8</v>
      </c>
      <c r="X39" s="109">
        <v>1020.6</v>
      </c>
      <c r="Y39" s="109">
        <v>1020.4</v>
      </c>
      <c r="Z39" s="117">
        <f aca="true" t="shared" si="3" ref="Z39:Z68">AVERAGE(B39:Y39)</f>
        <v>1019.6208333333333</v>
      </c>
      <c r="AA39" s="60">
        <v>1020.8</v>
      </c>
      <c r="AB39" s="141">
        <v>0.9486111111111111</v>
      </c>
      <c r="AC39" s="62">
        <v>1</v>
      </c>
      <c r="AD39" s="60">
        <v>1017.8</v>
      </c>
      <c r="AE39" s="144">
        <v>0.10833333333333334</v>
      </c>
    </row>
    <row r="40" spans="1:31" ht="13.5" customHeight="1">
      <c r="A40" s="75">
        <v>2</v>
      </c>
      <c r="B40" s="110">
        <v>1019.7</v>
      </c>
      <c r="C40" s="118">
        <v>1019.2</v>
      </c>
      <c r="D40" s="111">
        <v>1019.1</v>
      </c>
      <c r="E40" s="111">
        <v>1019</v>
      </c>
      <c r="F40" s="111">
        <v>1019.2</v>
      </c>
      <c r="G40" s="111">
        <v>1019.1</v>
      </c>
      <c r="H40" s="111">
        <v>1019.2</v>
      </c>
      <c r="I40" s="111">
        <v>1019</v>
      </c>
      <c r="J40" s="111">
        <v>1018.9</v>
      </c>
      <c r="K40" s="111">
        <v>1018.7</v>
      </c>
      <c r="L40" s="111">
        <v>1018.5</v>
      </c>
      <c r="M40" s="111">
        <v>1017.7</v>
      </c>
      <c r="N40" s="111">
        <v>1017.3</v>
      </c>
      <c r="O40" s="111">
        <v>1016.7</v>
      </c>
      <c r="P40" s="111">
        <v>1016.7</v>
      </c>
      <c r="Q40" s="111">
        <v>1016.4</v>
      </c>
      <c r="R40" s="111">
        <v>1016</v>
      </c>
      <c r="S40" s="111">
        <v>1016.1</v>
      </c>
      <c r="T40" s="111">
        <v>1015.8</v>
      </c>
      <c r="U40" s="111">
        <v>1015.7</v>
      </c>
      <c r="V40" s="111">
        <v>1016</v>
      </c>
      <c r="W40" s="111">
        <v>1015.7</v>
      </c>
      <c r="X40" s="111">
        <v>1015.3</v>
      </c>
      <c r="Y40" s="111">
        <v>1014.7</v>
      </c>
      <c r="Z40" s="119">
        <f t="shared" si="3"/>
        <v>1017.4875000000001</v>
      </c>
      <c r="AA40" s="63">
        <v>1020.4</v>
      </c>
      <c r="AB40" s="142">
        <v>0.001388888888888889</v>
      </c>
      <c r="AC40" s="67">
        <v>2</v>
      </c>
      <c r="AD40" s="63">
        <v>1014.6</v>
      </c>
      <c r="AE40" s="145">
        <v>0.9840277777777778</v>
      </c>
    </row>
    <row r="41" spans="1:31" ht="13.5" customHeight="1">
      <c r="A41" s="75">
        <v>3</v>
      </c>
      <c r="B41" s="110">
        <v>1014</v>
      </c>
      <c r="C41" s="111">
        <v>1013.7</v>
      </c>
      <c r="D41" s="111">
        <v>1013.4</v>
      </c>
      <c r="E41" s="111">
        <v>1013.3</v>
      </c>
      <c r="F41" s="111">
        <v>1013.3</v>
      </c>
      <c r="G41" s="111">
        <v>1013.7</v>
      </c>
      <c r="H41" s="111">
        <v>1013.9</v>
      </c>
      <c r="I41" s="111">
        <v>1014</v>
      </c>
      <c r="J41" s="111">
        <v>1013.6</v>
      </c>
      <c r="K41" s="111">
        <v>1013.2</v>
      </c>
      <c r="L41" s="111">
        <v>1013.3</v>
      </c>
      <c r="M41" s="111">
        <v>1012.5</v>
      </c>
      <c r="N41" s="111">
        <v>1012.1</v>
      </c>
      <c r="O41" s="111">
        <v>1012</v>
      </c>
      <c r="P41" s="111">
        <v>1011.7</v>
      </c>
      <c r="Q41" s="111">
        <v>1011.9</v>
      </c>
      <c r="R41" s="111">
        <v>1011.7</v>
      </c>
      <c r="S41" s="111">
        <v>1012.3</v>
      </c>
      <c r="T41" s="111">
        <v>1012.4</v>
      </c>
      <c r="U41" s="111">
        <v>1012.9</v>
      </c>
      <c r="V41" s="111">
        <v>1013</v>
      </c>
      <c r="W41" s="111">
        <v>1012.8</v>
      </c>
      <c r="X41" s="111">
        <v>1012.4</v>
      </c>
      <c r="Y41" s="111">
        <v>1012.2</v>
      </c>
      <c r="Z41" s="119">
        <f t="shared" si="3"/>
        <v>1012.8875000000002</v>
      </c>
      <c r="AA41" s="63">
        <v>1014.7</v>
      </c>
      <c r="AB41" s="142">
        <v>0.008333333333333333</v>
      </c>
      <c r="AC41" s="67">
        <v>3</v>
      </c>
      <c r="AD41" s="63">
        <v>1011.6</v>
      </c>
      <c r="AE41" s="145">
        <v>0.7138888888888889</v>
      </c>
    </row>
    <row r="42" spans="1:31" ht="13.5" customHeight="1">
      <c r="A42" s="75">
        <v>4</v>
      </c>
      <c r="B42" s="110">
        <v>1011.8</v>
      </c>
      <c r="C42" s="111">
        <v>1011.3</v>
      </c>
      <c r="D42" s="111">
        <v>1011.1</v>
      </c>
      <c r="E42" s="111">
        <v>1011.3</v>
      </c>
      <c r="F42" s="111">
        <v>1011.6</v>
      </c>
      <c r="G42" s="111">
        <v>1011.3</v>
      </c>
      <c r="H42" s="111">
        <v>1011</v>
      </c>
      <c r="I42" s="111">
        <v>1011.1</v>
      </c>
      <c r="J42" s="111">
        <v>1010</v>
      </c>
      <c r="K42" s="111">
        <v>1010.3</v>
      </c>
      <c r="L42" s="111">
        <v>1009.9</v>
      </c>
      <c r="M42" s="111">
        <v>1009.4</v>
      </c>
      <c r="N42" s="111">
        <v>1009.1</v>
      </c>
      <c r="O42" s="111">
        <v>1008.9</v>
      </c>
      <c r="P42" s="111">
        <v>1008.7</v>
      </c>
      <c r="Q42" s="111">
        <v>1008.3</v>
      </c>
      <c r="R42" s="111">
        <v>1007.9</v>
      </c>
      <c r="S42" s="111">
        <v>1008.1</v>
      </c>
      <c r="T42" s="111">
        <v>1008.2</v>
      </c>
      <c r="U42" s="111">
        <v>1008.8</v>
      </c>
      <c r="V42" s="111">
        <v>1009.1</v>
      </c>
      <c r="W42" s="111">
        <v>1009</v>
      </c>
      <c r="X42" s="111">
        <v>1008.7</v>
      </c>
      <c r="Y42" s="111">
        <v>1008.1</v>
      </c>
      <c r="Z42" s="119">
        <f t="shared" si="3"/>
        <v>1009.7083333333331</v>
      </c>
      <c r="AA42" s="63">
        <v>1012.2</v>
      </c>
      <c r="AB42" s="142">
        <v>0.014583333333333332</v>
      </c>
      <c r="AC42" s="67">
        <v>4</v>
      </c>
      <c r="AD42" s="63">
        <v>1007.8</v>
      </c>
      <c r="AE42" s="145">
        <v>0.7131944444444445</v>
      </c>
    </row>
    <row r="43" spans="1:31" ht="13.5" customHeight="1">
      <c r="A43" s="75">
        <v>5</v>
      </c>
      <c r="B43" s="110">
        <v>1008.1</v>
      </c>
      <c r="C43" s="111">
        <v>1008</v>
      </c>
      <c r="D43" s="111">
        <v>1007.9</v>
      </c>
      <c r="E43" s="111">
        <v>1007.9</v>
      </c>
      <c r="F43" s="111">
        <v>1007.8</v>
      </c>
      <c r="G43" s="111">
        <v>1007.8</v>
      </c>
      <c r="H43" s="111">
        <v>1007.9</v>
      </c>
      <c r="I43" s="111">
        <v>1008.1</v>
      </c>
      <c r="J43" s="111">
        <v>1007.8</v>
      </c>
      <c r="K43" s="111">
        <v>1007.4</v>
      </c>
      <c r="L43" s="111">
        <v>1006.8</v>
      </c>
      <c r="M43" s="111">
        <v>1006.5</v>
      </c>
      <c r="N43" s="111">
        <v>1006.4</v>
      </c>
      <c r="O43" s="111">
        <v>1006</v>
      </c>
      <c r="P43" s="111">
        <v>1005.4</v>
      </c>
      <c r="Q43" s="111">
        <v>1004.6</v>
      </c>
      <c r="R43" s="111">
        <v>1004.4</v>
      </c>
      <c r="S43" s="111">
        <v>1004.5</v>
      </c>
      <c r="T43" s="111">
        <v>1004.9</v>
      </c>
      <c r="U43" s="111">
        <v>1005.2</v>
      </c>
      <c r="V43" s="111">
        <v>1005</v>
      </c>
      <c r="W43" s="111">
        <v>1005.6</v>
      </c>
      <c r="X43" s="111">
        <v>1005.5</v>
      </c>
      <c r="Y43" s="111">
        <v>1005.4</v>
      </c>
      <c r="Z43" s="119">
        <f t="shared" si="3"/>
        <v>1006.4541666666668</v>
      </c>
      <c r="AA43" s="63">
        <v>1008.2</v>
      </c>
      <c r="AB43" s="142">
        <v>0.32916666666666666</v>
      </c>
      <c r="AC43" s="67">
        <v>5</v>
      </c>
      <c r="AD43" s="63">
        <v>1004.3</v>
      </c>
      <c r="AE43" s="145">
        <v>0.7083333333333334</v>
      </c>
    </row>
    <row r="44" spans="1:31" ht="13.5" customHeight="1">
      <c r="A44" s="75">
        <v>6</v>
      </c>
      <c r="B44" s="110">
        <v>1004.9</v>
      </c>
      <c r="C44" s="111">
        <v>1004.8</v>
      </c>
      <c r="D44" s="111">
        <v>1005</v>
      </c>
      <c r="E44" s="111">
        <v>1004.9</v>
      </c>
      <c r="F44" s="111">
        <v>1005.1</v>
      </c>
      <c r="G44" s="111">
        <v>1005.7</v>
      </c>
      <c r="H44" s="111">
        <v>1006.3</v>
      </c>
      <c r="I44" s="111">
        <v>1006.6</v>
      </c>
      <c r="J44" s="111">
        <v>1006.7</v>
      </c>
      <c r="K44" s="111">
        <v>1006.9</v>
      </c>
      <c r="L44" s="111">
        <v>1007</v>
      </c>
      <c r="M44" s="111">
        <v>1006.7</v>
      </c>
      <c r="N44" s="111">
        <v>1006.5</v>
      </c>
      <c r="O44" s="111">
        <v>1006.1</v>
      </c>
      <c r="P44" s="111">
        <v>1006.5</v>
      </c>
      <c r="Q44" s="111">
        <v>1006.8</v>
      </c>
      <c r="R44" s="111">
        <v>1007.3</v>
      </c>
      <c r="S44" s="111">
        <v>1008.2</v>
      </c>
      <c r="T44" s="111">
        <v>1009.2</v>
      </c>
      <c r="U44" s="111">
        <v>1009.5</v>
      </c>
      <c r="V44" s="111">
        <v>1010</v>
      </c>
      <c r="W44" s="111">
        <v>1010.1</v>
      </c>
      <c r="X44" s="111">
        <v>1009.9</v>
      </c>
      <c r="Y44" s="111">
        <v>1009.7</v>
      </c>
      <c r="Z44" s="119">
        <f t="shared" si="3"/>
        <v>1007.1</v>
      </c>
      <c r="AA44" s="63">
        <v>1010.1</v>
      </c>
      <c r="AB44" s="142">
        <v>0.9180555555555556</v>
      </c>
      <c r="AC44" s="67">
        <v>6</v>
      </c>
      <c r="AD44" s="63">
        <v>1004.7</v>
      </c>
      <c r="AE44" s="145">
        <v>0.16041666666666668</v>
      </c>
    </row>
    <row r="45" spans="1:31" ht="13.5" customHeight="1">
      <c r="A45" s="75">
        <v>7</v>
      </c>
      <c r="B45" s="110">
        <v>1009.7</v>
      </c>
      <c r="C45" s="111">
        <v>1009.6</v>
      </c>
      <c r="D45" s="111">
        <v>1010</v>
      </c>
      <c r="E45" s="111">
        <v>1009.8</v>
      </c>
      <c r="F45" s="111">
        <v>1009.9</v>
      </c>
      <c r="G45" s="111">
        <v>1009.7</v>
      </c>
      <c r="H45" s="111">
        <v>1010</v>
      </c>
      <c r="I45" s="111">
        <v>1010.2</v>
      </c>
      <c r="J45" s="111">
        <v>1009.8</v>
      </c>
      <c r="K45" s="111">
        <v>1009.8</v>
      </c>
      <c r="L45" s="111">
        <v>1009.6</v>
      </c>
      <c r="M45" s="111">
        <v>1009.3</v>
      </c>
      <c r="N45" s="111">
        <v>1008.8</v>
      </c>
      <c r="O45" s="111">
        <v>1008.3</v>
      </c>
      <c r="P45" s="111">
        <v>1007.9</v>
      </c>
      <c r="Q45" s="111">
        <v>1007.5</v>
      </c>
      <c r="R45" s="111">
        <v>1007.5</v>
      </c>
      <c r="S45" s="111">
        <v>1007.9</v>
      </c>
      <c r="T45" s="111">
        <v>1008.3</v>
      </c>
      <c r="U45" s="111">
        <v>1008.7</v>
      </c>
      <c r="V45" s="111">
        <v>1009.1</v>
      </c>
      <c r="W45" s="111">
        <v>1009.2</v>
      </c>
      <c r="X45" s="111">
        <v>1008.8</v>
      </c>
      <c r="Y45" s="111">
        <v>1008.6</v>
      </c>
      <c r="Z45" s="119">
        <f t="shared" si="3"/>
        <v>1009.083333333333</v>
      </c>
      <c r="AA45" s="63">
        <v>1010.2</v>
      </c>
      <c r="AB45" s="142">
        <v>0.3625</v>
      </c>
      <c r="AC45" s="67">
        <v>7</v>
      </c>
      <c r="AD45" s="63">
        <v>1007.3</v>
      </c>
      <c r="AE45" s="145">
        <v>0.69375</v>
      </c>
    </row>
    <row r="46" spans="1:31" ht="13.5" customHeight="1">
      <c r="A46" s="75">
        <v>8</v>
      </c>
      <c r="B46" s="110">
        <v>1008.2</v>
      </c>
      <c r="C46" s="111">
        <v>1007.9</v>
      </c>
      <c r="D46" s="111">
        <v>1007.7</v>
      </c>
      <c r="E46" s="111">
        <v>1007.6</v>
      </c>
      <c r="F46" s="111">
        <v>1007.6</v>
      </c>
      <c r="G46" s="111">
        <v>1007.9</v>
      </c>
      <c r="H46" s="111">
        <v>1007.8</v>
      </c>
      <c r="I46" s="111">
        <v>1007.8</v>
      </c>
      <c r="J46" s="111">
        <v>1007.7</v>
      </c>
      <c r="K46" s="111">
        <v>1007.8</v>
      </c>
      <c r="L46" s="111">
        <v>1007.7</v>
      </c>
      <c r="M46" s="111">
        <v>1007.4</v>
      </c>
      <c r="N46" s="111">
        <v>1007.3</v>
      </c>
      <c r="O46" s="111">
        <v>1007.5</v>
      </c>
      <c r="P46" s="111">
        <v>1007</v>
      </c>
      <c r="Q46" s="111">
        <v>1006.8</v>
      </c>
      <c r="R46" s="111">
        <v>1006.9</v>
      </c>
      <c r="S46" s="111">
        <v>1007.3</v>
      </c>
      <c r="T46" s="111">
        <v>1007.8</v>
      </c>
      <c r="U46" s="111">
        <v>1008.2</v>
      </c>
      <c r="V46" s="111">
        <v>1008.4</v>
      </c>
      <c r="W46" s="111">
        <v>1008.8</v>
      </c>
      <c r="X46" s="111">
        <v>1008.8</v>
      </c>
      <c r="Y46" s="111">
        <v>1008.4</v>
      </c>
      <c r="Z46" s="119">
        <f t="shared" si="3"/>
        <v>1007.7624999999999</v>
      </c>
      <c r="AA46" s="63">
        <v>1009</v>
      </c>
      <c r="AB46" s="142">
        <v>0.9409722222222222</v>
      </c>
      <c r="AC46" s="67">
        <v>8</v>
      </c>
      <c r="AD46" s="63">
        <v>1006.7</v>
      </c>
      <c r="AE46" s="145">
        <v>0.7020833333333334</v>
      </c>
    </row>
    <row r="47" spans="1:31" ht="13.5" customHeight="1">
      <c r="A47" s="75">
        <v>9</v>
      </c>
      <c r="B47" s="110">
        <v>1008.8</v>
      </c>
      <c r="C47" s="111">
        <v>1009.4</v>
      </c>
      <c r="D47" s="111">
        <v>1009.6</v>
      </c>
      <c r="E47" s="111">
        <v>1009.3</v>
      </c>
      <c r="F47" s="111">
        <v>1009.7</v>
      </c>
      <c r="G47" s="111">
        <v>1010</v>
      </c>
      <c r="H47" s="111">
        <v>1010.2</v>
      </c>
      <c r="I47" s="111">
        <v>1010.1</v>
      </c>
      <c r="J47" s="111">
        <v>1009.9</v>
      </c>
      <c r="K47" s="111">
        <v>1009.8</v>
      </c>
      <c r="L47" s="111">
        <v>1009.7</v>
      </c>
      <c r="M47" s="111">
        <v>1009.2</v>
      </c>
      <c r="N47" s="111">
        <v>1008.8</v>
      </c>
      <c r="O47" s="111">
        <v>1008.1</v>
      </c>
      <c r="P47" s="111">
        <v>1008.3</v>
      </c>
      <c r="Q47" s="111">
        <v>1007.8</v>
      </c>
      <c r="R47" s="111">
        <v>1007.8</v>
      </c>
      <c r="S47" s="111">
        <v>1008.1</v>
      </c>
      <c r="T47" s="111">
        <v>1008.4</v>
      </c>
      <c r="U47" s="111">
        <v>1008.6</v>
      </c>
      <c r="V47" s="111">
        <v>1008.7</v>
      </c>
      <c r="W47" s="111">
        <v>1008.5</v>
      </c>
      <c r="X47" s="111">
        <v>1007.9</v>
      </c>
      <c r="Y47" s="111">
        <v>1008</v>
      </c>
      <c r="Z47" s="119">
        <f t="shared" si="3"/>
        <v>1008.9458333333333</v>
      </c>
      <c r="AA47" s="63">
        <v>1010.3</v>
      </c>
      <c r="AB47" s="142">
        <v>0.2847222222222222</v>
      </c>
      <c r="AC47" s="67">
        <v>9</v>
      </c>
      <c r="AD47" s="63">
        <v>1007.6</v>
      </c>
      <c r="AE47" s="145">
        <v>0.6965277777777777</v>
      </c>
    </row>
    <row r="48" spans="1:31" ht="13.5" customHeight="1">
      <c r="A48" s="75">
        <v>10</v>
      </c>
      <c r="B48" s="110">
        <v>1008</v>
      </c>
      <c r="C48" s="111">
        <v>1007.6</v>
      </c>
      <c r="D48" s="111">
        <v>1007.7</v>
      </c>
      <c r="E48" s="111">
        <v>1008.1</v>
      </c>
      <c r="F48" s="111">
        <v>1008.4</v>
      </c>
      <c r="G48" s="111">
        <v>1008.8</v>
      </c>
      <c r="H48" s="111">
        <v>1008.6</v>
      </c>
      <c r="I48" s="111">
        <v>1009</v>
      </c>
      <c r="J48" s="111">
        <v>1008.6</v>
      </c>
      <c r="K48" s="111">
        <v>1008.4</v>
      </c>
      <c r="L48" s="111">
        <v>1007.9</v>
      </c>
      <c r="M48" s="111">
        <v>1007.3</v>
      </c>
      <c r="N48" s="111">
        <v>1006.7</v>
      </c>
      <c r="O48" s="111">
        <v>1006.6</v>
      </c>
      <c r="P48" s="111">
        <v>1006.1</v>
      </c>
      <c r="Q48" s="111">
        <v>1006.4</v>
      </c>
      <c r="R48" s="111">
        <v>1006.2</v>
      </c>
      <c r="S48" s="111">
        <v>1006.4</v>
      </c>
      <c r="T48" s="111">
        <v>1006.4</v>
      </c>
      <c r="U48" s="111">
        <v>1006.6</v>
      </c>
      <c r="V48" s="111">
        <v>1006.9</v>
      </c>
      <c r="W48" s="111">
        <v>1007.6</v>
      </c>
      <c r="X48" s="111">
        <v>1006.7</v>
      </c>
      <c r="Y48" s="111">
        <v>1006</v>
      </c>
      <c r="Z48" s="119">
        <f t="shared" si="3"/>
        <v>1007.3750000000001</v>
      </c>
      <c r="AA48" s="63">
        <v>1009.1</v>
      </c>
      <c r="AB48" s="142">
        <v>0.33749999999999997</v>
      </c>
      <c r="AC48" s="67">
        <v>10</v>
      </c>
      <c r="AD48" s="63">
        <v>1006</v>
      </c>
      <c r="AE48" s="145">
        <v>1</v>
      </c>
    </row>
    <row r="49" spans="1:31" ht="13.5" customHeight="1">
      <c r="A49" s="74">
        <v>11</v>
      </c>
      <c r="B49" s="120">
        <v>1004.8</v>
      </c>
      <c r="C49" s="121">
        <v>1003.7</v>
      </c>
      <c r="D49" s="121">
        <v>1004</v>
      </c>
      <c r="E49" s="121">
        <v>1003.9</v>
      </c>
      <c r="F49" s="121">
        <v>1003.8</v>
      </c>
      <c r="G49" s="121">
        <v>1003.1</v>
      </c>
      <c r="H49" s="121">
        <v>1002.6</v>
      </c>
      <c r="I49" s="121">
        <v>1001.2</v>
      </c>
      <c r="J49" s="121">
        <v>999.7</v>
      </c>
      <c r="K49" s="121">
        <v>999.5</v>
      </c>
      <c r="L49" s="121">
        <v>999.8</v>
      </c>
      <c r="M49" s="121">
        <v>1000</v>
      </c>
      <c r="N49" s="121">
        <v>1000.7</v>
      </c>
      <c r="O49" s="121">
        <v>1000</v>
      </c>
      <c r="P49" s="121">
        <v>1000.3</v>
      </c>
      <c r="Q49" s="121">
        <v>1000.7</v>
      </c>
      <c r="R49" s="121">
        <v>1001.2</v>
      </c>
      <c r="S49" s="121">
        <v>1002.5</v>
      </c>
      <c r="T49" s="121">
        <v>1003.3</v>
      </c>
      <c r="U49" s="121">
        <v>1004.2</v>
      </c>
      <c r="V49" s="121">
        <v>1005.1</v>
      </c>
      <c r="W49" s="121">
        <v>1005.3</v>
      </c>
      <c r="X49" s="121">
        <v>1005.4</v>
      </c>
      <c r="Y49" s="121">
        <v>1005.7</v>
      </c>
      <c r="Z49" s="125">
        <f t="shared" si="3"/>
        <v>1002.5208333333334</v>
      </c>
      <c r="AA49" s="123">
        <v>1006</v>
      </c>
      <c r="AB49" s="143">
        <v>0.001388888888888889</v>
      </c>
      <c r="AC49" s="124">
        <v>11</v>
      </c>
      <c r="AD49" s="123">
        <v>999.3</v>
      </c>
      <c r="AE49" s="146">
        <v>0.4291666666666667</v>
      </c>
    </row>
    <row r="50" spans="1:31" ht="13.5" customHeight="1">
      <c r="A50" s="75">
        <v>12</v>
      </c>
      <c r="B50" s="110">
        <v>1005.4</v>
      </c>
      <c r="C50" s="111">
        <v>1005.1</v>
      </c>
      <c r="D50" s="111">
        <v>1005.1</v>
      </c>
      <c r="E50" s="111">
        <v>1004.9</v>
      </c>
      <c r="F50" s="111">
        <v>1005.6</v>
      </c>
      <c r="G50" s="111">
        <v>1005.9</v>
      </c>
      <c r="H50" s="111">
        <v>1006.1</v>
      </c>
      <c r="I50" s="111">
        <v>1006.6</v>
      </c>
      <c r="J50" s="111">
        <v>1006.6</v>
      </c>
      <c r="K50" s="111">
        <v>1006.9</v>
      </c>
      <c r="L50" s="111">
        <v>1007.4</v>
      </c>
      <c r="M50" s="111">
        <v>1006.7</v>
      </c>
      <c r="N50" s="111">
        <v>1006.3</v>
      </c>
      <c r="O50" s="111">
        <v>1006.6</v>
      </c>
      <c r="P50" s="111">
        <v>1006.2</v>
      </c>
      <c r="Q50" s="111">
        <v>1006.5</v>
      </c>
      <c r="R50" s="111">
        <v>1007.2</v>
      </c>
      <c r="S50" s="111">
        <v>1007.2</v>
      </c>
      <c r="T50" s="111">
        <v>1007.1</v>
      </c>
      <c r="U50" s="111">
        <v>1007.3</v>
      </c>
      <c r="V50" s="111">
        <v>1007.7</v>
      </c>
      <c r="W50" s="111">
        <v>1007.1</v>
      </c>
      <c r="X50" s="111">
        <v>1006.4</v>
      </c>
      <c r="Y50" s="111">
        <v>1005.1</v>
      </c>
      <c r="Z50" s="119">
        <f t="shared" si="3"/>
        <v>1006.375</v>
      </c>
      <c r="AA50" s="63">
        <v>1007.7</v>
      </c>
      <c r="AB50" s="142">
        <v>0.8756944444444444</v>
      </c>
      <c r="AC50" s="67">
        <v>12</v>
      </c>
      <c r="AD50" s="63">
        <v>1004.9</v>
      </c>
      <c r="AE50" s="145">
        <v>0.16944444444444443</v>
      </c>
    </row>
    <row r="51" spans="1:31" ht="13.5" customHeight="1">
      <c r="A51" s="75">
        <v>13</v>
      </c>
      <c r="B51" s="110">
        <v>1004.6</v>
      </c>
      <c r="C51" s="111">
        <v>1004.2</v>
      </c>
      <c r="D51" s="111">
        <v>1003.7</v>
      </c>
      <c r="E51" s="111">
        <v>1003.2</v>
      </c>
      <c r="F51" s="111">
        <v>1002.6</v>
      </c>
      <c r="G51" s="111">
        <v>1002.1</v>
      </c>
      <c r="H51" s="111">
        <v>1001.9</v>
      </c>
      <c r="I51" s="111">
        <v>1001.7</v>
      </c>
      <c r="J51" s="111">
        <v>1001.5</v>
      </c>
      <c r="K51" s="111">
        <v>1001.6</v>
      </c>
      <c r="L51" s="111">
        <v>1002.5</v>
      </c>
      <c r="M51" s="111">
        <v>1002.1</v>
      </c>
      <c r="N51" s="111">
        <v>1002.4</v>
      </c>
      <c r="O51" s="111">
        <v>1002.6</v>
      </c>
      <c r="P51" s="111">
        <v>1002.6</v>
      </c>
      <c r="Q51" s="111">
        <v>1002.3</v>
      </c>
      <c r="R51" s="111">
        <v>1002.6</v>
      </c>
      <c r="S51" s="111">
        <v>1002.4</v>
      </c>
      <c r="T51" s="111">
        <v>1003.3</v>
      </c>
      <c r="U51" s="111">
        <v>1004</v>
      </c>
      <c r="V51" s="111">
        <v>1004.8</v>
      </c>
      <c r="W51" s="111">
        <v>1005.1</v>
      </c>
      <c r="X51" s="111">
        <v>1005.4</v>
      </c>
      <c r="Y51" s="111">
        <v>1005.6</v>
      </c>
      <c r="Z51" s="119">
        <f t="shared" si="3"/>
        <v>1003.1166666666667</v>
      </c>
      <c r="AA51" s="63">
        <v>1005.6</v>
      </c>
      <c r="AB51" s="142">
        <v>1</v>
      </c>
      <c r="AC51" s="67">
        <v>13</v>
      </c>
      <c r="AD51" s="63">
        <v>1001</v>
      </c>
      <c r="AE51" s="145">
        <v>0.40138888888888885</v>
      </c>
    </row>
    <row r="52" spans="1:31" ht="13.5" customHeight="1">
      <c r="A52" s="75">
        <v>14</v>
      </c>
      <c r="B52" s="110">
        <v>1005.5</v>
      </c>
      <c r="C52" s="111">
        <v>1005.2</v>
      </c>
      <c r="D52" s="111">
        <v>1005.9</v>
      </c>
      <c r="E52" s="111">
        <v>1006</v>
      </c>
      <c r="F52" s="111">
        <v>1006.8</v>
      </c>
      <c r="G52" s="111">
        <v>1007.2</v>
      </c>
      <c r="H52" s="111">
        <v>1007.4</v>
      </c>
      <c r="I52" s="111">
        <v>1007.3</v>
      </c>
      <c r="J52" s="111">
        <v>1007.2</v>
      </c>
      <c r="K52" s="111">
        <v>1007.4</v>
      </c>
      <c r="L52" s="111">
        <v>1007.8</v>
      </c>
      <c r="M52" s="111">
        <v>1007.5</v>
      </c>
      <c r="N52" s="111">
        <v>1007</v>
      </c>
      <c r="O52" s="111">
        <v>1006.7</v>
      </c>
      <c r="P52" s="111">
        <v>1006.8</v>
      </c>
      <c r="Q52" s="111">
        <v>1006.4</v>
      </c>
      <c r="R52" s="111">
        <v>1006.5</v>
      </c>
      <c r="S52" s="111">
        <v>1007.7</v>
      </c>
      <c r="T52" s="111">
        <v>1008.3</v>
      </c>
      <c r="U52" s="111">
        <v>1009</v>
      </c>
      <c r="V52" s="111">
        <v>1009.2</v>
      </c>
      <c r="W52" s="111">
        <v>1009.9</v>
      </c>
      <c r="X52" s="111">
        <v>1010</v>
      </c>
      <c r="Y52" s="111">
        <v>1010</v>
      </c>
      <c r="Z52" s="119">
        <f t="shared" si="3"/>
        <v>1007.4458333333333</v>
      </c>
      <c r="AA52" s="63">
        <v>1010.2</v>
      </c>
      <c r="AB52" s="142">
        <v>0.936111111111111</v>
      </c>
      <c r="AC52" s="67">
        <v>14</v>
      </c>
      <c r="AD52" s="63">
        <v>1004.8</v>
      </c>
      <c r="AE52" s="145">
        <v>0.08819444444444445</v>
      </c>
    </row>
    <row r="53" spans="1:31" ht="13.5" customHeight="1">
      <c r="A53" s="75">
        <v>15</v>
      </c>
      <c r="B53" s="110">
        <v>1010.2</v>
      </c>
      <c r="C53" s="111">
        <v>1010.2</v>
      </c>
      <c r="D53" s="111">
        <v>1010.5</v>
      </c>
      <c r="E53" s="111">
        <v>1010.9</v>
      </c>
      <c r="F53" s="111">
        <v>1011.5</v>
      </c>
      <c r="G53" s="111">
        <v>1012.3</v>
      </c>
      <c r="H53" s="111">
        <v>1012.9</v>
      </c>
      <c r="I53" s="111">
        <v>1013.2</v>
      </c>
      <c r="J53" s="111">
        <v>1013.3</v>
      </c>
      <c r="K53" s="111">
        <v>1013.5</v>
      </c>
      <c r="L53" s="111">
        <v>1013.3</v>
      </c>
      <c r="M53" s="111">
        <v>1013</v>
      </c>
      <c r="N53" s="111">
        <v>1012.6</v>
      </c>
      <c r="O53" s="111">
        <v>1012.4</v>
      </c>
      <c r="P53" s="111">
        <v>1012.2</v>
      </c>
      <c r="Q53" s="111">
        <v>1012.3</v>
      </c>
      <c r="R53" s="111">
        <v>1012.5</v>
      </c>
      <c r="S53" s="111">
        <v>1012.8</v>
      </c>
      <c r="T53" s="111">
        <v>1013.2</v>
      </c>
      <c r="U53" s="111">
        <v>1013.5</v>
      </c>
      <c r="V53" s="111">
        <v>1014.3</v>
      </c>
      <c r="W53" s="111">
        <v>1014.6</v>
      </c>
      <c r="X53" s="111">
        <v>1014.5</v>
      </c>
      <c r="Y53" s="111">
        <v>1014.3</v>
      </c>
      <c r="Z53" s="119">
        <f t="shared" si="3"/>
        <v>1012.6666666666665</v>
      </c>
      <c r="AA53" s="63">
        <v>1014.6</v>
      </c>
      <c r="AB53" s="142">
        <v>0.9729166666666668</v>
      </c>
      <c r="AC53" s="67">
        <v>15</v>
      </c>
      <c r="AD53" s="63">
        <v>1009.9</v>
      </c>
      <c r="AE53" s="145">
        <v>0.011805555555555555</v>
      </c>
    </row>
    <row r="54" spans="1:31" ht="13.5" customHeight="1">
      <c r="A54" s="75">
        <v>16</v>
      </c>
      <c r="B54" s="110">
        <v>1014.5</v>
      </c>
      <c r="C54" s="111">
        <v>1014.6</v>
      </c>
      <c r="D54" s="111">
        <v>1014.4</v>
      </c>
      <c r="E54" s="111">
        <v>1014.6</v>
      </c>
      <c r="F54" s="111">
        <v>1014.8</v>
      </c>
      <c r="G54" s="111">
        <v>1015</v>
      </c>
      <c r="H54" s="111">
        <v>1015.6</v>
      </c>
      <c r="I54" s="111">
        <v>1015.6</v>
      </c>
      <c r="J54" s="111">
        <v>1015.8</v>
      </c>
      <c r="K54" s="111">
        <v>1016.1</v>
      </c>
      <c r="L54" s="111">
        <v>1015.8</v>
      </c>
      <c r="M54" s="111">
        <v>1015.4</v>
      </c>
      <c r="N54" s="111">
        <v>1015</v>
      </c>
      <c r="O54" s="111">
        <v>1014.6</v>
      </c>
      <c r="P54" s="111">
        <v>1014.6</v>
      </c>
      <c r="Q54" s="111">
        <v>1014.5</v>
      </c>
      <c r="R54" s="111">
        <v>1014.2</v>
      </c>
      <c r="S54" s="111">
        <v>1014</v>
      </c>
      <c r="T54" s="111">
        <v>1014.1</v>
      </c>
      <c r="U54" s="111">
        <v>1014.1</v>
      </c>
      <c r="V54" s="111">
        <v>1014.3</v>
      </c>
      <c r="W54" s="111">
        <v>1014.3</v>
      </c>
      <c r="X54" s="111">
        <v>1013.9</v>
      </c>
      <c r="Y54" s="111">
        <v>1013.4</v>
      </c>
      <c r="Z54" s="119">
        <f t="shared" si="3"/>
        <v>1014.7166666666666</v>
      </c>
      <c r="AA54" s="63">
        <v>1016.2</v>
      </c>
      <c r="AB54" s="142">
        <v>0.4263888888888889</v>
      </c>
      <c r="AC54" s="67">
        <v>16</v>
      </c>
      <c r="AD54" s="63">
        <v>1013.4</v>
      </c>
      <c r="AE54" s="145">
        <v>1</v>
      </c>
    </row>
    <row r="55" spans="1:31" ht="13.5" customHeight="1">
      <c r="A55" s="75">
        <v>17</v>
      </c>
      <c r="B55" s="110">
        <v>1013</v>
      </c>
      <c r="C55" s="111">
        <v>1012.6</v>
      </c>
      <c r="D55" s="111">
        <v>1012.3</v>
      </c>
      <c r="E55" s="111">
        <v>1011.9</v>
      </c>
      <c r="F55" s="111">
        <v>1011.9</v>
      </c>
      <c r="G55" s="111">
        <v>1011.9</v>
      </c>
      <c r="H55" s="111">
        <v>1011.9</v>
      </c>
      <c r="I55" s="111">
        <v>1012.2</v>
      </c>
      <c r="J55" s="111">
        <v>1012.3</v>
      </c>
      <c r="K55" s="111">
        <v>1012.5</v>
      </c>
      <c r="L55" s="111">
        <v>1011.9</v>
      </c>
      <c r="M55" s="111">
        <v>1012.1</v>
      </c>
      <c r="N55" s="111">
        <v>1012</v>
      </c>
      <c r="O55" s="111">
        <v>1011.6</v>
      </c>
      <c r="P55" s="111">
        <v>1011.3</v>
      </c>
      <c r="Q55" s="111">
        <v>1011.1</v>
      </c>
      <c r="R55" s="111">
        <v>1010.8</v>
      </c>
      <c r="S55" s="111">
        <v>1010.8</v>
      </c>
      <c r="T55" s="111">
        <v>1011</v>
      </c>
      <c r="U55" s="111">
        <v>1011</v>
      </c>
      <c r="V55" s="111">
        <v>1011.9</v>
      </c>
      <c r="W55" s="111">
        <v>1012.1</v>
      </c>
      <c r="X55" s="111">
        <v>1012.1</v>
      </c>
      <c r="Y55" s="111">
        <v>1011.9</v>
      </c>
      <c r="Z55" s="119">
        <f t="shared" si="3"/>
        <v>1011.8375</v>
      </c>
      <c r="AA55" s="63">
        <v>1013.4</v>
      </c>
      <c r="AB55" s="142">
        <v>0.008333333333333333</v>
      </c>
      <c r="AC55" s="67">
        <v>17</v>
      </c>
      <c r="AD55" s="63">
        <v>1010.7</v>
      </c>
      <c r="AE55" s="145">
        <v>0.7430555555555555</v>
      </c>
    </row>
    <row r="56" spans="1:31" ht="13.5" customHeight="1">
      <c r="A56" s="75">
        <v>18</v>
      </c>
      <c r="B56" s="110">
        <v>1011.7</v>
      </c>
      <c r="C56" s="111">
        <v>1011.2</v>
      </c>
      <c r="D56" s="111">
        <v>1011</v>
      </c>
      <c r="E56" s="111">
        <v>1011.2</v>
      </c>
      <c r="F56" s="111">
        <v>1011.2</v>
      </c>
      <c r="G56" s="111">
        <v>1011</v>
      </c>
      <c r="H56" s="111">
        <v>1011.1</v>
      </c>
      <c r="I56" s="111">
        <v>1010.8</v>
      </c>
      <c r="J56" s="111">
        <v>1010.6</v>
      </c>
      <c r="K56" s="111">
        <v>1010.5</v>
      </c>
      <c r="L56" s="111">
        <v>1010.1</v>
      </c>
      <c r="M56" s="111">
        <v>1009.7</v>
      </c>
      <c r="N56" s="111">
        <v>1009.5</v>
      </c>
      <c r="O56" s="111">
        <v>1009.4</v>
      </c>
      <c r="P56" s="111">
        <v>1009.3</v>
      </c>
      <c r="Q56" s="111">
        <v>1009</v>
      </c>
      <c r="R56" s="111">
        <v>1008.6</v>
      </c>
      <c r="S56" s="111">
        <v>1008.9</v>
      </c>
      <c r="T56" s="111">
        <v>1009</v>
      </c>
      <c r="U56" s="111">
        <v>1008.5</v>
      </c>
      <c r="V56" s="111">
        <v>1009</v>
      </c>
      <c r="W56" s="111">
        <v>1009</v>
      </c>
      <c r="X56" s="111">
        <v>1008.7</v>
      </c>
      <c r="Y56" s="111">
        <v>1008.7</v>
      </c>
      <c r="Z56" s="119">
        <f t="shared" si="3"/>
        <v>1009.9041666666668</v>
      </c>
      <c r="AA56" s="63">
        <v>1011.9</v>
      </c>
      <c r="AB56" s="142">
        <v>0.012499999999999999</v>
      </c>
      <c r="AC56" s="67">
        <v>18</v>
      </c>
      <c r="AD56" s="63">
        <v>1008.4</v>
      </c>
      <c r="AE56" s="145">
        <v>0.8298611111111112</v>
      </c>
    </row>
    <row r="57" spans="1:31" ht="13.5" customHeight="1">
      <c r="A57" s="75">
        <v>19</v>
      </c>
      <c r="B57" s="110">
        <v>1008.7</v>
      </c>
      <c r="C57" s="111">
        <v>1008.9</v>
      </c>
      <c r="D57" s="111">
        <v>1009</v>
      </c>
      <c r="E57" s="111">
        <v>1009.1</v>
      </c>
      <c r="F57" s="111">
        <v>1009.2</v>
      </c>
      <c r="G57" s="111">
        <v>1009.4</v>
      </c>
      <c r="H57" s="111">
        <v>1009.9</v>
      </c>
      <c r="I57" s="111">
        <v>1010.3</v>
      </c>
      <c r="J57" s="111">
        <v>1010.4</v>
      </c>
      <c r="K57" s="111">
        <v>1010.8</v>
      </c>
      <c r="L57" s="111">
        <v>1011</v>
      </c>
      <c r="M57" s="111">
        <v>1011</v>
      </c>
      <c r="N57" s="111">
        <v>1011</v>
      </c>
      <c r="O57" s="111">
        <v>1011.2</v>
      </c>
      <c r="P57" s="111">
        <v>1011</v>
      </c>
      <c r="Q57" s="111">
        <v>1010.9</v>
      </c>
      <c r="R57" s="111">
        <v>1011.2</v>
      </c>
      <c r="S57" s="111">
        <v>1011.5</v>
      </c>
      <c r="T57" s="111">
        <v>1011.7</v>
      </c>
      <c r="U57" s="111">
        <v>1012</v>
      </c>
      <c r="V57" s="111">
        <v>1012.6</v>
      </c>
      <c r="W57" s="111">
        <v>1012.8</v>
      </c>
      <c r="X57" s="111">
        <v>1012.7</v>
      </c>
      <c r="Y57" s="111">
        <v>1012.3</v>
      </c>
      <c r="Z57" s="119">
        <f t="shared" si="3"/>
        <v>1010.775</v>
      </c>
      <c r="AA57" s="63">
        <v>1013</v>
      </c>
      <c r="AB57" s="142">
        <v>0.9249999999999999</v>
      </c>
      <c r="AC57" s="67">
        <v>19</v>
      </c>
      <c r="AD57" s="63">
        <v>1008.5</v>
      </c>
      <c r="AE57" s="145">
        <v>0.03333333333333333</v>
      </c>
    </row>
    <row r="58" spans="1:31" ht="13.5" customHeight="1">
      <c r="A58" s="75">
        <v>20</v>
      </c>
      <c r="B58" s="110">
        <v>1012</v>
      </c>
      <c r="C58" s="111">
        <v>1011.6</v>
      </c>
      <c r="D58" s="111">
        <v>1011.6</v>
      </c>
      <c r="E58" s="111">
        <v>1011.9</v>
      </c>
      <c r="F58" s="111">
        <v>1012.2</v>
      </c>
      <c r="G58" s="111">
        <v>1012.4</v>
      </c>
      <c r="H58" s="111">
        <v>1012.4</v>
      </c>
      <c r="I58" s="111">
        <v>1012.2</v>
      </c>
      <c r="J58" s="111">
        <v>1012.1</v>
      </c>
      <c r="K58" s="111">
        <v>1012.6</v>
      </c>
      <c r="L58" s="111">
        <v>1012.5</v>
      </c>
      <c r="M58" s="111">
        <v>1012.3</v>
      </c>
      <c r="N58" s="111">
        <v>1012</v>
      </c>
      <c r="O58" s="111">
        <v>1011.7</v>
      </c>
      <c r="P58" s="111">
        <v>1011.6</v>
      </c>
      <c r="Q58" s="111">
        <v>1011.2</v>
      </c>
      <c r="R58" s="111">
        <v>1011.4</v>
      </c>
      <c r="S58" s="111">
        <v>1011.5</v>
      </c>
      <c r="T58" s="111">
        <v>1011.4</v>
      </c>
      <c r="U58" s="111">
        <v>1011.3</v>
      </c>
      <c r="V58" s="111">
        <v>1011.6</v>
      </c>
      <c r="W58" s="111">
        <v>1011.5</v>
      </c>
      <c r="X58" s="111">
        <v>1010.6</v>
      </c>
      <c r="Y58" s="111">
        <v>1010.6</v>
      </c>
      <c r="Z58" s="119">
        <f t="shared" si="3"/>
        <v>1011.7583333333332</v>
      </c>
      <c r="AA58" s="63">
        <v>1012.7</v>
      </c>
      <c r="AB58" s="142">
        <v>0.4479166666666667</v>
      </c>
      <c r="AC58" s="67">
        <v>20</v>
      </c>
      <c r="AD58" s="63">
        <v>1010.4</v>
      </c>
      <c r="AE58" s="145">
        <v>0.9944444444444445</v>
      </c>
    </row>
    <row r="59" spans="1:31" ht="13.5" customHeight="1">
      <c r="A59" s="74">
        <v>21</v>
      </c>
      <c r="B59" s="120">
        <v>1011</v>
      </c>
      <c r="C59" s="121">
        <v>1010.3</v>
      </c>
      <c r="D59" s="121">
        <v>1010.2</v>
      </c>
      <c r="E59" s="121">
        <v>1010.6</v>
      </c>
      <c r="F59" s="121">
        <v>1010.7</v>
      </c>
      <c r="G59" s="121">
        <v>1011.1</v>
      </c>
      <c r="H59" s="121">
        <v>1011.5</v>
      </c>
      <c r="I59" s="121">
        <v>1011.1</v>
      </c>
      <c r="J59" s="121">
        <v>1010.4</v>
      </c>
      <c r="K59" s="121">
        <v>1009.9</v>
      </c>
      <c r="L59" s="121">
        <v>1009.5</v>
      </c>
      <c r="M59" s="121">
        <v>1008.9</v>
      </c>
      <c r="N59" s="121">
        <v>1008.1</v>
      </c>
      <c r="O59" s="121">
        <v>1007.3</v>
      </c>
      <c r="P59" s="121">
        <v>1006.9</v>
      </c>
      <c r="Q59" s="121">
        <v>1009.1</v>
      </c>
      <c r="R59" s="121">
        <v>1008.7</v>
      </c>
      <c r="S59" s="121">
        <v>1008.5</v>
      </c>
      <c r="T59" s="121">
        <v>1009.4</v>
      </c>
      <c r="U59" s="121">
        <v>1009.8</v>
      </c>
      <c r="V59" s="121">
        <v>1009.5</v>
      </c>
      <c r="W59" s="121">
        <v>1009.1</v>
      </c>
      <c r="X59" s="121">
        <v>1008.9</v>
      </c>
      <c r="Y59" s="121">
        <v>1008.8</v>
      </c>
      <c r="Z59" s="125">
        <f t="shared" si="3"/>
        <v>1009.5541666666667</v>
      </c>
      <c r="AA59" s="123">
        <v>1011.8</v>
      </c>
      <c r="AB59" s="143">
        <v>0.28680555555555554</v>
      </c>
      <c r="AC59" s="124">
        <v>21</v>
      </c>
      <c r="AD59" s="123">
        <v>1006.6</v>
      </c>
      <c r="AE59" s="146">
        <v>0.6409722222222222</v>
      </c>
    </row>
    <row r="60" spans="1:31" ht="13.5" customHeight="1">
      <c r="A60" s="75">
        <v>22</v>
      </c>
      <c r="B60" s="110">
        <v>1008.8</v>
      </c>
      <c r="C60" s="111">
        <v>1009</v>
      </c>
      <c r="D60" s="111">
        <v>1009</v>
      </c>
      <c r="E60" s="111">
        <v>1009.2</v>
      </c>
      <c r="F60" s="111">
        <v>1009.4</v>
      </c>
      <c r="G60" s="111">
        <v>1009.4</v>
      </c>
      <c r="H60" s="111">
        <v>1009.3</v>
      </c>
      <c r="I60" s="111">
        <v>1009.5</v>
      </c>
      <c r="J60" s="111">
        <v>1009.2</v>
      </c>
      <c r="K60" s="111">
        <v>1008.9</v>
      </c>
      <c r="L60" s="111">
        <v>1008</v>
      </c>
      <c r="M60" s="111">
        <v>1007.5</v>
      </c>
      <c r="N60" s="111">
        <v>1007</v>
      </c>
      <c r="O60" s="111">
        <v>1006.9</v>
      </c>
      <c r="P60" s="111">
        <v>1006.6</v>
      </c>
      <c r="Q60" s="111">
        <v>1006.3</v>
      </c>
      <c r="R60" s="111">
        <v>1006.3</v>
      </c>
      <c r="S60" s="111">
        <v>1006.7</v>
      </c>
      <c r="T60" s="111">
        <v>1006.9</v>
      </c>
      <c r="U60" s="111">
        <v>1007.1</v>
      </c>
      <c r="V60" s="111">
        <v>1007.7</v>
      </c>
      <c r="W60" s="111">
        <v>1007.6</v>
      </c>
      <c r="X60" s="111">
        <v>1007.4</v>
      </c>
      <c r="Y60" s="111">
        <v>1007</v>
      </c>
      <c r="Z60" s="119">
        <f t="shared" si="3"/>
        <v>1007.9458333333333</v>
      </c>
      <c r="AA60" s="63">
        <v>1009.6</v>
      </c>
      <c r="AB60" s="142">
        <v>0.3326388888888889</v>
      </c>
      <c r="AC60" s="67">
        <v>22</v>
      </c>
      <c r="AD60" s="63">
        <v>1006.1</v>
      </c>
      <c r="AE60" s="145">
        <v>0.6923611111111111</v>
      </c>
    </row>
    <row r="61" spans="1:31" ht="13.5" customHeight="1">
      <c r="A61" s="75">
        <v>23</v>
      </c>
      <c r="B61" s="110">
        <v>1006.8</v>
      </c>
      <c r="C61" s="111">
        <v>1005.9</v>
      </c>
      <c r="D61" s="111">
        <v>1005.4</v>
      </c>
      <c r="E61" s="111">
        <v>1005.1</v>
      </c>
      <c r="F61" s="111">
        <v>1005.2</v>
      </c>
      <c r="G61" s="111">
        <v>1004.7</v>
      </c>
      <c r="H61" s="111">
        <v>1004.8</v>
      </c>
      <c r="I61" s="111">
        <v>1004.5</v>
      </c>
      <c r="J61" s="111">
        <v>1003.6</v>
      </c>
      <c r="K61" s="111">
        <v>1003.8</v>
      </c>
      <c r="L61" s="111">
        <v>1003.5</v>
      </c>
      <c r="M61" s="111">
        <v>1002.9</v>
      </c>
      <c r="N61" s="111">
        <v>1002.2</v>
      </c>
      <c r="O61" s="111">
        <v>1002</v>
      </c>
      <c r="P61" s="111">
        <v>1001.6</v>
      </c>
      <c r="Q61" s="111">
        <v>1001.3</v>
      </c>
      <c r="R61" s="111">
        <v>1001.7</v>
      </c>
      <c r="S61" s="111">
        <v>1002</v>
      </c>
      <c r="T61" s="111">
        <v>1002.5</v>
      </c>
      <c r="U61" s="111">
        <v>1002.7</v>
      </c>
      <c r="V61" s="111">
        <v>1003.2</v>
      </c>
      <c r="W61" s="111">
        <v>1003</v>
      </c>
      <c r="X61" s="111">
        <v>1002.5</v>
      </c>
      <c r="Y61" s="111">
        <v>1001.7</v>
      </c>
      <c r="Z61" s="119">
        <f t="shared" si="3"/>
        <v>1003.4416666666667</v>
      </c>
      <c r="AA61" s="63">
        <v>1007</v>
      </c>
      <c r="AB61" s="142">
        <v>0.005555555555555556</v>
      </c>
      <c r="AC61" s="67">
        <v>23</v>
      </c>
      <c r="AD61" s="63">
        <v>1001.2</v>
      </c>
      <c r="AE61" s="145">
        <v>0.6784722222222223</v>
      </c>
    </row>
    <row r="62" spans="1:31" ht="13.5" customHeight="1">
      <c r="A62" s="75">
        <v>24</v>
      </c>
      <c r="B62" s="110">
        <v>1001.5</v>
      </c>
      <c r="C62" s="111">
        <v>1001.2</v>
      </c>
      <c r="D62" s="111">
        <v>1000.8</v>
      </c>
      <c r="E62" s="111">
        <v>1000.6</v>
      </c>
      <c r="F62" s="111">
        <v>1000.9</v>
      </c>
      <c r="G62" s="111">
        <v>1001.3</v>
      </c>
      <c r="H62" s="111">
        <v>1001.3</v>
      </c>
      <c r="I62" s="111">
        <v>1001.2</v>
      </c>
      <c r="J62" s="111">
        <v>1001</v>
      </c>
      <c r="K62" s="111">
        <v>1001.1</v>
      </c>
      <c r="L62" s="111">
        <v>1001.3</v>
      </c>
      <c r="M62" s="111">
        <v>1001.1</v>
      </c>
      <c r="N62" s="111">
        <v>1000.7</v>
      </c>
      <c r="O62" s="111">
        <v>1000.8</v>
      </c>
      <c r="P62" s="111">
        <v>1001.1</v>
      </c>
      <c r="Q62" s="111">
        <v>1001.1</v>
      </c>
      <c r="R62" s="111">
        <v>1001.8</v>
      </c>
      <c r="S62" s="111">
        <v>1003</v>
      </c>
      <c r="T62" s="111">
        <v>1004.2</v>
      </c>
      <c r="U62" s="111">
        <v>1005.2</v>
      </c>
      <c r="V62" s="111">
        <v>1006.2</v>
      </c>
      <c r="W62" s="111">
        <v>1007.3</v>
      </c>
      <c r="X62" s="111">
        <v>1008.7</v>
      </c>
      <c r="Y62" s="111">
        <v>1008.8</v>
      </c>
      <c r="Z62" s="119">
        <f t="shared" si="3"/>
        <v>1002.5916666666667</v>
      </c>
      <c r="AA62" s="63">
        <v>1009</v>
      </c>
      <c r="AB62" s="142">
        <v>0.9923611111111111</v>
      </c>
      <c r="AC62" s="67">
        <v>24</v>
      </c>
      <c r="AD62" s="63">
        <v>1000.3</v>
      </c>
      <c r="AE62" s="145">
        <v>0.5611111111111111</v>
      </c>
    </row>
    <row r="63" spans="1:31" ht="13.5" customHeight="1">
      <c r="A63" s="75">
        <v>25</v>
      </c>
      <c r="B63" s="110">
        <v>1009.4</v>
      </c>
      <c r="C63" s="111">
        <v>1009.6</v>
      </c>
      <c r="D63" s="111">
        <v>1010.2</v>
      </c>
      <c r="E63" s="111">
        <v>1010.9</v>
      </c>
      <c r="F63" s="111">
        <v>1011.6</v>
      </c>
      <c r="G63" s="111">
        <v>1012.4</v>
      </c>
      <c r="H63" s="111">
        <v>1012.7</v>
      </c>
      <c r="I63" s="111">
        <v>1013.6</v>
      </c>
      <c r="J63" s="111">
        <v>1014</v>
      </c>
      <c r="K63" s="111">
        <v>1014.9</v>
      </c>
      <c r="L63" s="111">
        <v>1015.3</v>
      </c>
      <c r="M63" s="111">
        <v>1014.9</v>
      </c>
      <c r="N63" s="111">
        <v>1015.4</v>
      </c>
      <c r="O63" s="111">
        <v>1015.9</v>
      </c>
      <c r="P63" s="111">
        <v>1015.7</v>
      </c>
      <c r="Q63" s="111">
        <v>1016.1</v>
      </c>
      <c r="R63" s="111">
        <v>1016.5</v>
      </c>
      <c r="S63" s="111">
        <v>1016.7</v>
      </c>
      <c r="T63" s="111">
        <v>1017.2</v>
      </c>
      <c r="U63" s="111">
        <v>1018</v>
      </c>
      <c r="V63" s="111">
        <v>1018.7</v>
      </c>
      <c r="W63" s="111">
        <v>1019</v>
      </c>
      <c r="X63" s="111">
        <v>1018.9</v>
      </c>
      <c r="Y63" s="111">
        <v>1018.9</v>
      </c>
      <c r="Z63" s="119">
        <f t="shared" si="3"/>
        <v>1014.8541666666669</v>
      </c>
      <c r="AA63" s="63">
        <v>1019.2</v>
      </c>
      <c r="AB63" s="142">
        <v>0.9395833333333333</v>
      </c>
      <c r="AC63" s="67">
        <v>25</v>
      </c>
      <c r="AD63" s="63">
        <v>1008.8</v>
      </c>
      <c r="AE63" s="145">
        <v>0.015972222222222224</v>
      </c>
    </row>
    <row r="64" spans="1:31" ht="13.5" customHeight="1">
      <c r="A64" s="75">
        <v>26</v>
      </c>
      <c r="B64" s="110">
        <v>1018.5</v>
      </c>
      <c r="C64" s="111">
        <v>1018.3</v>
      </c>
      <c r="D64" s="111">
        <v>1018.4</v>
      </c>
      <c r="E64" s="111">
        <v>1018.4</v>
      </c>
      <c r="F64" s="111">
        <v>1018.5</v>
      </c>
      <c r="G64" s="111">
        <v>1018.9</v>
      </c>
      <c r="H64" s="111">
        <v>1019.1</v>
      </c>
      <c r="I64" s="111">
        <v>1019.3</v>
      </c>
      <c r="J64" s="111">
        <v>1019.1</v>
      </c>
      <c r="K64" s="111">
        <v>1019.2</v>
      </c>
      <c r="L64" s="111">
        <v>1019.3</v>
      </c>
      <c r="M64" s="111">
        <v>1018.6</v>
      </c>
      <c r="N64" s="111">
        <v>1018</v>
      </c>
      <c r="O64" s="111">
        <v>1017.9</v>
      </c>
      <c r="P64" s="111">
        <v>1017.5</v>
      </c>
      <c r="Q64" s="111">
        <v>1017.2</v>
      </c>
      <c r="R64" s="111">
        <v>1017.4</v>
      </c>
      <c r="S64" s="111">
        <v>1017.8</v>
      </c>
      <c r="T64" s="111">
        <v>1017.6</v>
      </c>
      <c r="U64" s="111">
        <v>1018</v>
      </c>
      <c r="V64" s="111">
        <v>1018.2</v>
      </c>
      <c r="W64" s="111">
        <v>1017.9</v>
      </c>
      <c r="X64" s="111">
        <v>1017.6</v>
      </c>
      <c r="Y64" s="111">
        <v>1017.1</v>
      </c>
      <c r="Z64" s="119">
        <f t="shared" si="3"/>
        <v>1018.2416666666667</v>
      </c>
      <c r="AA64" s="63">
        <v>1019.4</v>
      </c>
      <c r="AB64" s="142">
        <v>0.4451388888888889</v>
      </c>
      <c r="AC64" s="67">
        <v>26</v>
      </c>
      <c r="AD64" s="63">
        <v>1017.1</v>
      </c>
      <c r="AE64" s="145">
        <v>1</v>
      </c>
    </row>
    <row r="65" spans="1:31" ht="13.5" customHeight="1">
      <c r="A65" s="75">
        <v>27</v>
      </c>
      <c r="B65" s="110">
        <v>1016.6</v>
      </c>
      <c r="C65" s="111">
        <v>1016.6</v>
      </c>
      <c r="D65" s="111">
        <v>1016.7</v>
      </c>
      <c r="E65" s="111">
        <v>1016.5</v>
      </c>
      <c r="F65" s="111">
        <v>1016.8</v>
      </c>
      <c r="G65" s="111">
        <v>1016.8</v>
      </c>
      <c r="H65" s="111">
        <v>1016.9</v>
      </c>
      <c r="I65" s="111">
        <v>1017.1</v>
      </c>
      <c r="J65" s="111">
        <v>1016.8</v>
      </c>
      <c r="K65" s="111">
        <v>1016.3</v>
      </c>
      <c r="L65" s="111">
        <v>1015.9</v>
      </c>
      <c r="M65" s="111">
        <v>1015.4</v>
      </c>
      <c r="N65" s="111">
        <v>1015.1</v>
      </c>
      <c r="O65" s="111">
        <v>1014.7</v>
      </c>
      <c r="P65" s="111">
        <v>1014.5</v>
      </c>
      <c r="Q65" s="111">
        <v>1014</v>
      </c>
      <c r="R65" s="111">
        <v>1013.6</v>
      </c>
      <c r="S65" s="111">
        <v>1013.8</v>
      </c>
      <c r="T65" s="111">
        <v>1013.6</v>
      </c>
      <c r="U65" s="111">
        <v>1013.6</v>
      </c>
      <c r="V65" s="111">
        <v>1013.6</v>
      </c>
      <c r="W65" s="111">
        <v>1013.2</v>
      </c>
      <c r="X65" s="111">
        <v>1012.5</v>
      </c>
      <c r="Y65" s="111">
        <v>1012</v>
      </c>
      <c r="Z65" s="119">
        <f t="shared" si="3"/>
        <v>1015.1083333333331</v>
      </c>
      <c r="AA65" s="63">
        <v>1017.2</v>
      </c>
      <c r="AB65" s="142">
        <v>0.3416666666666666</v>
      </c>
      <c r="AC65" s="67">
        <v>27</v>
      </c>
      <c r="AD65" s="63">
        <v>1011.9</v>
      </c>
      <c r="AE65" s="145">
        <v>0.998611111111111</v>
      </c>
    </row>
    <row r="66" spans="1:31" ht="13.5" customHeight="1">
      <c r="A66" s="75">
        <v>28</v>
      </c>
      <c r="B66" s="110">
        <v>1011.1</v>
      </c>
      <c r="C66" s="111">
        <v>1010.6</v>
      </c>
      <c r="D66" s="111">
        <v>1010.2</v>
      </c>
      <c r="E66" s="111">
        <v>1010.5</v>
      </c>
      <c r="F66" s="118">
        <v>1011.4</v>
      </c>
      <c r="G66" s="111">
        <v>1011.7</v>
      </c>
      <c r="H66" s="111">
        <v>1012.3</v>
      </c>
      <c r="I66" s="111">
        <v>1012.7</v>
      </c>
      <c r="J66" s="111">
        <v>1013.2</v>
      </c>
      <c r="K66" s="111">
        <v>1013.1</v>
      </c>
      <c r="L66" s="111">
        <v>1013.1</v>
      </c>
      <c r="M66" s="111">
        <v>1013</v>
      </c>
      <c r="N66" s="111">
        <v>1012.3</v>
      </c>
      <c r="O66" s="111">
        <v>1012.2</v>
      </c>
      <c r="P66" s="111">
        <v>1011.7</v>
      </c>
      <c r="Q66" s="111">
        <v>1011.5</v>
      </c>
      <c r="R66" s="111">
        <v>1011.5</v>
      </c>
      <c r="S66" s="111">
        <v>1011.8</v>
      </c>
      <c r="T66" s="111">
        <v>1012</v>
      </c>
      <c r="U66" s="111">
        <v>1012.3</v>
      </c>
      <c r="V66" s="111">
        <v>1012.7</v>
      </c>
      <c r="W66" s="111">
        <v>1012.3</v>
      </c>
      <c r="X66" s="111">
        <v>1012.2</v>
      </c>
      <c r="Y66" s="111">
        <v>1012.3</v>
      </c>
      <c r="Z66" s="119">
        <f t="shared" si="3"/>
        <v>1011.9875000000001</v>
      </c>
      <c r="AA66" s="63">
        <v>1013.3</v>
      </c>
      <c r="AB66" s="142">
        <v>0.4305555555555556</v>
      </c>
      <c r="AC66" s="67">
        <v>28</v>
      </c>
      <c r="AD66" s="63">
        <v>1010.1</v>
      </c>
      <c r="AE66" s="145">
        <v>0.11388888888888889</v>
      </c>
    </row>
    <row r="67" spans="1:31" ht="13.5" customHeight="1">
      <c r="A67" s="75">
        <v>29</v>
      </c>
      <c r="B67" s="110">
        <v>1011.6</v>
      </c>
      <c r="C67" s="111">
        <v>1011.6</v>
      </c>
      <c r="D67" s="111">
        <v>1011.8</v>
      </c>
      <c r="E67" s="111">
        <v>1012.4</v>
      </c>
      <c r="F67" s="111">
        <v>1012.4</v>
      </c>
      <c r="G67" s="111">
        <v>1012.9</v>
      </c>
      <c r="H67" s="111">
        <v>1013.4</v>
      </c>
      <c r="I67" s="111">
        <v>1013.6</v>
      </c>
      <c r="J67" s="111">
        <v>1014</v>
      </c>
      <c r="K67" s="111">
        <v>1014.1</v>
      </c>
      <c r="L67" s="111">
        <v>1014.1</v>
      </c>
      <c r="M67" s="111">
        <v>1014.1</v>
      </c>
      <c r="N67" s="111">
        <v>1013.5</v>
      </c>
      <c r="O67" s="111">
        <v>1013.3</v>
      </c>
      <c r="P67" s="111">
        <v>1013.2</v>
      </c>
      <c r="Q67" s="111">
        <v>1013.3</v>
      </c>
      <c r="R67" s="111">
        <v>1013.3</v>
      </c>
      <c r="S67" s="111">
        <v>1013.1</v>
      </c>
      <c r="T67" s="111">
        <v>1013.6</v>
      </c>
      <c r="U67" s="111">
        <v>1014</v>
      </c>
      <c r="V67" s="111">
        <v>1014.5</v>
      </c>
      <c r="W67" s="111">
        <v>1014.7</v>
      </c>
      <c r="X67" s="111">
        <v>1014.4</v>
      </c>
      <c r="Y67" s="111">
        <v>1014</v>
      </c>
      <c r="Z67" s="119">
        <f t="shared" si="3"/>
        <v>1013.3708333333334</v>
      </c>
      <c r="AA67" s="63">
        <v>1014.7</v>
      </c>
      <c r="AB67" s="142">
        <v>0.9187500000000001</v>
      </c>
      <c r="AC67" s="67">
        <v>29</v>
      </c>
      <c r="AD67" s="63">
        <v>1011.4</v>
      </c>
      <c r="AE67" s="145">
        <v>0.08055555555555556</v>
      </c>
    </row>
    <row r="68" spans="1:31" ht="13.5" customHeight="1">
      <c r="A68" s="75">
        <v>30</v>
      </c>
      <c r="B68" s="110">
        <v>1013.6</v>
      </c>
      <c r="C68" s="111">
        <v>1013.4</v>
      </c>
      <c r="D68" s="111">
        <v>1013.1</v>
      </c>
      <c r="E68" s="111">
        <v>1013.1</v>
      </c>
      <c r="F68" s="111">
        <v>1013.3</v>
      </c>
      <c r="G68" s="111">
        <v>1013</v>
      </c>
      <c r="H68" s="111">
        <v>1013</v>
      </c>
      <c r="I68" s="111">
        <v>1012.6</v>
      </c>
      <c r="J68" s="111">
        <v>1012.7</v>
      </c>
      <c r="K68" s="111">
        <v>1012.3</v>
      </c>
      <c r="L68" s="111">
        <v>1012</v>
      </c>
      <c r="M68" s="111">
        <v>1011.3</v>
      </c>
      <c r="N68" s="111">
        <v>1010.7</v>
      </c>
      <c r="O68" s="111">
        <v>1010.3</v>
      </c>
      <c r="P68" s="111">
        <v>1010.4</v>
      </c>
      <c r="Q68" s="111">
        <v>1010.2</v>
      </c>
      <c r="R68" s="111">
        <v>1009.1</v>
      </c>
      <c r="S68" s="111">
        <v>1009.5</v>
      </c>
      <c r="T68" s="111">
        <v>1010.2</v>
      </c>
      <c r="U68" s="111">
        <v>1009.4</v>
      </c>
      <c r="V68" s="111">
        <v>1009.3</v>
      </c>
      <c r="W68" s="111">
        <v>1009.2</v>
      </c>
      <c r="X68" s="111">
        <v>1008.7</v>
      </c>
      <c r="Y68" s="111">
        <v>1007.9</v>
      </c>
      <c r="Z68" s="119">
        <f t="shared" si="3"/>
        <v>1011.1791666666668</v>
      </c>
      <c r="AA68" s="63">
        <v>1014.1</v>
      </c>
      <c r="AB68" s="142">
        <v>0.009722222222222222</v>
      </c>
      <c r="AC68" s="67">
        <v>30</v>
      </c>
      <c r="AD68" s="63">
        <v>1007.9</v>
      </c>
      <c r="AE68" s="145">
        <v>1</v>
      </c>
    </row>
    <row r="69" spans="1:31" ht="13.5" customHeight="1">
      <c r="A69" s="75">
        <v>31</v>
      </c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9"/>
      <c r="AA69" s="63"/>
      <c r="AB69" s="142"/>
      <c r="AC69" s="67">
        <v>31</v>
      </c>
      <c r="AD69" s="63"/>
      <c r="AE69" s="145"/>
    </row>
    <row r="70" spans="1:31" ht="13.5" customHeight="1">
      <c r="A70" s="96" t="s">
        <v>9</v>
      </c>
      <c r="B70" s="112">
        <f aca="true" t="shared" si="4" ref="B70:Q70">AVERAGE(B39:B69)</f>
        <v>1010.3666666666664</v>
      </c>
      <c r="C70" s="113">
        <f t="shared" si="4"/>
        <v>1010.11</v>
      </c>
      <c r="D70" s="113">
        <f t="shared" si="4"/>
        <v>1010.1000000000001</v>
      </c>
      <c r="E70" s="113">
        <f t="shared" si="4"/>
        <v>1010.1566666666666</v>
      </c>
      <c r="F70" s="113">
        <f t="shared" si="4"/>
        <v>1010.3666666666669</v>
      </c>
      <c r="G70" s="113">
        <f t="shared" si="4"/>
        <v>1010.5133333333335</v>
      </c>
      <c r="H70" s="113">
        <f t="shared" si="4"/>
        <v>1010.6733333333334</v>
      </c>
      <c r="I70" s="113">
        <f t="shared" si="4"/>
        <v>1010.7233333333331</v>
      </c>
      <c r="J70" s="113">
        <f t="shared" si="4"/>
        <v>1010.5433333333333</v>
      </c>
      <c r="K70" s="113">
        <f t="shared" si="4"/>
        <v>1010.5899999999998</v>
      </c>
      <c r="L70" s="113">
        <f t="shared" si="4"/>
        <v>1010.4966666666663</v>
      </c>
      <c r="M70" s="113">
        <f t="shared" si="4"/>
        <v>1010.1333333333333</v>
      </c>
      <c r="N70" s="113">
        <f t="shared" si="4"/>
        <v>1009.8166666666667</v>
      </c>
      <c r="O70" s="113">
        <f t="shared" si="4"/>
        <v>1009.5966666666669</v>
      </c>
      <c r="P70" s="113">
        <f t="shared" si="4"/>
        <v>1009.4233333333333</v>
      </c>
      <c r="Q70" s="113">
        <f t="shared" si="4"/>
        <v>1009.3666666666666</v>
      </c>
      <c r="R70" s="113">
        <f aca="true" t="shared" si="5" ref="R70:Y70">AVERAGE(R39:R69)</f>
        <v>1009.3766666666668</v>
      </c>
      <c r="S70" s="113">
        <f t="shared" si="5"/>
        <v>1009.6966666666666</v>
      </c>
      <c r="T70" s="113">
        <f t="shared" si="5"/>
        <v>1010.0300000000001</v>
      </c>
      <c r="U70" s="113">
        <f t="shared" si="5"/>
        <v>1010.3166666666665</v>
      </c>
      <c r="V70" s="113">
        <f t="shared" si="5"/>
        <v>1010.6966666666666</v>
      </c>
      <c r="W70" s="113">
        <f t="shared" si="5"/>
        <v>1010.77</v>
      </c>
      <c r="X70" s="113">
        <f t="shared" si="5"/>
        <v>1010.5366666666669</v>
      </c>
      <c r="Y70" s="113">
        <f t="shared" si="5"/>
        <v>1010.2533333333333</v>
      </c>
      <c r="Z70" s="112">
        <f>AVERAGE(B39:Y69)</f>
        <v>1010.1938888888878</v>
      </c>
      <c r="AA70" s="69">
        <f>AVERAGE(AA39:AA69)</f>
        <v>1012.3866666666669</v>
      </c>
      <c r="AB70" s="70"/>
      <c r="AC70" s="71"/>
      <c r="AD70" s="69">
        <f>AVERAGE(AD39:AD69)</f>
        <v>1008.0366666666666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4"/>
      <c r="B77" s="121">
        <f>AG77</f>
        <v>1020.8</v>
      </c>
      <c r="C77" s="165">
        <v>1</v>
      </c>
      <c r="D77" s="166">
        <v>0.9486111111111111</v>
      </c>
      <c r="E77" s="64"/>
      <c r="F77" s="135"/>
      <c r="G77" s="121">
        <f>AI77</f>
        <v>999.3</v>
      </c>
      <c r="H77" s="165">
        <v>11</v>
      </c>
      <c r="I77" s="166">
        <v>0.4291666666666667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1020.8</v>
      </c>
      <c r="AH77" s="82"/>
      <c r="AI77" s="83">
        <f>MIN(最低)</f>
        <v>999.3</v>
      </c>
      <c r="AJ77" s="84"/>
    </row>
    <row r="78" spans="1:24" ht="13.5" customHeight="1">
      <c r="A78" s="129"/>
      <c r="B78" s="118"/>
      <c r="C78" s="161"/>
      <c r="D78" s="162"/>
      <c r="E78" s="64"/>
      <c r="F78" s="136"/>
      <c r="G78" s="118"/>
      <c r="H78" s="161"/>
      <c r="I78" s="167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30"/>
      <c r="B79" s="131"/>
      <c r="C79" s="163"/>
      <c r="D79" s="164"/>
      <c r="E79" s="64"/>
      <c r="F79" s="137"/>
      <c r="G79" s="131"/>
      <c r="H79" s="163"/>
      <c r="I79" s="168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2011</v>
      </c>
      <c r="AA1" s="48" t="s">
        <v>1</v>
      </c>
      <c r="AB1" s="76">
        <v>7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1000.2</v>
      </c>
      <c r="C3" s="109">
        <v>1000.1</v>
      </c>
      <c r="D3" s="109">
        <v>999.5</v>
      </c>
      <c r="E3" s="109">
        <v>999.6</v>
      </c>
      <c r="F3" s="109">
        <v>999.7</v>
      </c>
      <c r="G3" s="109">
        <v>999.8</v>
      </c>
      <c r="H3" s="109">
        <v>999.7</v>
      </c>
      <c r="I3" s="109">
        <v>999.6</v>
      </c>
      <c r="J3" s="109">
        <v>999.8</v>
      </c>
      <c r="K3" s="109">
        <v>999.5</v>
      </c>
      <c r="L3" s="109">
        <v>999.5</v>
      </c>
      <c r="M3" s="109">
        <v>999.1</v>
      </c>
      <c r="N3" s="109">
        <v>998.7</v>
      </c>
      <c r="O3" s="109">
        <v>998</v>
      </c>
      <c r="P3" s="109">
        <v>997.6</v>
      </c>
      <c r="Q3" s="109">
        <v>997.4</v>
      </c>
      <c r="R3" s="109">
        <v>997.7</v>
      </c>
      <c r="S3" s="109">
        <v>998.3</v>
      </c>
      <c r="T3" s="109">
        <v>997.9</v>
      </c>
      <c r="U3" s="109">
        <v>998.4</v>
      </c>
      <c r="V3" s="109">
        <v>998.6</v>
      </c>
      <c r="W3" s="109">
        <v>998.4</v>
      </c>
      <c r="X3" s="109">
        <v>998</v>
      </c>
      <c r="Y3" s="109">
        <v>997.4</v>
      </c>
      <c r="Z3" s="61">
        <f aca="true" t="shared" si="0" ref="Z3:Z33">AVERAGE(B3:Y3)</f>
        <v>998.8541666666669</v>
      </c>
      <c r="AA3" s="60">
        <v>1001</v>
      </c>
      <c r="AB3" s="141">
        <v>0.004861111111111111</v>
      </c>
      <c r="AC3" s="62">
        <v>1</v>
      </c>
      <c r="AD3" s="60">
        <v>997.2</v>
      </c>
      <c r="AE3" s="144">
        <v>0.6791666666666667</v>
      </c>
    </row>
    <row r="4" spans="1:31" ht="13.5" customHeight="1">
      <c r="A4" s="75">
        <v>2</v>
      </c>
      <c r="B4" s="110">
        <v>997.2</v>
      </c>
      <c r="C4" s="111">
        <v>997.1</v>
      </c>
      <c r="D4" s="111">
        <v>997</v>
      </c>
      <c r="E4" s="111">
        <v>997.1</v>
      </c>
      <c r="F4" s="111">
        <v>997.7</v>
      </c>
      <c r="G4" s="111">
        <v>998</v>
      </c>
      <c r="H4" s="111">
        <v>998.2</v>
      </c>
      <c r="I4" s="111">
        <v>998.2</v>
      </c>
      <c r="J4" s="111">
        <v>998.6</v>
      </c>
      <c r="K4" s="111">
        <v>998.8</v>
      </c>
      <c r="L4" s="111">
        <v>998.8</v>
      </c>
      <c r="M4" s="111">
        <v>998.8</v>
      </c>
      <c r="N4" s="111">
        <v>998.5</v>
      </c>
      <c r="O4" s="111">
        <v>998.1</v>
      </c>
      <c r="P4" s="111">
        <v>997.9</v>
      </c>
      <c r="Q4" s="111">
        <v>997.9</v>
      </c>
      <c r="R4" s="111">
        <v>997.8</v>
      </c>
      <c r="S4" s="111">
        <v>997.9</v>
      </c>
      <c r="T4" s="111">
        <v>997.9</v>
      </c>
      <c r="U4" s="111">
        <v>998</v>
      </c>
      <c r="V4" s="111">
        <v>998.3</v>
      </c>
      <c r="W4" s="111">
        <v>998.5</v>
      </c>
      <c r="X4" s="111">
        <v>998.5</v>
      </c>
      <c r="Y4" s="111">
        <v>998.4</v>
      </c>
      <c r="Z4" s="65">
        <f t="shared" si="0"/>
        <v>998.0500000000001</v>
      </c>
      <c r="AA4" s="63">
        <v>998.9</v>
      </c>
      <c r="AB4" s="142">
        <v>0.49652777777777773</v>
      </c>
      <c r="AC4" s="67">
        <v>2</v>
      </c>
      <c r="AD4" s="63">
        <v>996.9</v>
      </c>
      <c r="AE4" s="145">
        <v>0.13125</v>
      </c>
    </row>
    <row r="5" spans="1:31" ht="13.5" customHeight="1">
      <c r="A5" s="75">
        <v>3</v>
      </c>
      <c r="B5" s="110">
        <v>998</v>
      </c>
      <c r="C5" s="111">
        <v>998</v>
      </c>
      <c r="D5" s="111">
        <v>998.1</v>
      </c>
      <c r="E5" s="111">
        <v>997.8</v>
      </c>
      <c r="F5" s="111">
        <v>997.9</v>
      </c>
      <c r="G5" s="111">
        <v>998.5</v>
      </c>
      <c r="H5" s="111">
        <v>998.4</v>
      </c>
      <c r="I5" s="111">
        <v>998.2</v>
      </c>
      <c r="J5" s="111">
        <v>998.4</v>
      </c>
      <c r="K5" s="111">
        <v>998.8</v>
      </c>
      <c r="L5" s="111">
        <v>999.1</v>
      </c>
      <c r="M5" s="111">
        <v>998.8</v>
      </c>
      <c r="N5" s="111">
        <v>998.4</v>
      </c>
      <c r="O5" s="111">
        <v>997.7</v>
      </c>
      <c r="P5" s="111">
        <v>997.8</v>
      </c>
      <c r="Q5" s="111">
        <v>997.9</v>
      </c>
      <c r="R5" s="111">
        <v>997.5</v>
      </c>
      <c r="S5" s="111">
        <v>997.8</v>
      </c>
      <c r="T5" s="111">
        <v>998.1</v>
      </c>
      <c r="U5" s="111">
        <v>998</v>
      </c>
      <c r="V5" s="111">
        <v>998.1</v>
      </c>
      <c r="W5" s="111">
        <v>997.8</v>
      </c>
      <c r="X5" s="111">
        <v>997.2</v>
      </c>
      <c r="Y5" s="111">
        <v>996.9</v>
      </c>
      <c r="Z5" s="65">
        <f t="shared" si="0"/>
        <v>998.0499999999997</v>
      </c>
      <c r="AA5" s="63">
        <v>999.2</v>
      </c>
      <c r="AB5" s="142">
        <v>0.45</v>
      </c>
      <c r="AC5" s="67">
        <v>3</v>
      </c>
      <c r="AD5" s="63">
        <v>996.8</v>
      </c>
      <c r="AE5" s="145">
        <v>0.9895833333333334</v>
      </c>
    </row>
    <row r="6" spans="1:31" ht="13.5" customHeight="1">
      <c r="A6" s="75">
        <v>4</v>
      </c>
      <c r="B6" s="110">
        <v>996.2</v>
      </c>
      <c r="C6" s="111">
        <v>995.5</v>
      </c>
      <c r="D6" s="111">
        <v>994.8</v>
      </c>
      <c r="E6" s="111">
        <v>994.5</v>
      </c>
      <c r="F6" s="111">
        <v>994.3</v>
      </c>
      <c r="G6" s="111">
        <v>994.1</v>
      </c>
      <c r="H6" s="111">
        <v>993.6</v>
      </c>
      <c r="I6" s="111">
        <v>993.4</v>
      </c>
      <c r="J6" s="111">
        <v>992.2</v>
      </c>
      <c r="K6" s="111">
        <v>991.7</v>
      </c>
      <c r="L6" s="111">
        <v>991.3</v>
      </c>
      <c r="M6" s="111">
        <v>990.8</v>
      </c>
      <c r="N6" s="111">
        <v>990.8</v>
      </c>
      <c r="O6" s="111">
        <v>990.5</v>
      </c>
      <c r="P6" s="111">
        <v>989.9</v>
      </c>
      <c r="Q6" s="111">
        <v>989.7</v>
      </c>
      <c r="R6" s="111">
        <v>989.6</v>
      </c>
      <c r="S6" s="111">
        <v>989.7</v>
      </c>
      <c r="T6" s="111">
        <v>989.8</v>
      </c>
      <c r="U6" s="111">
        <v>990.6</v>
      </c>
      <c r="V6" s="111">
        <v>991.7</v>
      </c>
      <c r="W6" s="111">
        <v>992.8</v>
      </c>
      <c r="X6" s="111">
        <v>993.4</v>
      </c>
      <c r="Y6" s="111">
        <v>993.7</v>
      </c>
      <c r="Z6" s="65">
        <f t="shared" si="0"/>
        <v>992.275</v>
      </c>
      <c r="AA6" s="63">
        <v>996.9</v>
      </c>
      <c r="AB6" s="142">
        <v>0.0020833333333333333</v>
      </c>
      <c r="AC6" s="67">
        <v>4</v>
      </c>
      <c r="AD6" s="63">
        <v>989.4</v>
      </c>
      <c r="AE6" s="145">
        <v>0.7312500000000001</v>
      </c>
    </row>
    <row r="7" spans="1:31" ht="13.5" customHeight="1">
      <c r="A7" s="75">
        <v>5</v>
      </c>
      <c r="B7" s="110">
        <v>993.6</v>
      </c>
      <c r="C7" s="111">
        <v>992.6</v>
      </c>
      <c r="D7" s="111">
        <v>992.6</v>
      </c>
      <c r="E7" s="111">
        <v>993.2</v>
      </c>
      <c r="F7" s="111">
        <v>993.5</v>
      </c>
      <c r="G7" s="111">
        <v>992.9</v>
      </c>
      <c r="H7" s="111">
        <v>993.7</v>
      </c>
      <c r="I7" s="111">
        <v>993.1</v>
      </c>
      <c r="J7" s="111">
        <v>992.7</v>
      </c>
      <c r="K7" s="111">
        <v>992.7</v>
      </c>
      <c r="L7" s="111">
        <v>992.8</v>
      </c>
      <c r="M7" s="111">
        <v>992.3</v>
      </c>
      <c r="N7" s="111">
        <v>992.5</v>
      </c>
      <c r="O7" s="111">
        <v>992.4</v>
      </c>
      <c r="P7" s="111">
        <v>993</v>
      </c>
      <c r="Q7" s="111">
        <v>993.7</v>
      </c>
      <c r="R7" s="111">
        <v>993.5</v>
      </c>
      <c r="S7" s="111">
        <v>994.4</v>
      </c>
      <c r="T7" s="111">
        <v>995</v>
      </c>
      <c r="U7" s="111">
        <v>995.6</v>
      </c>
      <c r="V7" s="111">
        <v>996.3</v>
      </c>
      <c r="W7" s="111">
        <v>996.7</v>
      </c>
      <c r="X7" s="111">
        <v>996.9</v>
      </c>
      <c r="Y7" s="111">
        <v>996.9</v>
      </c>
      <c r="Z7" s="65">
        <f t="shared" si="0"/>
        <v>993.8583333333335</v>
      </c>
      <c r="AA7" s="63">
        <v>997.4</v>
      </c>
      <c r="AB7" s="142">
        <v>0.9763888888888889</v>
      </c>
      <c r="AC7" s="67">
        <v>5</v>
      </c>
      <c r="AD7" s="63">
        <v>991.8</v>
      </c>
      <c r="AE7" s="145">
        <v>0.09652777777777777</v>
      </c>
    </row>
    <row r="8" spans="1:31" ht="13.5" customHeight="1">
      <c r="A8" s="75">
        <v>6</v>
      </c>
      <c r="B8" s="110">
        <v>996.9</v>
      </c>
      <c r="C8" s="111">
        <v>997.4</v>
      </c>
      <c r="D8" s="111">
        <v>998</v>
      </c>
      <c r="E8" s="111">
        <v>998.5</v>
      </c>
      <c r="F8" s="111">
        <v>998.8</v>
      </c>
      <c r="G8" s="111">
        <v>999.3</v>
      </c>
      <c r="H8" s="111">
        <v>999.5</v>
      </c>
      <c r="I8" s="111">
        <v>999.6</v>
      </c>
      <c r="J8" s="111">
        <v>1000</v>
      </c>
      <c r="K8" s="111">
        <v>999.9</v>
      </c>
      <c r="L8" s="111">
        <v>999.9</v>
      </c>
      <c r="M8" s="111">
        <v>999.5</v>
      </c>
      <c r="N8" s="111">
        <v>999.6</v>
      </c>
      <c r="O8" s="111">
        <v>999.4</v>
      </c>
      <c r="P8" s="111">
        <v>999.7</v>
      </c>
      <c r="Q8" s="111">
        <v>999.5</v>
      </c>
      <c r="R8" s="111">
        <v>1000</v>
      </c>
      <c r="S8" s="111">
        <v>999.9</v>
      </c>
      <c r="T8" s="111">
        <v>1000.1</v>
      </c>
      <c r="U8" s="111">
        <v>1000.3</v>
      </c>
      <c r="V8" s="111">
        <v>1000.7</v>
      </c>
      <c r="W8" s="111">
        <v>1000.7</v>
      </c>
      <c r="X8" s="111">
        <v>1000.5</v>
      </c>
      <c r="Y8" s="111">
        <v>1000.3</v>
      </c>
      <c r="Z8" s="65">
        <f t="shared" si="0"/>
        <v>999.5</v>
      </c>
      <c r="AA8" s="63">
        <v>1000.9</v>
      </c>
      <c r="AB8" s="142">
        <v>0.9069444444444444</v>
      </c>
      <c r="AC8" s="67">
        <v>6</v>
      </c>
      <c r="AD8" s="63">
        <v>996.7</v>
      </c>
      <c r="AE8" s="145">
        <v>0.04791666666666666</v>
      </c>
    </row>
    <row r="9" spans="1:31" ht="13.5" customHeight="1">
      <c r="A9" s="75">
        <v>7</v>
      </c>
      <c r="B9" s="110">
        <v>999.8</v>
      </c>
      <c r="C9" s="111">
        <v>999.6</v>
      </c>
      <c r="D9" s="111">
        <v>999.6</v>
      </c>
      <c r="E9" s="111">
        <v>1000.3</v>
      </c>
      <c r="F9" s="111">
        <v>1000.7</v>
      </c>
      <c r="G9" s="111">
        <v>1000.5</v>
      </c>
      <c r="H9" s="111">
        <v>1000.8</v>
      </c>
      <c r="I9" s="111">
        <v>1000.8</v>
      </c>
      <c r="J9" s="111">
        <v>1000.8</v>
      </c>
      <c r="K9" s="111">
        <v>1000.5</v>
      </c>
      <c r="L9" s="111">
        <v>1000.3</v>
      </c>
      <c r="M9" s="111">
        <v>999.6</v>
      </c>
      <c r="N9" s="111">
        <v>999.3</v>
      </c>
      <c r="O9" s="111">
        <v>998.6</v>
      </c>
      <c r="P9" s="111">
        <v>998.3</v>
      </c>
      <c r="Q9" s="111">
        <v>998.3</v>
      </c>
      <c r="R9" s="111">
        <v>998.2</v>
      </c>
      <c r="S9" s="111">
        <v>998.6</v>
      </c>
      <c r="T9" s="111">
        <v>999</v>
      </c>
      <c r="U9" s="111">
        <v>999.3</v>
      </c>
      <c r="V9" s="111">
        <v>999.5</v>
      </c>
      <c r="W9" s="111">
        <v>999.5</v>
      </c>
      <c r="X9" s="111">
        <v>999.5</v>
      </c>
      <c r="Y9" s="111">
        <v>999.4</v>
      </c>
      <c r="Z9" s="65">
        <f t="shared" si="0"/>
        <v>999.6166666666664</v>
      </c>
      <c r="AA9" s="63">
        <v>1000.9</v>
      </c>
      <c r="AB9" s="142">
        <v>0.37083333333333335</v>
      </c>
      <c r="AC9" s="67">
        <v>7</v>
      </c>
      <c r="AD9" s="63">
        <v>998.1</v>
      </c>
      <c r="AE9" s="145">
        <v>0.6951388888888889</v>
      </c>
    </row>
    <row r="10" spans="1:31" ht="13.5" customHeight="1">
      <c r="A10" s="75">
        <v>8</v>
      </c>
      <c r="B10" s="110">
        <v>999.6</v>
      </c>
      <c r="C10" s="111">
        <v>999.7</v>
      </c>
      <c r="D10" s="111">
        <v>1000.3</v>
      </c>
      <c r="E10" s="111">
        <v>1001.1</v>
      </c>
      <c r="F10" s="111">
        <v>1001.9</v>
      </c>
      <c r="G10" s="111">
        <v>1002.6</v>
      </c>
      <c r="H10" s="111">
        <v>1003.2</v>
      </c>
      <c r="I10" s="111">
        <v>1004</v>
      </c>
      <c r="J10" s="111">
        <v>1004.1</v>
      </c>
      <c r="K10" s="111">
        <v>1004.3</v>
      </c>
      <c r="L10" s="111">
        <v>1004.5</v>
      </c>
      <c r="M10" s="111">
        <v>1004.3</v>
      </c>
      <c r="N10" s="111">
        <v>1004.4</v>
      </c>
      <c r="O10" s="111">
        <v>1004.6</v>
      </c>
      <c r="P10" s="111">
        <v>1005</v>
      </c>
      <c r="Q10" s="111">
        <v>1004.9</v>
      </c>
      <c r="R10" s="111">
        <v>1004.9</v>
      </c>
      <c r="S10" s="111">
        <v>1005.4</v>
      </c>
      <c r="T10" s="111">
        <v>1005.8</v>
      </c>
      <c r="U10" s="111">
        <v>1006.4</v>
      </c>
      <c r="V10" s="111">
        <v>1006.6</v>
      </c>
      <c r="W10" s="111">
        <v>1006.7</v>
      </c>
      <c r="X10" s="111">
        <v>1006.4</v>
      </c>
      <c r="Y10" s="111">
        <v>1006.2</v>
      </c>
      <c r="Z10" s="65">
        <f t="shared" si="0"/>
        <v>1004.0375</v>
      </c>
      <c r="AA10" s="63">
        <v>1006.7</v>
      </c>
      <c r="AB10" s="142">
        <v>0.9229166666666666</v>
      </c>
      <c r="AC10" s="67">
        <v>8</v>
      </c>
      <c r="AD10" s="63">
        <v>999.4</v>
      </c>
      <c r="AE10" s="145">
        <v>0.030555555555555555</v>
      </c>
    </row>
    <row r="11" spans="1:31" ht="13.5" customHeight="1">
      <c r="A11" s="75">
        <v>9</v>
      </c>
      <c r="B11" s="110">
        <v>1006.2</v>
      </c>
      <c r="C11" s="111">
        <v>1006.1</v>
      </c>
      <c r="D11" s="111">
        <v>1006.3</v>
      </c>
      <c r="E11" s="111">
        <v>1006.4</v>
      </c>
      <c r="F11" s="111">
        <v>1006.7</v>
      </c>
      <c r="G11" s="111">
        <v>1007.1</v>
      </c>
      <c r="H11" s="111">
        <v>1007.4</v>
      </c>
      <c r="I11" s="111">
        <v>1007.4</v>
      </c>
      <c r="J11" s="111">
        <v>1007.5</v>
      </c>
      <c r="K11" s="111">
        <v>1008</v>
      </c>
      <c r="L11" s="111">
        <v>1008</v>
      </c>
      <c r="M11" s="111">
        <v>1007.5</v>
      </c>
      <c r="N11" s="111">
        <v>1007.1</v>
      </c>
      <c r="O11" s="111">
        <v>1006.8</v>
      </c>
      <c r="P11" s="111">
        <v>1006.6</v>
      </c>
      <c r="Q11" s="111">
        <v>1006.6</v>
      </c>
      <c r="R11" s="111">
        <v>1006.5</v>
      </c>
      <c r="S11" s="111">
        <v>1006.9</v>
      </c>
      <c r="T11" s="111">
        <v>1007.3</v>
      </c>
      <c r="U11" s="111">
        <v>1007.8</v>
      </c>
      <c r="V11" s="111">
        <v>1008.1</v>
      </c>
      <c r="W11" s="111">
        <v>1008</v>
      </c>
      <c r="X11" s="111">
        <v>1008.1</v>
      </c>
      <c r="Y11" s="111">
        <v>1007.7</v>
      </c>
      <c r="Z11" s="65">
        <f t="shared" si="0"/>
        <v>1007.1708333333332</v>
      </c>
      <c r="AA11" s="63">
        <v>1008.1</v>
      </c>
      <c r="AB11" s="142">
        <v>0.9618055555555555</v>
      </c>
      <c r="AC11" s="67">
        <v>9</v>
      </c>
      <c r="AD11" s="63">
        <v>1006</v>
      </c>
      <c r="AE11" s="145">
        <v>0.049305555555555554</v>
      </c>
    </row>
    <row r="12" spans="1:31" ht="13.5" customHeight="1">
      <c r="A12" s="75">
        <v>10</v>
      </c>
      <c r="B12" s="110">
        <v>1007.4</v>
      </c>
      <c r="C12" s="111">
        <v>1007.1</v>
      </c>
      <c r="D12" s="111">
        <v>1007.3</v>
      </c>
      <c r="E12" s="111">
        <v>1007.2</v>
      </c>
      <c r="F12" s="111">
        <v>1007.2</v>
      </c>
      <c r="G12" s="111">
        <v>1007.3</v>
      </c>
      <c r="H12" s="111">
        <v>1007.4</v>
      </c>
      <c r="I12" s="111">
        <v>1007.6</v>
      </c>
      <c r="J12" s="111">
        <v>1007.4</v>
      </c>
      <c r="K12" s="111">
        <v>1007.4</v>
      </c>
      <c r="L12" s="111">
        <v>1007.1</v>
      </c>
      <c r="M12" s="111">
        <v>1007.1</v>
      </c>
      <c r="N12" s="111">
        <v>1006.8</v>
      </c>
      <c r="O12" s="111">
        <v>1006.9</v>
      </c>
      <c r="P12" s="111">
        <v>1006.8</v>
      </c>
      <c r="Q12" s="111">
        <v>1007.8</v>
      </c>
      <c r="R12" s="111">
        <v>1008.2</v>
      </c>
      <c r="S12" s="111">
        <v>1008.2</v>
      </c>
      <c r="T12" s="111">
        <v>1008.5</v>
      </c>
      <c r="U12" s="111">
        <v>1008.6</v>
      </c>
      <c r="V12" s="111">
        <v>1008.8</v>
      </c>
      <c r="W12" s="111">
        <v>1008.8</v>
      </c>
      <c r="X12" s="111">
        <v>1008.8</v>
      </c>
      <c r="Y12" s="111">
        <v>1008.7</v>
      </c>
      <c r="Z12" s="65">
        <f t="shared" si="0"/>
        <v>1007.683333333333</v>
      </c>
      <c r="AA12" s="63">
        <v>1009</v>
      </c>
      <c r="AB12" s="142">
        <v>0.9013888888888889</v>
      </c>
      <c r="AC12" s="67">
        <v>10</v>
      </c>
      <c r="AD12" s="63">
        <v>1006.7</v>
      </c>
      <c r="AE12" s="145">
        <v>0.5902777777777778</v>
      </c>
    </row>
    <row r="13" spans="1:31" ht="13.5" customHeight="1">
      <c r="A13" s="74">
        <v>11</v>
      </c>
      <c r="B13" s="120">
        <v>1008.6</v>
      </c>
      <c r="C13" s="121">
        <v>1008.6</v>
      </c>
      <c r="D13" s="121">
        <v>1008.7</v>
      </c>
      <c r="E13" s="121">
        <v>1009.3</v>
      </c>
      <c r="F13" s="121">
        <v>1009.5</v>
      </c>
      <c r="G13" s="121">
        <v>1010.1</v>
      </c>
      <c r="H13" s="121">
        <v>1010.3</v>
      </c>
      <c r="I13" s="121">
        <v>1010.1</v>
      </c>
      <c r="J13" s="121">
        <v>1009.9</v>
      </c>
      <c r="K13" s="121">
        <v>1010</v>
      </c>
      <c r="L13" s="121">
        <v>1010.2</v>
      </c>
      <c r="M13" s="121">
        <v>1010</v>
      </c>
      <c r="N13" s="121">
        <v>1009.7</v>
      </c>
      <c r="O13" s="121">
        <v>1009.5</v>
      </c>
      <c r="P13" s="121">
        <v>1009.2</v>
      </c>
      <c r="Q13" s="121">
        <v>1008.5</v>
      </c>
      <c r="R13" s="121">
        <v>1008.6</v>
      </c>
      <c r="S13" s="121">
        <v>1009.3</v>
      </c>
      <c r="T13" s="121">
        <v>1009.8</v>
      </c>
      <c r="U13" s="121">
        <v>1010.2</v>
      </c>
      <c r="V13" s="121">
        <v>1010.3</v>
      </c>
      <c r="W13" s="121">
        <v>1009.8</v>
      </c>
      <c r="X13" s="121">
        <v>1010.1</v>
      </c>
      <c r="Y13" s="121">
        <v>1009.8</v>
      </c>
      <c r="Z13" s="122">
        <f t="shared" si="0"/>
        <v>1009.5875</v>
      </c>
      <c r="AA13" s="123">
        <v>1010.5</v>
      </c>
      <c r="AB13" s="143">
        <v>0.8534722222222223</v>
      </c>
      <c r="AC13" s="124">
        <v>11</v>
      </c>
      <c r="AD13" s="123">
        <v>1008.3</v>
      </c>
      <c r="AE13" s="146">
        <v>0.6826388888888889</v>
      </c>
    </row>
    <row r="14" spans="1:31" ht="13.5" customHeight="1">
      <c r="A14" s="75">
        <v>12</v>
      </c>
      <c r="B14" s="110">
        <v>1009.5</v>
      </c>
      <c r="C14" s="111">
        <v>1009.5</v>
      </c>
      <c r="D14" s="111">
        <v>1009.4</v>
      </c>
      <c r="E14" s="111">
        <v>1009.7</v>
      </c>
      <c r="F14" s="111">
        <v>1009.9</v>
      </c>
      <c r="G14" s="111">
        <v>1010</v>
      </c>
      <c r="H14" s="111">
        <v>1010</v>
      </c>
      <c r="I14" s="111">
        <v>1009.9</v>
      </c>
      <c r="J14" s="111">
        <v>1009.7</v>
      </c>
      <c r="K14" s="111">
        <v>1009.5</v>
      </c>
      <c r="L14" s="111">
        <v>1009.3</v>
      </c>
      <c r="M14" s="111">
        <v>1009</v>
      </c>
      <c r="N14" s="111">
        <v>1008.7</v>
      </c>
      <c r="O14" s="111">
        <v>1008.2</v>
      </c>
      <c r="P14" s="111">
        <v>1008</v>
      </c>
      <c r="Q14" s="111">
        <v>1007.9</v>
      </c>
      <c r="R14" s="111">
        <v>1008.2</v>
      </c>
      <c r="S14" s="111">
        <v>1008.1</v>
      </c>
      <c r="T14" s="111">
        <v>1008.6</v>
      </c>
      <c r="U14" s="111">
        <v>1008.8</v>
      </c>
      <c r="V14" s="111">
        <v>1008.7</v>
      </c>
      <c r="W14" s="111">
        <v>1008.8</v>
      </c>
      <c r="X14" s="111">
        <v>1008.9</v>
      </c>
      <c r="Y14" s="111">
        <v>1008.6</v>
      </c>
      <c r="Z14" s="65">
        <f t="shared" si="0"/>
        <v>1009.0374999999999</v>
      </c>
      <c r="AA14" s="63">
        <v>1010.1</v>
      </c>
      <c r="AB14" s="142">
        <v>0.3048611111111111</v>
      </c>
      <c r="AC14" s="67">
        <v>12</v>
      </c>
      <c r="AD14" s="63">
        <v>1007.8</v>
      </c>
      <c r="AE14" s="145">
        <v>0.6875</v>
      </c>
    </row>
    <row r="15" spans="1:31" ht="13.5" customHeight="1">
      <c r="A15" s="75">
        <v>13</v>
      </c>
      <c r="B15" s="110">
        <v>1008.4</v>
      </c>
      <c r="C15" s="111">
        <v>1008.3</v>
      </c>
      <c r="D15" s="111">
        <v>1008.3</v>
      </c>
      <c r="E15" s="111">
        <v>1008.6</v>
      </c>
      <c r="F15" s="111">
        <v>1008.7</v>
      </c>
      <c r="G15" s="111">
        <v>1008.9</v>
      </c>
      <c r="H15" s="111">
        <v>1009.1</v>
      </c>
      <c r="I15" s="111">
        <v>1008.7</v>
      </c>
      <c r="J15" s="111">
        <v>1008.3</v>
      </c>
      <c r="K15" s="111">
        <v>1008.5</v>
      </c>
      <c r="L15" s="111">
        <v>1008.3</v>
      </c>
      <c r="M15" s="111">
        <v>1007.8</v>
      </c>
      <c r="N15" s="111">
        <v>1007.6</v>
      </c>
      <c r="O15" s="111">
        <v>1007</v>
      </c>
      <c r="P15" s="111">
        <v>1007</v>
      </c>
      <c r="Q15" s="111">
        <v>1006.7</v>
      </c>
      <c r="R15" s="111">
        <v>1006.8</v>
      </c>
      <c r="S15" s="111">
        <v>1006.7</v>
      </c>
      <c r="T15" s="111">
        <v>1007.1</v>
      </c>
      <c r="U15" s="111">
        <v>1007.7</v>
      </c>
      <c r="V15" s="111">
        <v>1008.4</v>
      </c>
      <c r="W15" s="111">
        <v>1008.3</v>
      </c>
      <c r="X15" s="111">
        <v>1008</v>
      </c>
      <c r="Y15" s="111">
        <v>1007.8</v>
      </c>
      <c r="Z15" s="65">
        <f t="shared" si="0"/>
        <v>1007.9583333333334</v>
      </c>
      <c r="AA15" s="63">
        <v>1009.2</v>
      </c>
      <c r="AB15" s="142">
        <v>0.30972222222222223</v>
      </c>
      <c r="AC15" s="67">
        <v>13</v>
      </c>
      <c r="AD15" s="63">
        <v>1006.4</v>
      </c>
      <c r="AE15" s="145">
        <v>0.68125</v>
      </c>
    </row>
    <row r="16" spans="1:31" ht="13.5" customHeight="1">
      <c r="A16" s="75">
        <v>14</v>
      </c>
      <c r="B16" s="110">
        <v>1007.6</v>
      </c>
      <c r="C16" s="111">
        <v>1007.5</v>
      </c>
      <c r="D16" s="111">
        <v>1007.3</v>
      </c>
      <c r="E16" s="111">
        <v>1007.2</v>
      </c>
      <c r="F16" s="111">
        <v>1007.4</v>
      </c>
      <c r="G16" s="111">
        <v>1007.4</v>
      </c>
      <c r="H16" s="111">
        <v>1007.7</v>
      </c>
      <c r="I16" s="111">
        <v>1007.3</v>
      </c>
      <c r="J16" s="111">
        <v>1007.3</v>
      </c>
      <c r="K16" s="111">
        <v>1007.1</v>
      </c>
      <c r="L16" s="111">
        <v>1006.7</v>
      </c>
      <c r="M16" s="111">
        <v>1006.3</v>
      </c>
      <c r="N16" s="111">
        <v>1005.8</v>
      </c>
      <c r="O16" s="111">
        <v>1005.5</v>
      </c>
      <c r="P16" s="111">
        <v>1005.4</v>
      </c>
      <c r="Q16" s="111">
        <v>1005.6</v>
      </c>
      <c r="R16" s="111">
        <v>1005.2</v>
      </c>
      <c r="S16" s="111">
        <v>1005.6</v>
      </c>
      <c r="T16" s="111">
        <v>1005.9</v>
      </c>
      <c r="U16" s="111">
        <v>1006.5</v>
      </c>
      <c r="V16" s="111">
        <v>1006.9</v>
      </c>
      <c r="W16" s="111">
        <v>1007.1</v>
      </c>
      <c r="X16" s="111">
        <v>1007.1</v>
      </c>
      <c r="Y16" s="111">
        <v>1006.6</v>
      </c>
      <c r="Z16" s="65">
        <f t="shared" si="0"/>
        <v>1006.6666666666665</v>
      </c>
      <c r="AA16" s="63">
        <v>1007.8</v>
      </c>
      <c r="AB16" s="142">
        <v>0.03263888888888889</v>
      </c>
      <c r="AC16" s="67">
        <v>14</v>
      </c>
      <c r="AD16" s="63">
        <v>1005.2</v>
      </c>
      <c r="AE16" s="145">
        <v>0.7097222222222223</v>
      </c>
    </row>
    <row r="17" spans="1:31" ht="13.5" customHeight="1">
      <c r="A17" s="75">
        <v>15</v>
      </c>
      <c r="B17" s="110">
        <v>1006.5</v>
      </c>
      <c r="C17" s="111">
        <v>1006.1</v>
      </c>
      <c r="D17" s="111">
        <v>1005.9</v>
      </c>
      <c r="E17" s="111">
        <v>1006.1</v>
      </c>
      <c r="F17" s="111">
        <v>1006.3</v>
      </c>
      <c r="G17" s="111">
        <v>1006.5</v>
      </c>
      <c r="H17" s="111">
        <v>1006.6</v>
      </c>
      <c r="I17" s="111">
        <v>1006.5</v>
      </c>
      <c r="J17" s="111">
        <v>1006.4</v>
      </c>
      <c r="K17" s="111">
        <v>1006.5</v>
      </c>
      <c r="L17" s="111">
        <v>1006.2</v>
      </c>
      <c r="M17" s="111">
        <v>1005.8</v>
      </c>
      <c r="N17" s="111">
        <v>1005.6</v>
      </c>
      <c r="O17" s="111">
        <v>1005.6</v>
      </c>
      <c r="P17" s="111">
        <v>1005.2</v>
      </c>
      <c r="Q17" s="111">
        <v>1005.6</v>
      </c>
      <c r="R17" s="111">
        <v>1005.4</v>
      </c>
      <c r="S17" s="111">
        <v>1005.9</v>
      </c>
      <c r="T17" s="111">
        <v>1005.9</v>
      </c>
      <c r="U17" s="111">
        <v>1006.4</v>
      </c>
      <c r="V17" s="111">
        <v>1006.7</v>
      </c>
      <c r="W17" s="111">
        <v>1006.7</v>
      </c>
      <c r="X17" s="111">
        <v>1006.4</v>
      </c>
      <c r="Y17" s="111">
        <v>1006.1</v>
      </c>
      <c r="Z17" s="65">
        <f t="shared" si="0"/>
        <v>1006.1208333333337</v>
      </c>
      <c r="AA17" s="63">
        <v>1006.7</v>
      </c>
      <c r="AB17" s="142">
        <v>0.9243055555555556</v>
      </c>
      <c r="AC17" s="67">
        <v>15</v>
      </c>
      <c r="AD17" s="63">
        <v>1005.1</v>
      </c>
      <c r="AE17" s="145">
        <v>0.6354166666666666</v>
      </c>
    </row>
    <row r="18" spans="1:31" ht="13.5" customHeight="1">
      <c r="A18" s="75">
        <v>16</v>
      </c>
      <c r="B18" s="110">
        <v>1005.9</v>
      </c>
      <c r="C18" s="111">
        <v>1005.7</v>
      </c>
      <c r="D18" s="111">
        <v>1005.8</v>
      </c>
      <c r="E18" s="111">
        <v>1005.5</v>
      </c>
      <c r="F18" s="111">
        <v>1005.5</v>
      </c>
      <c r="G18" s="111">
        <v>1005.2</v>
      </c>
      <c r="H18" s="111">
        <v>1005.2</v>
      </c>
      <c r="I18" s="111">
        <v>1004.8</v>
      </c>
      <c r="J18" s="111">
        <v>1004.6</v>
      </c>
      <c r="K18" s="111">
        <v>1004.7</v>
      </c>
      <c r="L18" s="111">
        <v>1004.4</v>
      </c>
      <c r="M18" s="111">
        <v>1004.2</v>
      </c>
      <c r="N18" s="111">
        <v>1004.1</v>
      </c>
      <c r="O18" s="111">
        <v>1003.9</v>
      </c>
      <c r="P18" s="111">
        <v>1003.4</v>
      </c>
      <c r="Q18" s="111">
        <v>1003.2</v>
      </c>
      <c r="R18" s="111">
        <v>1002.9</v>
      </c>
      <c r="S18" s="111">
        <v>1003.1</v>
      </c>
      <c r="T18" s="111">
        <v>1003.2</v>
      </c>
      <c r="U18" s="111">
        <v>1003.6</v>
      </c>
      <c r="V18" s="111">
        <v>1003.7</v>
      </c>
      <c r="W18" s="111">
        <v>1003.8</v>
      </c>
      <c r="X18" s="111">
        <v>1003.5</v>
      </c>
      <c r="Y18" s="111">
        <v>1003.3</v>
      </c>
      <c r="Z18" s="65">
        <f t="shared" si="0"/>
        <v>1004.2999999999998</v>
      </c>
      <c r="AA18" s="63">
        <v>1006.1</v>
      </c>
      <c r="AB18" s="142">
        <v>0.016666666666666666</v>
      </c>
      <c r="AC18" s="67">
        <v>16</v>
      </c>
      <c r="AD18" s="63">
        <v>1002.7</v>
      </c>
      <c r="AE18" s="145">
        <v>0.7277777777777777</v>
      </c>
    </row>
    <row r="19" spans="1:31" ht="13.5" customHeight="1">
      <c r="A19" s="75">
        <v>17</v>
      </c>
      <c r="B19" s="110">
        <v>1003.2</v>
      </c>
      <c r="C19" s="111">
        <v>1003.2</v>
      </c>
      <c r="D19" s="111">
        <v>1003</v>
      </c>
      <c r="E19" s="111">
        <v>1003.2</v>
      </c>
      <c r="F19" s="111">
        <v>1003.6</v>
      </c>
      <c r="G19" s="111">
        <v>1003.6</v>
      </c>
      <c r="H19" s="111">
        <v>1003.5</v>
      </c>
      <c r="I19" s="111">
        <v>1003.2</v>
      </c>
      <c r="J19" s="111">
        <v>1003.3</v>
      </c>
      <c r="K19" s="111">
        <v>1003.3</v>
      </c>
      <c r="L19" s="111">
        <v>1003</v>
      </c>
      <c r="M19" s="111">
        <v>1002.8</v>
      </c>
      <c r="N19" s="111">
        <v>1002.3</v>
      </c>
      <c r="O19" s="111">
        <v>1002</v>
      </c>
      <c r="P19" s="111">
        <v>1002</v>
      </c>
      <c r="Q19" s="111">
        <v>1002</v>
      </c>
      <c r="R19" s="111">
        <v>1001.5</v>
      </c>
      <c r="S19" s="111">
        <v>1001.6</v>
      </c>
      <c r="T19" s="111">
        <v>1001.9</v>
      </c>
      <c r="U19" s="111">
        <v>1002.5</v>
      </c>
      <c r="V19" s="111">
        <v>1002.9</v>
      </c>
      <c r="W19" s="111">
        <v>1002.9</v>
      </c>
      <c r="X19" s="111">
        <v>1003</v>
      </c>
      <c r="Y19" s="111">
        <v>1003</v>
      </c>
      <c r="Z19" s="65">
        <f t="shared" si="0"/>
        <v>1002.7708333333334</v>
      </c>
      <c r="AA19" s="63">
        <v>1003.6</v>
      </c>
      <c r="AB19" s="142">
        <v>0.28541666666666665</v>
      </c>
      <c r="AC19" s="67">
        <v>17</v>
      </c>
      <c r="AD19" s="63">
        <v>1001.5</v>
      </c>
      <c r="AE19" s="145">
        <v>0.7590277777777777</v>
      </c>
    </row>
    <row r="20" spans="1:31" ht="13.5" customHeight="1">
      <c r="A20" s="75">
        <v>18</v>
      </c>
      <c r="B20" s="110">
        <v>1002.9</v>
      </c>
      <c r="C20" s="111">
        <v>1002.9</v>
      </c>
      <c r="D20" s="111">
        <v>1003</v>
      </c>
      <c r="E20" s="111">
        <v>1002.9</v>
      </c>
      <c r="F20" s="111">
        <v>1003</v>
      </c>
      <c r="G20" s="111">
        <v>1003.4</v>
      </c>
      <c r="H20" s="111">
        <v>1003.5</v>
      </c>
      <c r="I20" s="111">
        <v>1003.3</v>
      </c>
      <c r="J20" s="111">
        <v>1003.2</v>
      </c>
      <c r="K20" s="111">
        <v>1003.5</v>
      </c>
      <c r="L20" s="111">
        <v>1003.6</v>
      </c>
      <c r="M20" s="111">
        <v>1003.3</v>
      </c>
      <c r="N20" s="111">
        <v>1002.9</v>
      </c>
      <c r="O20" s="111">
        <v>1003</v>
      </c>
      <c r="P20" s="111">
        <v>1002.5</v>
      </c>
      <c r="Q20" s="111">
        <v>1002.5</v>
      </c>
      <c r="R20" s="111">
        <v>1002.8</v>
      </c>
      <c r="S20" s="111">
        <v>1002.7</v>
      </c>
      <c r="T20" s="111">
        <v>1002.7</v>
      </c>
      <c r="U20" s="111">
        <v>1002.7</v>
      </c>
      <c r="V20" s="111">
        <v>1003.2</v>
      </c>
      <c r="W20" s="111">
        <v>1003.1</v>
      </c>
      <c r="X20" s="111">
        <v>1002.7</v>
      </c>
      <c r="Y20" s="111">
        <v>1003.1</v>
      </c>
      <c r="Z20" s="65">
        <f t="shared" si="0"/>
        <v>1003.0166666666668</v>
      </c>
      <c r="AA20" s="63">
        <v>1003.8</v>
      </c>
      <c r="AB20" s="142">
        <v>0.4298611111111111</v>
      </c>
      <c r="AC20" s="67">
        <v>18</v>
      </c>
      <c r="AD20" s="63">
        <v>1002.4</v>
      </c>
      <c r="AE20" s="145">
        <v>0.6722222222222222</v>
      </c>
    </row>
    <row r="21" spans="1:31" ht="13.5" customHeight="1">
      <c r="A21" s="75">
        <v>19</v>
      </c>
      <c r="B21" s="110">
        <v>1003</v>
      </c>
      <c r="C21" s="111">
        <v>1002.5</v>
      </c>
      <c r="D21" s="111">
        <v>1002.6</v>
      </c>
      <c r="E21" s="111">
        <v>1003.1</v>
      </c>
      <c r="F21" s="111">
        <v>1002.8</v>
      </c>
      <c r="G21" s="111">
        <v>1003</v>
      </c>
      <c r="H21" s="111">
        <v>1003</v>
      </c>
      <c r="I21" s="111">
        <v>1003</v>
      </c>
      <c r="J21" s="111">
        <v>1002.8</v>
      </c>
      <c r="K21" s="111">
        <v>1003.1</v>
      </c>
      <c r="L21" s="111">
        <v>1002.3</v>
      </c>
      <c r="M21" s="111">
        <v>1002</v>
      </c>
      <c r="N21" s="111">
        <v>1001.1</v>
      </c>
      <c r="O21" s="111">
        <v>1000.6</v>
      </c>
      <c r="P21" s="111">
        <v>1000.5</v>
      </c>
      <c r="Q21" s="111">
        <v>1000.2</v>
      </c>
      <c r="R21" s="111">
        <v>999.4</v>
      </c>
      <c r="S21" s="111">
        <v>998.7</v>
      </c>
      <c r="T21" s="111">
        <v>998.3</v>
      </c>
      <c r="U21" s="111">
        <v>998.2</v>
      </c>
      <c r="V21" s="111">
        <v>997.7</v>
      </c>
      <c r="W21" s="111">
        <v>997</v>
      </c>
      <c r="X21" s="111">
        <v>996.4</v>
      </c>
      <c r="Y21" s="111">
        <v>995.7</v>
      </c>
      <c r="Z21" s="65">
        <f t="shared" si="0"/>
        <v>1000.7083333333335</v>
      </c>
      <c r="AA21" s="63">
        <v>1003.3</v>
      </c>
      <c r="AB21" s="142">
        <v>0.42569444444444443</v>
      </c>
      <c r="AC21" s="67">
        <v>19</v>
      </c>
      <c r="AD21" s="63">
        <v>995.7</v>
      </c>
      <c r="AE21" s="145">
        <v>1</v>
      </c>
    </row>
    <row r="22" spans="1:31" ht="13.5" customHeight="1">
      <c r="A22" s="75">
        <v>20</v>
      </c>
      <c r="B22" s="110">
        <v>994.8</v>
      </c>
      <c r="C22" s="111">
        <v>994</v>
      </c>
      <c r="D22" s="111">
        <v>993.4</v>
      </c>
      <c r="E22" s="111">
        <v>993.1</v>
      </c>
      <c r="F22" s="111">
        <v>992.8</v>
      </c>
      <c r="G22" s="111">
        <v>992.4</v>
      </c>
      <c r="H22" s="111">
        <v>991.9</v>
      </c>
      <c r="I22" s="111">
        <v>991.8</v>
      </c>
      <c r="J22" s="111">
        <v>991.6</v>
      </c>
      <c r="K22" s="111">
        <v>991.4</v>
      </c>
      <c r="L22" s="111">
        <v>991.4</v>
      </c>
      <c r="M22" s="111">
        <v>991</v>
      </c>
      <c r="N22" s="111">
        <v>990.7</v>
      </c>
      <c r="O22" s="111">
        <v>991</v>
      </c>
      <c r="P22" s="111">
        <v>991.1</v>
      </c>
      <c r="Q22" s="111">
        <v>991.1</v>
      </c>
      <c r="R22" s="111">
        <v>991.1</v>
      </c>
      <c r="S22" s="111">
        <v>991.5</v>
      </c>
      <c r="T22" s="111">
        <v>991.7</v>
      </c>
      <c r="U22" s="111">
        <v>991.9</v>
      </c>
      <c r="V22" s="111">
        <v>992.1</v>
      </c>
      <c r="W22" s="111">
        <v>992.6</v>
      </c>
      <c r="X22" s="111">
        <v>993</v>
      </c>
      <c r="Y22" s="111">
        <v>993.1</v>
      </c>
      <c r="Z22" s="65">
        <f t="shared" si="0"/>
        <v>992.1041666666665</v>
      </c>
      <c r="AA22" s="63">
        <v>995.7</v>
      </c>
      <c r="AB22" s="142">
        <v>0.0006944444444444445</v>
      </c>
      <c r="AC22" s="67">
        <v>20</v>
      </c>
      <c r="AD22" s="63">
        <v>990.7</v>
      </c>
      <c r="AE22" s="145">
        <v>0.5548611111111111</v>
      </c>
    </row>
    <row r="23" spans="1:31" ht="13.5" customHeight="1">
      <c r="A23" s="74">
        <v>21</v>
      </c>
      <c r="B23" s="120">
        <v>993.5</v>
      </c>
      <c r="C23" s="121">
        <v>993.8</v>
      </c>
      <c r="D23" s="121">
        <v>994.5</v>
      </c>
      <c r="E23" s="121">
        <v>995.2</v>
      </c>
      <c r="F23" s="121">
        <v>996.2</v>
      </c>
      <c r="G23" s="121">
        <v>996.9</v>
      </c>
      <c r="H23" s="121">
        <v>997.7</v>
      </c>
      <c r="I23" s="121">
        <v>998.4</v>
      </c>
      <c r="J23" s="121">
        <v>999</v>
      </c>
      <c r="K23" s="121">
        <v>999.9</v>
      </c>
      <c r="L23" s="121">
        <v>1000.2</v>
      </c>
      <c r="M23" s="121">
        <v>1000.7</v>
      </c>
      <c r="N23" s="121">
        <v>1000.5</v>
      </c>
      <c r="O23" s="121">
        <v>1000.8</v>
      </c>
      <c r="P23" s="121">
        <v>1001.2</v>
      </c>
      <c r="Q23" s="121">
        <v>1001.2</v>
      </c>
      <c r="R23" s="121">
        <v>1001.5</v>
      </c>
      <c r="S23" s="121">
        <v>1002</v>
      </c>
      <c r="T23" s="121">
        <v>1002.6</v>
      </c>
      <c r="U23" s="121">
        <v>1003.3</v>
      </c>
      <c r="V23" s="121">
        <v>1003.5</v>
      </c>
      <c r="W23" s="121">
        <v>1003.5</v>
      </c>
      <c r="X23" s="121">
        <v>1003.5</v>
      </c>
      <c r="Y23" s="121">
        <v>1003.3</v>
      </c>
      <c r="Z23" s="122">
        <f t="shared" si="0"/>
        <v>999.7041666666665</v>
      </c>
      <c r="AA23" s="123">
        <v>1003.6</v>
      </c>
      <c r="AB23" s="143">
        <v>0.9722222222222222</v>
      </c>
      <c r="AC23" s="124">
        <v>21</v>
      </c>
      <c r="AD23" s="123">
        <v>992.9</v>
      </c>
      <c r="AE23" s="146">
        <v>0.0062499999999999995</v>
      </c>
    </row>
    <row r="24" spans="1:31" ht="13.5" customHeight="1">
      <c r="A24" s="75">
        <v>22</v>
      </c>
      <c r="B24" s="110">
        <v>1003.2</v>
      </c>
      <c r="C24" s="111">
        <v>1003</v>
      </c>
      <c r="D24" s="111">
        <v>1003.2</v>
      </c>
      <c r="E24" s="111">
        <v>1003.1</v>
      </c>
      <c r="F24" s="111">
        <v>1003.2</v>
      </c>
      <c r="G24" s="111">
        <v>1003.6</v>
      </c>
      <c r="H24" s="111">
        <v>1003.6</v>
      </c>
      <c r="I24" s="111">
        <v>1003.9</v>
      </c>
      <c r="J24" s="111">
        <v>1003.7</v>
      </c>
      <c r="K24" s="111">
        <v>1004.1</v>
      </c>
      <c r="L24" s="111">
        <v>1003.6</v>
      </c>
      <c r="M24" s="111">
        <v>1003.4</v>
      </c>
      <c r="N24" s="111">
        <v>1003</v>
      </c>
      <c r="O24" s="111">
        <v>1002.9</v>
      </c>
      <c r="P24" s="111">
        <v>1002.7</v>
      </c>
      <c r="Q24" s="111">
        <v>1002.8</v>
      </c>
      <c r="R24" s="111">
        <v>1002.9</v>
      </c>
      <c r="S24" s="111">
        <v>1003.2</v>
      </c>
      <c r="T24" s="111">
        <v>1003.2</v>
      </c>
      <c r="U24" s="111">
        <v>1003.5</v>
      </c>
      <c r="V24" s="111">
        <v>1003.9</v>
      </c>
      <c r="W24" s="111">
        <v>1004</v>
      </c>
      <c r="X24" s="111">
        <v>1003.9</v>
      </c>
      <c r="Y24" s="111">
        <v>1003.3</v>
      </c>
      <c r="Z24" s="65">
        <f t="shared" si="0"/>
        <v>1003.3708333333335</v>
      </c>
      <c r="AA24" s="63">
        <v>1004.2</v>
      </c>
      <c r="AB24" s="142">
        <v>0.4215277777777778</v>
      </c>
      <c r="AC24" s="67">
        <v>22</v>
      </c>
      <c r="AD24" s="63">
        <v>1002.5</v>
      </c>
      <c r="AE24" s="145">
        <v>0.6875</v>
      </c>
    </row>
    <row r="25" spans="1:31" ht="13.5" customHeight="1">
      <c r="A25" s="75">
        <v>23</v>
      </c>
      <c r="B25" s="110">
        <v>1003</v>
      </c>
      <c r="C25" s="111">
        <v>1002.5</v>
      </c>
      <c r="D25" s="111">
        <v>1002.4</v>
      </c>
      <c r="E25" s="111">
        <v>1002.5</v>
      </c>
      <c r="F25" s="111">
        <v>1002.8</v>
      </c>
      <c r="G25" s="111">
        <v>1003.2</v>
      </c>
      <c r="H25" s="111">
        <v>1002.8</v>
      </c>
      <c r="I25" s="111">
        <v>1002.5</v>
      </c>
      <c r="J25" s="111">
        <v>1002.3</v>
      </c>
      <c r="K25" s="111">
        <v>1001.9</v>
      </c>
      <c r="L25" s="111">
        <v>1001.7</v>
      </c>
      <c r="M25" s="111">
        <v>1001.4</v>
      </c>
      <c r="N25" s="111">
        <v>1000.8</v>
      </c>
      <c r="O25" s="111">
        <v>1000.7</v>
      </c>
      <c r="P25" s="111">
        <v>1000.5</v>
      </c>
      <c r="Q25" s="111">
        <v>1000.3</v>
      </c>
      <c r="R25" s="111">
        <v>1000.7</v>
      </c>
      <c r="S25" s="111">
        <v>1000.8</v>
      </c>
      <c r="T25" s="111">
        <v>1001.1</v>
      </c>
      <c r="U25" s="111">
        <v>1001.5</v>
      </c>
      <c r="V25" s="111">
        <v>1001.4</v>
      </c>
      <c r="W25" s="111">
        <v>1001</v>
      </c>
      <c r="X25" s="111">
        <v>1001.1</v>
      </c>
      <c r="Y25" s="111">
        <v>1000.6</v>
      </c>
      <c r="Z25" s="65">
        <f t="shared" si="0"/>
        <v>1001.6458333333331</v>
      </c>
      <c r="AA25" s="63">
        <v>1003.3</v>
      </c>
      <c r="AB25" s="142">
        <v>0.011111111111111112</v>
      </c>
      <c r="AC25" s="67">
        <v>23</v>
      </c>
      <c r="AD25" s="63">
        <v>1000.2</v>
      </c>
      <c r="AE25" s="145">
        <v>0.6708333333333334</v>
      </c>
    </row>
    <row r="26" spans="1:31" ht="13.5" customHeight="1">
      <c r="A26" s="75">
        <v>24</v>
      </c>
      <c r="B26" s="110">
        <v>1000.6</v>
      </c>
      <c r="C26" s="111">
        <v>1000.7</v>
      </c>
      <c r="D26" s="111">
        <v>1001.1</v>
      </c>
      <c r="E26" s="111">
        <v>1001.5</v>
      </c>
      <c r="F26" s="111">
        <v>1002</v>
      </c>
      <c r="G26" s="111">
        <v>1002.5</v>
      </c>
      <c r="H26" s="111">
        <v>1003</v>
      </c>
      <c r="I26" s="111">
        <v>1003.4</v>
      </c>
      <c r="J26" s="111">
        <v>1003.8</v>
      </c>
      <c r="K26" s="111">
        <v>1004.4</v>
      </c>
      <c r="L26" s="111">
        <v>1004.4</v>
      </c>
      <c r="M26" s="111">
        <v>1004.4</v>
      </c>
      <c r="N26" s="111">
        <v>1004.7</v>
      </c>
      <c r="O26" s="111">
        <v>1004.6</v>
      </c>
      <c r="P26" s="111">
        <v>1005</v>
      </c>
      <c r="Q26" s="111">
        <v>1005.3</v>
      </c>
      <c r="R26" s="111">
        <v>1005.4</v>
      </c>
      <c r="S26" s="111">
        <v>1005.9</v>
      </c>
      <c r="T26" s="111">
        <v>1006</v>
      </c>
      <c r="U26" s="111">
        <v>1006.4</v>
      </c>
      <c r="V26" s="111">
        <v>1006.9</v>
      </c>
      <c r="W26" s="111">
        <v>1006.8</v>
      </c>
      <c r="X26" s="111">
        <v>1006.9</v>
      </c>
      <c r="Y26" s="111">
        <v>1006.9</v>
      </c>
      <c r="Z26" s="65">
        <f t="shared" si="0"/>
        <v>1004.2750000000002</v>
      </c>
      <c r="AA26" s="63">
        <v>1007</v>
      </c>
      <c r="AB26" s="142">
        <v>0.9874999999999999</v>
      </c>
      <c r="AC26" s="67">
        <v>24</v>
      </c>
      <c r="AD26" s="63">
        <v>1000.5</v>
      </c>
      <c r="AE26" s="145">
        <v>0.05555555555555555</v>
      </c>
    </row>
    <row r="27" spans="1:31" ht="13.5" customHeight="1">
      <c r="A27" s="75">
        <v>25</v>
      </c>
      <c r="B27" s="110">
        <v>1006.8</v>
      </c>
      <c r="C27" s="111">
        <v>1006.8</v>
      </c>
      <c r="D27" s="111">
        <v>1007.2</v>
      </c>
      <c r="E27" s="111">
        <v>1007.4</v>
      </c>
      <c r="F27" s="111">
        <v>1007.7</v>
      </c>
      <c r="G27" s="111">
        <v>1008</v>
      </c>
      <c r="H27" s="111">
        <v>1008.6</v>
      </c>
      <c r="I27" s="111">
        <v>1008.5</v>
      </c>
      <c r="J27" s="111">
        <v>1008.5</v>
      </c>
      <c r="K27" s="111">
        <v>1008.3</v>
      </c>
      <c r="L27" s="111">
        <v>1008.2</v>
      </c>
      <c r="M27" s="111">
        <v>1008.2</v>
      </c>
      <c r="N27" s="111">
        <v>1007.8</v>
      </c>
      <c r="O27" s="111">
        <v>1007.2</v>
      </c>
      <c r="P27" s="111">
        <v>1007</v>
      </c>
      <c r="Q27" s="111">
        <v>1007</v>
      </c>
      <c r="R27" s="111">
        <v>1007</v>
      </c>
      <c r="S27" s="111">
        <v>1007.3</v>
      </c>
      <c r="T27" s="111">
        <v>1007.4</v>
      </c>
      <c r="U27" s="111">
        <v>1008</v>
      </c>
      <c r="V27" s="111">
        <v>1008.6</v>
      </c>
      <c r="W27" s="111">
        <v>1008.4</v>
      </c>
      <c r="X27" s="111">
        <v>1008.5</v>
      </c>
      <c r="Y27" s="111">
        <v>1008.6</v>
      </c>
      <c r="Z27" s="65">
        <f t="shared" si="0"/>
        <v>1007.7916666666666</v>
      </c>
      <c r="AA27" s="63">
        <v>1008.7</v>
      </c>
      <c r="AB27" s="142">
        <v>0.9979166666666667</v>
      </c>
      <c r="AC27" s="67">
        <v>25</v>
      </c>
      <c r="AD27" s="63">
        <v>1006.6</v>
      </c>
      <c r="AE27" s="145">
        <v>0.030555555555555555</v>
      </c>
    </row>
    <row r="28" spans="1:31" ht="13.5" customHeight="1">
      <c r="A28" s="75">
        <v>26</v>
      </c>
      <c r="B28" s="110">
        <v>1008.3</v>
      </c>
      <c r="C28" s="111">
        <v>1008.4</v>
      </c>
      <c r="D28" s="111">
        <v>1008.5</v>
      </c>
      <c r="E28" s="111">
        <v>1008.7</v>
      </c>
      <c r="F28" s="111">
        <v>1008.8</v>
      </c>
      <c r="G28" s="111">
        <v>1009</v>
      </c>
      <c r="H28" s="111">
        <v>1009.2</v>
      </c>
      <c r="I28" s="111">
        <v>1009.5</v>
      </c>
      <c r="J28" s="111">
        <v>1009.4</v>
      </c>
      <c r="K28" s="111">
        <v>1009.7</v>
      </c>
      <c r="L28" s="111">
        <v>1009</v>
      </c>
      <c r="M28" s="111">
        <v>1008.8</v>
      </c>
      <c r="N28" s="111">
        <v>1007.8</v>
      </c>
      <c r="O28" s="111">
        <v>1007.6</v>
      </c>
      <c r="P28" s="111">
        <v>1007.1</v>
      </c>
      <c r="Q28" s="111">
        <v>1007.2</v>
      </c>
      <c r="R28" s="111">
        <v>1007.4</v>
      </c>
      <c r="S28" s="111">
        <v>1007.7</v>
      </c>
      <c r="T28" s="111">
        <v>1008</v>
      </c>
      <c r="U28" s="111">
        <v>1008.5</v>
      </c>
      <c r="V28" s="111">
        <v>1009</v>
      </c>
      <c r="W28" s="111">
        <v>1009.5</v>
      </c>
      <c r="X28" s="111">
        <v>1009.8</v>
      </c>
      <c r="Y28" s="111">
        <v>1009.9</v>
      </c>
      <c r="Z28" s="65">
        <f t="shared" si="0"/>
        <v>1008.6166666666668</v>
      </c>
      <c r="AA28" s="63">
        <v>1010</v>
      </c>
      <c r="AB28" s="142">
        <v>0.9770833333333333</v>
      </c>
      <c r="AC28" s="67">
        <v>26</v>
      </c>
      <c r="AD28" s="63">
        <v>1006.9</v>
      </c>
      <c r="AE28" s="145">
        <v>0.6395833333333333</v>
      </c>
    </row>
    <row r="29" spans="1:31" ht="13.5" customHeight="1">
      <c r="A29" s="75">
        <v>27</v>
      </c>
      <c r="B29" s="110">
        <v>1009.3</v>
      </c>
      <c r="C29" s="111">
        <v>1009</v>
      </c>
      <c r="D29" s="111">
        <v>1008.8</v>
      </c>
      <c r="E29" s="111">
        <v>1008.5</v>
      </c>
      <c r="F29" s="111">
        <v>1009</v>
      </c>
      <c r="G29" s="111">
        <v>1009.5</v>
      </c>
      <c r="H29" s="111">
        <v>1010</v>
      </c>
      <c r="I29" s="111">
        <v>1010.3</v>
      </c>
      <c r="J29" s="111">
        <v>1010.6</v>
      </c>
      <c r="K29" s="111">
        <v>1009.6</v>
      </c>
      <c r="L29" s="111">
        <v>1009.7</v>
      </c>
      <c r="M29" s="111">
        <v>1009.4</v>
      </c>
      <c r="N29" s="111">
        <v>1008.9</v>
      </c>
      <c r="O29" s="111">
        <v>1007.8</v>
      </c>
      <c r="P29" s="111">
        <v>1007.2</v>
      </c>
      <c r="Q29" s="111">
        <v>1007.3</v>
      </c>
      <c r="R29" s="111">
        <v>1007.4</v>
      </c>
      <c r="S29" s="111">
        <v>1007.8</v>
      </c>
      <c r="T29" s="111">
        <v>1007.9</v>
      </c>
      <c r="U29" s="111">
        <v>1008</v>
      </c>
      <c r="V29" s="111">
        <v>1008.2</v>
      </c>
      <c r="W29" s="111">
        <v>1007.9</v>
      </c>
      <c r="X29" s="111">
        <v>1007.4</v>
      </c>
      <c r="Y29" s="111">
        <v>1007</v>
      </c>
      <c r="Z29" s="65">
        <f t="shared" si="0"/>
        <v>1008.6041666666669</v>
      </c>
      <c r="AA29" s="63">
        <v>1011.3</v>
      </c>
      <c r="AB29" s="142">
        <v>0.3923611111111111</v>
      </c>
      <c r="AC29" s="67">
        <v>27</v>
      </c>
      <c r="AD29" s="63">
        <v>1007</v>
      </c>
      <c r="AE29" s="145">
        <v>1</v>
      </c>
    </row>
    <row r="30" spans="1:31" ht="13.5" customHeight="1">
      <c r="A30" s="75">
        <v>28</v>
      </c>
      <c r="B30" s="110">
        <v>1007.3</v>
      </c>
      <c r="C30" s="111">
        <v>1007.2</v>
      </c>
      <c r="D30" s="111">
        <v>1007.1</v>
      </c>
      <c r="E30" s="111">
        <v>1006.3</v>
      </c>
      <c r="F30" s="111">
        <v>1006</v>
      </c>
      <c r="G30" s="111">
        <v>1005.7</v>
      </c>
      <c r="H30" s="111">
        <v>1005.5</v>
      </c>
      <c r="I30" s="111">
        <v>1005.2</v>
      </c>
      <c r="J30" s="111">
        <v>1005.3</v>
      </c>
      <c r="K30" s="111">
        <v>1004.8</v>
      </c>
      <c r="L30" s="111">
        <v>1003.4</v>
      </c>
      <c r="M30" s="111">
        <v>1002.9</v>
      </c>
      <c r="N30" s="111">
        <v>1003.1</v>
      </c>
      <c r="O30" s="111">
        <v>1003.6</v>
      </c>
      <c r="P30" s="111">
        <v>1003.1</v>
      </c>
      <c r="Q30" s="111">
        <v>1003.4</v>
      </c>
      <c r="R30" s="111">
        <v>1003.3</v>
      </c>
      <c r="S30" s="111">
        <v>1002.9</v>
      </c>
      <c r="T30" s="111">
        <v>1002.9</v>
      </c>
      <c r="U30" s="111">
        <v>1003.1</v>
      </c>
      <c r="V30" s="111">
        <v>1003.4</v>
      </c>
      <c r="W30" s="111">
        <v>1003.5</v>
      </c>
      <c r="X30" s="111">
        <v>1002.6</v>
      </c>
      <c r="Y30" s="111">
        <v>1001.7</v>
      </c>
      <c r="Z30" s="65">
        <f t="shared" si="0"/>
        <v>1004.3041666666667</v>
      </c>
      <c r="AA30" s="63">
        <v>1007.3</v>
      </c>
      <c r="AB30" s="142">
        <v>0.049999999999999996</v>
      </c>
      <c r="AC30" s="67">
        <v>28</v>
      </c>
      <c r="AD30" s="63">
        <v>1001.7</v>
      </c>
      <c r="AE30" s="145">
        <v>1</v>
      </c>
    </row>
    <row r="31" spans="1:31" ht="13.5" customHeight="1">
      <c r="A31" s="75">
        <v>29</v>
      </c>
      <c r="B31" s="110">
        <v>1000.8</v>
      </c>
      <c r="C31" s="111">
        <v>1000.9</v>
      </c>
      <c r="D31" s="111">
        <v>1001.1</v>
      </c>
      <c r="E31" s="111">
        <v>1001.3</v>
      </c>
      <c r="F31" s="111">
        <v>1001.3</v>
      </c>
      <c r="G31" s="111">
        <v>1001.3</v>
      </c>
      <c r="H31" s="111">
        <v>1001.2</v>
      </c>
      <c r="I31" s="111">
        <v>1001</v>
      </c>
      <c r="J31" s="111">
        <v>1000.9</v>
      </c>
      <c r="K31" s="111">
        <v>1000.5</v>
      </c>
      <c r="L31" s="111">
        <v>1000.2</v>
      </c>
      <c r="M31" s="111">
        <v>999.8</v>
      </c>
      <c r="N31" s="111">
        <v>999.3</v>
      </c>
      <c r="O31" s="111">
        <v>998.8</v>
      </c>
      <c r="P31" s="111">
        <v>998.6</v>
      </c>
      <c r="Q31" s="111">
        <v>998.3</v>
      </c>
      <c r="R31" s="111">
        <v>997.7</v>
      </c>
      <c r="S31" s="111">
        <v>997.8</v>
      </c>
      <c r="T31" s="111">
        <v>997.8</v>
      </c>
      <c r="U31" s="111">
        <v>998.4</v>
      </c>
      <c r="V31" s="111">
        <v>998.5</v>
      </c>
      <c r="W31" s="111">
        <v>998.4</v>
      </c>
      <c r="X31" s="111">
        <v>998.3</v>
      </c>
      <c r="Y31" s="111">
        <v>998</v>
      </c>
      <c r="Z31" s="65">
        <f t="shared" si="0"/>
        <v>999.5916666666666</v>
      </c>
      <c r="AA31" s="63">
        <v>1001.7</v>
      </c>
      <c r="AB31" s="142">
        <v>0.006944444444444444</v>
      </c>
      <c r="AC31" s="67">
        <v>29</v>
      </c>
      <c r="AD31" s="63">
        <v>997.6</v>
      </c>
      <c r="AE31" s="145">
        <v>0.725</v>
      </c>
    </row>
    <row r="32" spans="1:31" ht="13.5" customHeight="1">
      <c r="A32" s="75">
        <v>30</v>
      </c>
      <c r="B32" s="110">
        <v>997.4</v>
      </c>
      <c r="C32" s="111">
        <v>997.8</v>
      </c>
      <c r="D32" s="111">
        <v>998</v>
      </c>
      <c r="E32" s="111">
        <v>998</v>
      </c>
      <c r="F32" s="111">
        <v>998.1</v>
      </c>
      <c r="G32" s="111">
        <v>998.3</v>
      </c>
      <c r="H32" s="111">
        <v>998.4</v>
      </c>
      <c r="I32" s="111">
        <v>998.8</v>
      </c>
      <c r="J32" s="111">
        <v>999.1</v>
      </c>
      <c r="K32" s="111">
        <v>998.9</v>
      </c>
      <c r="L32" s="111">
        <v>998.5</v>
      </c>
      <c r="M32" s="111">
        <v>998.1</v>
      </c>
      <c r="N32" s="111">
        <v>998</v>
      </c>
      <c r="O32" s="111">
        <v>998</v>
      </c>
      <c r="P32" s="111">
        <v>998.1</v>
      </c>
      <c r="Q32" s="111">
        <v>998.3</v>
      </c>
      <c r="R32" s="111">
        <v>998.3</v>
      </c>
      <c r="S32" s="111">
        <v>998.8</v>
      </c>
      <c r="T32" s="111">
        <v>999.3</v>
      </c>
      <c r="U32" s="111">
        <v>1000.1</v>
      </c>
      <c r="V32" s="111">
        <v>1000.4</v>
      </c>
      <c r="W32" s="111">
        <v>1000.7</v>
      </c>
      <c r="X32" s="111">
        <v>1000.8</v>
      </c>
      <c r="Y32" s="111">
        <v>1000.6</v>
      </c>
      <c r="Z32" s="65">
        <f t="shared" si="0"/>
        <v>998.7833333333332</v>
      </c>
      <c r="AA32" s="63">
        <v>1000.8</v>
      </c>
      <c r="AB32" s="142">
        <v>0.9631944444444445</v>
      </c>
      <c r="AC32" s="67">
        <v>30</v>
      </c>
      <c r="AD32" s="63">
        <v>997.3</v>
      </c>
      <c r="AE32" s="145">
        <v>0.043750000000000004</v>
      </c>
    </row>
    <row r="33" spans="1:31" ht="13.5" customHeight="1">
      <c r="A33" s="75">
        <v>31</v>
      </c>
      <c r="B33" s="110">
        <v>1000.1</v>
      </c>
      <c r="C33" s="111">
        <v>1000.2</v>
      </c>
      <c r="D33" s="111">
        <v>1000.4</v>
      </c>
      <c r="E33" s="111">
        <v>1000.8</v>
      </c>
      <c r="F33" s="111">
        <v>1001.4</v>
      </c>
      <c r="G33" s="111">
        <v>1001.6</v>
      </c>
      <c r="H33" s="111">
        <v>1002</v>
      </c>
      <c r="I33" s="111">
        <v>1002.2</v>
      </c>
      <c r="J33" s="111">
        <v>1002.5</v>
      </c>
      <c r="K33" s="111">
        <v>1002.8</v>
      </c>
      <c r="L33" s="111">
        <v>1002.7</v>
      </c>
      <c r="M33" s="111">
        <v>1002.5</v>
      </c>
      <c r="N33" s="111">
        <v>1002.6</v>
      </c>
      <c r="O33" s="111">
        <v>1002.6</v>
      </c>
      <c r="P33" s="111">
        <v>1002.7</v>
      </c>
      <c r="Q33" s="111">
        <v>1002.7</v>
      </c>
      <c r="R33" s="111">
        <v>1002.9</v>
      </c>
      <c r="S33" s="111">
        <v>1003.2</v>
      </c>
      <c r="T33" s="111">
        <v>1003.7</v>
      </c>
      <c r="U33" s="111">
        <v>1004.2</v>
      </c>
      <c r="V33" s="111">
        <v>1004.7</v>
      </c>
      <c r="W33" s="111">
        <v>1004.7</v>
      </c>
      <c r="X33" s="111">
        <v>1004.9</v>
      </c>
      <c r="Y33" s="111">
        <v>1004.9</v>
      </c>
      <c r="Z33" s="65">
        <f t="shared" si="0"/>
        <v>1002.6250000000005</v>
      </c>
      <c r="AA33" s="63">
        <v>1004.9</v>
      </c>
      <c r="AB33" s="142">
        <v>1</v>
      </c>
      <c r="AC33" s="67">
        <v>31</v>
      </c>
      <c r="AD33" s="63">
        <v>1000</v>
      </c>
      <c r="AE33" s="145">
        <v>0.09166666666666667</v>
      </c>
    </row>
    <row r="34" spans="1:31" ht="13.5" customHeight="1">
      <c r="A34" s="96" t="s">
        <v>9</v>
      </c>
      <c r="B34" s="112">
        <f aca="true" t="shared" si="1" ref="B34:Q34">AVERAGE(B3:B33)</f>
        <v>1002.4451612903224</v>
      </c>
      <c r="C34" s="113">
        <f t="shared" si="1"/>
        <v>1002.3161290322582</v>
      </c>
      <c r="D34" s="113">
        <f t="shared" si="1"/>
        <v>1002.3612903225805</v>
      </c>
      <c r="E34" s="113">
        <f t="shared" si="1"/>
        <v>1002.5064516129032</v>
      </c>
      <c r="F34" s="113">
        <f t="shared" si="1"/>
        <v>1002.7225806451612</v>
      </c>
      <c r="G34" s="113">
        <f t="shared" si="1"/>
        <v>1002.9096774193548</v>
      </c>
      <c r="H34" s="113">
        <f t="shared" si="1"/>
        <v>1003.0548387096776</v>
      </c>
      <c r="I34" s="113">
        <f t="shared" si="1"/>
        <v>1003.0387096774195</v>
      </c>
      <c r="J34" s="113">
        <f t="shared" si="1"/>
        <v>1003.0225806451612</v>
      </c>
      <c r="K34" s="113">
        <f t="shared" si="1"/>
        <v>1003.0354838709678</v>
      </c>
      <c r="L34" s="113">
        <f t="shared" si="1"/>
        <v>1002.8483870967744</v>
      </c>
      <c r="M34" s="113">
        <f t="shared" si="1"/>
        <v>1002.567741935484</v>
      </c>
      <c r="N34" s="113">
        <f t="shared" si="1"/>
        <v>1002.2935483870967</v>
      </c>
      <c r="O34" s="113">
        <f t="shared" si="1"/>
        <v>1002.0612903225805</v>
      </c>
      <c r="P34" s="113">
        <f t="shared" si="1"/>
        <v>1001.9387096774193</v>
      </c>
      <c r="Q34" s="113">
        <f t="shared" si="1"/>
        <v>1001.9612903225806</v>
      </c>
      <c r="R34" s="113">
        <f aca="true" t="shared" si="2" ref="R34:Y34">AVERAGE(R3:R33)</f>
        <v>1001.9451612903227</v>
      </c>
      <c r="S34" s="113">
        <f t="shared" si="2"/>
        <v>1002.1838709677421</v>
      </c>
      <c r="T34" s="113">
        <f t="shared" si="2"/>
        <v>1002.4000000000001</v>
      </c>
      <c r="U34" s="113">
        <f t="shared" si="2"/>
        <v>1002.7903225806452</v>
      </c>
      <c r="V34" s="113">
        <f t="shared" si="2"/>
        <v>1003.0903225806454</v>
      </c>
      <c r="W34" s="113">
        <f t="shared" si="2"/>
        <v>1003.1096774193547</v>
      </c>
      <c r="X34" s="113">
        <f t="shared" si="2"/>
        <v>1003.0354838709678</v>
      </c>
      <c r="Y34" s="113">
        <f t="shared" si="2"/>
        <v>1002.8225806451612</v>
      </c>
      <c r="Z34" s="68">
        <f>AVERAGE(B3:Y33)</f>
        <v>1002.6025537634423</v>
      </c>
      <c r="AA34" s="69">
        <f>AVERAGE(AA3:AA33)</f>
        <v>1004.4709677419354</v>
      </c>
      <c r="AB34" s="70"/>
      <c r="AC34" s="71"/>
      <c r="AD34" s="69">
        <f>AVERAGE(AD3:AD33)</f>
        <v>1000.5806451612905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2011</v>
      </c>
      <c r="AA37" s="48" t="s">
        <v>1</v>
      </c>
      <c r="AB37" s="76">
        <f>AB1</f>
        <v>7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1007</v>
      </c>
      <c r="C39" s="109">
        <v>1006.9</v>
      </c>
      <c r="D39" s="109">
        <v>1006.4</v>
      </c>
      <c r="E39" s="109">
        <v>1006.5</v>
      </c>
      <c r="F39" s="109">
        <v>1006.6</v>
      </c>
      <c r="G39" s="109">
        <v>1006.6</v>
      </c>
      <c r="H39" s="109">
        <v>1006.4</v>
      </c>
      <c r="I39" s="109">
        <v>1006.3</v>
      </c>
      <c r="J39" s="109">
        <v>1006.7</v>
      </c>
      <c r="K39" s="109">
        <v>1006.3</v>
      </c>
      <c r="L39" s="109">
        <v>1006.2</v>
      </c>
      <c r="M39" s="109">
        <v>1005.9</v>
      </c>
      <c r="N39" s="109">
        <v>1005.4</v>
      </c>
      <c r="O39" s="109">
        <v>1004.7</v>
      </c>
      <c r="P39" s="109">
        <v>1004.3</v>
      </c>
      <c r="Q39" s="109">
        <v>1004.2</v>
      </c>
      <c r="R39" s="109">
        <v>1004.5</v>
      </c>
      <c r="S39" s="109">
        <v>1005.1</v>
      </c>
      <c r="T39" s="109">
        <v>1004.8</v>
      </c>
      <c r="U39" s="109">
        <v>1005.3</v>
      </c>
      <c r="V39" s="109">
        <v>1005.4</v>
      </c>
      <c r="W39" s="109">
        <v>1005.3</v>
      </c>
      <c r="X39" s="109">
        <v>1004.8</v>
      </c>
      <c r="Y39" s="109">
        <v>1004.2</v>
      </c>
      <c r="Z39" s="117">
        <f aca="true" t="shared" si="3" ref="Z39:Z69">AVERAGE(B39:Y39)</f>
        <v>1005.6583333333333</v>
      </c>
      <c r="AA39" s="60">
        <v>1007.9</v>
      </c>
      <c r="AB39" s="141">
        <v>0.001388888888888889</v>
      </c>
      <c r="AC39" s="62">
        <v>1</v>
      </c>
      <c r="AD39" s="60">
        <v>1004</v>
      </c>
      <c r="AE39" s="144">
        <v>0.6791666666666667</v>
      </c>
    </row>
    <row r="40" spans="1:31" ht="13.5" customHeight="1">
      <c r="A40" s="75">
        <v>2</v>
      </c>
      <c r="B40" s="110">
        <v>1004.1</v>
      </c>
      <c r="C40" s="118">
        <v>1004</v>
      </c>
      <c r="D40" s="111">
        <v>1003.8</v>
      </c>
      <c r="E40" s="111">
        <v>1003.9</v>
      </c>
      <c r="F40" s="111">
        <v>1004.6</v>
      </c>
      <c r="G40" s="111">
        <v>1004.8</v>
      </c>
      <c r="H40" s="111">
        <v>1005.1</v>
      </c>
      <c r="I40" s="111">
        <v>1005</v>
      </c>
      <c r="J40" s="111">
        <v>1005.4</v>
      </c>
      <c r="K40" s="111">
        <v>1005.7</v>
      </c>
      <c r="L40" s="111">
        <v>1005.7</v>
      </c>
      <c r="M40" s="111">
        <v>1005.7</v>
      </c>
      <c r="N40" s="111">
        <v>1005.3</v>
      </c>
      <c r="O40" s="111">
        <v>1004.9</v>
      </c>
      <c r="P40" s="111">
        <v>1004.7</v>
      </c>
      <c r="Q40" s="111">
        <v>1004.7</v>
      </c>
      <c r="R40" s="111">
        <v>1004.7</v>
      </c>
      <c r="S40" s="111">
        <v>1004.7</v>
      </c>
      <c r="T40" s="111">
        <v>1004.7</v>
      </c>
      <c r="U40" s="111">
        <v>1004.9</v>
      </c>
      <c r="V40" s="111">
        <v>1005.1</v>
      </c>
      <c r="W40" s="111">
        <v>1005.4</v>
      </c>
      <c r="X40" s="111">
        <v>1005.3</v>
      </c>
      <c r="Y40" s="111">
        <v>1005.3</v>
      </c>
      <c r="Z40" s="119">
        <f t="shared" si="3"/>
        <v>1004.8958333333335</v>
      </c>
      <c r="AA40" s="63">
        <v>1005.8</v>
      </c>
      <c r="AB40" s="142">
        <v>0.4548611111111111</v>
      </c>
      <c r="AC40" s="67">
        <v>2</v>
      </c>
      <c r="AD40" s="63">
        <v>1003.8</v>
      </c>
      <c r="AE40" s="145">
        <v>0.1326388888888889</v>
      </c>
    </row>
    <row r="41" spans="1:31" ht="13.5" customHeight="1">
      <c r="A41" s="75">
        <v>3</v>
      </c>
      <c r="B41" s="110">
        <v>1004.9</v>
      </c>
      <c r="C41" s="111">
        <v>1004.9</v>
      </c>
      <c r="D41" s="111">
        <v>1004.9</v>
      </c>
      <c r="E41" s="111">
        <v>1004.6</v>
      </c>
      <c r="F41" s="111">
        <v>1004.7</v>
      </c>
      <c r="G41" s="111">
        <v>1005.3</v>
      </c>
      <c r="H41" s="111">
        <v>1005.2</v>
      </c>
      <c r="I41" s="111">
        <v>1005</v>
      </c>
      <c r="J41" s="111">
        <v>1005.1</v>
      </c>
      <c r="K41" s="111">
        <v>1005.6</v>
      </c>
      <c r="L41" s="111">
        <v>1005.9</v>
      </c>
      <c r="M41" s="111">
        <v>1005.6</v>
      </c>
      <c r="N41" s="111">
        <v>1005.2</v>
      </c>
      <c r="O41" s="111">
        <v>1004.5</v>
      </c>
      <c r="P41" s="111">
        <v>1004.6</v>
      </c>
      <c r="Q41" s="111">
        <v>1004.6</v>
      </c>
      <c r="R41" s="111">
        <v>1004.3</v>
      </c>
      <c r="S41" s="111">
        <v>1004.5</v>
      </c>
      <c r="T41" s="111">
        <v>1004.9</v>
      </c>
      <c r="U41" s="111">
        <v>1004.8</v>
      </c>
      <c r="V41" s="111">
        <v>1005</v>
      </c>
      <c r="W41" s="111">
        <v>1004.6</v>
      </c>
      <c r="X41" s="111">
        <v>1004</v>
      </c>
      <c r="Y41" s="111">
        <v>1003.7</v>
      </c>
      <c r="Z41" s="119">
        <f t="shared" si="3"/>
        <v>1004.85</v>
      </c>
      <c r="AA41" s="63">
        <v>1006</v>
      </c>
      <c r="AB41" s="142">
        <v>0.46388888888888885</v>
      </c>
      <c r="AC41" s="67">
        <v>3</v>
      </c>
      <c r="AD41" s="63">
        <v>1003.7</v>
      </c>
      <c r="AE41" s="145">
        <v>1</v>
      </c>
    </row>
    <row r="42" spans="1:31" ht="13.5" customHeight="1">
      <c r="A42" s="75">
        <v>4</v>
      </c>
      <c r="B42" s="110">
        <v>1003</v>
      </c>
      <c r="C42" s="111">
        <v>1002.3</v>
      </c>
      <c r="D42" s="111">
        <v>1001.6</v>
      </c>
      <c r="E42" s="111">
        <v>1001.3</v>
      </c>
      <c r="F42" s="111">
        <v>1001.1</v>
      </c>
      <c r="G42" s="111">
        <v>1000.8</v>
      </c>
      <c r="H42" s="111">
        <v>1000.3</v>
      </c>
      <c r="I42" s="111">
        <v>1000.1</v>
      </c>
      <c r="J42" s="111">
        <v>998.9</v>
      </c>
      <c r="K42" s="111">
        <v>998.3</v>
      </c>
      <c r="L42" s="111">
        <v>997.9</v>
      </c>
      <c r="M42" s="111">
        <v>997.4</v>
      </c>
      <c r="N42" s="111">
        <v>997.3</v>
      </c>
      <c r="O42" s="111">
        <v>997</v>
      </c>
      <c r="P42" s="111">
        <v>996.5</v>
      </c>
      <c r="Q42" s="111">
        <v>996.2</v>
      </c>
      <c r="R42" s="111">
        <v>996.2</v>
      </c>
      <c r="S42" s="111">
        <v>996.3</v>
      </c>
      <c r="T42" s="111">
        <v>996.5</v>
      </c>
      <c r="U42" s="111">
        <v>997.3</v>
      </c>
      <c r="V42" s="111">
        <v>998.4</v>
      </c>
      <c r="W42" s="111">
        <v>999.5</v>
      </c>
      <c r="X42" s="111">
        <v>1000.1</v>
      </c>
      <c r="Y42" s="111">
        <v>1000.4</v>
      </c>
      <c r="Z42" s="119">
        <f t="shared" si="3"/>
        <v>998.9458333333333</v>
      </c>
      <c r="AA42" s="63">
        <v>1003.7</v>
      </c>
      <c r="AB42" s="142">
        <v>0.002777777777777778</v>
      </c>
      <c r="AC42" s="67">
        <v>4</v>
      </c>
      <c r="AD42" s="63">
        <v>996</v>
      </c>
      <c r="AE42" s="145">
        <v>0.7312500000000001</v>
      </c>
    </row>
    <row r="43" spans="1:31" ht="13.5" customHeight="1">
      <c r="A43" s="75">
        <v>5</v>
      </c>
      <c r="B43" s="110">
        <v>1000.4</v>
      </c>
      <c r="C43" s="111">
        <v>999.4</v>
      </c>
      <c r="D43" s="111">
        <v>999.4</v>
      </c>
      <c r="E43" s="111">
        <v>999.9</v>
      </c>
      <c r="F43" s="111">
        <v>1000.4</v>
      </c>
      <c r="G43" s="111">
        <v>999.7</v>
      </c>
      <c r="H43" s="111">
        <v>1000.5</v>
      </c>
      <c r="I43" s="111">
        <v>999.8</v>
      </c>
      <c r="J43" s="111">
        <v>999.5</v>
      </c>
      <c r="K43" s="111">
        <v>999.4</v>
      </c>
      <c r="L43" s="111">
        <v>999.5</v>
      </c>
      <c r="M43" s="111">
        <v>999</v>
      </c>
      <c r="N43" s="111">
        <v>999.2</v>
      </c>
      <c r="O43" s="111">
        <v>999.1</v>
      </c>
      <c r="P43" s="111">
        <v>999.8</v>
      </c>
      <c r="Q43" s="111">
        <v>1000.5</v>
      </c>
      <c r="R43" s="111">
        <v>1000.2</v>
      </c>
      <c r="S43" s="111">
        <v>1001.1</v>
      </c>
      <c r="T43" s="111">
        <v>1001.8</v>
      </c>
      <c r="U43" s="111">
        <v>1002.5</v>
      </c>
      <c r="V43" s="111">
        <v>1003.1</v>
      </c>
      <c r="W43" s="111">
        <v>1003.5</v>
      </c>
      <c r="X43" s="111">
        <v>1003.8</v>
      </c>
      <c r="Y43" s="111">
        <v>1003.7</v>
      </c>
      <c r="Z43" s="119">
        <f t="shared" si="3"/>
        <v>1000.6333333333332</v>
      </c>
      <c r="AA43" s="63">
        <v>1004.2</v>
      </c>
      <c r="AB43" s="142">
        <v>0.9784722222222223</v>
      </c>
      <c r="AC43" s="67">
        <v>5</v>
      </c>
      <c r="AD43" s="63">
        <v>998.6</v>
      </c>
      <c r="AE43" s="145">
        <v>0.09791666666666667</v>
      </c>
    </row>
    <row r="44" spans="1:31" ht="13.5" customHeight="1">
      <c r="A44" s="75">
        <v>6</v>
      </c>
      <c r="B44" s="110">
        <v>1003.7</v>
      </c>
      <c r="C44" s="111">
        <v>1004.3</v>
      </c>
      <c r="D44" s="111">
        <v>1004.8</v>
      </c>
      <c r="E44" s="111">
        <v>1005.3</v>
      </c>
      <c r="F44" s="111">
        <v>1005.7</v>
      </c>
      <c r="G44" s="111">
        <v>1006.1</v>
      </c>
      <c r="H44" s="111">
        <v>1006.3</v>
      </c>
      <c r="I44" s="111">
        <v>1006.4</v>
      </c>
      <c r="J44" s="111">
        <v>1006.8</v>
      </c>
      <c r="K44" s="111">
        <v>1006.6</v>
      </c>
      <c r="L44" s="111">
        <v>1006.7</v>
      </c>
      <c r="M44" s="111">
        <v>1006.2</v>
      </c>
      <c r="N44" s="111">
        <v>1006.4</v>
      </c>
      <c r="O44" s="111">
        <v>1006.2</v>
      </c>
      <c r="P44" s="111">
        <v>1006.4</v>
      </c>
      <c r="Q44" s="111">
        <v>1006.3</v>
      </c>
      <c r="R44" s="111">
        <v>1006.8</v>
      </c>
      <c r="S44" s="111">
        <v>1006.7</v>
      </c>
      <c r="T44" s="111">
        <v>1007</v>
      </c>
      <c r="U44" s="111">
        <v>1007.2</v>
      </c>
      <c r="V44" s="111">
        <v>1007.6</v>
      </c>
      <c r="W44" s="111">
        <v>1007.6</v>
      </c>
      <c r="X44" s="111">
        <v>1007.4</v>
      </c>
      <c r="Y44" s="111">
        <v>1007.2</v>
      </c>
      <c r="Z44" s="119">
        <f t="shared" si="3"/>
        <v>1006.3208333333333</v>
      </c>
      <c r="AA44" s="63">
        <v>1007.8</v>
      </c>
      <c r="AB44" s="142">
        <v>0.9069444444444444</v>
      </c>
      <c r="AC44" s="67">
        <v>6</v>
      </c>
      <c r="AD44" s="63">
        <v>1003.6</v>
      </c>
      <c r="AE44" s="145">
        <v>0.049305555555555554</v>
      </c>
    </row>
    <row r="45" spans="1:31" ht="13.5" customHeight="1">
      <c r="A45" s="75">
        <v>7</v>
      </c>
      <c r="B45" s="110">
        <v>1006.7</v>
      </c>
      <c r="C45" s="111">
        <v>1006.5</v>
      </c>
      <c r="D45" s="111">
        <v>1006.4</v>
      </c>
      <c r="E45" s="111">
        <v>1007.2</v>
      </c>
      <c r="F45" s="111">
        <v>1007.6</v>
      </c>
      <c r="G45" s="111">
        <v>1007.5</v>
      </c>
      <c r="H45" s="111">
        <v>1007.7</v>
      </c>
      <c r="I45" s="111">
        <v>1007.7</v>
      </c>
      <c r="J45" s="111">
        <v>1007.7</v>
      </c>
      <c r="K45" s="111">
        <v>1007.3</v>
      </c>
      <c r="L45" s="111">
        <v>1007.2</v>
      </c>
      <c r="M45" s="111">
        <v>1006.4</v>
      </c>
      <c r="N45" s="111">
        <v>1006.1</v>
      </c>
      <c r="O45" s="111">
        <v>1005.4</v>
      </c>
      <c r="P45" s="111">
        <v>1005.1</v>
      </c>
      <c r="Q45" s="111">
        <v>1005.1</v>
      </c>
      <c r="R45" s="111">
        <v>1005</v>
      </c>
      <c r="S45" s="111">
        <v>1005.4</v>
      </c>
      <c r="T45" s="111">
        <v>1005.8</v>
      </c>
      <c r="U45" s="111">
        <v>1006.1</v>
      </c>
      <c r="V45" s="111">
        <v>1006.3</v>
      </c>
      <c r="W45" s="111">
        <v>1006.3</v>
      </c>
      <c r="X45" s="111">
        <v>1006.3</v>
      </c>
      <c r="Y45" s="111">
        <v>1006.2</v>
      </c>
      <c r="Z45" s="119">
        <f t="shared" si="3"/>
        <v>1006.4583333333331</v>
      </c>
      <c r="AA45" s="63">
        <v>1007.8</v>
      </c>
      <c r="AB45" s="142">
        <v>0.3548611111111111</v>
      </c>
      <c r="AC45" s="67">
        <v>7</v>
      </c>
      <c r="AD45" s="63">
        <v>1004.9</v>
      </c>
      <c r="AE45" s="145">
        <v>0.6951388888888889</v>
      </c>
    </row>
    <row r="46" spans="1:31" ht="13.5" customHeight="1">
      <c r="A46" s="75">
        <v>8</v>
      </c>
      <c r="B46" s="110">
        <v>1006.4</v>
      </c>
      <c r="C46" s="111">
        <v>1006.5</v>
      </c>
      <c r="D46" s="111">
        <v>1007.2</v>
      </c>
      <c r="E46" s="111">
        <v>1007.9</v>
      </c>
      <c r="F46" s="111">
        <v>1008.7</v>
      </c>
      <c r="G46" s="111">
        <v>1009.4</v>
      </c>
      <c r="H46" s="111">
        <v>1010</v>
      </c>
      <c r="I46" s="111">
        <v>1010.8</v>
      </c>
      <c r="J46" s="111">
        <v>1010.9</v>
      </c>
      <c r="K46" s="111">
        <v>1011.1</v>
      </c>
      <c r="L46" s="111">
        <v>1011.2</v>
      </c>
      <c r="M46" s="111">
        <v>1011</v>
      </c>
      <c r="N46" s="111">
        <v>1011.2</v>
      </c>
      <c r="O46" s="111">
        <v>1011.5</v>
      </c>
      <c r="P46" s="111">
        <v>1011.8</v>
      </c>
      <c r="Q46" s="111">
        <v>1011.7</v>
      </c>
      <c r="R46" s="111">
        <v>1011.7</v>
      </c>
      <c r="S46" s="111">
        <v>1012.2</v>
      </c>
      <c r="T46" s="111">
        <v>1012.6</v>
      </c>
      <c r="U46" s="111">
        <v>1013.3</v>
      </c>
      <c r="V46" s="111">
        <v>1013.5</v>
      </c>
      <c r="W46" s="111">
        <v>1013.6</v>
      </c>
      <c r="X46" s="111">
        <v>1013.2</v>
      </c>
      <c r="Y46" s="111">
        <v>1013.1</v>
      </c>
      <c r="Z46" s="119">
        <f t="shared" si="3"/>
        <v>1010.8541666666666</v>
      </c>
      <c r="AA46" s="63">
        <v>1013.6</v>
      </c>
      <c r="AB46" s="142">
        <v>0.9222222222222222</v>
      </c>
      <c r="AC46" s="67">
        <v>8</v>
      </c>
      <c r="AD46" s="63">
        <v>1006.2</v>
      </c>
      <c r="AE46" s="145">
        <v>0.030555555555555555</v>
      </c>
    </row>
    <row r="47" spans="1:31" ht="13.5" customHeight="1">
      <c r="A47" s="75">
        <v>9</v>
      </c>
      <c r="B47" s="110">
        <v>1013</v>
      </c>
      <c r="C47" s="111">
        <v>1013</v>
      </c>
      <c r="D47" s="111">
        <v>1013.2</v>
      </c>
      <c r="E47" s="111">
        <v>1013.2</v>
      </c>
      <c r="F47" s="111">
        <v>1013.6</v>
      </c>
      <c r="G47" s="111">
        <v>1013.9</v>
      </c>
      <c r="H47" s="111">
        <v>1014.2</v>
      </c>
      <c r="I47" s="111">
        <v>1014.1</v>
      </c>
      <c r="J47" s="111">
        <v>1014.3</v>
      </c>
      <c r="K47" s="111">
        <v>1014.7</v>
      </c>
      <c r="L47" s="111">
        <v>1014.7</v>
      </c>
      <c r="M47" s="111">
        <v>1014.2</v>
      </c>
      <c r="N47" s="111">
        <v>1013.9</v>
      </c>
      <c r="O47" s="111">
        <v>1013.5</v>
      </c>
      <c r="P47" s="111">
        <v>1013.3</v>
      </c>
      <c r="Q47" s="111">
        <v>1013.4</v>
      </c>
      <c r="R47" s="111">
        <v>1013.3</v>
      </c>
      <c r="S47" s="111">
        <v>1013.7</v>
      </c>
      <c r="T47" s="111">
        <v>1014.1</v>
      </c>
      <c r="U47" s="111">
        <v>1014.6</v>
      </c>
      <c r="V47" s="111">
        <v>1014.9</v>
      </c>
      <c r="W47" s="111">
        <v>1014.9</v>
      </c>
      <c r="X47" s="111">
        <v>1014.9</v>
      </c>
      <c r="Y47" s="111">
        <v>1014.5</v>
      </c>
      <c r="Z47" s="119">
        <f t="shared" si="3"/>
        <v>1013.9625000000001</v>
      </c>
      <c r="AA47" s="63">
        <v>1015</v>
      </c>
      <c r="AB47" s="142">
        <v>0.9465277777777777</v>
      </c>
      <c r="AC47" s="67">
        <v>9</v>
      </c>
      <c r="AD47" s="63">
        <v>1012.9</v>
      </c>
      <c r="AE47" s="145">
        <v>0.07152777777777779</v>
      </c>
    </row>
    <row r="48" spans="1:31" ht="13.5" customHeight="1">
      <c r="A48" s="75">
        <v>10</v>
      </c>
      <c r="B48" s="110">
        <v>1014.2</v>
      </c>
      <c r="C48" s="111">
        <v>1014</v>
      </c>
      <c r="D48" s="111">
        <v>1014.1</v>
      </c>
      <c r="E48" s="111">
        <v>1014.1</v>
      </c>
      <c r="F48" s="111">
        <v>1014.1</v>
      </c>
      <c r="G48" s="111">
        <v>1014.1</v>
      </c>
      <c r="H48" s="111">
        <v>1014.2</v>
      </c>
      <c r="I48" s="111">
        <v>1014.3</v>
      </c>
      <c r="J48" s="111">
        <v>1014.1</v>
      </c>
      <c r="K48" s="111">
        <v>1014.1</v>
      </c>
      <c r="L48" s="111">
        <v>1013.8</v>
      </c>
      <c r="M48" s="111">
        <v>1013.8</v>
      </c>
      <c r="N48" s="111">
        <v>1013.5</v>
      </c>
      <c r="O48" s="111">
        <v>1013.6</v>
      </c>
      <c r="P48" s="111">
        <v>1013.6</v>
      </c>
      <c r="Q48" s="111">
        <v>1014.6</v>
      </c>
      <c r="R48" s="111">
        <v>1015</v>
      </c>
      <c r="S48" s="111">
        <v>1015</v>
      </c>
      <c r="T48" s="111">
        <v>1015.3</v>
      </c>
      <c r="U48" s="111">
        <v>1015.5</v>
      </c>
      <c r="V48" s="111">
        <v>1015.7</v>
      </c>
      <c r="W48" s="111">
        <v>1015.7</v>
      </c>
      <c r="X48" s="111">
        <v>1015.6</v>
      </c>
      <c r="Y48" s="111">
        <v>1015.6</v>
      </c>
      <c r="Z48" s="119">
        <f t="shared" si="3"/>
        <v>1014.4833333333332</v>
      </c>
      <c r="AA48" s="63">
        <v>1015.9</v>
      </c>
      <c r="AB48" s="142">
        <v>0.9006944444444445</v>
      </c>
      <c r="AC48" s="67">
        <v>10</v>
      </c>
      <c r="AD48" s="63">
        <v>1013.4</v>
      </c>
      <c r="AE48" s="145">
        <v>0.5715277777777777</v>
      </c>
    </row>
    <row r="49" spans="1:31" ht="13.5" customHeight="1">
      <c r="A49" s="74">
        <v>11</v>
      </c>
      <c r="B49" s="120">
        <v>1015.5</v>
      </c>
      <c r="C49" s="121">
        <v>1015.5</v>
      </c>
      <c r="D49" s="121">
        <v>1015.6</v>
      </c>
      <c r="E49" s="121">
        <v>1016.1</v>
      </c>
      <c r="F49" s="121">
        <v>1016.4</v>
      </c>
      <c r="G49" s="121">
        <v>1016.9</v>
      </c>
      <c r="H49" s="121">
        <v>1017.1</v>
      </c>
      <c r="I49" s="121">
        <v>1016.9</v>
      </c>
      <c r="J49" s="121">
        <v>1016.7</v>
      </c>
      <c r="K49" s="121">
        <v>1016.8</v>
      </c>
      <c r="L49" s="121">
        <v>1017</v>
      </c>
      <c r="M49" s="121">
        <v>1016.8</v>
      </c>
      <c r="N49" s="121">
        <v>1016.5</v>
      </c>
      <c r="O49" s="121">
        <v>1016.3</v>
      </c>
      <c r="P49" s="121">
        <v>1016</v>
      </c>
      <c r="Q49" s="121">
        <v>1015.3</v>
      </c>
      <c r="R49" s="121">
        <v>1015.4</v>
      </c>
      <c r="S49" s="121">
        <v>1016.1</v>
      </c>
      <c r="T49" s="121">
        <v>1016.6</v>
      </c>
      <c r="U49" s="121">
        <v>1017.1</v>
      </c>
      <c r="V49" s="121">
        <v>1017.2</v>
      </c>
      <c r="W49" s="121">
        <v>1016.7</v>
      </c>
      <c r="X49" s="121">
        <v>1017</v>
      </c>
      <c r="Y49" s="121">
        <v>1016.7</v>
      </c>
      <c r="Z49" s="125">
        <f t="shared" si="3"/>
        <v>1016.4249999999997</v>
      </c>
      <c r="AA49" s="123">
        <v>1017.4</v>
      </c>
      <c r="AB49" s="143">
        <v>0.8520833333333333</v>
      </c>
      <c r="AC49" s="124">
        <v>11</v>
      </c>
      <c r="AD49" s="123">
        <v>1015.1</v>
      </c>
      <c r="AE49" s="146">
        <v>0.6833333333333332</v>
      </c>
    </row>
    <row r="50" spans="1:31" ht="13.5" customHeight="1">
      <c r="A50" s="75">
        <v>12</v>
      </c>
      <c r="B50" s="110">
        <v>1016.3</v>
      </c>
      <c r="C50" s="111">
        <v>1016.3</v>
      </c>
      <c r="D50" s="111">
        <v>1016.3</v>
      </c>
      <c r="E50" s="111">
        <v>1016.6</v>
      </c>
      <c r="F50" s="111">
        <v>1016.8</v>
      </c>
      <c r="G50" s="111">
        <v>1016.9</v>
      </c>
      <c r="H50" s="111">
        <v>1016.8</v>
      </c>
      <c r="I50" s="111">
        <v>1016.8</v>
      </c>
      <c r="J50" s="111">
        <v>1016.5</v>
      </c>
      <c r="K50" s="111">
        <v>1016.3</v>
      </c>
      <c r="L50" s="111">
        <v>1016</v>
      </c>
      <c r="M50" s="111">
        <v>1015.8</v>
      </c>
      <c r="N50" s="111">
        <v>1015.4</v>
      </c>
      <c r="O50" s="111">
        <v>1015</v>
      </c>
      <c r="P50" s="111">
        <v>1014.8</v>
      </c>
      <c r="Q50" s="111">
        <v>1014.7</v>
      </c>
      <c r="R50" s="111">
        <v>1015</v>
      </c>
      <c r="S50" s="111">
        <v>1014.9</v>
      </c>
      <c r="T50" s="111">
        <v>1015.5</v>
      </c>
      <c r="U50" s="111">
        <v>1015.6</v>
      </c>
      <c r="V50" s="111">
        <v>1015.6</v>
      </c>
      <c r="W50" s="111">
        <v>1015.6</v>
      </c>
      <c r="X50" s="111">
        <v>1015.7</v>
      </c>
      <c r="Y50" s="111">
        <v>1015.4</v>
      </c>
      <c r="Z50" s="119">
        <f t="shared" si="3"/>
        <v>1015.8583333333331</v>
      </c>
      <c r="AA50" s="63">
        <v>1016.9</v>
      </c>
      <c r="AB50" s="142">
        <v>0.3201388888888889</v>
      </c>
      <c r="AC50" s="67">
        <v>12</v>
      </c>
      <c r="AD50" s="63">
        <v>1014.6</v>
      </c>
      <c r="AE50" s="145">
        <v>0.6875</v>
      </c>
    </row>
    <row r="51" spans="1:31" ht="13.5" customHeight="1">
      <c r="A51" s="75">
        <v>13</v>
      </c>
      <c r="B51" s="110">
        <v>1015.2</v>
      </c>
      <c r="C51" s="111">
        <v>1015.2</v>
      </c>
      <c r="D51" s="111">
        <v>1015.1</v>
      </c>
      <c r="E51" s="111">
        <v>1015.5</v>
      </c>
      <c r="F51" s="111">
        <v>1015.6</v>
      </c>
      <c r="G51" s="111">
        <v>1015.7</v>
      </c>
      <c r="H51" s="111">
        <v>1015.9</v>
      </c>
      <c r="I51" s="111">
        <v>1015.5</v>
      </c>
      <c r="J51" s="111">
        <v>1015.1</v>
      </c>
      <c r="K51" s="111">
        <v>1015.3</v>
      </c>
      <c r="L51" s="111">
        <v>1015.1</v>
      </c>
      <c r="M51" s="111">
        <v>1014.6</v>
      </c>
      <c r="N51" s="111">
        <v>1014.3</v>
      </c>
      <c r="O51" s="111">
        <v>1013.8</v>
      </c>
      <c r="P51" s="111">
        <v>1013.7</v>
      </c>
      <c r="Q51" s="111">
        <v>1013.5</v>
      </c>
      <c r="R51" s="111">
        <v>1013.6</v>
      </c>
      <c r="S51" s="111">
        <v>1013.4</v>
      </c>
      <c r="T51" s="111">
        <v>1013.9</v>
      </c>
      <c r="U51" s="111">
        <v>1014.6</v>
      </c>
      <c r="V51" s="111">
        <v>1015.3</v>
      </c>
      <c r="W51" s="111">
        <v>1015.2</v>
      </c>
      <c r="X51" s="111">
        <v>1014.9</v>
      </c>
      <c r="Y51" s="111">
        <v>1014.6</v>
      </c>
      <c r="Z51" s="119">
        <f t="shared" si="3"/>
        <v>1014.775</v>
      </c>
      <c r="AA51" s="63">
        <v>1016</v>
      </c>
      <c r="AB51" s="142">
        <v>0.3104166666666667</v>
      </c>
      <c r="AC51" s="67">
        <v>13</v>
      </c>
      <c r="AD51" s="63">
        <v>1013.2</v>
      </c>
      <c r="AE51" s="145">
        <v>0.68125</v>
      </c>
    </row>
    <row r="52" spans="1:31" ht="13.5" customHeight="1">
      <c r="A52" s="75">
        <v>14</v>
      </c>
      <c r="B52" s="110">
        <v>1014.5</v>
      </c>
      <c r="C52" s="111">
        <v>1014.3</v>
      </c>
      <c r="D52" s="111">
        <v>1014.2</v>
      </c>
      <c r="E52" s="111">
        <v>1014.1</v>
      </c>
      <c r="F52" s="111">
        <v>1014.3</v>
      </c>
      <c r="G52" s="111">
        <v>1014.3</v>
      </c>
      <c r="H52" s="111">
        <v>1014.5</v>
      </c>
      <c r="I52" s="111">
        <v>1014.1</v>
      </c>
      <c r="J52" s="111">
        <v>1014.1</v>
      </c>
      <c r="K52" s="111">
        <v>1013.9</v>
      </c>
      <c r="L52" s="111">
        <v>1013.5</v>
      </c>
      <c r="M52" s="111">
        <v>1013</v>
      </c>
      <c r="N52" s="111">
        <v>1012.5</v>
      </c>
      <c r="O52" s="111">
        <v>1012.2</v>
      </c>
      <c r="P52" s="111">
        <v>1012.1</v>
      </c>
      <c r="Q52" s="111">
        <v>1012.3</v>
      </c>
      <c r="R52" s="111">
        <v>1011.9</v>
      </c>
      <c r="S52" s="111">
        <v>1012.4</v>
      </c>
      <c r="T52" s="111">
        <v>1012.7</v>
      </c>
      <c r="U52" s="111">
        <v>1013.3</v>
      </c>
      <c r="V52" s="111">
        <v>1013.8</v>
      </c>
      <c r="W52" s="111">
        <v>1013.9</v>
      </c>
      <c r="X52" s="111">
        <v>1013.9</v>
      </c>
      <c r="Y52" s="111">
        <v>1013.4</v>
      </c>
      <c r="Z52" s="119">
        <f t="shared" si="3"/>
        <v>1013.4666666666668</v>
      </c>
      <c r="AA52" s="63">
        <v>1014.7</v>
      </c>
      <c r="AB52" s="142">
        <v>0.030555555555555555</v>
      </c>
      <c r="AC52" s="67">
        <v>14</v>
      </c>
      <c r="AD52" s="63">
        <v>1011.9</v>
      </c>
      <c r="AE52" s="145">
        <v>0.7097222222222223</v>
      </c>
    </row>
    <row r="53" spans="1:31" ht="13.5" customHeight="1">
      <c r="A53" s="75">
        <v>15</v>
      </c>
      <c r="B53" s="110">
        <v>1013.3</v>
      </c>
      <c r="C53" s="111">
        <v>1013</v>
      </c>
      <c r="D53" s="111">
        <v>1012.8</v>
      </c>
      <c r="E53" s="111">
        <v>1013</v>
      </c>
      <c r="F53" s="111">
        <v>1013.2</v>
      </c>
      <c r="G53" s="111">
        <v>1013.3</v>
      </c>
      <c r="H53" s="111">
        <v>1013.3</v>
      </c>
      <c r="I53" s="111">
        <v>1013.2</v>
      </c>
      <c r="J53" s="111">
        <v>1013.1</v>
      </c>
      <c r="K53" s="111">
        <v>1013.2</v>
      </c>
      <c r="L53" s="111">
        <v>1012.9</v>
      </c>
      <c r="M53" s="111">
        <v>1012.5</v>
      </c>
      <c r="N53" s="111">
        <v>1012.4</v>
      </c>
      <c r="O53" s="111">
        <v>1012.3</v>
      </c>
      <c r="P53" s="111">
        <v>1011.9</v>
      </c>
      <c r="Q53" s="111">
        <v>1012.4</v>
      </c>
      <c r="R53" s="111">
        <v>1012.2</v>
      </c>
      <c r="S53" s="111">
        <v>1012.7</v>
      </c>
      <c r="T53" s="111">
        <v>1012.7</v>
      </c>
      <c r="U53" s="111">
        <v>1013.2</v>
      </c>
      <c r="V53" s="111">
        <v>1013.5</v>
      </c>
      <c r="W53" s="111">
        <v>1013.5</v>
      </c>
      <c r="X53" s="111">
        <v>1013.2</v>
      </c>
      <c r="Y53" s="111">
        <v>1012.9</v>
      </c>
      <c r="Z53" s="119">
        <f t="shared" si="3"/>
        <v>1012.9041666666668</v>
      </c>
      <c r="AA53" s="63">
        <v>1013.6</v>
      </c>
      <c r="AB53" s="142">
        <v>0.9166666666666666</v>
      </c>
      <c r="AC53" s="67">
        <v>15</v>
      </c>
      <c r="AD53" s="63">
        <v>1011.8</v>
      </c>
      <c r="AE53" s="145">
        <v>0.6340277777777777</v>
      </c>
    </row>
    <row r="54" spans="1:31" ht="13.5" customHeight="1">
      <c r="A54" s="75">
        <v>16</v>
      </c>
      <c r="B54" s="110">
        <v>1012.8</v>
      </c>
      <c r="C54" s="111">
        <v>1012.6</v>
      </c>
      <c r="D54" s="111">
        <v>1012.7</v>
      </c>
      <c r="E54" s="111">
        <v>1012.4</v>
      </c>
      <c r="F54" s="111">
        <v>1012.4</v>
      </c>
      <c r="G54" s="111">
        <v>1012.1</v>
      </c>
      <c r="H54" s="111">
        <v>1012</v>
      </c>
      <c r="I54" s="111">
        <v>1011.6</v>
      </c>
      <c r="J54" s="111">
        <v>1011.3</v>
      </c>
      <c r="K54" s="111">
        <v>1011.4</v>
      </c>
      <c r="L54" s="111">
        <v>1011.1</v>
      </c>
      <c r="M54" s="111">
        <v>1010.9</v>
      </c>
      <c r="N54" s="111">
        <v>1010.9</v>
      </c>
      <c r="O54" s="111">
        <v>1010.7</v>
      </c>
      <c r="P54" s="111">
        <v>1010.2</v>
      </c>
      <c r="Q54" s="111">
        <v>1010</v>
      </c>
      <c r="R54" s="111">
        <v>1009.6</v>
      </c>
      <c r="S54" s="111">
        <v>1009.8</v>
      </c>
      <c r="T54" s="111">
        <v>1010</v>
      </c>
      <c r="U54" s="111">
        <v>1010.4</v>
      </c>
      <c r="V54" s="111">
        <v>1010.5</v>
      </c>
      <c r="W54" s="111">
        <v>1010.5</v>
      </c>
      <c r="X54" s="111">
        <v>1010.3</v>
      </c>
      <c r="Y54" s="111">
        <v>1010.1</v>
      </c>
      <c r="Z54" s="119">
        <f t="shared" si="3"/>
        <v>1011.0958333333333</v>
      </c>
      <c r="AA54" s="63">
        <v>1012.9</v>
      </c>
      <c r="AB54" s="142">
        <v>0.022222222222222223</v>
      </c>
      <c r="AC54" s="67">
        <v>16</v>
      </c>
      <c r="AD54" s="63">
        <v>1009.5</v>
      </c>
      <c r="AE54" s="145">
        <v>0.7319444444444444</v>
      </c>
    </row>
    <row r="55" spans="1:31" ht="13.5" customHeight="1">
      <c r="A55" s="75">
        <v>17</v>
      </c>
      <c r="B55" s="110">
        <v>1010</v>
      </c>
      <c r="C55" s="111">
        <v>1010</v>
      </c>
      <c r="D55" s="111">
        <v>1009.8</v>
      </c>
      <c r="E55" s="111">
        <v>1010</v>
      </c>
      <c r="F55" s="111">
        <v>1010.4</v>
      </c>
      <c r="G55" s="111">
        <v>1010.4</v>
      </c>
      <c r="H55" s="111">
        <v>1010.3</v>
      </c>
      <c r="I55" s="111">
        <v>1010</v>
      </c>
      <c r="J55" s="111">
        <v>1010</v>
      </c>
      <c r="K55" s="111">
        <v>1010</v>
      </c>
      <c r="L55" s="111">
        <v>1009.7</v>
      </c>
      <c r="M55" s="111">
        <v>1009.4</v>
      </c>
      <c r="N55" s="111">
        <v>1009</v>
      </c>
      <c r="O55" s="111">
        <v>1008.7</v>
      </c>
      <c r="P55" s="111">
        <v>1008.7</v>
      </c>
      <c r="Q55" s="111">
        <v>1008.8</v>
      </c>
      <c r="R55" s="111">
        <v>1008.2</v>
      </c>
      <c r="S55" s="111">
        <v>1008.3</v>
      </c>
      <c r="T55" s="111">
        <v>1008.6</v>
      </c>
      <c r="U55" s="111">
        <v>1009.3</v>
      </c>
      <c r="V55" s="111">
        <v>1009.7</v>
      </c>
      <c r="W55" s="111">
        <v>1009.6</v>
      </c>
      <c r="X55" s="111">
        <v>1009.8</v>
      </c>
      <c r="Y55" s="111">
        <v>1009.8</v>
      </c>
      <c r="Z55" s="119">
        <f t="shared" si="3"/>
        <v>1009.5208333333331</v>
      </c>
      <c r="AA55" s="63">
        <v>1010.5</v>
      </c>
      <c r="AB55" s="142">
        <v>0.20555555555555557</v>
      </c>
      <c r="AC55" s="67">
        <v>17</v>
      </c>
      <c r="AD55" s="63">
        <v>1008.2</v>
      </c>
      <c r="AE55" s="145">
        <v>0.7590277777777777</v>
      </c>
    </row>
    <row r="56" spans="1:31" ht="13.5" customHeight="1">
      <c r="A56" s="75">
        <v>18</v>
      </c>
      <c r="B56" s="110">
        <v>1009.7</v>
      </c>
      <c r="C56" s="111">
        <v>1009.7</v>
      </c>
      <c r="D56" s="111">
        <v>1009.8</v>
      </c>
      <c r="E56" s="111">
        <v>1009.7</v>
      </c>
      <c r="F56" s="111">
        <v>1009.9</v>
      </c>
      <c r="G56" s="111">
        <v>1010.2</v>
      </c>
      <c r="H56" s="111">
        <v>1010.3</v>
      </c>
      <c r="I56" s="111">
        <v>1010.1</v>
      </c>
      <c r="J56" s="111">
        <v>1009.9</v>
      </c>
      <c r="K56" s="111">
        <v>1010.2</v>
      </c>
      <c r="L56" s="111">
        <v>1010.3</v>
      </c>
      <c r="M56" s="111">
        <v>1010</v>
      </c>
      <c r="N56" s="111">
        <v>1009.6</v>
      </c>
      <c r="O56" s="111">
        <v>1009.8</v>
      </c>
      <c r="P56" s="111">
        <v>1009.2</v>
      </c>
      <c r="Q56" s="111">
        <v>1009.2</v>
      </c>
      <c r="R56" s="111">
        <v>1009.6</v>
      </c>
      <c r="S56" s="111">
        <v>1009.5</v>
      </c>
      <c r="T56" s="111">
        <v>1009.4</v>
      </c>
      <c r="U56" s="111">
        <v>1009.4</v>
      </c>
      <c r="V56" s="111">
        <v>1009.9</v>
      </c>
      <c r="W56" s="111">
        <v>1009.8</v>
      </c>
      <c r="X56" s="111">
        <v>1009.5</v>
      </c>
      <c r="Y56" s="111">
        <v>1009.9</v>
      </c>
      <c r="Z56" s="119">
        <f t="shared" si="3"/>
        <v>1009.7750000000002</v>
      </c>
      <c r="AA56" s="63">
        <v>1010.4</v>
      </c>
      <c r="AB56" s="142">
        <v>0.4590277777777778</v>
      </c>
      <c r="AC56" s="67">
        <v>18</v>
      </c>
      <c r="AD56" s="63">
        <v>1009.1</v>
      </c>
      <c r="AE56" s="145">
        <v>0.6722222222222222</v>
      </c>
    </row>
    <row r="57" spans="1:31" ht="13.5" customHeight="1">
      <c r="A57" s="75">
        <v>19</v>
      </c>
      <c r="B57" s="110">
        <v>1009.7</v>
      </c>
      <c r="C57" s="111">
        <v>1009.3</v>
      </c>
      <c r="D57" s="111">
        <v>1009.4</v>
      </c>
      <c r="E57" s="111">
        <v>1009.9</v>
      </c>
      <c r="F57" s="111">
        <v>1009.6</v>
      </c>
      <c r="G57" s="111">
        <v>1009.8</v>
      </c>
      <c r="H57" s="111">
        <v>1009.8</v>
      </c>
      <c r="I57" s="111">
        <v>1009.8</v>
      </c>
      <c r="J57" s="111">
        <v>1009.6</v>
      </c>
      <c r="K57" s="111">
        <v>1009.9</v>
      </c>
      <c r="L57" s="111">
        <v>1009.2</v>
      </c>
      <c r="M57" s="111">
        <v>1008.8</v>
      </c>
      <c r="N57" s="111">
        <v>1007.9</v>
      </c>
      <c r="O57" s="111">
        <v>1007.5</v>
      </c>
      <c r="P57" s="111">
        <v>1007.4</v>
      </c>
      <c r="Q57" s="111">
        <v>1007</v>
      </c>
      <c r="R57" s="111">
        <v>1006.2</v>
      </c>
      <c r="S57" s="111">
        <v>1005.5</v>
      </c>
      <c r="T57" s="111">
        <v>1005.2</v>
      </c>
      <c r="U57" s="111">
        <v>1005</v>
      </c>
      <c r="V57" s="111">
        <v>1004.5</v>
      </c>
      <c r="W57" s="111">
        <v>1003.8</v>
      </c>
      <c r="X57" s="111">
        <v>1003.3</v>
      </c>
      <c r="Y57" s="111">
        <v>1002.5</v>
      </c>
      <c r="Z57" s="119">
        <f t="shared" si="3"/>
        <v>1007.525</v>
      </c>
      <c r="AA57" s="63">
        <v>1010.2</v>
      </c>
      <c r="AB57" s="142">
        <v>0.41944444444444445</v>
      </c>
      <c r="AC57" s="67">
        <v>19</v>
      </c>
      <c r="AD57" s="63">
        <v>1002.5</v>
      </c>
      <c r="AE57" s="145">
        <v>1</v>
      </c>
    </row>
    <row r="58" spans="1:31" ht="13.5" customHeight="1">
      <c r="A58" s="75">
        <v>20</v>
      </c>
      <c r="B58" s="110">
        <v>1001.6</v>
      </c>
      <c r="C58" s="111">
        <v>1000.8</v>
      </c>
      <c r="D58" s="111">
        <v>1000.2</v>
      </c>
      <c r="E58" s="111">
        <v>1000</v>
      </c>
      <c r="F58" s="111">
        <v>999.6</v>
      </c>
      <c r="G58" s="111">
        <v>999.2</v>
      </c>
      <c r="H58" s="111">
        <v>998.6</v>
      </c>
      <c r="I58" s="111">
        <v>998.6</v>
      </c>
      <c r="J58" s="111">
        <v>998.4</v>
      </c>
      <c r="K58" s="111">
        <v>998.2</v>
      </c>
      <c r="L58" s="111">
        <v>998.2</v>
      </c>
      <c r="M58" s="111">
        <v>997.8</v>
      </c>
      <c r="N58" s="111">
        <v>997.5</v>
      </c>
      <c r="O58" s="111">
        <v>997.8</v>
      </c>
      <c r="P58" s="111">
        <v>997.9</v>
      </c>
      <c r="Q58" s="111">
        <v>998</v>
      </c>
      <c r="R58" s="111">
        <v>997.9</v>
      </c>
      <c r="S58" s="111">
        <v>998.3</v>
      </c>
      <c r="T58" s="111">
        <v>998.6</v>
      </c>
      <c r="U58" s="111">
        <v>998.8</v>
      </c>
      <c r="V58" s="111">
        <v>999</v>
      </c>
      <c r="W58" s="111">
        <v>999.5</v>
      </c>
      <c r="X58" s="111">
        <v>999.9</v>
      </c>
      <c r="Y58" s="111">
        <v>1000</v>
      </c>
      <c r="Z58" s="119">
        <f t="shared" si="3"/>
        <v>998.9333333333334</v>
      </c>
      <c r="AA58" s="63">
        <v>1002.5</v>
      </c>
      <c r="AB58" s="142">
        <v>0.001388888888888889</v>
      </c>
      <c r="AC58" s="67">
        <v>20</v>
      </c>
      <c r="AD58" s="63">
        <v>997.5</v>
      </c>
      <c r="AE58" s="145">
        <v>0.5555555555555556</v>
      </c>
    </row>
    <row r="59" spans="1:31" ht="13.5" customHeight="1">
      <c r="A59" s="74">
        <v>21</v>
      </c>
      <c r="B59" s="120">
        <v>1000.4</v>
      </c>
      <c r="C59" s="121">
        <v>1000.8</v>
      </c>
      <c r="D59" s="121">
        <v>1001.5</v>
      </c>
      <c r="E59" s="121">
        <v>1002.1</v>
      </c>
      <c r="F59" s="121">
        <v>1003.2</v>
      </c>
      <c r="G59" s="121">
        <v>1003.8</v>
      </c>
      <c r="H59" s="121">
        <v>1004.7</v>
      </c>
      <c r="I59" s="121">
        <v>1005.4</v>
      </c>
      <c r="J59" s="121">
        <v>1005.9</v>
      </c>
      <c r="K59" s="121">
        <v>1006.8</v>
      </c>
      <c r="L59" s="121">
        <v>1007.2</v>
      </c>
      <c r="M59" s="121">
        <v>1007.6</v>
      </c>
      <c r="N59" s="121">
        <v>1007.4</v>
      </c>
      <c r="O59" s="121">
        <v>1007.7</v>
      </c>
      <c r="P59" s="121">
        <v>1008.2</v>
      </c>
      <c r="Q59" s="121">
        <v>1008.2</v>
      </c>
      <c r="R59" s="121">
        <v>1008.4</v>
      </c>
      <c r="S59" s="121">
        <v>1009</v>
      </c>
      <c r="T59" s="121">
        <v>1009.6</v>
      </c>
      <c r="U59" s="121">
        <v>1010.4</v>
      </c>
      <c r="V59" s="121">
        <v>1010.5</v>
      </c>
      <c r="W59" s="121">
        <v>1010.6</v>
      </c>
      <c r="X59" s="121">
        <v>1010.6</v>
      </c>
      <c r="Y59" s="121">
        <v>1010.3</v>
      </c>
      <c r="Z59" s="125">
        <f t="shared" si="3"/>
        <v>1006.6791666666667</v>
      </c>
      <c r="AA59" s="123">
        <v>1010.7</v>
      </c>
      <c r="AB59" s="143">
        <v>0.970138888888889</v>
      </c>
      <c r="AC59" s="124">
        <v>21</v>
      </c>
      <c r="AD59" s="123">
        <v>999.8</v>
      </c>
      <c r="AE59" s="146">
        <v>0.0062499999999999995</v>
      </c>
    </row>
    <row r="60" spans="1:31" ht="13.5" customHeight="1">
      <c r="A60" s="75">
        <v>22</v>
      </c>
      <c r="B60" s="110">
        <v>1010.2</v>
      </c>
      <c r="C60" s="111">
        <v>1010</v>
      </c>
      <c r="D60" s="111">
        <v>1010.2</v>
      </c>
      <c r="E60" s="111">
        <v>1010.1</v>
      </c>
      <c r="F60" s="111">
        <v>1010.2</v>
      </c>
      <c r="G60" s="111">
        <v>1010.7</v>
      </c>
      <c r="H60" s="111">
        <v>1010.6</v>
      </c>
      <c r="I60" s="111">
        <v>1010.9</v>
      </c>
      <c r="J60" s="111">
        <v>1010.7</v>
      </c>
      <c r="K60" s="111">
        <v>1011.1</v>
      </c>
      <c r="L60" s="111">
        <v>1010.6</v>
      </c>
      <c r="M60" s="111">
        <v>1010.3</v>
      </c>
      <c r="N60" s="111">
        <v>1009.9</v>
      </c>
      <c r="O60" s="111">
        <v>1009.8</v>
      </c>
      <c r="P60" s="111">
        <v>1009.7</v>
      </c>
      <c r="Q60" s="111">
        <v>1009.8</v>
      </c>
      <c r="R60" s="111">
        <v>1009.9</v>
      </c>
      <c r="S60" s="111">
        <v>1010.2</v>
      </c>
      <c r="T60" s="111">
        <v>1010.2</v>
      </c>
      <c r="U60" s="111">
        <v>1010.5</v>
      </c>
      <c r="V60" s="111">
        <v>1010.9</v>
      </c>
      <c r="W60" s="111">
        <v>1011</v>
      </c>
      <c r="X60" s="111">
        <v>1010.9</v>
      </c>
      <c r="Y60" s="111">
        <v>1010.3</v>
      </c>
      <c r="Z60" s="119">
        <f t="shared" si="3"/>
        <v>1010.3625000000002</v>
      </c>
      <c r="AA60" s="63">
        <v>1011.1</v>
      </c>
      <c r="AB60" s="142">
        <v>0.9291666666666667</v>
      </c>
      <c r="AC60" s="67">
        <v>22</v>
      </c>
      <c r="AD60" s="63">
        <v>1009.5</v>
      </c>
      <c r="AE60" s="145">
        <v>0.6881944444444444</v>
      </c>
    </row>
    <row r="61" spans="1:31" ht="13.5" customHeight="1">
      <c r="A61" s="75">
        <v>23</v>
      </c>
      <c r="B61" s="110">
        <v>1010</v>
      </c>
      <c r="C61" s="111">
        <v>1009.5</v>
      </c>
      <c r="D61" s="111">
        <v>1009.4</v>
      </c>
      <c r="E61" s="111">
        <v>1009.5</v>
      </c>
      <c r="F61" s="111">
        <v>1009.9</v>
      </c>
      <c r="G61" s="111">
        <v>1010.2</v>
      </c>
      <c r="H61" s="111">
        <v>1009.8</v>
      </c>
      <c r="I61" s="111">
        <v>1009.4</v>
      </c>
      <c r="J61" s="111">
        <v>1009.2</v>
      </c>
      <c r="K61" s="111">
        <v>1008.8</v>
      </c>
      <c r="L61" s="111">
        <v>1008.6</v>
      </c>
      <c r="M61" s="111">
        <v>1008.3</v>
      </c>
      <c r="N61" s="111">
        <v>1007.7</v>
      </c>
      <c r="O61" s="111">
        <v>1007.5</v>
      </c>
      <c r="P61" s="111">
        <v>1007.4</v>
      </c>
      <c r="Q61" s="111">
        <v>1007.2</v>
      </c>
      <c r="R61" s="111">
        <v>1007.6</v>
      </c>
      <c r="S61" s="111">
        <v>1007.7</v>
      </c>
      <c r="T61" s="111">
        <v>1008</v>
      </c>
      <c r="U61" s="111">
        <v>1008.4</v>
      </c>
      <c r="V61" s="111">
        <v>1008.3</v>
      </c>
      <c r="W61" s="111">
        <v>1008</v>
      </c>
      <c r="X61" s="111">
        <v>1008</v>
      </c>
      <c r="Y61" s="111">
        <v>1007.5</v>
      </c>
      <c r="Z61" s="119">
        <f t="shared" si="3"/>
        <v>1008.5791666666668</v>
      </c>
      <c r="AA61" s="63">
        <v>1010.3</v>
      </c>
      <c r="AB61" s="142">
        <v>0.011111111111111112</v>
      </c>
      <c r="AC61" s="67">
        <v>23</v>
      </c>
      <c r="AD61" s="63">
        <v>1007</v>
      </c>
      <c r="AE61" s="145">
        <v>0.6687500000000001</v>
      </c>
    </row>
    <row r="62" spans="1:31" ht="13.5" customHeight="1">
      <c r="A62" s="75">
        <v>24</v>
      </c>
      <c r="B62" s="110">
        <v>1007.5</v>
      </c>
      <c r="C62" s="111">
        <v>1007.7</v>
      </c>
      <c r="D62" s="111">
        <v>1008</v>
      </c>
      <c r="E62" s="111">
        <v>1008.4</v>
      </c>
      <c r="F62" s="111">
        <v>1009</v>
      </c>
      <c r="G62" s="111">
        <v>1009.4</v>
      </c>
      <c r="H62" s="111">
        <v>1009.8</v>
      </c>
      <c r="I62" s="111">
        <v>1010.2</v>
      </c>
      <c r="J62" s="111">
        <v>1010.7</v>
      </c>
      <c r="K62" s="111">
        <v>1011.3</v>
      </c>
      <c r="L62" s="111">
        <v>1011.3</v>
      </c>
      <c r="M62" s="111">
        <v>1011.3</v>
      </c>
      <c r="N62" s="111">
        <v>1011.5</v>
      </c>
      <c r="O62" s="111">
        <v>1011.4</v>
      </c>
      <c r="P62" s="111">
        <v>1011.9</v>
      </c>
      <c r="Q62" s="111">
        <v>1012.1</v>
      </c>
      <c r="R62" s="111">
        <v>1012.3</v>
      </c>
      <c r="S62" s="111">
        <v>1012.8</v>
      </c>
      <c r="T62" s="111">
        <v>1012.9</v>
      </c>
      <c r="U62" s="111">
        <v>1013.3</v>
      </c>
      <c r="V62" s="111">
        <v>1013.8</v>
      </c>
      <c r="W62" s="111">
        <v>1013.8</v>
      </c>
      <c r="X62" s="111">
        <v>1013.9</v>
      </c>
      <c r="Y62" s="111">
        <v>1013.8</v>
      </c>
      <c r="Z62" s="119">
        <f t="shared" si="3"/>
        <v>1011.1708333333332</v>
      </c>
      <c r="AA62" s="63">
        <v>1014</v>
      </c>
      <c r="AB62" s="142">
        <v>0.967361111111111</v>
      </c>
      <c r="AC62" s="67">
        <v>24</v>
      </c>
      <c r="AD62" s="63">
        <v>1007.4</v>
      </c>
      <c r="AE62" s="145">
        <v>0.05347222222222222</v>
      </c>
    </row>
    <row r="63" spans="1:31" ht="13.5" customHeight="1">
      <c r="A63" s="75">
        <v>25</v>
      </c>
      <c r="B63" s="110">
        <v>1013.7</v>
      </c>
      <c r="C63" s="111">
        <v>1013.8</v>
      </c>
      <c r="D63" s="111">
        <v>1014.1</v>
      </c>
      <c r="E63" s="111">
        <v>1014.3</v>
      </c>
      <c r="F63" s="111">
        <v>1014.7</v>
      </c>
      <c r="G63" s="111">
        <v>1014.9</v>
      </c>
      <c r="H63" s="111">
        <v>1015.5</v>
      </c>
      <c r="I63" s="111">
        <v>1015.4</v>
      </c>
      <c r="J63" s="111">
        <v>1015.3</v>
      </c>
      <c r="K63" s="111">
        <v>1015.2</v>
      </c>
      <c r="L63" s="111">
        <v>1015</v>
      </c>
      <c r="M63" s="111">
        <v>1015</v>
      </c>
      <c r="N63" s="111">
        <v>1014.6</v>
      </c>
      <c r="O63" s="111">
        <v>1014</v>
      </c>
      <c r="P63" s="111">
        <v>1013.8</v>
      </c>
      <c r="Q63" s="111">
        <v>1013.8</v>
      </c>
      <c r="R63" s="111">
        <v>1013.9</v>
      </c>
      <c r="S63" s="111">
        <v>1014.1</v>
      </c>
      <c r="T63" s="111">
        <v>1014.3</v>
      </c>
      <c r="U63" s="111">
        <v>1014.9</v>
      </c>
      <c r="V63" s="111">
        <v>1015.5</v>
      </c>
      <c r="W63" s="111">
        <v>1015.3</v>
      </c>
      <c r="X63" s="111">
        <v>1015.4</v>
      </c>
      <c r="Y63" s="111">
        <v>1015.5</v>
      </c>
      <c r="Z63" s="119">
        <f t="shared" si="3"/>
        <v>1014.6666666666666</v>
      </c>
      <c r="AA63" s="63">
        <v>1015.7</v>
      </c>
      <c r="AB63" s="142">
        <v>0.9930555555555555</v>
      </c>
      <c r="AC63" s="67">
        <v>25</v>
      </c>
      <c r="AD63" s="63">
        <v>1013.5</v>
      </c>
      <c r="AE63" s="145">
        <v>0.027083333333333334</v>
      </c>
    </row>
    <row r="64" spans="1:31" ht="13.5" customHeight="1">
      <c r="A64" s="75">
        <v>26</v>
      </c>
      <c r="B64" s="110">
        <v>1015.2</v>
      </c>
      <c r="C64" s="111">
        <v>1015.3</v>
      </c>
      <c r="D64" s="111">
        <v>1015.4</v>
      </c>
      <c r="E64" s="111">
        <v>1015.6</v>
      </c>
      <c r="F64" s="111">
        <v>1015.8</v>
      </c>
      <c r="G64" s="111">
        <v>1015.9</v>
      </c>
      <c r="H64" s="111">
        <v>1016.1</v>
      </c>
      <c r="I64" s="111">
        <v>1016.3</v>
      </c>
      <c r="J64" s="111">
        <v>1016.2</v>
      </c>
      <c r="K64" s="111">
        <v>1016.5</v>
      </c>
      <c r="L64" s="111">
        <v>1015.8</v>
      </c>
      <c r="M64" s="111">
        <v>1015.6</v>
      </c>
      <c r="N64" s="111">
        <v>1014.6</v>
      </c>
      <c r="O64" s="111">
        <v>1014.3</v>
      </c>
      <c r="P64" s="111">
        <v>1013.9</v>
      </c>
      <c r="Q64" s="111">
        <v>1013.9</v>
      </c>
      <c r="R64" s="111">
        <v>1014.2</v>
      </c>
      <c r="S64" s="111">
        <v>1014.5</v>
      </c>
      <c r="T64" s="111">
        <v>1014.9</v>
      </c>
      <c r="U64" s="111">
        <v>1015.3</v>
      </c>
      <c r="V64" s="111">
        <v>1015.8</v>
      </c>
      <c r="W64" s="111">
        <v>1016.4</v>
      </c>
      <c r="X64" s="111">
        <v>1016.7</v>
      </c>
      <c r="Y64" s="111">
        <v>1016.8</v>
      </c>
      <c r="Z64" s="119">
        <f t="shared" si="3"/>
        <v>1015.4583333333334</v>
      </c>
      <c r="AA64" s="63">
        <v>1017</v>
      </c>
      <c r="AB64" s="142">
        <v>0.9743055555555555</v>
      </c>
      <c r="AC64" s="67">
        <v>26</v>
      </c>
      <c r="AD64" s="63">
        <v>1013.6</v>
      </c>
      <c r="AE64" s="145">
        <v>0.638888888888889</v>
      </c>
    </row>
    <row r="65" spans="1:31" ht="13.5" customHeight="1">
      <c r="A65" s="75">
        <v>27</v>
      </c>
      <c r="B65" s="110">
        <v>1016.3</v>
      </c>
      <c r="C65" s="111">
        <v>1015.9</v>
      </c>
      <c r="D65" s="111">
        <v>1015.7</v>
      </c>
      <c r="E65" s="111">
        <v>1015.5</v>
      </c>
      <c r="F65" s="111">
        <v>1015.9</v>
      </c>
      <c r="G65" s="111">
        <v>1016.4</v>
      </c>
      <c r="H65" s="111">
        <v>1017</v>
      </c>
      <c r="I65" s="111">
        <v>1017.3</v>
      </c>
      <c r="J65" s="111">
        <v>1017.5</v>
      </c>
      <c r="K65" s="111">
        <v>1016.6</v>
      </c>
      <c r="L65" s="111">
        <v>1016.5</v>
      </c>
      <c r="M65" s="111">
        <v>1016.2</v>
      </c>
      <c r="N65" s="111">
        <v>1015.7</v>
      </c>
      <c r="O65" s="111">
        <v>1014.6</v>
      </c>
      <c r="P65" s="111">
        <v>1014</v>
      </c>
      <c r="Q65" s="111">
        <v>1014.1</v>
      </c>
      <c r="R65" s="111">
        <v>1014.3</v>
      </c>
      <c r="S65" s="111">
        <v>1014.6</v>
      </c>
      <c r="T65" s="111">
        <v>1014.8</v>
      </c>
      <c r="U65" s="111">
        <v>1014.9</v>
      </c>
      <c r="V65" s="111">
        <v>1015.1</v>
      </c>
      <c r="W65" s="111">
        <v>1014.8</v>
      </c>
      <c r="X65" s="111">
        <v>1014.3</v>
      </c>
      <c r="Y65" s="111">
        <v>1013.9</v>
      </c>
      <c r="Z65" s="119">
        <f t="shared" si="3"/>
        <v>1015.4958333333334</v>
      </c>
      <c r="AA65" s="63">
        <v>1018.2</v>
      </c>
      <c r="AB65" s="142">
        <v>0.39305555555555555</v>
      </c>
      <c r="AC65" s="67">
        <v>27</v>
      </c>
      <c r="AD65" s="63">
        <v>1013.9</v>
      </c>
      <c r="AE65" s="145">
        <v>1</v>
      </c>
    </row>
    <row r="66" spans="1:31" ht="13.5" customHeight="1">
      <c r="A66" s="75">
        <v>28</v>
      </c>
      <c r="B66" s="110">
        <v>1014.2</v>
      </c>
      <c r="C66" s="111">
        <v>1014.1</v>
      </c>
      <c r="D66" s="111">
        <v>1014.1</v>
      </c>
      <c r="E66" s="111">
        <v>1013.3</v>
      </c>
      <c r="F66" s="118">
        <v>1012.9</v>
      </c>
      <c r="G66" s="111">
        <v>1012.6</v>
      </c>
      <c r="H66" s="111">
        <v>1012.4</v>
      </c>
      <c r="I66" s="111">
        <v>1012.1</v>
      </c>
      <c r="J66" s="111">
        <v>1012.2</v>
      </c>
      <c r="K66" s="111">
        <v>1011.7</v>
      </c>
      <c r="L66" s="111">
        <v>1010.3</v>
      </c>
      <c r="M66" s="111">
        <v>1009.7</v>
      </c>
      <c r="N66" s="111">
        <v>1009.9</v>
      </c>
      <c r="O66" s="111">
        <v>1010.4</v>
      </c>
      <c r="P66" s="111">
        <v>1010</v>
      </c>
      <c r="Q66" s="111">
        <v>1010.3</v>
      </c>
      <c r="R66" s="111">
        <v>1010.1</v>
      </c>
      <c r="S66" s="111">
        <v>1009.7</v>
      </c>
      <c r="T66" s="111">
        <v>1009.7</v>
      </c>
      <c r="U66" s="111">
        <v>1009.9</v>
      </c>
      <c r="V66" s="111">
        <v>1010.3</v>
      </c>
      <c r="W66" s="111">
        <v>1010.4</v>
      </c>
      <c r="X66" s="111">
        <v>1009.5</v>
      </c>
      <c r="Y66" s="111">
        <v>1008.6</v>
      </c>
      <c r="Z66" s="119">
        <f t="shared" si="3"/>
        <v>1011.1833333333334</v>
      </c>
      <c r="AA66" s="63">
        <v>1014.2</v>
      </c>
      <c r="AB66" s="142">
        <v>0.11875000000000001</v>
      </c>
      <c r="AC66" s="67">
        <v>28</v>
      </c>
      <c r="AD66" s="63">
        <v>1008.6</v>
      </c>
      <c r="AE66" s="145">
        <v>1</v>
      </c>
    </row>
    <row r="67" spans="1:31" ht="13.5" customHeight="1">
      <c r="A67" s="75">
        <v>29</v>
      </c>
      <c r="B67" s="110">
        <v>1007.6</v>
      </c>
      <c r="C67" s="111">
        <v>1007.7</v>
      </c>
      <c r="D67" s="111">
        <v>1007.9</v>
      </c>
      <c r="E67" s="111">
        <v>1008.2</v>
      </c>
      <c r="F67" s="111">
        <v>1008.1</v>
      </c>
      <c r="G67" s="111">
        <v>1008.2</v>
      </c>
      <c r="H67" s="111">
        <v>1008</v>
      </c>
      <c r="I67" s="111">
        <v>1007.8</v>
      </c>
      <c r="J67" s="111">
        <v>1007.7</v>
      </c>
      <c r="K67" s="111">
        <v>1007.4</v>
      </c>
      <c r="L67" s="111">
        <v>1007.1</v>
      </c>
      <c r="M67" s="111">
        <v>1006.6</v>
      </c>
      <c r="N67" s="111">
        <v>1006.1</v>
      </c>
      <c r="O67" s="111">
        <v>1005.6</v>
      </c>
      <c r="P67" s="111">
        <v>1005.4</v>
      </c>
      <c r="Q67" s="111">
        <v>1005.1</v>
      </c>
      <c r="R67" s="111">
        <v>1004.5</v>
      </c>
      <c r="S67" s="111">
        <v>1004.5</v>
      </c>
      <c r="T67" s="111">
        <v>1004.7</v>
      </c>
      <c r="U67" s="111">
        <v>1005.2</v>
      </c>
      <c r="V67" s="111">
        <v>1005.4</v>
      </c>
      <c r="W67" s="111">
        <v>1005.2</v>
      </c>
      <c r="X67" s="111">
        <v>1005.1</v>
      </c>
      <c r="Y67" s="111">
        <v>1004.9</v>
      </c>
      <c r="Z67" s="119">
        <f t="shared" si="3"/>
        <v>1006.4166666666669</v>
      </c>
      <c r="AA67" s="63">
        <v>1008.6</v>
      </c>
      <c r="AB67" s="142">
        <v>0.0062499999999999995</v>
      </c>
      <c r="AC67" s="67">
        <v>29</v>
      </c>
      <c r="AD67" s="63">
        <v>1004.4</v>
      </c>
      <c r="AE67" s="145">
        <v>0.725</v>
      </c>
    </row>
    <row r="68" spans="1:31" ht="13.5" customHeight="1">
      <c r="A68" s="75">
        <v>30</v>
      </c>
      <c r="B68" s="110">
        <v>1004.2</v>
      </c>
      <c r="C68" s="111">
        <v>1004.7</v>
      </c>
      <c r="D68" s="111">
        <v>1004.8</v>
      </c>
      <c r="E68" s="111">
        <v>1004.9</v>
      </c>
      <c r="F68" s="111">
        <v>1004.9</v>
      </c>
      <c r="G68" s="111">
        <v>1005.2</v>
      </c>
      <c r="H68" s="111">
        <v>1005.3</v>
      </c>
      <c r="I68" s="111">
        <v>1005.7</v>
      </c>
      <c r="J68" s="111">
        <v>1005.9</v>
      </c>
      <c r="K68" s="111">
        <v>1005.8</v>
      </c>
      <c r="L68" s="111">
        <v>1005.3</v>
      </c>
      <c r="M68" s="111">
        <v>1004.9</v>
      </c>
      <c r="N68" s="111">
        <v>1004.8</v>
      </c>
      <c r="O68" s="111">
        <v>1004.8</v>
      </c>
      <c r="P68" s="111">
        <v>1004.9</v>
      </c>
      <c r="Q68" s="111">
        <v>1005.1</v>
      </c>
      <c r="R68" s="111">
        <v>1005.1</v>
      </c>
      <c r="S68" s="111">
        <v>1005.7</v>
      </c>
      <c r="T68" s="111">
        <v>1006.2</v>
      </c>
      <c r="U68" s="111">
        <v>1007</v>
      </c>
      <c r="V68" s="111">
        <v>1007.3</v>
      </c>
      <c r="W68" s="111">
        <v>1007.6</v>
      </c>
      <c r="X68" s="111">
        <v>1007.7</v>
      </c>
      <c r="Y68" s="111">
        <v>1007.5</v>
      </c>
      <c r="Z68" s="119">
        <f t="shared" si="3"/>
        <v>1005.6374999999998</v>
      </c>
      <c r="AA68" s="63">
        <v>1007.8</v>
      </c>
      <c r="AB68" s="142">
        <v>0.9597222222222223</v>
      </c>
      <c r="AC68" s="67">
        <v>30</v>
      </c>
      <c r="AD68" s="63">
        <v>1004.2</v>
      </c>
      <c r="AE68" s="145">
        <v>0.04583333333333334</v>
      </c>
    </row>
    <row r="69" spans="1:31" ht="13.5" customHeight="1">
      <c r="A69" s="75">
        <v>31</v>
      </c>
      <c r="B69" s="110">
        <v>1007.1</v>
      </c>
      <c r="C69" s="111">
        <v>1007.1</v>
      </c>
      <c r="D69" s="111">
        <v>1007.3</v>
      </c>
      <c r="E69" s="111">
        <v>1007.7</v>
      </c>
      <c r="F69" s="111">
        <v>1008.4</v>
      </c>
      <c r="G69" s="111">
        <v>1008.6</v>
      </c>
      <c r="H69" s="111">
        <v>1008.9</v>
      </c>
      <c r="I69" s="111">
        <v>1009.1</v>
      </c>
      <c r="J69" s="111">
        <v>1009.4</v>
      </c>
      <c r="K69" s="111">
        <v>1009.7</v>
      </c>
      <c r="L69" s="111">
        <v>1009.5</v>
      </c>
      <c r="M69" s="111">
        <v>1009.3</v>
      </c>
      <c r="N69" s="111">
        <v>1009.5</v>
      </c>
      <c r="O69" s="111">
        <v>1009.5</v>
      </c>
      <c r="P69" s="111">
        <v>1009.5</v>
      </c>
      <c r="Q69" s="111">
        <v>1009.6</v>
      </c>
      <c r="R69" s="111">
        <v>1009.8</v>
      </c>
      <c r="S69" s="111">
        <v>1010.1</v>
      </c>
      <c r="T69" s="111">
        <v>1010.6</v>
      </c>
      <c r="U69" s="111">
        <v>1011.2</v>
      </c>
      <c r="V69" s="111">
        <v>1011.7</v>
      </c>
      <c r="W69" s="111">
        <v>1011.7</v>
      </c>
      <c r="X69" s="111">
        <v>1011.8</v>
      </c>
      <c r="Y69" s="111">
        <v>1011.8</v>
      </c>
      <c r="Z69" s="119">
        <f t="shared" si="3"/>
        <v>1009.5374999999999</v>
      </c>
      <c r="AA69" s="63">
        <v>1011.9</v>
      </c>
      <c r="AB69" s="142">
        <v>0.9944444444444445</v>
      </c>
      <c r="AC69" s="67">
        <v>31</v>
      </c>
      <c r="AD69" s="63">
        <v>1006.9</v>
      </c>
      <c r="AE69" s="145">
        <v>0.09166666666666667</v>
      </c>
    </row>
    <row r="70" spans="1:31" ht="13.5" customHeight="1">
      <c r="A70" s="96" t="s">
        <v>9</v>
      </c>
      <c r="B70" s="112">
        <f aca="true" t="shared" si="4" ref="B70:Q70">AVERAGE(B39:B69)</f>
        <v>1009.3032258064517</v>
      </c>
      <c r="C70" s="113">
        <f t="shared" si="4"/>
        <v>1009.1967741935482</v>
      </c>
      <c r="D70" s="113">
        <f t="shared" si="4"/>
        <v>1009.2290322580645</v>
      </c>
      <c r="E70" s="113">
        <f t="shared" si="4"/>
        <v>1009.3806451612903</v>
      </c>
      <c r="F70" s="113">
        <f t="shared" si="4"/>
        <v>1009.6225806451615</v>
      </c>
      <c r="G70" s="113">
        <f t="shared" si="4"/>
        <v>1009.7709677419357</v>
      </c>
      <c r="H70" s="113">
        <f t="shared" si="4"/>
        <v>1009.890322580645</v>
      </c>
      <c r="I70" s="113">
        <f t="shared" si="4"/>
        <v>1009.8612903225805</v>
      </c>
      <c r="J70" s="113">
        <f t="shared" si="4"/>
        <v>1009.8322580645165</v>
      </c>
      <c r="K70" s="113">
        <f t="shared" si="4"/>
        <v>1009.8451612903226</v>
      </c>
      <c r="L70" s="113">
        <f t="shared" si="4"/>
        <v>1009.6451612903223</v>
      </c>
      <c r="M70" s="113">
        <f t="shared" si="4"/>
        <v>1009.3419354838707</v>
      </c>
      <c r="N70" s="113">
        <f t="shared" si="4"/>
        <v>1009.0709677419355</v>
      </c>
      <c r="O70" s="113">
        <f t="shared" si="4"/>
        <v>1008.8419354838708</v>
      </c>
      <c r="P70" s="113">
        <f t="shared" si="4"/>
        <v>1008.7322580645165</v>
      </c>
      <c r="Q70" s="113">
        <f t="shared" si="4"/>
        <v>1008.764516129032</v>
      </c>
      <c r="R70" s="113">
        <f aca="true" t="shared" si="5" ref="R70:Y70">AVERAGE(R39:R69)</f>
        <v>1008.7548387096773</v>
      </c>
      <c r="S70" s="113">
        <f t="shared" si="5"/>
        <v>1008.9838709677418</v>
      </c>
      <c r="T70" s="113">
        <f t="shared" si="5"/>
        <v>1009.2451612903227</v>
      </c>
      <c r="U70" s="113">
        <f t="shared" si="5"/>
        <v>1009.651612903226</v>
      </c>
      <c r="V70" s="113">
        <f t="shared" si="5"/>
        <v>1009.9548387096775</v>
      </c>
      <c r="W70" s="113">
        <f t="shared" si="5"/>
        <v>1009.9774193548387</v>
      </c>
      <c r="X70" s="113">
        <f t="shared" si="5"/>
        <v>1009.8967741935485</v>
      </c>
      <c r="Y70" s="113">
        <f t="shared" si="5"/>
        <v>1009.6806451612903</v>
      </c>
      <c r="Z70" s="112">
        <f>AVERAGE(B39:Y69)</f>
        <v>1009.4364247311839</v>
      </c>
      <c r="AA70" s="69">
        <f>AVERAGE(AA39:AA69)</f>
        <v>1011.3645161290323</v>
      </c>
      <c r="AB70" s="70"/>
      <c r="AC70" s="71"/>
      <c r="AD70" s="69">
        <f>AVERAGE(AD39:AD69)</f>
        <v>1007.3967741935485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4"/>
      <c r="B77" s="121">
        <f>AG77</f>
        <v>1018.2</v>
      </c>
      <c r="C77" s="165">
        <v>27</v>
      </c>
      <c r="D77" s="166">
        <v>0.39305555555555555</v>
      </c>
      <c r="E77" s="64"/>
      <c r="F77" s="135"/>
      <c r="G77" s="121">
        <f>AI77</f>
        <v>996</v>
      </c>
      <c r="H77" s="165">
        <v>4</v>
      </c>
      <c r="I77" s="166">
        <v>0.7312500000000001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1018.2</v>
      </c>
      <c r="AH77" s="82"/>
      <c r="AI77" s="83">
        <f>MIN(最低)</f>
        <v>996</v>
      </c>
      <c r="AJ77" s="84"/>
    </row>
    <row r="78" spans="1:24" ht="13.5" customHeight="1">
      <c r="A78" s="129"/>
      <c r="B78" s="118"/>
      <c r="C78" s="161"/>
      <c r="D78" s="162"/>
      <c r="E78" s="64"/>
      <c r="F78" s="136"/>
      <c r="G78" s="118"/>
      <c r="H78" s="165"/>
      <c r="I78" s="169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30"/>
      <c r="B79" s="131"/>
      <c r="C79" s="163"/>
      <c r="D79" s="164"/>
      <c r="E79" s="64"/>
      <c r="F79" s="137"/>
      <c r="G79" s="131"/>
      <c r="H79" s="163"/>
      <c r="I79" s="168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2011</v>
      </c>
      <c r="AA1" s="48" t="s">
        <v>1</v>
      </c>
      <c r="AB1" s="76">
        <v>8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1005</v>
      </c>
      <c r="C3" s="109">
        <v>1005</v>
      </c>
      <c r="D3" s="109">
        <v>1005</v>
      </c>
      <c r="E3" s="109">
        <v>1005</v>
      </c>
      <c r="F3" s="109">
        <v>1005.5</v>
      </c>
      <c r="G3" s="109">
        <v>1005.7</v>
      </c>
      <c r="H3" s="109">
        <v>1005.9</v>
      </c>
      <c r="I3" s="109">
        <v>1006.1</v>
      </c>
      <c r="J3" s="109">
        <v>1006.7</v>
      </c>
      <c r="K3" s="109">
        <v>1007</v>
      </c>
      <c r="L3" s="109">
        <v>1007.1</v>
      </c>
      <c r="M3" s="109">
        <v>1006.9</v>
      </c>
      <c r="N3" s="109">
        <v>1007.1</v>
      </c>
      <c r="O3" s="109">
        <v>1006.9</v>
      </c>
      <c r="P3" s="109">
        <v>1007.2</v>
      </c>
      <c r="Q3" s="109">
        <v>1006.8</v>
      </c>
      <c r="R3" s="109">
        <v>1007</v>
      </c>
      <c r="S3" s="109">
        <v>1007.3</v>
      </c>
      <c r="T3" s="109">
        <v>1007.8</v>
      </c>
      <c r="U3" s="109">
        <v>1008.6</v>
      </c>
      <c r="V3" s="109">
        <v>1008.7</v>
      </c>
      <c r="W3" s="109">
        <v>1008.8</v>
      </c>
      <c r="X3" s="109">
        <v>1008.6</v>
      </c>
      <c r="Y3" s="109">
        <v>1008.2</v>
      </c>
      <c r="Z3" s="61">
        <f aca="true" t="shared" si="0" ref="Z3:Z33">AVERAGE(B3:Y3)</f>
        <v>1006.8291666666665</v>
      </c>
      <c r="AA3" s="60">
        <v>1009.1</v>
      </c>
      <c r="AB3" s="141">
        <v>0.9020833333333332</v>
      </c>
      <c r="AC3" s="62">
        <v>1</v>
      </c>
      <c r="AD3" s="60">
        <v>1004.7</v>
      </c>
      <c r="AE3" s="144">
        <v>0.11388888888888889</v>
      </c>
    </row>
    <row r="4" spans="1:31" ht="13.5" customHeight="1">
      <c r="A4" s="75">
        <v>2</v>
      </c>
      <c r="B4" s="110">
        <v>1008.3</v>
      </c>
      <c r="C4" s="111">
        <v>1008.2</v>
      </c>
      <c r="D4" s="111">
        <v>1008.2</v>
      </c>
      <c r="E4" s="111">
        <v>1008.5</v>
      </c>
      <c r="F4" s="111">
        <v>1008.6</v>
      </c>
      <c r="G4" s="111">
        <v>1009</v>
      </c>
      <c r="H4" s="111">
        <v>1009.4</v>
      </c>
      <c r="I4" s="111">
        <v>1009.6</v>
      </c>
      <c r="J4" s="111">
        <v>1009.6</v>
      </c>
      <c r="K4" s="111">
        <v>1009.6</v>
      </c>
      <c r="L4" s="111">
        <v>1009.7</v>
      </c>
      <c r="M4" s="111">
        <v>1009.5</v>
      </c>
      <c r="N4" s="111">
        <v>1009.3</v>
      </c>
      <c r="O4" s="111">
        <v>1009.2</v>
      </c>
      <c r="P4" s="111">
        <v>1008.8</v>
      </c>
      <c r="Q4" s="111">
        <v>1009</v>
      </c>
      <c r="R4" s="111">
        <v>1009</v>
      </c>
      <c r="S4" s="111">
        <v>1009.1</v>
      </c>
      <c r="T4" s="111">
        <v>1009.3</v>
      </c>
      <c r="U4" s="111">
        <v>1009.3</v>
      </c>
      <c r="V4" s="111">
        <v>1009.5</v>
      </c>
      <c r="W4" s="111">
        <v>1009.6</v>
      </c>
      <c r="X4" s="111">
        <v>1009.3</v>
      </c>
      <c r="Y4" s="111">
        <v>1009.2</v>
      </c>
      <c r="Z4" s="65">
        <f t="shared" si="0"/>
        <v>1009.1166666666664</v>
      </c>
      <c r="AA4" s="63">
        <v>1009.8</v>
      </c>
      <c r="AB4" s="142">
        <v>0.3888888888888889</v>
      </c>
      <c r="AC4" s="67">
        <v>2</v>
      </c>
      <c r="AD4" s="63">
        <v>1008.2</v>
      </c>
      <c r="AE4" s="145">
        <v>0.15902777777777777</v>
      </c>
    </row>
    <row r="5" spans="1:31" ht="13.5" customHeight="1">
      <c r="A5" s="75">
        <v>3</v>
      </c>
      <c r="B5" s="110">
        <v>1008.9</v>
      </c>
      <c r="C5" s="111">
        <v>1008.8</v>
      </c>
      <c r="D5" s="111">
        <v>1008.8</v>
      </c>
      <c r="E5" s="111">
        <v>1008.9</v>
      </c>
      <c r="F5" s="111">
        <v>1008.9</v>
      </c>
      <c r="G5" s="111">
        <v>1009.1</v>
      </c>
      <c r="H5" s="111">
        <v>1009.3</v>
      </c>
      <c r="I5" s="111">
        <v>1009.3</v>
      </c>
      <c r="J5" s="111">
        <v>1009.2</v>
      </c>
      <c r="K5" s="111">
        <v>1009.1</v>
      </c>
      <c r="L5" s="111">
        <v>1008.8</v>
      </c>
      <c r="M5" s="111">
        <v>1008.5</v>
      </c>
      <c r="N5" s="111">
        <v>1008.2</v>
      </c>
      <c r="O5" s="111">
        <v>1008</v>
      </c>
      <c r="P5" s="111">
        <v>1007.4</v>
      </c>
      <c r="Q5" s="111">
        <v>1007.4</v>
      </c>
      <c r="R5" s="111">
        <v>1007.3</v>
      </c>
      <c r="S5" s="111">
        <v>1007.3</v>
      </c>
      <c r="T5" s="111">
        <v>1007.5</v>
      </c>
      <c r="U5" s="111">
        <v>1007.9</v>
      </c>
      <c r="V5" s="111">
        <v>1008.2</v>
      </c>
      <c r="W5" s="111">
        <v>1008.2</v>
      </c>
      <c r="X5" s="111">
        <v>1008.4</v>
      </c>
      <c r="Y5" s="111">
        <v>1008</v>
      </c>
      <c r="Z5" s="65">
        <f t="shared" si="0"/>
        <v>1008.3916666666669</v>
      </c>
      <c r="AA5" s="63">
        <v>1009.4</v>
      </c>
      <c r="AB5" s="142">
        <v>0.3548611111111111</v>
      </c>
      <c r="AC5" s="67">
        <v>3</v>
      </c>
      <c r="AD5" s="63">
        <v>1007.1</v>
      </c>
      <c r="AE5" s="145">
        <v>0.6916666666666668</v>
      </c>
    </row>
    <row r="6" spans="1:31" ht="13.5" customHeight="1">
      <c r="A6" s="75">
        <v>4</v>
      </c>
      <c r="B6" s="110">
        <v>1007.7</v>
      </c>
      <c r="C6" s="111">
        <v>1007.5</v>
      </c>
      <c r="D6" s="111">
        <v>1007.5</v>
      </c>
      <c r="E6" s="111">
        <v>1007.6</v>
      </c>
      <c r="F6" s="111">
        <v>1007.7</v>
      </c>
      <c r="G6" s="111">
        <v>1007.7</v>
      </c>
      <c r="H6" s="111">
        <v>1008</v>
      </c>
      <c r="I6" s="111">
        <v>1008.3</v>
      </c>
      <c r="J6" s="111">
        <v>1008.1</v>
      </c>
      <c r="K6" s="111">
        <v>1008.3</v>
      </c>
      <c r="L6" s="111">
        <v>1007.9</v>
      </c>
      <c r="M6" s="111">
        <v>1007.9</v>
      </c>
      <c r="N6" s="111">
        <v>1007.7</v>
      </c>
      <c r="O6" s="111">
        <v>1007.5</v>
      </c>
      <c r="P6" s="111">
        <v>1007.5</v>
      </c>
      <c r="Q6" s="111">
        <v>1007.4</v>
      </c>
      <c r="R6" s="111">
        <v>1007.3</v>
      </c>
      <c r="S6" s="111">
        <v>1007.8</v>
      </c>
      <c r="T6" s="111">
        <v>1008</v>
      </c>
      <c r="U6" s="111">
        <v>1008.4</v>
      </c>
      <c r="V6" s="111">
        <v>1008.5</v>
      </c>
      <c r="W6" s="111">
        <v>1008.5</v>
      </c>
      <c r="X6" s="111">
        <v>1008.4</v>
      </c>
      <c r="Y6" s="111">
        <v>1008.2</v>
      </c>
      <c r="Z6" s="65">
        <f t="shared" si="0"/>
        <v>1007.8916666666668</v>
      </c>
      <c r="AA6" s="63">
        <v>1008.6</v>
      </c>
      <c r="AB6" s="142">
        <v>0.9256944444444444</v>
      </c>
      <c r="AC6" s="67">
        <v>4</v>
      </c>
      <c r="AD6" s="63">
        <v>1007.3</v>
      </c>
      <c r="AE6" s="145">
        <v>0.7138888888888889</v>
      </c>
    </row>
    <row r="7" spans="1:31" ht="13.5" customHeight="1">
      <c r="A7" s="75">
        <v>5</v>
      </c>
      <c r="B7" s="110">
        <v>1007.8</v>
      </c>
      <c r="C7" s="111">
        <v>1007.4</v>
      </c>
      <c r="D7" s="111">
        <v>1007.2</v>
      </c>
      <c r="E7" s="111">
        <v>1006.9</v>
      </c>
      <c r="F7" s="111">
        <v>1007.1</v>
      </c>
      <c r="G7" s="111">
        <v>1007.2</v>
      </c>
      <c r="H7" s="111">
        <v>1007.4</v>
      </c>
      <c r="I7" s="111">
        <v>1007.2</v>
      </c>
      <c r="J7" s="111">
        <v>1007.1</v>
      </c>
      <c r="K7" s="111">
        <v>1006.8</v>
      </c>
      <c r="L7" s="111">
        <v>1006.9</v>
      </c>
      <c r="M7" s="111">
        <v>1006.7</v>
      </c>
      <c r="N7" s="111">
        <v>1006.3</v>
      </c>
      <c r="O7" s="111">
        <v>1005.9</v>
      </c>
      <c r="P7" s="111">
        <v>1006</v>
      </c>
      <c r="Q7" s="111">
        <v>1005.9</v>
      </c>
      <c r="R7" s="111">
        <v>1005.8</v>
      </c>
      <c r="S7" s="111">
        <v>1005.9</v>
      </c>
      <c r="T7" s="111">
        <v>1006.1</v>
      </c>
      <c r="U7" s="111">
        <v>1006.2</v>
      </c>
      <c r="V7" s="111">
        <v>1006.2</v>
      </c>
      <c r="W7" s="111">
        <v>1006</v>
      </c>
      <c r="X7" s="111">
        <v>1006.1</v>
      </c>
      <c r="Y7" s="111">
        <v>1005.9</v>
      </c>
      <c r="Z7" s="65">
        <f t="shared" si="0"/>
        <v>1006.5833333333334</v>
      </c>
      <c r="AA7" s="63">
        <v>1008.2</v>
      </c>
      <c r="AB7" s="142">
        <v>0.0062499999999999995</v>
      </c>
      <c r="AC7" s="67">
        <v>5</v>
      </c>
      <c r="AD7" s="63">
        <v>1005.7</v>
      </c>
      <c r="AE7" s="145">
        <v>0.7333333333333334</v>
      </c>
    </row>
    <row r="8" spans="1:31" ht="13.5" customHeight="1">
      <c r="A8" s="75">
        <v>6</v>
      </c>
      <c r="B8" s="110">
        <v>1005.3</v>
      </c>
      <c r="C8" s="111">
        <v>1005.3</v>
      </c>
      <c r="D8" s="111">
        <v>1005.3</v>
      </c>
      <c r="E8" s="111">
        <v>1005.2</v>
      </c>
      <c r="F8" s="111">
        <v>1005.4</v>
      </c>
      <c r="G8" s="111">
        <v>1006</v>
      </c>
      <c r="H8" s="111">
        <v>1006.1</v>
      </c>
      <c r="I8" s="111">
        <v>1005.7</v>
      </c>
      <c r="J8" s="111">
        <v>1005.9</v>
      </c>
      <c r="K8" s="111">
        <v>1005.8</v>
      </c>
      <c r="L8" s="111">
        <v>1005.4</v>
      </c>
      <c r="M8" s="111">
        <v>1004.9</v>
      </c>
      <c r="N8" s="111">
        <v>1004.5</v>
      </c>
      <c r="O8" s="111">
        <v>1004.4</v>
      </c>
      <c r="P8" s="111">
        <v>1004.7</v>
      </c>
      <c r="Q8" s="111">
        <v>1004.7</v>
      </c>
      <c r="R8" s="111">
        <v>1004.9</v>
      </c>
      <c r="S8" s="111">
        <v>1005</v>
      </c>
      <c r="T8" s="111">
        <v>1005.1</v>
      </c>
      <c r="U8" s="111">
        <v>1005.3</v>
      </c>
      <c r="V8" s="111">
        <v>1006.2</v>
      </c>
      <c r="W8" s="111">
        <v>1006.1</v>
      </c>
      <c r="X8" s="111">
        <v>1006.1</v>
      </c>
      <c r="Y8" s="111">
        <v>1006.2</v>
      </c>
      <c r="Z8" s="65">
        <f t="shared" si="0"/>
        <v>1005.3958333333331</v>
      </c>
      <c r="AA8" s="63">
        <v>1006.3</v>
      </c>
      <c r="AB8" s="142">
        <v>0.9881944444444444</v>
      </c>
      <c r="AC8" s="67">
        <v>6</v>
      </c>
      <c r="AD8" s="63">
        <v>1004.2</v>
      </c>
      <c r="AE8" s="145">
        <v>0.5729166666666666</v>
      </c>
    </row>
    <row r="9" spans="1:31" ht="13.5" customHeight="1">
      <c r="A9" s="75">
        <v>7</v>
      </c>
      <c r="B9" s="110">
        <v>1005.9</v>
      </c>
      <c r="C9" s="111">
        <v>1005.7</v>
      </c>
      <c r="D9" s="111">
        <v>1005.7</v>
      </c>
      <c r="E9" s="111">
        <v>1005.7</v>
      </c>
      <c r="F9" s="111">
        <v>1006</v>
      </c>
      <c r="G9" s="111">
        <v>1006.3</v>
      </c>
      <c r="H9" s="111">
        <v>1006.6</v>
      </c>
      <c r="I9" s="111">
        <v>1006.8</v>
      </c>
      <c r="J9" s="111">
        <v>1006.8</v>
      </c>
      <c r="K9" s="111">
        <v>1006.9</v>
      </c>
      <c r="L9" s="111">
        <v>1006.7</v>
      </c>
      <c r="M9" s="111">
        <v>1006.2</v>
      </c>
      <c r="N9" s="111">
        <v>1005.9</v>
      </c>
      <c r="O9" s="111">
        <v>1005.6</v>
      </c>
      <c r="P9" s="111">
        <v>1005.2</v>
      </c>
      <c r="Q9" s="111">
        <v>1005.7</v>
      </c>
      <c r="R9" s="111">
        <v>1005.4</v>
      </c>
      <c r="S9" s="111">
        <v>1005.7</v>
      </c>
      <c r="T9" s="111">
        <v>1005.7</v>
      </c>
      <c r="U9" s="111">
        <v>1006.2</v>
      </c>
      <c r="V9" s="111">
        <v>1006.3</v>
      </c>
      <c r="W9" s="111">
        <v>1005.3</v>
      </c>
      <c r="X9" s="111">
        <v>1005.5</v>
      </c>
      <c r="Y9" s="111">
        <v>1005.6</v>
      </c>
      <c r="Z9" s="65">
        <f t="shared" si="0"/>
        <v>1005.975</v>
      </c>
      <c r="AA9" s="63">
        <v>1006.9</v>
      </c>
      <c r="AB9" s="142">
        <v>0.42430555555555555</v>
      </c>
      <c r="AC9" s="67">
        <v>7</v>
      </c>
      <c r="AD9" s="63">
        <v>1005</v>
      </c>
      <c r="AE9" s="145">
        <v>0.6131944444444445</v>
      </c>
    </row>
    <row r="10" spans="1:31" ht="13.5" customHeight="1">
      <c r="A10" s="75">
        <v>8</v>
      </c>
      <c r="B10" s="110">
        <v>1005.6</v>
      </c>
      <c r="C10" s="111">
        <v>1005.3</v>
      </c>
      <c r="D10" s="111">
        <v>1005</v>
      </c>
      <c r="E10" s="111">
        <v>1004.9</v>
      </c>
      <c r="F10" s="111">
        <v>1005.4</v>
      </c>
      <c r="G10" s="111">
        <v>1005.7</v>
      </c>
      <c r="H10" s="111">
        <v>1005.9</v>
      </c>
      <c r="I10" s="111">
        <v>1006.1</v>
      </c>
      <c r="J10" s="111">
        <v>1005.7</v>
      </c>
      <c r="K10" s="111">
        <v>1006</v>
      </c>
      <c r="L10" s="111">
        <v>1005.6</v>
      </c>
      <c r="M10" s="111">
        <v>1005.3</v>
      </c>
      <c r="N10" s="111">
        <v>1004.9</v>
      </c>
      <c r="O10" s="111">
        <v>1004.5</v>
      </c>
      <c r="P10" s="111">
        <v>1004.1</v>
      </c>
      <c r="Q10" s="111">
        <v>1004.2</v>
      </c>
      <c r="R10" s="111">
        <v>1004.6</v>
      </c>
      <c r="S10" s="111">
        <v>1004.5</v>
      </c>
      <c r="T10" s="111">
        <v>1004.8</v>
      </c>
      <c r="U10" s="111">
        <v>1005.1</v>
      </c>
      <c r="V10" s="111">
        <v>1005.5</v>
      </c>
      <c r="W10" s="111">
        <v>1005</v>
      </c>
      <c r="X10" s="111">
        <v>1004.9</v>
      </c>
      <c r="Y10" s="111">
        <v>1004.8</v>
      </c>
      <c r="Z10" s="65">
        <f t="shared" si="0"/>
        <v>1005.1416666666665</v>
      </c>
      <c r="AA10" s="63">
        <v>1006.1</v>
      </c>
      <c r="AB10" s="142">
        <v>0.3340277777777778</v>
      </c>
      <c r="AC10" s="67">
        <v>8</v>
      </c>
      <c r="AD10" s="63">
        <v>1004</v>
      </c>
      <c r="AE10" s="145">
        <v>0.6944444444444445</v>
      </c>
    </row>
    <row r="11" spans="1:31" ht="13.5" customHeight="1">
      <c r="A11" s="75">
        <v>9</v>
      </c>
      <c r="B11" s="110">
        <v>1004.5</v>
      </c>
      <c r="C11" s="111">
        <v>1004.5</v>
      </c>
      <c r="D11" s="111">
        <v>1004.5</v>
      </c>
      <c r="E11" s="111">
        <v>1004.5</v>
      </c>
      <c r="F11" s="111">
        <v>1004.9</v>
      </c>
      <c r="G11" s="111">
        <v>1005.4</v>
      </c>
      <c r="H11" s="111">
        <v>1005.5</v>
      </c>
      <c r="I11" s="111">
        <v>1005.7</v>
      </c>
      <c r="J11" s="111">
        <v>1005.4</v>
      </c>
      <c r="K11" s="111">
        <v>1005.5</v>
      </c>
      <c r="L11" s="111">
        <v>1005</v>
      </c>
      <c r="M11" s="111">
        <v>1004.3</v>
      </c>
      <c r="N11" s="111">
        <v>1003.8</v>
      </c>
      <c r="O11" s="111">
        <v>1003.5</v>
      </c>
      <c r="P11" s="111">
        <v>1003.5</v>
      </c>
      <c r="Q11" s="111">
        <v>1003.4</v>
      </c>
      <c r="R11" s="111">
        <v>1003.5</v>
      </c>
      <c r="S11" s="111">
        <v>1003.5</v>
      </c>
      <c r="T11" s="111">
        <v>1003.8</v>
      </c>
      <c r="U11" s="111">
        <v>1004.4</v>
      </c>
      <c r="V11" s="111">
        <v>1004.4</v>
      </c>
      <c r="W11" s="111">
        <v>1004.3</v>
      </c>
      <c r="X11" s="111">
        <v>1004.4</v>
      </c>
      <c r="Y11" s="111">
        <v>1004</v>
      </c>
      <c r="Z11" s="65">
        <f t="shared" si="0"/>
        <v>1004.4250000000001</v>
      </c>
      <c r="AA11" s="63">
        <v>1005.8</v>
      </c>
      <c r="AB11" s="142">
        <v>0.3458333333333334</v>
      </c>
      <c r="AC11" s="67">
        <v>9</v>
      </c>
      <c r="AD11" s="63">
        <v>1003.3</v>
      </c>
      <c r="AE11" s="145">
        <v>0.6527777777777778</v>
      </c>
    </row>
    <row r="12" spans="1:31" ht="13.5" customHeight="1">
      <c r="A12" s="75">
        <v>10</v>
      </c>
      <c r="B12" s="110">
        <v>1003.6</v>
      </c>
      <c r="C12" s="111">
        <v>1003.5</v>
      </c>
      <c r="D12" s="111">
        <v>1003.3</v>
      </c>
      <c r="E12" s="111">
        <v>1003.3</v>
      </c>
      <c r="F12" s="111">
        <v>1003.4</v>
      </c>
      <c r="G12" s="111">
        <v>1003.4</v>
      </c>
      <c r="H12" s="111">
        <v>1003.3</v>
      </c>
      <c r="I12" s="111">
        <v>1003.2</v>
      </c>
      <c r="J12" s="111">
        <v>1003.1</v>
      </c>
      <c r="K12" s="111">
        <v>1002.8</v>
      </c>
      <c r="L12" s="111">
        <v>1002.4</v>
      </c>
      <c r="M12" s="111">
        <v>1001.7</v>
      </c>
      <c r="N12" s="111">
        <v>1001</v>
      </c>
      <c r="O12" s="111">
        <v>1000.3</v>
      </c>
      <c r="P12" s="111">
        <v>999.8</v>
      </c>
      <c r="Q12" s="111">
        <v>999.3</v>
      </c>
      <c r="R12" s="111">
        <v>998.6</v>
      </c>
      <c r="S12" s="111">
        <v>999.1</v>
      </c>
      <c r="T12" s="111">
        <v>998.8</v>
      </c>
      <c r="U12" s="111">
        <v>999.8</v>
      </c>
      <c r="V12" s="111">
        <v>999.7</v>
      </c>
      <c r="W12" s="111">
        <v>999.7</v>
      </c>
      <c r="X12" s="111">
        <v>999.7</v>
      </c>
      <c r="Y12" s="111">
        <v>999.3</v>
      </c>
      <c r="Z12" s="65">
        <f t="shared" si="0"/>
        <v>1001.3374999999997</v>
      </c>
      <c r="AA12" s="63">
        <v>1004</v>
      </c>
      <c r="AB12" s="142">
        <v>0.015972222222222224</v>
      </c>
      <c r="AC12" s="67">
        <v>10</v>
      </c>
      <c r="AD12" s="63">
        <v>998.6</v>
      </c>
      <c r="AE12" s="145">
        <v>0.7104166666666667</v>
      </c>
    </row>
    <row r="13" spans="1:31" ht="13.5" customHeight="1">
      <c r="A13" s="74">
        <v>11</v>
      </c>
      <c r="B13" s="120">
        <v>998.8</v>
      </c>
      <c r="C13" s="121">
        <v>998.6</v>
      </c>
      <c r="D13" s="121">
        <v>998.4</v>
      </c>
      <c r="E13" s="121">
        <v>998.4</v>
      </c>
      <c r="F13" s="121">
        <v>998.3</v>
      </c>
      <c r="G13" s="121">
        <v>998.2</v>
      </c>
      <c r="H13" s="121">
        <v>998.4</v>
      </c>
      <c r="I13" s="121">
        <v>998.2</v>
      </c>
      <c r="J13" s="121">
        <v>998</v>
      </c>
      <c r="K13" s="121">
        <v>997.7</v>
      </c>
      <c r="L13" s="121">
        <v>997.2</v>
      </c>
      <c r="M13" s="121">
        <v>996.7</v>
      </c>
      <c r="N13" s="121">
        <v>996.3</v>
      </c>
      <c r="O13" s="121">
        <v>996.1</v>
      </c>
      <c r="P13" s="121">
        <v>996.4</v>
      </c>
      <c r="Q13" s="121">
        <v>996.4</v>
      </c>
      <c r="R13" s="121">
        <v>996.4</v>
      </c>
      <c r="S13" s="121">
        <v>996.7</v>
      </c>
      <c r="T13" s="121">
        <v>997.3</v>
      </c>
      <c r="U13" s="121">
        <v>998</v>
      </c>
      <c r="V13" s="121">
        <v>998.4</v>
      </c>
      <c r="W13" s="121">
        <v>998.1</v>
      </c>
      <c r="X13" s="121">
        <v>998</v>
      </c>
      <c r="Y13" s="121">
        <v>997.6</v>
      </c>
      <c r="Z13" s="122">
        <f t="shared" si="0"/>
        <v>997.6083333333332</v>
      </c>
      <c r="AA13" s="123">
        <v>999.3</v>
      </c>
      <c r="AB13" s="143">
        <v>0.0006944444444444445</v>
      </c>
      <c r="AC13" s="124">
        <v>11</v>
      </c>
      <c r="AD13" s="123">
        <v>996</v>
      </c>
      <c r="AE13" s="146">
        <v>0.5777777777777778</v>
      </c>
    </row>
    <row r="14" spans="1:31" ht="13.5" customHeight="1">
      <c r="A14" s="75">
        <v>12</v>
      </c>
      <c r="B14" s="110">
        <v>997.4</v>
      </c>
      <c r="C14" s="111">
        <v>997.4</v>
      </c>
      <c r="D14" s="111">
        <v>997.4</v>
      </c>
      <c r="E14" s="111">
        <v>997.8</v>
      </c>
      <c r="F14" s="111">
        <v>997.9</v>
      </c>
      <c r="G14" s="111">
        <v>998.2</v>
      </c>
      <c r="H14" s="111">
        <v>998.5</v>
      </c>
      <c r="I14" s="111">
        <v>998.4</v>
      </c>
      <c r="J14" s="111">
        <v>998.5</v>
      </c>
      <c r="K14" s="111">
        <v>998.7</v>
      </c>
      <c r="L14" s="111">
        <v>998.3</v>
      </c>
      <c r="M14" s="111">
        <v>998.2</v>
      </c>
      <c r="N14" s="111">
        <v>998</v>
      </c>
      <c r="O14" s="111">
        <v>998.3</v>
      </c>
      <c r="P14" s="111">
        <v>998.4</v>
      </c>
      <c r="Q14" s="111">
        <v>998.7</v>
      </c>
      <c r="R14" s="111">
        <v>998.9</v>
      </c>
      <c r="S14" s="111">
        <v>999.4</v>
      </c>
      <c r="T14" s="111">
        <v>999.9</v>
      </c>
      <c r="U14" s="111">
        <v>1000.6</v>
      </c>
      <c r="V14" s="111">
        <v>1000.7</v>
      </c>
      <c r="W14" s="111">
        <v>1000.8</v>
      </c>
      <c r="X14" s="111">
        <v>1001.1</v>
      </c>
      <c r="Y14" s="111">
        <v>1001.3</v>
      </c>
      <c r="Z14" s="65">
        <f t="shared" si="0"/>
        <v>998.8666666666667</v>
      </c>
      <c r="AA14" s="63">
        <v>1001.3</v>
      </c>
      <c r="AB14" s="142">
        <v>1</v>
      </c>
      <c r="AC14" s="67">
        <v>12</v>
      </c>
      <c r="AD14" s="63">
        <v>997.3</v>
      </c>
      <c r="AE14" s="145">
        <v>0.1111111111111111</v>
      </c>
    </row>
    <row r="15" spans="1:31" ht="13.5" customHeight="1">
      <c r="A15" s="75">
        <v>13</v>
      </c>
      <c r="B15" s="110">
        <v>1001.2</v>
      </c>
      <c r="C15" s="111">
        <v>1001.2</v>
      </c>
      <c r="D15" s="111">
        <v>1001.5</v>
      </c>
      <c r="E15" s="111">
        <v>1001.8</v>
      </c>
      <c r="F15" s="111">
        <v>1002.3</v>
      </c>
      <c r="G15" s="111">
        <v>1002.7</v>
      </c>
      <c r="H15" s="111">
        <v>1003.2</v>
      </c>
      <c r="I15" s="111">
        <v>1003.4</v>
      </c>
      <c r="J15" s="111">
        <v>1003.3</v>
      </c>
      <c r="K15" s="111">
        <v>1003.5</v>
      </c>
      <c r="L15" s="111">
        <v>1003.4</v>
      </c>
      <c r="M15" s="111">
        <v>1003.3</v>
      </c>
      <c r="N15" s="111">
        <v>1003.4</v>
      </c>
      <c r="O15" s="111">
        <v>1003.2</v>
      </c>
      <c r="P15" s="111">
        <v>1002.9</v>
      </c>
      <c r="Q15" s="111">
        <v>1002.7</v>
      </c>
      <c r="R15" s="111">
        <v>1002.8</v>
      </c>
      <c r="S15" s="111">
        <v>1003.2</v>
      </c>
      <c r="T15" s="111">
        <v>1003.4</v>
      </c>
      <c r="U15" s="111">
        <v>1004.3</v>
      </c>
      <c r="V15" s="111">
        <v>1004.9</v>
      </c>
      <c r="W15" s="111">
        <v>1005</v>
      </c>
      <c r="X15" s="111">
        <v>1004.8</v>
      </c>
      <c r="Y15" s="111">
        <v>1004.6</v>
      </c>
      <c r="Z15" s="65">
        <f t="shared" si="0"/>
        <v>1003.1666666666666</v>
      </c>
      <c r="AA15" s="63">
        <v>1005</v>
      </c>
      <c r="AB15" s="142">
        <v>0.94375</v>
      </c>
      <c r="AC15" s="67">
        <v>13</v>
      </c>
      <c r="AD15" s="63">
        <v>1001</v>
      </c>
      <c r="AE15" s="145">
        <v>0.05555555555555555</v>
      </c>
    </row>
    <row r="16" spans="1:31" ht="13.5" customHeight="1">
      <c r="A16" s="75">
        <v>14</v>
      </c>
      <c r="B16" s="110">
        <v>1004.5</v>
      </c>
      <c r="C16" s="111">
        <v>1004.5</v>
      </c>
      <c r="D16" s="111">
        <v>1004.5</v>
      </c>
      <c r="E16" s="111">
        <v>1004.1</v>
      </c>
      <c r="F16" s="111">
        <v>1004.1</v>
      </c>
      <c r="G16" s="111">
        <v>1004.2</v>
      </c>
      <c r="H16" s="111">
        <v>1004.2</v>
      </c>
      <c r="I16" s="111">
        <v>1004.1</v>
      </c>
      <c r="J16" s="111">
        <v>1004.1</v>
      </c>
      <c r="K16" s="111">
        <v>1004.2</v>
      </c>
      <c r="L16" s="111">
        <v>1004</v>
      </c>
      <c r="M16" s="111">
        <v>1003.8</v>
      </c>
      <c r="N16" s="111">
        <v>1003.1</v>
      </c>
      <c r="O16" s="111">
        <v>1002.5</v>
      </c>
      <c r="P16" s="111">
        <v>1002.1</v>
      </c>
      <c r="Q16" s="111">
        <v>1001.7</v>
      </c>
      <c r="R16" s="111">
        <v>1001.7</v>
      </c>
      <c r="S16" s="111">
        <v>1001.6</v>
      </c>
      <c r="T16" s="111">
        <v>1001.8</v>
      </c>
      <c r="U16" s="111">
        <v>1002.6</v>
      </c>
      <c r="V16" s="111">
        <v>1002.5</v>
      </c>
      <c r="W16" s="111">
        <v>1002.4</v>
      </c>
      <c r="X16" s="111">
        <v>1002.2</v>
      </c>
      <c r="Y16" s="111">
        <v>1001.9</v>
      </c>
      <c r="Z16" s="65">
        <f t="shared" si="0"/>
        <v>1003.1833333333334</v>
      </c>
      <c r="AA16" s="63">
        <v>1004.7</v>
      </c>
      <c r="AB16" s="142">
        <v>0.06805555555555555</v>
      </c>
      <c r="AC16" s="67">
        <v>14</v>
      </c>
      <c r="AD16" s="63">
        <v>1001.5</v>
      </c>
      <c r="AE16" s="145">
        <v>0.7333333333333334</v>
      </c>
    </row>
    <row r="17" spans="1:31" ht="13.5" customHeight="1">
      <c r="A17" s="75">
        <v>15</v>
      </c>
      <c r="B17" s="110">
        <v>1001.2</v>
      </c>
      <c r="C17" s="111">
        <v>1001.2</v>
      </c>
      <c r="D17" s="111">
        <v>1001.4</v>
      </c>
      <c r="E17" s="111">
        <v>1001.3</v>
      </c>
      <c r="F17" s="111">
        <v>1001.4</v>
      </c>
      <c r="G17" s="111">
        <v>1001.5</v>
      </c>
      <c r="H17" s="111">
        <v>1001.5</v>
      </c>
      <c r="I17" s="111">
        <v>1001.3</v>
      </c>
      <c r="J17" s="111">
        <v>1001.1</v>
      </c>
      <c r="K17" s="111">
        <v>1000.8</v>
      </c>
      <c r="L17" s="111">
        <v>1000.5</v>
      </c>
      <c r="M17" s="111">
        <v>1000.2</v>
      </c>
      <c r="N17" s="111">
        <v>999.7</v>
      </c>
      <c r="O17" s="111">
        <v>999.3</v>
      </c>
      <c r="P17" s="111">
        <v>999.8</v>
      </c>
      <c r="Q17" s="111">
        <v>999.3</v>
      </c>
      <c r="R17" s="111">
        <v>999.4</v>
      </c>
      <c r="S17" s="111">
        <v>999.5</v>
      </c>
      <c r="T17" s="111">
        <v>999.9</v>
      </c>
      <c r="U17" s="111">
        <v>1000.5</v>
      </c>
      <c r="V17" s="111">
        <v>1000.4</v>
      </c>
      <c r="W17" s="111">
        <v>1000.2</v>
      </c>
      <c r="X17" s="111">
        <v>1000.1</v>
      </c>
      <c r="Y17" s="111">
        <v>1000</v>
      </c>
      <c r="Z17" s="65">
        <f t="shared" si="0"/>
        <v>1000.4791666666666</v>
      </c>
      <c r="AA17" s="63">
        <v>1001.9</v>
      </c>
      <c r="AB17" s="142">
        <v>0.001388888888888889</v>
      </c>
      <c r="AC17" s="67">
        <v>15</v>
      </c>
      <c r="AD17" s="63">
        <v>999.1</v>
      </c>
      <c r="AE17" s="145">
        <v>0.7236111111111111</v>
      </c>
    </row>
    <row r="18" spans="1:31" ht="13.5" customHeight="1">
      <c r="A18" s="75">
        <v>16</v>
      </c>
      <c r="B18" s="110">
        <v>999.2</v>
      </c>
      <c r="C18" s="111">
        <v>999.4</v>
      </c>
      <c r="D18" s="111">
        <v>999.1</v>
      </c>
      <c r="E18" s="111">
        <v>999.3</v>
      </c>
      <c r="F18" s="111">
        <v>999.3</v>
      </c>
      <c r="G18" s="111">
        <v>999.4</v>
      </c>
      <c r="H18" s="111">
        <v>999.4</v>
      </c>
      <c r="I18" s="111">
        <v>999.1</v>
      </c>
      <c r="J18" s="111">
        <v>999</v>
      </c>
      <c r="K18" s="111">
        <v>998.8</v>
      </c>
      <c r="L18" s="111">
        <v>998.5</v>
      </c>
      <c r="M18" s="111">
        <v>998.3</v>
      </c>
      <c r="N18" s="111">
        <v>998.2</v>
      </c>
      <c r="O18" s="111">
        <v>997.7</v>
      </c>
      <c r="P18" s="111">
        <v>997.4</v>
      </c>
      <c r="Q18" s="111">
        <v>997.4</v>
      </c>
      <c r="R18" s="111">
        <v>997.4</v>
      </c>
      <c r="S18" s="111">
        <v>997.3</v>
      </c>
      <c r="T18" s="111">
        <v>997.8</v>
      </c>
      <c r="U18" s="111">
        <v>998.3</v>
      </c>
      <c r="V18" s="111">
        <v>998.7</v>
      </c>
      <c r="W18" s="111">
        <v>998.4</v>
      </c>
      <c r="X18" s="111">
        <v>998.6</v>
      </c>
      <c r="Y18" s="111">
        <v>998.6</v>
      </c>
      <c r="Z18" s="65">
        <f t="shared" si="0"/>
        <v>998.525</v>
      </c>
      <c r="AA18" s="63">
        <v>1000</v>
      </c>
      <c r="AB18" s="142">
        <v>0.006944444444444444</v>
      </c>
      <c r="AC18" s="67">
        <v>16</v>
      </c>
      <c r="AD18" s="63">
        <v>997</v>
      </c>
      <c r="AE18" s="145">
        <v>0.725</v>
      </c>
    </row>
    <row r="19" spans="1:31" ht="13.5" customHeight="1">
      <c r="A19" s="75">
        <v>17</v>
      </c>
      <c r="B19" s="110">
        <v>998.2</v>
      </c>
      <c r="C19" s="111">
        <v>997.9</v>
      </c>
      <c r="D19" s="111">
        <v>998</v>
      </c>
      <c r="E19" s="111">
        <v>998.2</v>
      </c>
      <c r="F19" s="111">
        <v>998.4</v>
      </c>
      <c r="G19" s="111">
        <v>998.4</v>
      </c>
      <c r="H19" s="111">
        <v>998.6</v>
      </c>
      <c r="I19" s="111">
        <v>998.7</v>
      </c>
      <c r="J19" s="111">
        <v>999.1</v>
      </c>
      <c r="K19" s="111">
        <v>999.1</v>
      </c>
      <c r="L19" s="111">
        <v>998.7</v>
      </c>
      <c r="M19" s="111">
        <v>998.4</v>
      </c>
      <c r="N19" s="111">
        <v>997.7</v>
      </c>
      <c r="O19" s="111">
        <v>997.3</v>
      </c>
      <c r="P19" s="111">
        <v>997.4</v>
      </c>
      <c r="Q19" s="111">
        <v>997.3</v>
      </c>
      <c r="R19" s="111">
        <v>997.6</v>
      </c>
      <c r="S19" s="111">
        <v>997.7</v>
      </c>
      <c r="T19" s="111">
        <v>998</v>
      </c>
      <c r="U19" s="111">
        <v>998.4</v>
      </c>
      <c r="V19" s="111">
        <v>998.3</v>
      </c>
      <c r="W19" s="111">
        <v>998.1</v>
      </c>
      <c r="X19" s="111">
        <v>997.9</v>
      </c>
      <c r="Y19" s="111">
        <v>997.6</v>
      </c>
      <c r="Z19" s="65">
        <f t="shared" si="0"/>
        <v>998.125</v>
      </c>
      <c r="AA19" s="63">
        <v>999.2</v>
      </c>
      <c r="AB19" s="142">
        <v>0.39305555555555555</v>
      </c>
      <c r="AC19" s="67">
        <v>17</v>
      </c>
      <c r="AD19" s="63">
        <v>997.1</v>
      </c>
      <c r="AE19" s="145">
        <v>0.5958333333333333</v>
      </c>
    </row>
    <row r="20" spans="1:31" ht="13.5" customHeight="1">
      <c r="A20" s="75">
        <v>18</v>
      </c>
      <c r="B20" s="110">
        <v>997.8</v>
      </c>
      <c r="C20" s="111">
        <v>997.7</v>
      </c>
      <c r="D20" s="111">
        <v>997.6</v>
      </c>
      <c r="E20" s="111">
        <v>997.7</v>
      </c>
      <c r="F20" s="111">
        <v>997.8</v>
      </c>
      <c r="G20" s="111">
        <v>997.9</v>
      </c>
      <c r="H20" s="111">
        <v>998</v>
      </c>
      <c r="I20" s="111">
        <v>998.2</v>
      </c>
      <c r="J20" s="111">
        <v>998.1</v>
      </c>
      <c r="K20" s="111">
        <v>997.8</v>
      </c>
      <c r="L20" s="111">
        <v>997.2</v>
      </c>
      <c r="M20" s="111">
        <v>996.8</v>
      </c>
      <c r="N20" s="111">
        <v>996.4</v>
      </c>
      <c r="O20" s="111">
        <v>996</v>
      </c>
      <c r="P20" s="111">
        <v>995.6</v>
      </c>
      <c r="Q20" s="111">
        <v>995.8</v>
      </c>
      <c r="R20" s="111">
        <v>996.9</v>
      </c>
      <c r="S20" s="111">
        <v>996.8</v>
      </c>
      <c r="T20" s="111">
        <v>997.8</v>
      </c>
      <c r="U20" s="111">
        <v>997.5</v>
      </c>
      <c r="V20" s="111">
        <v>998.1</v>
      </c>
      <c r="W20" s="111">
        <v>998</v>
      </c>
      <c r="X20" s="111">
        <v>998</v>
      </c>
      <c r="Y20" s="111">
        <v>997.9</v>
      </c>
      <c r="Z20" s="65">
        <f t="shared" si="0"/>
        <v>997.3916666666665</v>
      </c>
      <c r="AA20" s="63">
        <v>998.5</v>
      </c>
      <c r="AB20" s="142">
        <v>0.8847222222222223</v>
      </c>
      <c r="AC20" s="67">
        <v>18</v>
      </c>
      <c r="AD20" s="63">
        <v>995.6</v>
      </c>
      <c r="AE20" s="145">
        <v>0.6298611111111111</v>
      </c>
    </row>
    <row r="21" spans="1:31" ht="13.5" customHeight="1">
      <c r="A21" s="75">
        <v>19</v>
      </c>
      <c r="B21" s="110">
        <v>997.6</v>
      </c>
      <c r="C21" s="111">
        <v>997.9</v>
      </c>
      <c r="D21" s="111">
        <v>998.5</v>
      </c>
      <c r="E21" s="111">
        <v>998.9</v>
      </c>
      <c r="F21" s="111">
        <v>999.4</v>
      </c>
      <c r="G21" s="111">
        <v>1000.2</v>
      </c>
      <c r="H21" s="111">
        <v>1000.7</v>
      </c>
      <c r="I21" s="111">
        <v>1001.2</v>
      </c>
      <c r="J21" s="111">
        <v>1001.3</v>
      </c>
      <c r="K21" s="111">
        <v>1002.7</v>
      </c>
      <c r="L21" s="111">
        <v>1003.2</v>
      </c>
      <c r="M21" s="111">
        <v>1003</v>
      </c>
      <c r="N21" s="111">
        <v>1003.3</v>
      </c>
      <c r="O21" s="111">
        <v>1002.9</v>
      </c>
      <c r="P21" s="111">
        <v>1003</v>
      </c>
      <c r="Q21" s="111">
        <v>1003.3</v>
      </c>
      <c r="R21" s="111">
        <v>1003.8</v>
      </c>
      <c r="S21" s="111">
        <v>1004.4</v>
      </c>
      <c r="T21" s="111">
        <v>1004.8</v>
      </c>
      <c r="U21" s="111">
        <v>1005</v>
      </c>
      <c r="V21" s="111">
        <v>1005</v>
      </c>
      <c r="W21" s="111">
        <v>1004.7</v>
      </c>
      <c r="X21" s="111">
        <v>1004.6</v>
      </c>
      <c r="Y21" s="111">
        <v>1004.4</v>
      </c>
      <c r="Z21" s="65">
        <f t="shared" si="0"/>
        <v>1002.2416666666667</v>
      </c>
      <c r="AA21" s="63">
        <v>1005.2</v>
      </c>
      <c r="AB21" s="142">
        <v>0.8590277777777778</v>
      </c>
      <c r="AC21" s="67">
        <v>19</v>
      </c>
      <c r="AD21" s="63">
        <v>997.6</v>
      </c>
      <c r="AE21" s="145">
        <v>0.04305555555555556</v>
      </c>
    </row>
    <row r="22" spans="1:31" ht="13.5" customHeight="1">
      <c r="A22" s="75">
        <v>20</v>
      </c>
      <c r="B22" s="110">
        <v>1004.7</v>
      </c>
      <c r="C22" s="111">
        <v>1004.3</v>
      </c>
      <c r="D22" s="111">
        <v>1004.3</v>
      </c>
      <c r="E22" s="111">
        <v>1004.5</v>
      </c>
      <c r="F22" s="111">
        <v>1004.8</v>
      </c>
      <c r="G22" s="111">
        <v>1005.5</v>
      </c>
      <c r="H22" s="111">
        <v>1005.3</v>
      </c>
      <c r="I22" s="111">
        <v>1005.9</v>
      </c>
      <c r="J22" s="111">
        <v>1005.8</v>
      </c>
      <c r="K22" s="111">
        <v>1005.8</v>
      </c>
      <c r="L22" s="111">
        <v>1005.8</v>
      </c>
      <c r="M22" s="111">
        <v>1005.7</v>
      </c>
      <c r="N22" s="111">
        <v>1005.8</v>
      </c>
      <c r="O22" s="111">
        <v>1005.5</v>
      </c>
      <c r="P22" s="111">
        <v>1005.4</v>
      </c>
      <c r="Q22" s="111">
        <v>1005.5</v>
      </c>
      <c r="R22" s="111">
        <v>1005.6</v>
      </c>
      <c r="S22" s="111">
        <v>1005.9</v>
      </c>
      <c r="T22" s="111">
        <v>1006.3</v>
      </c>
      <c r="U22" s="111">
        <v>1006.7</v>
      </c>
      <c r="V22" s="111">
        <v>1006.4</v>
      </c>
      <c r="W22" s="111">
        <v>1006.3</v>
      </c>
      <c r="X22" s="111">
        <v>1006.2</v>
      </c>
      <c r="Y22" s="111">
        <v>1005.7</v>
      </c>
      <c r="Z22" s="65">
        <f t="shared" si="0"/>
        <v>1005.5708333333333</v>
      </c>
      <c r="AA22" s="63">
        <v>1006.7</v>
      </c>
      <c r="AB22" s="142">
        <v>0.8381944444444445</v>
      </c>
      <c r="AC22" s="67">
        <v>20</v>
      </c>
      <c r="AD22" s="63">
        <v>1004.1</v>
      </c>
      <c r="AE22" s="145">
        <v>0.10972222222222222</v>
      </c>
    </row>
    <row r="23" spans="1:31" ht="13.5" customHeight="1">
      <c r="A23" s="74">
        <v>21</v>
      </c>
      <c r="B23" s="120">
        <v>1005.1</v>
      </c>
      <c r="C23" s="121">
        <v>1004.9</v>
      </c>
      <c r="D23" s="121">
        <v>1004.3</v>
      </c>
      <c r="E23" s="121">
        <v>1004.2</v>
      </c>
      <c r="F23" s="121">
        <v>1004.5</v>
      </c>
      <c r="G23" s="121">
        <v>1004.8</v>
      </c>
      <c r="H23" s="121">
        <v>1005.3</v>
      </c>
      <c r="I23" s="121">
        <v>1005.5</v>
      </c>
      <c r="J23" s="121">
        <v>1005.5</v>
      </c>
      <c r="K23" s="121">
        <v>1005</v>
      </c>
      <c r="L23" s="121">
        <v>1005.1</v>
      </c>
      <c r="M23" s="121">
        <v>1005</v>
      </c>
      <c r="N23" s="121">
        <v>1004.3</v>
      </c>
      <c r="O23" s="121">
        <v>1004.1</v>
      </c>
      <c r="P23" s="121">
        <v>1004.3</v>
      </c>
      <c r="Q23" s="121">
        <v>1004.3</v>
      </c>
      <c r="R23" s="121">
        <v>1004.6</v>
      </c>
      <c r="S23" s="121">
        <v>1005.1</v>
      </c>
      <c r="T23" s="121">
        <v>1005.2</v>
      </c>
      <c r="U23" s="121">
        <v>1005.5</v>
      </c>
      <c r="V23" s="121">
        <v>1005.5</v>
      </c>
      <c r="W23" s="121">
        <v>1005.5</v>
      </c>
      <c r="X23" s="121">
        <v>1005.6</v>
      </c>
      <c r="Y23" s="121">
        <v>1005.2</v>
      </c>
      <c r="Z23" s="122">
        <f t="shared" si="0"/>
        <v>1004.9333333333333</v>
      </c>
      <c r="AA23" s="123">
        <v>1005.7</v>
      </c>
      <c r="AB23" s="143">
        <v>0.975</v>
      </c>
      <c r="AC23" s="124">
        <v>21</v>
      </c>
      <c r="AD23" s="123">
        <v>1003.9</v>
      </c>
      <c r="AE23" s="146">
        <v>0.5736111111111112</v>
      </c>
    </row>
    <row r="24" spans="1:31" ht="13.5" customHeight="1">
      <c r="A24" s="75">
        <v>22</v>
      </c>
      <c r="B24" s="110">
        <v>1004.9</v>
      </c>
      <c r="C24" s="111">
        <v>1005.1</v>
      </c>
      <c r="D24" s="111">
        <v>1005</v>
      </c>
      <c r="E24" s="111">
        <v>1005</v>
      </c>
      <c r="F24" s="111">
        <v>1005.2</v>
      </c>
      <c r="G24" s="111">
        <v>1005.7</v>
      </c>
      <c r="H24" s="111">
        <v>1005.6</v>
      </c>
      <c r="I24" s="111">
        <v>1005.3</v>
      </c>
      <c r="J24" s="111">
        <v>1005.6</v>
      </c>
      <c r="K24" s="111">
        <v>1005.4</v>
      </c>
      <c r="L24" s="111">
        <v>1005.1</v>
      </c>
      <c r="M24" s="111">
        <v>1004.9</v>
      </c>
      <c r="N24" s="111">
        <v>1004.5</v>
      </c>
      <c r="O24" s="111">
        <v>1004.4</v>
      </c>
      <c r="P24" s="111">
        <v>1004.3</v>
      </c>
      <c r="Q24" s="111">
        <v>1004.8</v>
      </c>
      <c r="R24" s="111">
        <v>1004.9</v>
      </c>
      <c r="S24" s="111">
        <v>1005.3</v>
      </c>
      <c r="T24" s="111">
        <v>1005.8</v>
      </c>
      <c r="U24" s="111">
        <v>1006.1</v>
      </c>
      <c r="V24" s="111">
        <v>1006</v>
      </c>
      <c r="W24" s="111">
        <v>1006.2</v>
      </c>
      <c r="X24" s="111">
        <v>1005.9</v>
      </c>
      <c r="Y24" s="111">
        <v>1005.8</v>
      </c>
      <c r="Z24" s="65">
        <f t="shared" si="0"/>
        <v>1005.2833333333332</v>
      </c>
      <c r="AA24" s="63">
        <v>1006.4</v>
      </c>
      <c r="AB24" s="142">
        <v>0.8472222222222222</v>
      </c>
      <c r="AC24" s="67">
        <v>22</v>
      </c>
      <c r="AD24" s="63">
        <v>1004.3</v>
      </c>
      <c r="AE24" s="145">
        <v>0.6256944444444444</v>
      </c>
    </row>
    <row r="25" spans="1:31" ht="13.5" customHeight="1">
      <c r="A25" s="75">
        <v>23</v>
      </c>
      <c r="B25" s="110">
        <v>1005.3</v>
      </c>
      <c r="C25" s="111">
        <v>1005.3</v>
      </c>
      <c r="D25" s="111">
        <v>1005.6</v>
      </c>
      <c r="E25" s="111">
        <v>1005.6</v>
      </c>
      <c r="F25" s="111">
        <v>1005.8</v>
      </c>
      <c r="G25" s="111">
        <v>1005.9</v>
      </c>
      <c r="H25" s="111">
        <v>1006.4</v>
      </c>
      <c r="I25" s="111">
        <v>1006</v>
      </c>
      <c r="J25" s="111">
        <v>1005.9</v>
      </c>
      <c r="K25" s="111">
        <v>1006.1</v>
      </c>
      <c r="L25" s="111">
        <v>1005.6</v>
      </c>
      <c r="M25" s="111">
        <v>1005.4</v>
      </c>
      <c r="N25" s="111">
        <v>1005.3</v>
      </c>
      <c r="O25" s="111">
        <v>1004.9</v>
      </c>
      <c r="P25" s="111">
        <v>1004.8</v>
      </c>
      <c r="Q25" s="111">
        <v>1004.8</v>
      </c>
      <c r="R25" s="111">
        <v>1004.8</v>
      </c>
      <c r="S25" s="111">
        <v>1005.3</v>
      </c>
      <c r="T25" s="111">
        <v>1006</v>
      </c>
      <c r="U25" s="111">
        <v>1006.7</v>
      </c>
      <c r="V25" s="111">
        <v>1007.1</v>
      </c>
      <c r="W25" s="111">
        <v>1007</v>
      </c>
      <c r="X25" s="111">
        <v>1006.9</v>
      </c>
      <c r="Y25" s="111">
        <v>1006.9</v>
      </c>
      <c r="Z25" s="65">
        <f t="shared" si="0"/>
        <v>1005.8083333333333</v>
      </c>
      <c r="AA25" s="63">
        <v>1007.3</v>
      </c>
      <c r="AB25" s="142">
        <v>0.9284722222222223</v>
      </c>
      <c r="AC25" s="67">
        <v>23</v>
      </c>
      <c r="AD25" s="63">
        <v>1004.6</v>
      </c>
      <c r="AE25" s="145">
        <v>0.6611111111111111</v>
      </c>
    </row>
    <row r="26" spans="1:31" ht="13.5" customHeight="1">
      <c r="A26" s="75">
        <v>24</v>
      </c>
      <c r="B26" s="110">
        <v>1006.4</v>
      </c>
      <c r="C26" s="111">
        <v>1006.4</v>
      </c>
      <c r="D26" s="111">
        <v>1006.5</v>
      </c>
      <c r="E26" s="111">
        <v>1006.7</v>
      </c>
      <c r="F26" s="111">
        <v>1007.3</v>
      </c>
      <c r="G26" s="111">
        <v>1007.8</v>
      </c>
      <c r="H26" s="111">
        <v>1007.8</v>
      </c>
      <c r="I26" s="111">
        <v>1007.9</v>
      </c>
      <c r="J26" s="111">
        <v>1008.4</v>
      </c>
      <c r="K26" s="111">
        <v>1008.4</v>
      </c>
      <c r="L26" s="111">
        <v>1008.4</v>
      </c>
      <c r="M26" s="111">
        <v>1008.2</v>
      </c>
      <c r="N26" s="111">
        <v>1008</v>
      </c>
      <c r="O26" s="111">
        <v>1007.3</v>
      </c>
      <c r="P26" s="111">
        <v>1007.2</v>
      </c>
      <c r="Q26" s="111">
        <v>1007.4</v>
      </c>
      <c r="R26" s="111">
        <v>1007.4</v>
      </c>
      <c r="S26" s="111">
        <v>1007.8</v>
      </c>
      <c r="T26" s="111">
        <v>1008.4</v>
      </c>
      <c r="U26" s="111">
        <v>1008.9</v>
      </c>
      <c r="V26" s="111">
        <v>1009</v>
      </c>
      <c r="W26" s="111">
        <v>1008.8</v>
      </c>
      <c r="X26" s="111">
        <v>1009</v>
      </c>
      <c r="Y26" s="111">
        <v>1008.7</v>
      </c>
      <c r="Z26" s="65">
        <f t="shared" si="0"/>
        <v>1007.8375000000001</v>
      </c>
      <c r="AA26" s="63">
        <v>1009.1</v>
      </c>
      <c r="AB26" s="142">
        <v>0.9479166666666666</v>
      </c>
      <c r="AC26" s="67">
        <v>24</v>
      </c>
      <c r="AD26" s="63">
        <v>1006.3</v>
      </c>
      <c r="AE26" s="145">
        <v>0.08263888888888889</v>
      </c>
    </row>
    <row r="27" spans="1:31" ht="13.5" customHeight="1">
      <c r="A27" s="75">
        <v>25</v>
      </c>
      <c r="B27" s="110">
        <v>1008.3</v>
      </c>
      <c r="C27" s="111">
        <v>1008.3</v>
      </c>
      <c r="D27" s="111">
        <v>1008.2</v>
      </c>
      <c r="E27" s="111">
        <v>1008.5</v>
      </c>
      <c r="F27" s="111">
        <v>1008.8</v>
      </c>
      <c r="G27" s="111">
        <v>1009.2</v>
      </c>
      <c r="H27" s="111">
        <v>1008.8</v>
      </c>
      <c r="I27" s="111">
        <v>1008.7</v>
      </c>
      <c r="J27" s="111">
        <v>1008.7</v>
      </c>
      <c r="K27" s="111">
        <v>1008.7</v>
      </c>
      <c r="L27" s="111">
        <v>1008.7</v>
      </c>
      <c r="M27" s="111">
        <v>1008</v>
      </c>
      <c r="N27" s="111">
        <v>1007.5</v>
      </c>
      <c r="O27" s="111">
        <v>1007.2</v>
      </c>
      <c r="P27" s="111">
        <v>1007.2</v>
      </c>
      <c r="Q27" s="111">
        <v>1006.9</v>
      </c>
      <c r="R27" s="111">
        <v>1007.2</v>
      </c>
      <c r="S27" s="111">
        <v>1007.5</v>
      </c>
      <c r="T27" s="111">
        <v>1008</v>
      </c>
      <c r="U27" s="111">
        <v>1008.3</v>
      </c>
      <c r="V27" s="111">
        <v>1008.5</v>
      </c>
      <c r="W27" s="111">
        <v>1008.6</v>
      </c>
      <c r="X27" s="111">
        <v>1008.6</v>
      </c>
      <c r="Y27" s="111">
        <v>1008.5</v>
      </c>
      <c r="Z27" s="65">
        <f t="shared" si="0"/>
        <v>1008.2041666666665</v>
      </c>
      <c r="AA27" s="63">
        <v>1009.4</v>
      </c>
      <c r="AB27" s="142">
        <v>0.24375</v>
      </c>
      <c r="AC27" s="67">
        <v>25</v>
      </c>
      <c r="AD27" s="63">
        <v>1006.9</v>
      </c>
      <c r="AE27" s="145">
        <v>0.6673611111111111</v>
      </c>
    </row>
    <row r="28" spans="1:31" ht="13.5" customHeight="1">
      <c r="A28" s="75">
        <v>26</v>
      </c>
      <c r="B28" s="110">
        <v>1008.5</v>
      </c>
      <c r="C28" s="111">
        <v>1008.3</v>
      </c>
      <c r="D28" s="111">
        <v>1008.3</v>
      </c>
      <c r="E28" s="111">
        <v>1008.2</v>
      </c>
      <c r="F28" s="111">
        <v>1008.3</v>
      </c>
      <c r="G28" s="111">
        <v>1008.7</v>
      </c>
      <c r="H28" s="111">
        <v>1009</v>
      </c>
      <c r="I28" s="111">
        <v>1009.5</v>
      </c>
      <c r="J28" s="111">
        <v>1010.2</v>
      </c>
      <c r="K28" s="111">
        <v>1009.9</v>
      </c>
      <c r="L28" s="111">
        <v>1009.9</v>
      </c>
      <c r="M28" s="111">
        <v>1009.7</v>
      </c>
      <c r="N28" s="111">
        <v>1009.8</v>
      </c>
      <c r="O28" s="111">
        <v>1009.7</v>
      </c>
      <c r="P28" s="111">
        <v>1009.8</v>
      </c>
      <c r="Q28" s="111">
        <v>1009.6</v>
      </c>
      <c r="R28" s="111">
        <v>1009.8</v>
      </c>
      <c r="S28" s="111">
        <v>1009.7</v>
      </c>
      <c r="T28" s="111">
        <v>1010.5</v>
      </c>
      <c r="U28" s="111">
        <v>1010.7</v>
      </c>
      <c r="V28" s="111">
        <v>1010.7</v>
      </c>
      <c r="W28" s="111">
        <v>1010.5</v>
      </c>
      <c r="X28" s="111">
        <v>1010.5</v>
      </c>
      <c r="Y28" s="111">
        <v>1010.3</v>
      </c>
      <c r="Z28" s="65">
        <f t="shared" si="0"/>
        <v>1009.5875000000001</v>
      </c>
      <c r="AA28" s="63">
        <v>1010.8</v>
      </c>
      <c r="AB28" s="142">
        <v>0.9090277777777778</v>
      </c>
      <c r="AC28" s="67">
        <v>26</v>
      </c>
      <c r="AD28" s="63">
        <v>1008.2</v>
      </c>
      <c r="AE28" s="145">
        <v>0.20833333333333334</v>
      </c>
    </row>
    <row r="29" spans="1:31" ht="13.5" customHeight="1">
      <c r="A29" s="75">
        <v>27</v>
      </c>
      <c r="B29" s="110">
        <v>1010.2</v>
      </c>
      <c r="C29" s="111">
        <v>1009.7</v>
      </c>
      <c r="D29" s="111">
        <v>1009.5</v>
      </c>
      <c r="E29" s="111">
        <v>1009.6</v>
      </c>
      <c r="F29" s="111">
        <v>1009.7</v>
      </c>
      <c r="G29" s="111">
        <v>1010.2</v>
      </c>
      <c r="H29" s="111">
        <v>1010.3</v>
      </c>
      <c r="I29" s="111">
        <v>1010.5</v>
      </c>
      <c r="J29" s="111">
        <v>1011.2</v>
      </c>
      <c r="K29" s="111">
        <v>1011.2</v>
      </c>
      <c r="L29" s="111">
        <v>1011</v>
      </c>
      <c r="M29" s="111">
        <v>1010.6</v>
      </c>
      <c r="N29" s="111">
        <v>1010.2</v>
      </c>
      <c r="O29" s="111">
        <v>1009.9</v>
      </c>
      <c r="P29" s="111">
        <v>1009.7</v>
      </c>
      <c r="Q29" s="111">
        <v>1009.6</v>
      </c>
      <c r="R29" s="111">
        <v>1009.5</v>
      </c>
      <c r="S29" s="111">
        <v>1009.7</v>
      </c>
      <c r="T29" s="111">
        <v>1010.2</v>
      </c>
      <c r="U29" s="111">
        <v>1010.7</v>
      </c>
      <c r="V29" s="111">
        <v>1010.6</v>
      </c>
      <c r="W29" s="111">
        <v>1010.4</v>
      </c>
      <c r="X29" s="111">
        <v>1010.4</v>
      </c>
      <c r="Y29" s="111">
        <v>1010</v>
      </c>
      <c r="Z29" s="65">
        <f t="shared" si="0"/>
        <v>1010.191666666667</v>
      </c>
      <c r="AA29" s="63">
        <v>1011.3</v>
      </c>
      <c r="AB29" s="142">
        <v>0.4284722222222222</v>
      </c>
      <c r="AC29" s="67">
        <v>27</v>
      </c>
      <c r="AD29" s="63">
        <v>1009.4</v>
      </c>
      <c r="AE29" s="145">
        <v>0.7055555555555556</v>
      </c>
    </row>
    <row r="30" spans="1:31" ht="13.5" customHeight="1">
      <c r="A30" s="75">
        <v>28</v>
      </c>
      <c r="B30" s="110">
        <v>1009.7</v>
      </c>
      <c r="C30" s="111">
        <v>1009.7</v>
      </c>
      <c r="D30" s="111">
        <v>1009.2</v>
      </c>
      <c r="E30" s="111">
        <v>1009</v>
      </c>
      <c r="F30" s="111">
        <v>1009.3</v>
      </c>
      <c r="G30" s="111">
        <v>1009.7</v>
      </c>
      <c r="H30" s="111">
        <v>1009.6</v>
      </c>
      <c r="I30" s="111">
        <v>1009.7</v>
      </c>
      <c r="J30" s="111">
        <v>1009.9</v>
      </c>
      <c r="K30" s="111">
        <v>1009.7</v>
      </c>
      <c r="L30" s="111">
        <v>1009.5</v>
      </c>
      <c r="M30" s="111">
        <v>1009.2</v>
      </c>
      <c r="N30" s="111">
        <v>1008.7</v>
      </c>
      <c r="O30" s="111">
        <v>1008.4</v>
      </c>
      <c r="P30" s="111">
        <v>1008.2</v>
      </c>
      <c r="Q30" s="111">
        <v>1008.1</v>
      </c>
      <c r="R30" s="111">
        <v>1008</v>
      </c>
      <c r="S30" s="111">
        <v>1008.3</v>
      </c>
      <c r="T30" s="111">
        <v>1008.6</v>
      </c>
      <c r="U30" s="111">
        <v>1009</v>
      </c>
      <c r="V30" s="111">
        <v>1009.3</v>
      </c>
      <c r="W30" s="111">
        <v>1009.3</v>
      </c>
      <c r="X30" s="111">
        <v>1009.5</v>
      </c>
      <c r="Y30" s="111">
        <v>1009.2</v>
      </c>
      <c r="Z30" s="65">
        <f t="shared" si="0"/>
        <v>1009.1166666666668</v>
      </c>
      <c r="AA30" s="63">
        <v>1010</v>
      </c>
      <c r="AB30" s="142">
        <v>0.37847222222222227</v>
      </c>
      <c r="AC30" s="67">
        <v>28</v>
      </c>
      <c r="AD30" s="63">
        <v>1008</v>
      </c>
      <c r="AE30" s="145">
        <v>0.7208333333333333</v>
      </c>
    </row>
    <row r="31" spans="1:31" ht="13.5" customHeight="1">
      <c r="A31" s="75">
        <v>29</v>
      </c>
      <c r="B31" s="110">
        <v>1008.7</v>
      </c>
      <c r="C31" s="111">
        <v>1008.3</v>
      </c>
      <c r="D31" s="111">
        <v>1008.3</v>
      </c>
      <c r="E31" s="111">
        <v>1008.2</v>
      </c>
      <c r="F31" s="111">
        <v>1008.5</v>
      </c>
      <c r="G31" s="111">
        <v>1008.9</v>
      </c>
      <c r="H31" s="111">
        <v>1009.2</v>
      </c>
      <c r="I31" s="111">
        <v>1009.1</v>
      </c>
      <c r="J31" s="111">
        <v>1009.3</v>
      </c>
      <c r="K31" s="111">
        <v>1009.3</v>
      </c>
      <c r="L31" s="111">
        <v>1008.7</v>
      </c>
      <c r="M31" s="111">
        <v>1008.5</v>
      </c>
      <c r="N31" s="111">
        <v>1008.1</v>
      </c>
      <c r="O31" s="111">
        <v>1007.9</v>
      </c>
      <c r="P31" s="111">
        <v>1007.8</v>
      </c>
      <c r="Q31" s="111">
        <v>1007.7</v>
      </c>
      <c r="R31" s="111">
        <v>1007.6</v>
      </c>
      <c r="S31" s="111">
        <v>1007.8</v>
      </c>
      <c r="T31" s="111">
        <v>1008.1</v>
      </c>
      <c r="U31" s="111">
        <v>1008.3</v>
      </c>
      <c r="V31" s="111">
        <v>1008.1</v>
      </c>
      <c r="W31" s="111">
        <v>1008.1</v>
      </c>
      <c r="X31" s="111">
        <v>1008.3</v>
      </c>
      <c r="Y31" s="111">
        <v>1007.7</v>
      </c>
      <c r="Z31" s="65">
        <f t="shared" si="0"/>
        <v>1008.3541666666664</v>
      </c>
      <c r="AA31" s="63">
        <v>1009.4</v>
      </c>
      <c r="AB31" s="142">
        <v>0.4131944444444444</v>
      </c>
      <c r="AC31" s="67">
        <v>29</v>
      </c>
      <c r="AD31" s="63">
        <v>1007.6</v>
      </c>
      <c r="AE31" s="145">
        <v>0.7208333333333333</v>
      </c>
    </row>
    <row r="32" spans="1:31" ht="13.5" customHeight="1">
      <c r="A32" s="75">
        <v>30</v>
      </c>
      <c r="B32" s="110">
        <v>1007.5</v>
      </c>
      <c r="C32" s="111">
        <v>1007.2</v>
      </c>
      <c r="D32" s="111">
        <v>1006.9</v>
      </c>
      <c r="E32" s="111">
        <v>1006.5</v>
      </c>
      <c r="F32" s="111">
        <v>1007</v>
      </c>
      <c r="G32" s="111">
        <v>1007</v>
      </c>
      <c r="H32" s="111">
        <v>1006.8</v>
      </c>
      <c r="I32" s="111">
        <v>1006.9</v>
      </c>
      <c r="J32" s="111">
        <v>1006.4</v>
      </c>
      <c r="K32" s="111">
        <v>1006.2</v>
      </c>
      <c r="L32" s="111">
        <v>1006</v>
      </c>
      <c r="M32" s="111">
        <v>1005.6</v>
      </c>
      <c r="N32" s="111">
        <v>1005.4</v>
      </c>
      <c r="O32" s="111">
        <v>1004.7</v>
      </c>
      <c r="P32" s="111">
        <v>1004.7</v>
      </c>
      <c r="Q32" s="111">
        <v>1004.5</v>
      </c>
      <c r="R32" s="111">
        <v>1004.8</v>
      </c>
      <c r="S32" s="111">
        <v>1004.8</v>
      </c>
      <c r="T32" s="111">
        <v>1005</v>
      </c>
      <c r="U32" s="111">
        <v>1005.4</v>
      </c>
      <c r="V32" s="111">
        <v>1005.1</v>
      </c>
      <c r="W32" s="111">
        <v>1004.8</v>
      </c>
      <c r="X32" s="111">
        <v>1004.8</v>
      </c>
      <c r="Y32" s="111">
        <v>1004.5</v>
      </c>
      <c r="Z32" s="65">
        <f t="shared" si="0"/>
        <v>1005.7708333333334</v>
      </c>
      <c r="AA32" s="63">
        <v>1007.7</v>
      </c>
      <c r="AB32" s="142">
        <v>0.004166666666666667</v>
      </c>
      <c r="AC32" s="67">
        <v>30</v>
      </c>
      <c r="AD32" s="63">
        <v>1004.5</v>
      </c>
      <c r="AE32" s="145">
        <v>1</v>
      </c>
    </row>
    <row r="33" spans="1:31" ht="13.5" customHeight="1">
      <c r="A33" s="75">
        <v>31</v>
      </c>
      <c r="B33" s="110">
        <v>1004.1</v>
      </c>
      <c r="C33" s="111">
        <v>1003.9</v>
      </c>
      <c r="D33" s="111">
        <v>1004</v>
      </c>
      <c r="E33" s="111">
        <v>1004</v>
      </c>
      <c r="F33" s="111">
        <v>1004</v>
      </c>
      <c r="G33" s="111">
        <v>1004.3</v>
      </c>
      <c r="H33" s="111">
        <v>1004.5</v>
      </c>
      <c r="I33" s="111">
        <v>1004.4</v>
      </c>
      <c r="J33" s="111">
        <v>1004.6</v>
      </c>
      <c r="K33" s="111">
        <v>1004.5</v>
      </c>
      <c r="L33" s="111">
        <v>1004.3</v>
      </c>
      <c r="M33" s="111">
        <v>1004.2</v>
      </c>
      <c r="N33" s="111">
        <v>1003.9</v>
      </c>
      <c r="O33" s="111">
        <v>1003.4</v>
      </c>
      <c r="P33" s="111">
        <v>1002.9</v>
      </c>
      <c r="Q33" s="111">
        <v>1002.7</v>
      </c>
      <c r="R33" s="111">
        <v>1002.9</v>
      </c>
      <c r="S33" s="111">
        <v>1003</v>
      </c>
      <c r="T33" s="111">
        <v>1003.4</v>
      </c>
      <c r="U33" s="111">
        <v>1004</v>
      </c>
      <c r="V33" s="111">
        <v>1003.7</v>
      </c>
      <c r="W33" s="111">
        <v>1003.3</v>
      </c>
      <c r="X33" s="111">
        <v>1003.3</v>
      </c>
      <c r="Y33" s="111">
        <v>1003.5</v>
      </c>
      <c r="Z33" s="65">
        <f t="shared" si="0"/>
        <v>1003.7833333333333</v>
      </c>
      <c r="AA33" s="63">
        <v>1004.7</v>
      </c>
      <c r="AB33" s="142">
        <v>0.39305555555555555</v>
      </c>
      <c r="AC33" s="67">
        <v>31</v>
      </c>
      <c r="AD33" s="63">
        <v>1002.7</v>
      </c>
      <c r="AE33" s="145">
        <v>0.68125</v>
      </c>
    </row>
    <row r="34" spans="1:31" ht="13.5" customHeight="1">
      <c r="A34" s="96" t="s">
        <v>9</v>
      </c>
      <c r="B34" s="112">
        <f aca="true" t="shared" si="1" ref="B34:Q34">AVERAGE(B3:B33)</f>
        <v>1004.5774193548388</v>
      </c>
      <c r="C34" s="113">
        <f t="shared" si="1"/>
        <v>1004.4645161290324</v>
      </c>
      <c r="D34" s="113">
        <f t="shared" si="1"/>
        <v>1004.4193548387095</v>
      </c>
      <c r="E34" s="113">
        <f t="shared" si="1"/>
        <v>1004.4516129032257</v>
      </c>
      <c r="F34" s="113">
        <f t="shared" si="1"/>
        <v>1004.6774193548385</v>
      </c>
      <c r="G34" s="113">
        <f t="shared" si="1"/>
        <v>1004.9645161290325</v>
      </c>
      <c r="H34" s="113">
        <f t="shared" si="1"/>
        <v>1005.1129032258063</v>
      </c>
      <c r="I34" s="113">
        <f t="shared" si="1"/>
        <v>1005.1612903225808</v>
      </c>
      <c r="J34" s="113">
        <f t="shared" si="1"/>
        <v>1005.2129032258065</v>
      </c>
      <c r="K34" s="113">
        <f t="shared" si="1"/>
        <v>1005.2032258064517</v>
      </c>
      <c r="L34" s="113">
        <f t="shared" si="1"/>
        <v>1004.9870967741934</v>
      </c>
      <c r="M34" s="113">
        <f t="shared" si="1"/>
        <v>1004.6967741935484</v>
      </c>
      <c r="N34" s="113">
        <f t="shared" si="1"/>
        <v>1004.3967741935484</v>
      </c>
      <c r="O34" s="113">
        <f t="shared" si="1"/>
        <v>1004.0806451612907</v>
      </c>
      <c r="P34" s="113">
        <f t="shared" si="1"/>
        <v>1003.983870967742</v>
      </c>
      <c r="Q34" s="113">
        <f t="shared" si="1"/>
        <v>1003.9451612903224</v>
      </c>
      <c r="R34" s="113">
        <f aca="true" t="shared" si="2" ref="R34:Y34">AVERAGE(R3:R33)</f>
        <v>1004.0451612903225</v>
      </c>
      <c r="S34" s="113">
        <f t="shared" si="2"/>
        <v>1004.2580645161289</v>
      </c>
      <c r="T34" s="113">
        <f t="shared" si="2"/>
        <v>1004.6161290322578</v>
      </c>
      <c r="U34" s="113">
        <f t="shared" si="2"/>
        <v>1005.0548387096776</v>
      </c>
      <c r="V34" s="113">
        <f t="shared" si="2"/>
        <v>1005.1677419354838</v>
      </c>
      <c r="W34" s="113">
        <f t="shared" si="2"/>
        <v>1005.032258064516</v>
      </c>
      <c r="X34" s="113">
        <f t="shared" si="2"/>
        <v>1005.0225806451613</v>
      </c>
      <c r="Y34" s="113">
        <f t="shared" si="2"/>
        <v>1004.8161290322582</v>
      </c>
      <c r="Z34" s="68">
        <f>AVERAGE(B3:Y33)</f>
        <v>1004.681182795699</v>
      </c>
      <c r="AA34" s="69">
        <f>AVERAGE(AA3:AA33)</f>
        <v>1006.0580645161291</v>
      </c>
      <c r="AB34" s="70"/>
      <c r="AC34" s="71"/>
      <c r="AD34" s="69">
        <f>AVERAGE(AD3:AD33)</f>
        <v>1003.2516129032257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2011</v>
      </c>
      <c r="AA37" s="48" t="s">
        <v>1</v>
      </c>
      <c r="AB37" s="76">
        <f>AB1</f>
        <v>8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1012</v>
      </c>
      <c r="C39" s="109">
        <v>1011.9</v>
      </c>
      <c r="D39" s="109">
        <v>1011.9</v>
      </c>
      <c r="E39" s="109">
        <v>1012</v>
      </c>
      <c r="F39" s="109">
        <v>1012.4</v>
      </c>
      <c r="G39" s="109">
        <v>1012.7</v>
      </c>
      <c r="H39" s="109">
        <v>1012.8</v>
      </c>
      <c r="I39" s="109">
        <v>1013.1</v>
      </c>
      <c r="J39" s="109">
        <v>1013.6</v>
      </c>
      <c r="K39" s="109">
        <v>1013.9</v>
      </c>
      <c r="L39" s="109">
        <v>1014</v>
      </c>
      <c r="M39" s="109">
        <v>1013.8</v>
      </c>
      <c r="N39" s="109">
        <v>1014</v>
      </c>
      <c r="O39" s="109">
        <v>1013.8</v>
      </c>
      <c r="P39" s="109">
        <v>1014.1</v>
      </c>
      <c r="Q39" s="109">
        <v>1013.8</v>
      </c>
      <c r="R39" s="109">
        <v>1014</v>
      </c>
      <c r="S39" s="109">
        <v>1014.3</v>
      </c>
      <c r="T39" s="109">
        <v>1014.8</v>
      </c>
      <c r="U39" s="109">
        <v>1015.6</v>
      </c>
      <c r="V39" s="109">
        <v>1015.7</v>
      </c>
      <c r="W39" s="109">
        <v>1015.8</v>
      </c>
      <c r="X39" s="109">
        <v>1015.6</v>
      </c>
      <c r="Y39" s="109">
        <v>1015.2</v>
      </c>
      <c r="Z39" s="117">
        <f aca="true" t="shared" si="3" ref="Z39:Z69">AVERAGE(B39:Y39)</f>
        <v>1013.783333333333</v>
      </c>
      <c r="AA39" s="60">
        <v>1016.1</v>
      </c>
      <c r="AB39" s="141">
        <v>0.9020833333333332</v>
      </c>
      <c r="AC39" s="62">
        <v>1</v>
      </c>
      <c r="AD39" s="60">
        <v>1011.7</v>
      </c>
      <c r="AE39" s="144">
        <v>0.11597222222222221</v>
      </c>
    </row>
    <row r="40" spans="1:31" ht="13.5" customHeight="1">
      <c r="A40" s="75">
        <v>2</v>
      </c>
      <c r="B40" s="110">
        <v>1015.2</v>
      </c>
      <c r="C40" s="118">
        <v>1015.2</v>
      </c>
      <c r="D40" s="111">
        <v>1015.2</v>
      </c>
      <c r="E40" s="111">
        <v>1015.4</v>
      </c>
      <c r="F40" s="111">
        <v>1015.6</v>
      </c>
      <c r="G40" s="111">
        <v>1016</v>
      </c>
      <c r="H40" s="111">
        <v>1016.4</v>
      </c>
      <c r="I40" s="111">
        <v>1016.5</v>
      </c>
      <c r="J40" s="111">
        <v>1016.5</v>
      </c>
      <c r="K40" s="111">
        <v>1016.5</v>
      </c>
      <c r="L40" s="111">
        <v>1016.6</v>
      </c>
      <c r="M40" s="111">
        <v>1016.4</v>
      </c>
      <c r="N40" s="111">
        <v>1016.2</v>
      </c>
      <c r="O40" s="111">
        <v>1016.1</v>
      </c>
      <c r="P40" s="111">
        <v>1015.7</v>
      </c>
      <c r="Q40" s="111">
        <v>1015.9</v>
      </c>
      <c r="R40" s="111">
        <v>1015.9</v>
      </c>
      <c r="S40" s="111">
        <v>1016</v>
      </c>
      <c r="T40" s="111">
        <v>1016.2</v>
      </c>
      <c r="U40" s="111">
        <v>1016.2</v>
      </c>
      <c r="V40" s="111">
        <v>1016.4</v>
      </c>
      <c r="W40" s="111">
        <v>1016.5</v>
      </c>
      <c r="X40" s="111">
        <v>1016.3</v>
      </c>
      <c r="Y40" s="111">
        <v>1016.2</v>
      </c>
      <c r="Z40" s="119">
        <f t="shared" si="3"/>
        <v>1016.0458333333336</v>
      </c>
      <c r="AA40" s="63">
        <v>1016.7</v>
      </c>
      <c r="AB40" s="142">
        <v>0.3902777777777778</v>
      </c>
      <c r="AC40" s="67">
        <v>2</v>
      </c>
      <c r="AD40" s="63">
        <v>1015.1</v>
      </c>
      <c r="AE40" s="145">
        <v>0.15277777777777776</v>
      </c>
    </row>
    <row r="41" spans="1:31" ht="13.5" customHeight="1">
      <c r="A41" s="75">
        <v>3</v>
      </c>
      <c r="B41" s="110">
        <v>1015.8</v>
      </c>
      <c r="C41" s="111">
        <v>1015.8</v>
      </c>
      <c r="D41" s="111">
        <v>1015.7</v>
      </c>
      <c r="E41" s="111">
        <v>1015.8</v>
      </c>
      <c r="F41" s="111">
        <v>1015.8</v>
      </c>
      <c r="G41" s="111">
        <v>1016.1</v>
      </c>
      <c r="H41" s="111">
        <v>1016.2</v>
      </c>
      <c r="I41" s="111">
        <v>1016.2</v>
      </c>
      <c r="J41" s="111">
        <v>1016.1</v>
      </c>
      <c r="K41" s="111">
        <v>1015.9</v>
      </c>
      <c r="L41" s="111">
        <v>1015.7</v>
      </c>
      <c r="M41" s="111">
        <v>1015.4</v>
      </c>
      <c r="N41" s="111">
        <v>1015</v>
      </c>
      <c r="O41" s="111">
        <v>1014.8</v>
      </c>
      <c r="P41" s="111">
        <v>1014.2</v>
      </c>
      <c r="Q41" s="111">
        <v>1014.2</v>
      </c>
      <c r="R41" s="111">
        <v>1014.1</v>
      </c>
      <c r="S41" s="111">
        <v>1014.2</v>
      </c>
      <c r="T41" s="111">
        <v>1014.4</v>
      </c>
      <c r="U41" s="111">
        <v>1014.8</v>
      </c>
      <c r="V41" s="111">
        <v>1015.1</v>
      </c>
      <c r="W41" s="111">
        <v>1015.1</v>
      </c>
      <c r="X41" s="111">
        <v>1015.3</v>
      </c>
      <c r="Y41" s="111">
        <v>1014.9</v>
      </c>
      <c r="Z41" s="119">
        <f t="shared" si="3"/>
        <v>1015.275</v>
      </c>
      <c r="AA41" s="63">
        <v>1016.3</v>
      </c>
      <c r="AB41" s="142">
        <v>0.35555555555555557</v>
      </c>
      <c r="AC41" s="67">
        <v>3</v>
      </c>
      <c r="AD41" s="63">
        <v>1014</v>
      </c>
      <c r="AE41" s="145">
        <v>0.7027777777777778</v>
      </c>
    </row>
    <row r="42" spans="1:31" ht="13.5" customHeight="1">
      <c r="A42" s="75">
        <v>4</v>
      </c>
      <c r="B42" s="110">
        <v>1014.6</v>
      </c>
      <c r="C42" s="111">
        <v>1014.4</v>
      </c>
      <c r="D42" s="111">
        <v>1014.4</v>
      </c>
      <c r="E42" s="111">
        <v>1014.5</v>
      </c>
      <c r="F42" s="111">
        <v>1014.6</v>
      </c>
      <c r="G42" s="111">
        <v>1014.6</v>
      </c>
      <c r="H42" s="111">
        <v>1014.9</v>
      </c>
      <c r="I42" s="111">
        <v>1015.1</v>
      </c>
      <c r="J42" s="111">
        <v>1014.9</v>
      </c>
      <c r="K42" s="111">
        <v>1015.1</v>
      </c>
      <c r="L42" s="111">
        <v>1014.7</v>
      </c>
      <c r="M42" s="111">
        <v>1014.7</v>
      </c>
      <c r="N42" s="111">
        <v>1014.5</v>
      </c>
      <c r="O42" s="111">
        <v>1014.3</v>
      </c>
      <c r="P42" s="111">
        <v>1014.3</v>
      </c>
      <c r="Q42" s="111">
        <v>1014.2</v>
      </c>
      <c r="R42" s="111">
        <v>1014.1</v>
      </c>
      <c r="S42" s="111">
        <v>1014.6</v>
      </c>
      <c r="T42" s="111">
        <v>1014.9</v>
      </c>
      <c r="U42" s="111">
        <v>1015.3</v>
      </c>
      <c r="V42" s="111">
        <v>1015.4</v>
      </c>
      <c r="W42" s="111">
        <v>1015.4</v>
      </c>
      <c r="X42" s="111">
        <v>1015.3</v>
      </c>
      <c r="Y42" s="111">
        <v>1015.1</v>
      </c>
      <c r="Z42" s="119">
        <f t="shared" si="3"/>
        <v>1014.7458333333334</v>
      </c>
      <c r="AA42" s="63">
        <v>1015.5</v>
      </c>
      <c r="AB42" s="142">
        <v>0.88125</v>
      </c>
      <c r="AC42" s="67">
        <v>4</v>
      </c>
      <c r="AD42" s="63">
        <v>1014.1</v>
      </c>
      <c r="AE42" s="145">
        <v>0.7125</v>
      </c>
    </row>
    <row r="43" spans="1:31" ht="13.5" customHeight="1">
      <c r="A43" s="75">
        <v>5</v>
      </c>
      <c r="B43" s="110">
        <v>1014.7</v>
      </c>
      <c r="C43" s="111">
        <v>1014.3</v>
      </c>
      <c r="D43" s="111">
        <v>1014.1</v>
      </c>
      <c r="E43" s="111">
        <v>1013.8</v>
      </c>
      <c r="F43" s="111">
        <v>1014</v>
      </c>
      <c r="G43" s="111">
        <v>1014.1</v>
      </c>
      <c r="H43" s="111">
        <v>1014.3</v>
      </c>
      <c r="I43" s="111">
        <v>1014.1</v>
      </c>
      <c r="J43" s="111">
        <v>1013.9</v>
      </c>
      <c r="K43" s="111">
        <v>1013.6</v>
      </c>
      <c r="L43" s="111">
        <v>1013.7</v>
      </c>
      <c r="M43" s="111">
        <v>1013.5</v>
      </c>
      <c r="N43" s="111">
        <v>1013.1</v>
      </c>
      <c r="O43" s="111">
        <v>1012.7</v>
      </c>
      <c r="P43" s="111">
        <v>1012.7</v>
      </c>
      <c r="Q43" s="111">
        <v>1012.7</v>
      </c>
      <c r="R43" s="111">
        <v>1012.7</v>
      </c>
      <c r="S43" s="111">
        <v>1012.7</v>
      </c>
      <c r="T43" s="111">
        <v>1012.9</v>
      </c>
      <c r="U43" s="111">
        <v>1013</v>
      </c>
      <c r="V43" s="111">
        <v>1013</v>
      </c>
      <c r="W43" s="111">
        <v>1012.9</v>
      </c>
      <c r="X43" s="111">
        <v>1012.9</v>
      </c>
      <c r="Y43" s="111">
        <v>1012.7</v>
      </c>
      <c r="Z43" s="119">
        <f t="shared" si="3"/>
        <v>1013.4208333333337</v>
      </c>
      <c r="AA43" s="63">
        <v>1015.1</v>
      </c>
      <c r="AB43" s="142">
        <v>0.004861111111111111</v>
      </c>
      <c r="AC43" s="67">
        <v>5</v>
      </c>
      <c r="AD43" s="63">
        <v>1012.5</v>
      </c>
      <c r="AE43" s="145">
        <v>0.7305555555555556</v>
      </c>
    </row>
    <row r="44" spans="1:31" ht="13.5" customHeight="1">
      <c r="A44" s="75">
        <v>6</v>
      </c>
      <c r="B44" s="110">
        <v>1012.2</v>
      </c>
      <c r="C44" s="111">
        <v>1012.1</v>
      </c>
      <c r="D44" s="111">
        <v>1012.1</v>
      </c>
      <c r="E44" s="111">
        <v>1012</v>
      </c>
      <c r="F44" s="111">
        <v>1012.2</v>
      </c>
      <c r="G44" s="111">
        <v>1012.9</v>
      </c>
      <c r="H44" s="111">
        <v>1012.9</v>
      </c>
      <c r="I44" s="111">
        <v>1012.6</v>
      </c>
      <c r="J44" s="111">
        <v>1012.7</v>
      </c>
      <c r="K44" s="111">
        <v>1012.6</v>
      </c>
      <c r="L44" s="111">
        <v>1012.1</v>
      </c>
      <c r="M44" s="111">
        <v>1011.6</v>
      </c>
      <c r="N44" s="111">
        <v>1011.3</v>
      </c>
      <c r="O44" s="111">
        <v>1011.1</v>
      </c>
      <c r="P44" s="111">
        <v>1011.5</v>
      </c>
      <c r="Q44" s="111">
        <v>1011.4</v>
      </c>
      <c r="R44" s="111">
        <v>1011.7</v>
      </c>
      <c r="S44" s="111">
        <v>1011.8</v>
      </c>
      <c r="T44" s="111">
        <v>1011.9</v>
      </c>
      <c r="U44" s="111">
        <v>1012.1</v>
      </c>
      <c r="V44" s="111">
        <v>1013</v>
      </c>
      <c r="W44" s="111">
        <v>1012.9</v>
      </c>
      <c r="X44" s="111">
        <v>1013</v>
      </c>
      <c r="Y44" s="111">
        <v>1013.1</v>
      </c>
      <c r="Z44" s="119">
        <f t="shared" si="3"/>
        <v>1012.1999999999999</v>
      </c>
      <c r="AA44" s="63">
        <v>1013.1</v>
      </c>
      <c r="AB44" s="142">
        <v>1</v>
      </c>
      <c r="AC44" s="67">
        <v>6</v>
      </c>
      <c r="AD44" s="63">
        <v>1011</v>
      </c>
      <c r="AE44" s="145">
        <v>0.5756944444444444</v>
      </c>
    </row>
    <row r="45" spans="1:31" ht="13.5" customHeight="1">
      <c r="A45" s="75">
        <v>7</v>
      </c>
      <c r="B45" s="110">
        <v>1012.7</v>
      </c>
      <c r="C45" s="111">
        <v>1012.5</v>
      </c>
      <c r="D45" s="111">
        <v>1012.6</v>
      </c>
      <c r="E45" s="111">
        <v>1012.6</v>
      </c>
      <c r="F45" s="111">
        <v>1012.9</v>
      </c>
      <c r="G45" s="111">
        <v>1013.2</v>
      </c>
      <c r="H45" s="111">
        <v>1013.5</v>
      </c>
      <c r="I45" s="111">
        <v>1013.6</v>
      </c>
      <c r="J45" s="111">
        <v>1013.5</v>
      </c>
      <c r="K45" s="111">
        <v>1013.6</v>
      </c>
      <c r="L45" s="111">
        <v>1013.4</v>
      </c>
      <c r="M45" s="111">
        <v>1013</v>
      </c>
      <c r="N45" s="111">
        <v>1012.7</v>
      </c>
      <c r="O45" s="111">
        <v>1012.4</v>
      </c>
      <c r="P45" s="111">
        <v>1012</v>
      </c>
      <c r="Q45" s="111">
        <v>1012.5</v>
      </c>
      <c r="R45" s="111">
        <v>1012.2</v>
      </c>
      <c r="S45" s="111">
        <v>1012.5</v>
      </c>
      <c r="T45" s="111">
        <v>1012.5</v>
      </c>
      <c r="U45" s="111">
        <v>1013</v>
      </c>
      <c r="V45" s="111">
        <v>1013.2</v>
      </c>
      <c r="W45" s="111">
        <v>1012.2</v>
      </c>
      <c r="X45" s="111">
        <v>1012.3</v>
      </c>
      <c r="Y45" s="111">
        <v>1012.5</v>
      </c>
      <c r="Z45" s="119">
        <f t="shared" si="3"/>
        <v>1012.7958333333335</v>
      </c>
      <c r="AA45" s="63">
        <v>1013.7</v>
      </c>
      <c r="AB45" s="142">
        <v>0.40138888888888885</v>
      </c>
      <c r="AC45" s="67">
        <v>7</v>
      </c>
      <c r="AD45" s="63">
        <v>1011.8</v>
      </c>
      <c r="AE45" s="145">
        <v>0.6131944444444445</v>
      </c>
    </row>
    <row r="46" spans="1:31" ht="13.5" customHeight="1">
      <c r="A46" s="75">
        <v>8</v>
      </c>
      <c r="B46" s="110">
        <v>1012.4</v>
      </c>
      <c r="C46" s="111">
        <v>1012.1</v>
      </c>
      <c r="D46" s="111">
        <v>1011.9</v>
      </c>
      <c r="E46" s="111">
        <v>1011.7</v>
      </c>
      <c r="F46" s="111">
        <v>1012.3</v>
      </c>
      <c r="G46" s="111">
        <v>1012.6</v>
      </c>
      <c r="H46" s="111">
        <v>1012.7</v>
      </c>
      <c r="I46" s="111">
        <v>1012.9</v>
      </c>
      <c r="J46" s="111">
        <v>1012.4</v>
      </c>
      <c r="K46" s="111">
        <v>1012.8</v>
      </c>
      <c r="L46" s="111">
        <v>1012.4</v>
      </c>
      <c r="M46" s="111">
        <v>1012</v>
      </c>
      <c r="N46" s="111">
        <v>1011.7</v>
      </c>
      <c r="O46" s="111">
        <v>1011.3</v>
      </c>
      <c r="P46" s="111">
        <v>1010.9</v>
      </c>
      <c r="Q46" s="111">
        <v>1011</v>
      </c>
      <c r="R46" s="111">
        <v>1011.4</v>
      </c>
      <c r="S46" s="111">
        <v>1011.3</v>
      </c>
      <c r="T46" s="111">
        <v>1011.6</v>
      </c>
      <c r="U46" s="111">
        <v>1012</v>
      </c>
      <c r="V46" s="111">
        <v>1012.4</v>
      </c>
      <c r="W46" s="111">
        <v>1011.9</v>
      </c>
      <c r="X46" s="111">
        <v>1011.8</v>
      </c>
      <c r="Y46" s="111">
        <v>1011.6</v>
      </c>
      <c r="Z46" s="119">
        <f t="shared" si="3"/>
        <v>1011.9625</v>
      </c>
      <c r="AA46" s="63">
        <v>1012.9</v>
      </c>
      <c r="AB46" s="142">
        <v>0.3354166666666667</v>
      </c>
      <c r="AC46" s="67">
        <v>8</v>
      </c>
      <c r="AD46" s="63">
        <v>1010.8</v>
      </c>
      <c r="AE46" s="145">
        <v>0.6756944444444444</v>
      </c>
    </row>
    <row r="47" spans="1:31" ht="13.5" customHeight="1">
      <c r="A47" s="75">
        <v>9</v>
      </c>
      <c r="B47" s="110">
        <v>1011.4</v>
      </c>
      <c r="C47" s="111">
        <v>1011.4</v>
      </c>
      <c r="D47" s="111">
        <v>1011.4</v>
      </c>
      <c r="E47" s="111">
        <v>1011.4</v>
      </c>
      <c r="F47" s="111">
        <v>1011.8</v>
      </c>
      <c r="G47" s="111">
        <v>1012.3</v>
      </c>
      <c r="H47" s="111">
        <v>1012.4</v>
      </c>
      <c r="I47" s="111">
        <v>1012.5</v>
      </c>
      <c r="J47" s="111">
        <v>1012.3</v>
      </c>
      <c r="K47" s="111">
        <v>1012.3</v>
      </c>
      <c r="L47" s="111">
        <v>1011.8</v>
      </c>
      <c r="M47" s="111">
        <v>1011.1</v>
      </c>
      <c r="N47" s="111">
        <v>1010.6</v>
      </c>
      <c r="O47" s="111">
        <v>1010.3</v>
      </c>
      <c r="P47" s="111">
        <v>1010.3</v>
      </c>
      <c r="Q47" s="111">
        <v>1010.2</v>
      </c>
      <c r="R47" s="111">
        <v>1010.3</v>
      </c>
      <c r="S47" s="111">
        <v>1010.3</v>
      </c>
      <c r="T47" s="111">
        <v>1010.6</v>
      </c>
      <c r="U47" s="111">
        <v>1011.2</v>
      </c>
      <c r="V47" s="111">
        <v>1011.2</v>
      </c>
      <c r="W47" s="111">
        <v>1011.1</v>
      </c>
      <c r="X47" s="111">
        <v>1011.2</v>
      </c>
      <c r="Y47" s="111">
        <v>1010.9</v>
      </c>
      <c r="Z47" s="119">
        <f t="shared" si="3"/>
        <v>1011.2624999999999</v>
      </c>
      <c r="AA47" s="63">
        <v>1012.7</v>
      </c>
      <c r="AB47" s="142">
        <v>0.3451388888888889</v>
      </c>
      <c r="AC47" s="67">
        <v>9</v>
      </c>
      <c r="AD47" s="63">
        <v>1010.1</v>
      </c>
      <c r="AE47" s="145">
        <v>0.6618055555555555</v>
      </c>
    </row>
    <row r="48" spans="1:31" ht="13.5" customHeight="1">
      <c r="A48" s="75">
        <v>10</v>
      </c>
      <c r="B48" s="110">
        <v>1010.4</v>
      </c>
      <c r="C48" s="111">
        <v>1010.3</v>
      </c>
      <c r="D48" s="111">
        <v>1010.2</v>
      </c>
      <c r="E48" s="111">
        <v>1010.2</v>
      </c>
      <c r="F48" s="111">
        <v>1010.3</v>
      </c>
      <c r="G48" s="111">
        <v>1010.2</v>
      </c>
      <c r="H48" s="111">
        <v>1010.1</v>
      </c>
      <c r="I48" s="111">
        <v>1009.9</v>
      </c>
      <c r="J48" s="111">
        <v>1009.8</v>
      </c>
      <c r="K48" s="111">
        <v>1009.4</v>
      </c>
      <c r="L48" s="111">
        <v>1009.1</v>
      </c>
      <c r="M48" s="111">
        <v>1008.4</v>
      </c>
      <c r="N48" s="111">
        <v>1007.6</v>
      </c>
      <c r="O48" s="111">
        <v>1006.9</v>
      </c>
      <c r="P48" s="111">
        <v>1006.5</v>
      </c>
      <c r="Q48" s="111">
        <v>1005.9</v>
      </c>
      <c r="R48" s="111">
        <v>1005.2</v>
      </c>
      <c r="S48" s="111">
        <v>1005.8</v>
      </c>
      <c r="T48" s="111">
        <v>1005.5</v>
      </c>
      <c r="U48" s="111">
        <v>1006.6</v>
      </c>
      <c r="V48" s="111">
        <v>1006.5</v>
      </c>
      <c r="W48" s="111">
        <v>1006.4</v>
      </c>
      <c r="X48" s="111">
        <v>1006.5</v>
      </c>
      <c r="Y48" s="111">
        <v>1006</v>
      </c>
      <c r="Z48" s="119">
        <f t="shared" si="3"/>
        <v>1008.0708333333332</v>
      </c>
      <c r="AA48" s="63">
        <v>1010.9</v>
      </c>
      <c r="AB48" s="142">
        <v>0.009027777777777779</v>
      </c>
      <c r="AC48" s="67">
        <v>10</v>
      </c>
      <c r="AD48" s="63">
        <v>1005.2</v>
      </c>
      <c r="AE48" s="145">
        <v>0.7090277777777777</v>
      </c>
    </row>
    <row r="49" spans="1:31" ht="13.5" customHeight="1">
      <c r="A49" s="74">
        <v>11</v>
      </c>
      <c r="B49" s="120">
        <v>1005.6</v>
      </c>
      <c r="C49" s="121">
        <v>1005.4</v>
      </c>
      <c r="D49" s="121">
        <v>1005.2</v>
      </c>
      <c r="E49" s="121">
        <v>1005.2</v>
      </c>
      <c r="F49" s="121">
        <v>1005</v>
      </c>
      <c r="G49" s="121">
        <v>1005</v>
      </c>
      <c r="H49" s="121">
        <v>1005.1</v>
      </c>
      <c r="I49" s="121">
        <v>1004.8</v>
      </c>
      <c r="J49" s="121">
        <v>1004.6</v>
      </c>
      <c r="K49" s="121">
        <v>1004.3</v>
      </c>
      <c r="L49" s="121">
        <v>1003.8</v>
      </c>
      <c r="M49" s="121">
        <v>1003.2</v>
      </c>
      <c r="N49" s="121">
        <v>1002.9</v>
      </c>
      <c r="O49" s="121">
        <v>1002.8</v>
      </c>
      <c r="P49" s="121">
        <v>1003.1</v>
      </c>
      <c r="Q49" s="121">
        <v>1003.1</v>
      </c>
      <c r="R49" s="121">
        <v>1003.1</v>
      </c>
      <c r="S49" s="121">
        <v>1003.4</v>
      </c>
      <c r="T49" s="121">
        <v>1004</v>
      </c>
      <c r="U49" s="121">
        <v>1004.7</v>
      </c>
      <c r="V49" s="121">
        <v>1005.1</v>
      </c>
      <c r="W49" s="121">
        <v>1004.9</v>
      </c>
      <c r="X49" s="121">
        <v>1004.8</v>
      </c>
      <c r="Y49" s="121">
        <v>1004.4</v>
      </c>
      <c r="Z49" s="125">
        <f t="shared" si="3"/>
        <v>1004.3125</v>
      </c>
      <c r="AA49" s="123">
        <v>1006</v>
      </c>
      <c r="AB49" s="143">
        <v>0.007638888888888889</v>
      </c>
      <c r="AC49" s="124">
        <v>11</v>
      </c>
      <c r="AD49" s="123">
        <v>1002.6</v>
      </c>
      <c r="AE49" s="146">
        <v>0.5555555555555556</v>
      </c>
    </row>
    <row r="50" spans="1:31" ht="13.5" customHeight="1">
      <c r="A50" s="75">
        <v>12</v>
      </c>
      <c r="B50" s="110">
        <v>1004.1</v>
      </c>
      <c r="C50" s="111">
        <v>1004.2</v>
      </c>
      <c r="D50" s="111">
        <v>1004.1</v>
      </c>
      <c r="E50" s="111">
        <v>1004.6</v>
      </c>
      <c r="F50" s="111">
        <v>1004.7</v>
      </c>
      <c r="G50" s="111">
        <v>1005</v>
      </c>
      <c r="H50" s="111">
        <v>1005.3</v>
      </c>
      <c r="I50" s="111">
        <v>1005.1</v>
      </c>
      <c r="J50" s="111">
        <v>1005.2</v>
      </c>
      <c r="K50" s="111">
        <v>1005.3</v>
      </c>
      <c r="L50" s="111">
        <v>1005</v>
      </c>
      <c r="M50" s="111">
        <v>1004.8</v>
      </c>
      <c r="N50" s="111">
        <v>1004.7</v>
      </c>
      <c r="O50" s="111">
        <v>1004.9</v>
      </c>
      <c r="P50" s="111">
        <v>1005.1</v>
      </c>
      <c r="Q50" s="111">
        <v>1005.4</v>
      </c>
      <c r="R50" s="111">
        <v>1005.6</v>
      </c>
      <c r="S50" s="111">
        <v>1006.1</v>
      </c>
      <c r="T50" s="111">
        <v>1006.6</v>
      </c>
      <c r="U50" s="111">
        <v>1007.3</v>
      </c>
      <c r="V50" s="111">
        <v>1007.4</v>
      </c>
      <c r="W50" s="111">
        <v>1007.6</v>
      </c>
      <c r="X50" s="111">
        <v>1007.9</v>
      </c>
      <c r="Y50" s="111">
        <v>1008.1</v>
      </c>
      <c r="Z50" s="119">
        <f t="shared" si="3"/>
        <v>1005.5874999999997</v>
      </c>
      <c r="AA50" s="63">
        <v>1008.1</v>
      </c>
      <c r="AB50" s="142">
        <v>1</v>
      </c>
      <c r="AC50" s="67">
        <v>12</v>
      </c>
      <c r="AD50" s="63">
        <v>1004.1</v>
      </c>
      <c r="AE50" s="145">
        <v>0.1277777777777778</v>
      </c>
    </row>
    <row r="51" spans="1:31" ht="13.5" customHeight="1">
      <c r="A51" s="75">
        <v>13</v>
      </c>
      <c r="B51" s="110">
        <v>1008</v>
      </c>
      <c r="C51" s="111">
        <v>1008</v>
      </c>
      <c r="D51" s="111">
        <v>1008.3</v>
      </c>
      <c r="E51" s="111">
        <v>1008.6</v>
      </c>
      <c r="F51" s="111">
        <v>1009.2</v>
      </c>
      <c r="G51" s="111">
        <v>1009.6</v>
      </c>
      <c r="H51" s="111">
        <v>1009.9</v>
      </c>
      <c r="I51" s="111">
        <v>1010.2</v>
      </c>
      <c r="J51" s="111">
        <v>1010</v>
      </c>
      <c r="K51" s="111">
        <v>1010.2</v>
      </c>
      <c r="L51" s="111">
        <v>1010.1</v>
      </c>
      <c r="M51" s="111">
        <v>1010.1</v>
      </c>
      <c r="N51" s="111">
        <v>1010.2</v>
      </c>
      <c r="O51" s="111">
        <v>1009.9</v>
      </c>
      <c r="P51" s="111">
        <v>1009.7</v>
      </c>
      <c r="Q51" s="111">
        <v>1009.4</v>
      </c>
      <c r="R51" s="111">
        <v>1009.6</v>
      </c>
      <c r="S51" s="111">
        <v>1010</v>
      </c>
      <c r="T51" s="111">
        <v>1010.2</v>
      </c>
      <c r="U51" s="111">
        <v>1011.1</v>
      </c>
      <c r="V51" s="111">
        <v>1011.7</v>
      </c>
      <c r="W51" s="111">
        <v>1011.8</v>
      </c>
      <c r="X51" s="111">
        <v>1011.6</v>
      </c>
      <c r="Y51" s="111">
        <v>1011.4</v>
      </c>
      <c r="Z51" s="119">
        <f t="shared" si="3"/>
        <v>1009.9499999999999</v>
      </c>
      <c r="AA51" s="63">
        <v>1011.8</v>
      </c>
      <c r="AB51" s="142">
        <v>0.9451388888888889</v>
      </c>
      <c r="AC51" s="67">
        <v>13</v>
      </c>
      <c r="AD51" s="63">
        <v>1007.8</v>
      </c>
      <c r="AE51" s="145">
        <v>0.05694444444444444</v>
      </c>
    </row>
    <row r="52" spans="1:31" ht="13.5" customHeight="1">
      <c r="A52" s="75">
        <v>14</v>
      </c>
      <c r="B52" s="110">
        <v>1011.3</v>
      </c>
      <c r="C52" s="111">
        <v>1011.3</v>
      </c>
      <c r="D52" s="111">
        <v>1011.3</v>
      </c>
      <c r="E52" s="111">
        <v>1010.9</v>
      </c>
      <c r="F52" s="111">
        <v>1010.9</v>
      </c>
      <c r="G52" s="111">
        <v>1011</v>
      </c>
      <c r="H52" s="111">
        <v>1011</v>
      </c>
      <c r="I52" s="111">
        <v>1010.8</v>
      </c>
      <c r="J52" s="111">
        <v>1010.8</v>
      </c>
      <c r="K52" s="111">
        <v>1011</v>
      </c>
      <c r="L52" s="111">
        <v>1010.8</v>
      </c>
      <c r="M52" s="111">
        <v>1010.6</v>
      </c>
      <c r="N52" s="111">
        <v>1009.8</v>
      </c>
      <c r="O52" s="111">
        <v>1009.3</v>
      </c>
      <c r="P52" s="111">
        <v>1008.8</v>
      </c>
      <c r="Q52" s="111">
        <v>1008.4</v>
      </c>
      <c r="R52" s="111">
        <v>1008.4</v>
      </c>
      <c r="S52" s="111">
        <v>1008.4</v>
      </c>
      <c r="T52" s="111">
        <v>1008.6</v>
      </c>
      <c r="U52" s="111">
        <v>1009.4</v>
      </c>
      <c r="V52" s="111">
        <v>1009.3</v>
      </c>
      <c r="W52" s="111">
        <v>1009.2</v>
      </c>
      <c r="X52" s="111">
        <v>1009</v>
      </c>
      <c r="Y52" s="111">
        <v>1008.7</v>
      </c>
      <c r="Z52" s="119">
        <f t="shared" si="3"/>
        <v>1009.9583333333334</v>
      </c>
      <c r="AA52" s="63">
        <v>1011.5</v>
      </c>
      <c r="AB52" s="142">
        <v>0.06805555555555555</v>
      </c>
      <c r="AC52" s="67">
        <v>14</v>
      </c>
      <c r="AD52" s="63">
        <v>1008.3</v>
      </c>
      <c r="AE52" s="145">
        <v>0.751388888888889</v>
      </c>
    </row>
    <row r="53" spans="1:31" ht="13.5" customHeight="1">
      <c r="A53" s="75">
        <v>15</v>
      </c>
      <c r="B53" s="110">
        <v>1008</v>
      </c>
      <c r="C53" s="111">
        <v>1008</v>
      </c>
      <c r="D53" s="111">
        <v>1008.2</v>
      </c>
      <c r="E53" s="111">
        <v>1008.1</v>
      </c>
      <c r="F53" s="111">
        <v>1008.3</v>
      </c>
      <c r="G53" s="111">
        <v>1008.2</v>
      </c>
      <c r="H53" s="111">
        <v>1008.2</v>
      </c>
      <c r="I53" s="111">
        <v>1008.1</v>
      </c>
      <c r="J53" s="111">
        <v>1007.8</v>
      </c>
      <c r="K53" s="111">
        <v>1007.5</v>
      </c>
      <c r="L53" s="111">
        <v>1007.2</v>
      </c>
      <c r="M53" s="111">
        <v>1006.8</v>
      </c>
      <c r="N53" s="111">
        <v>1006.4</v>
      </c>
      <c r="O53" s="111">
        <v>1006</v>
      </c>
      <c r="P53" s="111">
        <v>1006.5</v>
      </c>
      <c r="Q53" s="111">
        <v>1005.9</v>
      </c>
      <c r="R53" s="111">
        <v>1006.1</v>
      </c>
      <c r="S53" s="111">
        <v>1006.2</v>
      </c>
      <c r="T53" s="111">
        <v>1006.6</v>
      </c>
      <c r="U53" s="111">
        <v>1007.2</v>
      </c>
      <c r="V53" s="111">
        <v>1007.2</v>
      </c>
      <c r="W53" s="111">
        <v>1007</v>
      </c>
      <c r="X53" s="111">
        <v>1006.9</v>
      </c>
      <c r="Y53" s="111">
        <v>1006.8</v>
      </c>
      <c r="Z53" s="119">
        <f t="shared" si="3"/>
        <v>1007.2166666666667</v>
      </c>
      <c r="AA53" s="63">
        <v>1008.7</v>
      </c>
      <c r="AB53" s="142">
        <v>0.001388888888888889</v>
      </c>
      <c r="AC53" s="67">
        <v>15</v>
      </c>
      <c r="AD53" s="63">
        <v>1005.8</v>
      </c>
      <c r="AE53" s="145">
        <v>0.6576388888888889</v>
      </c>
    </row>
    <row r="54" spans="1:31" ht="13.5" customHeight="1">
      <c r="A54" s="75">
        <v>16</v>
      </c>
      <c r="B54" s="110">
        <v>1006</v>
      </c>
      <c r="C54" s="111">
        <v>1006.2</v>
      </c>
      <c r="D54" s="111">
        <v>1005.9</v>
      </c>
      <c r="E54" s="111">
        <v>1006.1</v>
      </c>
      <c r="F54" s="111">
        <v>1006.1</v>
      </c>
      <c r="G54" s="111">
        <v>1006.2</v>
      </c>
      <c r="H54" s="111">
        <v>1006.1</v>
      </c>
      <c r="I54" s="111">
        <v>1005.8</v>
      </c>
      <c r="J54" s="111">
        <v>1005.7</v>
      </c>
      <c r="K54" s="111">
        <v>1005.5</v>
      </c>
      <c r="L54" s="111">
        <v>1005.1</v>
      </c>
      <c r="M54" s="111">
        <v>1004.9</v>
      </c>
      <c r="N54" s="111">
        <v>1004.8</v>
      </c>
      <c r="O54" s="111">
        <v>1004.4</v>
      </c>
      <c r="P54" s="111">
        <v>1004.1</v>
      </c>
      <c r="Q54" s="111">
        <v>1004.1</v>
      </c>
      <c r="R54" s="111">
        <v>1004.1</v>
      </c>
      <c r="S54" s="111">
        <v>1003.9</v>
      </c>
      <c r="T54" s="111">
        <v>1004.5</v>
      </c>
      <c r="U54" s="111">
        <v>1005</v>
      </c>
      <c r="V54" s="111">
        <v>1005.4</v>
      </c>
      <c r="W54" s="111">
        <v>1005.1</v>
      </c>
      <c r="X54" s="111">
        <v>1005.3</v>
      </c>
      <c r="Y54" s="111">
        <v>1005.4</v>
      </c>
      <c r="Z54" s="119">
        <f t="shared" si="3"/>
        <v>1005.2375000000001</v>
      </c>
      <c r="AA54" s="63">
        <v>1006.8</v>
      </c>
      <c r="AB54" s="142">
        <v>0.004166666666666667</v>
      </c>
      <c r="AC54" s="67">
        <v>16</v>
      </c>
      <c r="AD54" s="63">
        <v>1003.7</v>
      </c>
      <c r="AE54" s="145">
        <v>0.7256944444444445</v>
      </c>
    </row>
    <row r="55" spans="1:31" ht="13.5" customHeight="1">
      <c r="A55" s="75">
        <v>17</v>
      </c>
      <c r="B55" s="110">
        <v>1004.9</v>
      </c>
      <c r="C55" s="111">
        <v>1004.7</v>
      </c>
      <c r="D55" s="111">
        <v>1004.8</v>
      </c>
      <c r="E55" s="111">
        <v>1004.9</v>
      </c>
      <c r="F55" s="111">
        <v>1005.2</v>
      </c>
      <c r="G55" s="111">
        <v>1005.2</v>
      </c>
      <c r="H55" s="111">
        <v>1005.3</v>
      </c>
      <c r="I55" s="111">
        <v>1005.4</v>
      </c>
      <c r="J55" s="111">
        <v>1005.8</v>
      </c>
      <c r="K55" s="111">
        <v>1005.8</v>
      </c>
      <c r="L55" s="111">
        <v>1005.3</v>
      </c>
      <c r="M55" s="111">
        <v>1005</v>
      </c>
      <c r="N55" s="111">
        <v>1004.3</v>
      </c>
      <c r="O55" s="111">
        <v>1003.9</v>
      </c>
      <c r="P55" s="111">
        <v>1004.1</v>
      </c>
      <c r="Q55" s="111">
        <v>1004</v>
      </c>
      <c r="R55" s="111">
        <v>1004.3</v>
      </c>
      <c r="S55" s="111">
        <v>1004.4</v>
      </c>
      <c r="T55" s="111">
        <v>1004.7</v>
      </c>
      <c r="U55" s="111">
        <v>1005.1</v>
      </c>
      <c r="V55" s="111">
        <v>1005.1</v>
      </c>
      <c r="W55" s="111">
        <v>1004.8</v>
      </c>
      <c r="X55" s="111">
        <v>1004.6</v>
      </c>
      <c r="Y55" s="111">
        <v>1004.4</v>
      </c>
      <c r="Z55" s="119">
        <f t="shared" si="3"/>
        <v>1004.8333333333331</v>
      </c>
      <c r="AA55" s="63">
        <v>1005.8</v>
      </c>
      <c r="AB55" s="142">
        <v>0.41805555555555557</v>
      </c>
      <c r="AC55" s="67">
        <v>17</v>
      </c>
      <c r="AD55" s="63">
        <v>1003.7</v>
      </c>
      <c r="AE55" s="145">
        <v>0.5944444444444444</v>
      </c>
    </row>
    <row r="56" spans="1:31" ht="13.5" customHeight="1">
      <c r="A56" s="75">
        <v>18</v>
      </c>
      <c r="B56" s="110">
        <v>1004.5</v>
      </c>
      <c r="C56" s="111">
        <v>1004.5</v>
      </c>
      <c r="D56" s="111">
        <v>1004.4</v>
      </c>
      <c r="E56" s="111">
        <v>1004.4</v>
      </c>
      <c r="F56" s="111">
        <v>1004.5</v>
      </c>
      <c r="G56" s="111">
        <v>1004.7</v>
      </c>
      <c r="H56" s="111">
        <v>1004.7</v>
      </c>
      <c r="I56" s="111">
        <v>1004.9</v>
      </c>
      <c r="J56" s="111">
        <v>1004.8</v>
      </c>
      <c r="K56" s="111">
        <v>1004.5</v>
      </c>
      <c r="L56" s="111">
        <v>1003.8</v>
      </c>
      <c r="M56" s="111">
        <v>1003.5</v>
      </c>
      <c r="N56" s="111">
        <v>1003</v>
      </c>
      <c r="O56" s="111">
        <v>1002.6</v>
      </c>
      <c r="P56" s="111">
        <v>1002.3</v>
      </c>
      <c r="Q56" s="111">
        <v>1002.5</v>
      </c>
      <c r="R56" s="111">
        <v>1003.6</v>
      </c>
      <c r="S56" s="111">
        <v>1003.5</v>
      </c>
      <c r="T56" s="111">
        <v>1004.5</v>
      </c>
      <c r="U56" s="111">
        <v>1004.2</v>
      </c>
      <c r="V56" s="111">
        <v>1004.8</v>
      </c>
      <c r="W56" s="111">
        <v>1004.7</v>
      </c>
      <c r="X56" s="111">
        <v>1004.7</v>
      </c>
      <c r="Y56" s="111">
        <v>1004.7</v>
      </c>
      <c r="Z56" s="119">
        <f t="shared" si="3"/>
        <v>1004.0958333333333</v>
      </c>
      <c r="AA56" s="63">
        <v>1005.2</v>
      </c>
      <c r="AB56" s="142">
        <v>0.8854166666666666</v>
      </c>
      <c r="AC56" s="67">
        <v>18</v>
      </c>
      <c r="AD56" s="63">
        <v>1002.2</v>
      </c>
      <c r="AE56" s="145">
        <v>0.6291666666666667</v>
      </c>
    </row>
    <row r="57" spans="1:31" ht="13.5" customHeight="1">
      <c r="A57" s="75">
        <v>19</v>
      </c>
      <c r="B57" s="110">
        <v>1004.4</v>
      </c>
      <c r="C57" s="111">
        <v>1004.6</v>
      </c>
      <c r="D57" s="111">
        <v>1005.2</v>
      </c>
      <c r="E57" s="111">
        <v>1005.7</v>
      </c>
      <c r="F57" s="111">
        <v>1006.2</v>
      </c>
      <c r="G57" s="111">
        <v>1007</v>
      </c>
      <c r="H57" s="111">
        <v>1007.5</v>
      </c>
      <c r="I57" s="111">
        <v>1008</v>
      </c>
      <c r="J57" s="111">
        <v>1008.2</v>
      </c>
      <c r="K57" s="111">
        <v>1009.6</v>
      </c>
      <c r="L57" s="111">
        <v>1010.1</v>
      </c>
      <c r="M57" s="111">
        <v>1009.9</v>
      </c>
      <c r="N57" s="111">
        <v>1010.3</v>
      </c>
      <c r="O57" s="111">
        <v>1009.8</v>
      </c>
      <c r="P57" s="111">
        <v>1010</v>
      </c>
      <c r="Q57" s="111">
        <v>1010.3</v>
      </c>
      <c r="R57" s="111">
        <v>1010.7</v>
      </c>
      <c r="S57" s="111">
        <v>1011.4</v>
      </c>
      <c r="T57" s="111">
        <v>1011.8</v>
      </c>
      <c r="U57" s="111">
        <v>1012</v>
      </c>
      <c r="V57" s="111">
        <v>1012</v>
      </c>
      <c r="W57" s="111">
        <v>1011.7</v>
      </c>
      <c r="X57" s="111">
        <v>1011.6</v>
      </c>
      <c r="Y57" s="111">
        <v>1011.4</v>
      </c>
      <c r="Z57" s="119">
        <f t="shared" si="3"/>
        <v>1009.1416666666665</v>
      </c>
      <c r="AA57" s="63">
        <v>1012.1</v>
      </c>
      <c r="AB57" s="142">
        <v>0.8708333333333332</v>
      </c>
      <c r="AC57" s="67">
        <v>19</v>
      </c>
      <c r="AD57" s="63">
        <v>1004.3</v>
      </c>
      <c r="AE57" s="145">
        <v>0.041666666666666664</v>
      </c>
    </row>
    <row r="58" spans="1:31" ht="13.5" customHeight="1">
      <c r="A58" s="75">
        <v>20</v>
      </c>
      <c r="B58" s="110">
        <v>1011.6</v>
      </c>
      <c r="C58" s="111">
        <v>1011.2</v>
      </c>
      <c r="D58" s="111">
        <v>1011.3</v>
      </c>
      <c r="E58" s="111">
        <v>1011.5</v>
      </c>
      <c r="F58" s="111">
        <v>1011.8</v>
      </c>
      <c r="G58" s="111">
        <v>1012.5</v>
      </c>
      <c r="H58" s="111">
        <v>1012.2</v>
      </c>
      <c r="I58" s="111">
        <v>1012.8</v>
      </c>
      <c r="J58" s="111">
        <v>1012.8</v>
      </c>
      <c r="K58" s="111">
        <v>1012.7</v>
      </c>
      <c r="L58" s="111">
        <v>1012.7</v>
      </c>
      <c r="M58" s="111">
        <v>1012.6</v>
      </c>
      <c r="N58" s="111">
        <v>1012.7</v>
      </c>
      <c r="O58" s="111">
        <v>1012.4</v>
      </c>
      <c r="P58" s="111">
        <v>1012.3</v>
      </c>
      <c r="Q58" s="111">
        <v>1012.4</v>
      </c>
      <c r="R58" s="111">
        <v>1012.5</v>
      </c>
      <c r="S58" s="111">
        <v>1012.9</v>
      </c>
      <c r="T58" s="111">
        <v>1013.3</v>
      </c>
      <c r="U58" s="111">
        <v>1013.6</v>
      </c>
      <c r="V58" s="111">
        <v>1013.3</v>
      </c>
      <c r="W58" s="111">
        <v>1013.2</v>
      </c>
      <c r="X58" s="111">
        <v>1013.1</v>
      </c>
      <c r="Y58" s="111">
        <v>1012.7</v>
      </c>
      <c r="Z58" s="119">
        <f t="shared" si="3"/>
        <v>1012.5041666666666</v>
      </c>
      <c r="AA58" s="63">
        <v>1013.6</v>
      </c>
      <c r="AB58" s="142">
        <v>0.8479166666666668</v>
      </c>
      <c r="AC58" s="67">
        <v>20</v>
      </c>
      <c r="AD58" s="63">
        <v>1011.1</v>
      </c>
      <c r="AE58" s="145">
        <v>0.14375000000000002</v>
      </c>
    </row>
    <row r="59" spans="1:31" ht="13.5" customHeight="1">
      <c r="A59" s="74">
        <v>21</v>
      </c>
      <c r="B59" s="120">
        <v>1012</v>
      </c>
      <c r="C59" s="121">
        <v>1011.8</v>
      </c>
      <c r="D59" s="121">
        <v>1011.3</v>
      </c>
      <c r="E59" s="121">
        <v>1011.1</v>
      </c>
      <c r="F59" s="121">
        <v>1011.5</v>
      </c>
      <c r="G59" s="121">
        <v>1011.8</v>
      </c>
      <c r="H59" s="121">
        <v>1012.3</v>
      </c>
      <c r="I59" s="121">
        <v>1012.5</v>
      </c>
      <c r="J59" s="121">
        <v>1012.5</v>
      </c>
      <c r="K59" s="121">
        <v>1012.1</v>
      </c>
      <c r="L59" s="121">
        <v>1012.1</v>
      </c>
      <c r="M59" s="121">
        <v>1012</v>
      </c>
      <c r="N59" s="121">
        <v>1011.3</v>
      </c>
      <c r="O59" s="121">
        <v>1011</v>
      </c>
      <c r="P59" s="121">
        <v>1011.3</v>
      </c>
      <c r="Q59" s="121">
        <v>1011.3</v>
      </c>
      <c r="R59" s="121">
        <v>1011.6</v>
      </c>
      <c r="S59" s="121">
        <v>1012.1</v>
      </c>
      <c r="T59" s="121">
        <v>1012.2</v>
      </c>
      <c r="U59" s="121">
        <v>1012.5</v>
      </c>
      <c r="V59" s="121">
        <v>1012.5</v>
      </c>
      <c r="W59" s="121">
        <v>1012.5</v>
      </c>
      <c r="X59" s="121">
        <v>1012.6</v>
      </c>
      <c r="Y59" s="121">
        <v>1012.2</v>
      </c>
      <c r="Z59" s="125">
        <f t="shared" si="3"/>
        <v>1011.9208333333331</v>
      </c>
      <c r="AA59" s="123">
        <v>1012.7</v>
      </c>
      <c r="AB59" s="143">
        <v>0.975</v>
      </c>
      <c r="AC59" s="124">
        <v>21</v>
      </c>
      <c r="AD59" s="123">
        <v>1010.9</v>
      </c>
      <c r="AE59" s="146">
        <v>0.5756944444444444</v>
      </c>
    </row>
    <row r="60" spans="1:31" ht="13.5" customHeight="1">
      <c r="A60" s="75">
        <v>22</v>
      </c>
      <c r="B60" s="110">
        <v>1011.9</v>
      </c>
      <c r="C60" s="111">
        <v>1012.1</v>
      </c>
      <c r="D60" s="111">
        <v>1012</v>
      </c>
      <c r="E60" s="111">
        <v>1012</v>
      </c>
      <c r="F60" s="111">
        <v>1012.2</v>
      </c>
      <c r="G60" s="111">
        <v>1012.7</v>
      </c>
      <c r="H60" s="111">
        <v>1012.6</v>
      </c>
      <c r="I60" s="111">
        <v>1012.3</v>
      </c>
      <c r="J60" s="111">
        <v>1012.6</v>
      </c>
      <c r="K60" s="111">
        <v>1012.4</v>
      </c>
      <c r="L60" s="111">
        <v>1012</v>
      </c>
      <c r="M60" s="111">
        <v>1011.8</v>
      </c>
      <c r="N60" s="111">
        <v>1011.5</v>
      </c>
      <c r="O60" s="111">
        <v>1011.3</v>
      </c>
      <c r="P60" s="111">
        <v>1011.3</v>
      </c>
      <c r="Q60" s="111">
        <v>1011.8</v>
      </c>
      <c r="R60" s="111">
        <v>1011.9</v>
      </c>
      <c r="S60" s="111">
        <v>1012.3</v>
      </c>
      <c r="T60" s="111">
        <v>1012.8</v>
      </c>
      <c r="U60" s="111">
        <v>1013.1</v>
      </c>
      <c r="V60" s="111">
        <v>1013</v>
      </c>
      <c r="W60" s="111">
        <v>1013.1</v>
      </c>
      <c r="X60" s="111">
        <v>1012.9</v>
      </c>
      <c r="Y60" s="111">
        <v>1012.7</v>
      </c>
      <c r="Z60" s="119">
        <f t="shared" si="3"/>
        <v>1012.2624999999998</v>
      </c>
      <c r="AA60" s="63">
        <v>1013.3</v>
      </c>
      <c r="AB60" s="142">
        <v>0.8562500000000001</v>
      </c>
      <c r="AC60" s="67">
        <v>22</v>
      </c>
      <c r="AD60" s="63">
        <v>1011.3</v>
      </c>
      <c r="AE60" s="145">
        <v>0.6368055555555555</v>
      </c>
    </row>
    <row r="61" spans="1:31" ht="13.5" customHeight="1">
      <c r="A61" s="75">
        <v>23</v>
      </c>
      <c r="B61" s="110">
        <v>1012.3</v>
      </c>
      <c r="C61" s="111">
        <v>1012.3</v>
      </c>
      <c r="D61" s="111">
        <v>1012.5</v>
      </c>
      <c r="E61" s="111">
        <v>1012.5</v>
      </c>
      <c r="F61" s="111">
        <v>1012.7</v>
      </c>
      <c r="G61" s="111">
        <v>1012.9</v>
      </c>
      <c r="H61" s="111">
        <v>1013.4</v>
      </c>
      <c r="I61" s="111">
        <v>1013</v>
      </c>
      <c r="J61" s="111">
        <v>1012.8</v>
      </c>
      <c r="K61" s="111">
        <v>1013</v>
      </c>
      <c r="L61" s="111">
        <v>1012.4</v>
      </c>
      <c r="M61" s="111">
        <v>1012.3</v>
      </c>
      <c r="N61" s="111">
        <v>1012.2</v>
      </c>
      <c r="O61" s="111">
        <v>1011.8</v>
      </c>
      <c r="P61" s="111">
        <v>1011.7</v>
      </c>
      <c r="Q61" s="111">
        <v>1011.6</v>
      </c>
      <c r="R61" s="111">
        <v>1011.6</v>
      </c>
      <c r="S61" s="111">
        <v>1012.2</v>
      </c>
      <c r="T61" s="111">
        <v>1012.8</v>
      </c>
      <c r="U61" s="111">
        <v>1013.6</v>
      </c>
      <c r="V61" s="111">
        <v>1014</v>
      </c>
      <c r="W61" s="111">
        <v>1013.9</v>
      </c>
      <c r="X61" s="111">
        <v>1013.8</v>
      </c>
      <c r="Y61" s="111">
        <v>1013.8</v>
      </c>
      <c r="Z61" s="119">
        <f t="shared" si="3"/>
        <v>1012.7125</v>
      </c>
      <c r="AA61" s="63">
        <v>1014.2</v>
      </c>
      <c r="AB61" s="142">
        <v>0.9284722222222223</v>
      </c>
      <c r="AC61" s="67">
        <v>23</v>
      </c>
      <c r="AD61" s="63">
        <v>1011.5</v>
      </c>
      <c r="AE61" s="145">
        <v>0.7020833333333334</v>
      </c>
    </row>
    <row r="62" spans="1:31" ht="13.5" customHeight="1">
      <c r="A62" s="75">
        <v>24</v>
      </c>
      <c r="B62" s="110">
        <v>1013.3</v>
      </c>
      <c r="C62" s="111">
        <v>1013.3</v>
      </c>
      <c r="D62" s="111">
        <v>1013.4</v>
      </c>
      <c r="E62" s="111">
        <v>1013.6</v>
      </c>
      <c r="F62" s="111">
        <v>1014.2</v>
      </c>
      <c r="G62" s="111">
        <v>1014.7</v>
      </c>
      <c r="H62" s="111">
        <v>1014.7</v>
      </c>
      <c r="I62" s="111">
        <v>1014.7</v>
      </c>
      <c r="J62" s="111">
        <v>1015.1</v>
      </c>
      <c r="K62" s="111">
        <v>1015.2</v>
      </c>
      <c r="L62" s="111">
        <v>1015.2</v>
      </c>
      <c r="M62" s="111">
        <v>1015</v>
      </c>
      <c r="N62" s="111">
        <v>1014.9</v>
      </c>
      <c r="O62" s="111">
        <v>1014.1</v>
      </c>
      <c r="P62" s="111">
        <v>1014</v>
      </c>
      <c r="Q62" s="111">
        <v>1014.2</v>
      </c>
      <c r="R62" s="111">
        <v>1014.3</v>
      </c>
      <c r="S62" s="111">
        <v>1014.7</v>
      </c>
      <c r="T62" s="111">
        <v>1015.3</v>
      </c>
      <c r="U62" s="111">
        <v>1015.8</v>
      </c>
      <c r="V62" s="111">
        <v>1015.9</v>
      </c>
      <c r="W62" s="111">
        <v>1015.6</v>
      </c>
      <c r="X62" s="111">
        <v>1015.9</v>
      </c>
      <c r="Y62" s="111">
        <v>1015.5</v>
      </c>
      <c r="Z62" s="119">
        <f t="shared" si="3"/>
        <v>1014.6916666666667</v>
      </c>
      <c r="AA62" s="63">
        <v>1016</v>
      </c>
      <c r="AB62" s="142">
        <v>0.9472222222222223</v>
      </c>
      <c r="AC62" s="67">
        <v>24</v>
      </c>
      <c r="AD62" s="63">
        <v>1013.2</v>
      </c>
      <c r="AE62" s="145">
        <v>0.08333333333333333</v>
      </c>
    </row>
    <row r="63" spans="1:31" ht="13.5" customHeight="1">
      <c r="A63" s="75">
        <v>25</v>
      </c>
      <c r="B63" s="110">
        <v>1015.2</v>
      </c>
      <c r="C63" s="111">
        <v>1015.2</v>
      </c>
      <c r="D63" s="111">
        <v>1015</v>
      </c>
      <c r="E63" s="111">
        <v>1015.3</v>
      </c>
      <c r="F63" s="111">
        <v>1015.7</v>
      </c>
      <c r="G63" s="111">
        <v>1016.1</v>
      </c>
      <c r="H63" s="111">
        <v>1015.6</v>
      </c>
      <c r="I63" s="111">
        <v>1015.5</v>
      </c>
      <c r="J63" s="111">
        <v>1015.6</v>
      </c>
      <c r="K63" s="111">
        <v>1015.5</v>
      </c>
      <c r="L63" s="111">
        <v>1015.5</v>
      </c>
      <c r="M63" s="111">
        <v>1014.8</v>
      </c>
      <c r="N63" s="111">
        <v>1014.2</v>
      </c>
      <c r="O63" s="111">
        <v>1014</v>
      </c>
      <c r="P63" s="111">
        <v>1014</v>
      </c>
      <c r="Q63" s="111">
        <v>1013.7</v>
      </c>
      <c r="R63" s="111">
        <v>1014</v>
      </c>
      <c r="S63" s="111">
        <v>1014.4</v>
      </c>
      <c r="T63" s="111">
        <v>1014.8</v>
      </c>
      <c r="U63" s="111">
        <v>1015.2</v>
      </c>
      <c r="V63" s="111">
        <v>1015.4</v>
      </c>
      <c r="W63" s="111">
        <v>1015.4</v>
      </c>
      <c r="X63" s="111">
        <v>1015.4</v>
      </c>
      <c r="Y63" s="111">
        <v>1015.4</v>
      </c>
      <c r="Z63" s="119">
        <f t="shared" si="3"/>
        <v>1015.0375000000004</v>
      </c>
      <c r="AA63" s="63">
        <v>1016.2</v>
      </c>
      <c r="AB63" s="142">
        <v>0.24861111111111112</v>
      </c>
      <c r="AC63" s="67">
        <v>25</v>
      </c>
      <c r="AD63" s="63">
        <v>1013.7</v>
      </c>
      <c r="AE63" s="145">
        <v>0.6701388888888888</v>
      </c>
    </row>
    <row r="64" spans="1:31" ht="13.5" customHeight="1">
      <c r="A64" s="75">
        <v>26</v>
      </c>
      <c r="B64" s="110">
        <v>1015.3</v>
      </c>
      <c r="C64" s="111">
        <v>1015.2</v>
      </c>
      <c r="D64" s="111">
        <v>1015.1</v>
      </c>
      <c r="E64" s="111">
        <v>1015</v>
      </c>
      <c r="F64" s="111">
        <v>1015.1</v>
      </c>
      <c r="G64" s="111">
        <v>1015.5</v>
      </c>
      <c r="H64" s="111">
        <v>1015.8</v>
      </c>
      <c r="I64" s="111">
        <v>1016.4</v>
      </c>
      <c r="J64" s="111">
        <v>1017</v>
      </c>
      <c r="K64" s="111">
        <v>1016.8</v>
      </c>
      <c r="L64" s="111">
        <v>1016.8</v>
      </c>
      <c r="M64" s="111">
        <v>1016.7</v>
      </c>
      <c r="N64" s="111">
        <v>1016.7</v>
      </c>
      <c r="O64" s="111">
        <v>1016.6</v>
      </c>
      <c r="P64" s="111">
        <v>1016.7</v>
      </c>
      <c r="Q64" s="111">
        <v>1016.6</v>
      </c>
      <c r="R64" s="111">
        <v>1016.7</v>
      </c>
      <c r="S64" s="111">
        <v>1016.6</v>
      </c>
      <c r="T64" s="111">
        <v>1017.4</v>
      </c>
      <c r="U64" s="111">
        <v>1017.7</v>
      </c>
      <c r="V64" s="111">
        <v>1017.7</v>
      </c>
      <c r="W64" s="111">
        <v>1017.5</v>
      </c>
      <c r="X64" s="111">
        <v>1017.5</v>
      </c>
      <c r="Y64" s="111">
        <v>1017.3</v>
      </c>
      <c r="Z64" s="119">
        <f t="shared" si="3"/>
        <v>1016.4875000000001</v>
      </c>
      <c r="AA64" s="63">
        <v>1017.7</v>
      </c>
      <c r="AB64" s="142">
        <v>0.9118055555555555</v>
      </c>
      <c r="AC64" s="67">
        <v>26</v>
      </c>
      <c r="AD64" s="63">
        <v>1015</v>
      </c>
      <c r="AE64" s="145">
        <v>0.16874999999999998</v>
      </c>
    </row>
    <row r="65" spans="1:31" ht="13.5" customHeight="1">
      <c r="A65" s="75">
        <v>27</v>
      </c>
      <c r="B65" s="110">
        <v>1017.2</v>
      </c>
      <c r="C65" s="111">
        <v>1016.7</v>
      </c>
      <c r="D65" s="111">
        <v>1016.5</v>
      </c>
      <c r="E65" s="111">
        <v>1016.6</v>
      </c>
      <c r="F65" s="111">
        <v>1016.7</v>
      </c>
      <c r="G65" s="111">
        <v>1017.2</v>
      </c>
      <c r="H65" s="111">
        <v>1017.3</v>
      </c>
      <c r="I65" s="111">
        <v>1017.4</v>
      </c>
      <c r="J65" s="111">
        <v>1018.1</v>
      </c>
      <c r="K65" s="111">
        <v>1018.2</v>
      </c>
      <c r="L65" s="111">
        <v>1018</v>
      </c>
      <c r="M65" s="111">
        <v>1017.5</v>
      </c>
      <c r="N65" s="111">
        <v>1017.2</v>
      </c>
      <c r="O65" s="111">
        <v>1016.8</v>
      </c>
      <c r="P65" s="111">
        <v>1016.6</v>
      </c>
      <c r="Q65" s="111">
        <v>1016.5</v>
      </c>
      <c r="R65" s="111">
        <v>1016.4</v>
      </c>
      <c r="S65" s="111">
        <v>1016.7</v>
      </c>
      <c r="T65" s="111">
        <v>1017.2</v>
      </c>
      <c r="U65" s="111">
        <v>1017.7</v>
      </c>
      <c r="V65" s="111">
        <v>1017.6</v>
      </c>
      <c r="W65" s="111">
        <v>1017.4</v>
      </c>
      <c r="X65" s="111">
        <v>1017.4</v>
      </c>
      <c r="Y65" s="111">
        <v>1016.9</v>
      </c>
      <c r="Z65" s="119">
        <f t="shared" si="3"/>
        <v>1017.1583333333336</v>
      </c>
      <c r="AA65" s="63">
        <v>1018.3</v>
      </c>
      <c r="AB65" s="142">
        <v>0.425</v>
      </c>
      <c r="AC65" s="67">
        <v>27</v>
      </c>
      <c r="AD65" s="63">
        <v>1016.3</v>
      </c>
      <c r="AE65" s="145">
        <v>0.7020833333333334</v>
      </c>
    </row>
    <row r="66" spans="1:31" ht="13.5" customHeight="1">
      <c r="A66" s="75">
        <v>28</v>
      </c>
      <c r="B66" s="110">
        <v>1016.6</v>
      </c>
      <c r="C66" s="111">
        <v>1016.6</v>
      </c>
      <c r="D66" s="111">
        <v>1016.1</v>
      </c>
      <c r="E66" s="111">
        <v>1016</v>
      </c>
      <c r="F66" s="118">
        <v>1016.3</v>
      </c>
      <c r="G66" s="111">
        <v>1016.7</v>
      </c>
      <c r="H66" s="111">
        <v>1016.5</v>
      </c>
      <c r="I66" s="111">
        <v>1016.6</v>
      </c>
      <c r="J66" s="111">
        <v>1016.7</v>
      </c>
      <c r="K66" s="111">
        <v>1016.5</v>
      </c>
      <c r="L66" s="111">
        <v>1016.4</v>
      </c>
      <c r="M66" s="111">
        <v>1016</v>
      </c>
      <c r="N66" s="111">
        <v>1015.6</v>
      </c>
      <c r="O66" s="111">
        <v>1015.3</v>
      </c>
      <c r="P66" s="111">
        <v>1015</v>
      </c>
      <c r="Q66" s="111">
        <v>1015</v>
      </c>
      <c r="R66" s="111">
        <v>1014.9</v>
      </c>
      <c r="S66" s="111">
        <v>1015.2</v>
      </c>
      <c r="T66" s="111">
        <v>1015.6</v>
      </c>
      <c r="U66" s="111">
        <v>1015.9</v>
      </c>
      <c r="V66" s="111">
        <v>1016.3</v>
      </c>
      <c r="W66" s="111">
        <v>1016.2</v>
      </c>
      <c r="X66" s="111">
        <v>1016.5</v>
      </c>
      <c r="Y66" s="111">
        <v>1016.1</v>
      </c>
      <c r="Z66" s="119">
        <f t="shared" si="3"/>
        <v>1016.025</v>
      </c>
      <c r="AA66" s="63">
        <v>1016.9</v>
      </c>
      <c r="AB66" s="142">
        <v>0.35555555555555557</v>
      </c>
      <c r="AC66" s="67">
        <v>28</v>
      </c>
      <c r="AD66" s="63">
        <v>1014.8</v>
      </c>
      <c r="AE66" s="145">
        <v>0.7027777777777778</v>
      </c>
    </row>
    <row r="67" spans="1:31" ht="13.5" customHeight="1">
      <c r="A67" s="75">
        <v>29</v>
      </c>
      <c r="B67" s="110">
        <v>1015.6</v>
      </c>
      <c r="C67" s="111">
        <v>1015.3</v>
      </c>
      <c r="D67" s="111">
        <v>1015.2</v>
      </c>
      <c r="E67" s="111">
        <v>1015.2</v>
      </c>
      <c r="F67" s="111">
        <v>1015.5</v>
      </c>
      <c r="G67" s="111">
        <v>1015.8</v>
      </c>
      <c r="H67" s="111">
        <v>1016.1</v>
      </c>
      <c r="I67" s="111">
        <v>1016</v>
      </c>
      <c r="J67" s="111">
        <v>1016.2</v>
      </c>
      <c r="K67" s="111">
        <v>1016.1</v>
      </c>
      <c r="L67" s="111">
        <v>1015.5</v>
      </c>
      <c r="M67" s="111">
        <v>1015.3</v>
      </c>
      <c r="N67" s="111">
        <v>1015</v>
      </c>
      <c r="O67" s="111">
        <v>1014.8</v>
      </c>
      <c r="P67" s="111">
        <v>1014.7</v>
      </c>
      <c r="Q67" s="111">
        <v>1014.6</v>
      </c>
      <c r="R67" s="111">
        <v>1014.5</v>
      </c>
      <c r="S67" s="111">
        <v>1014.7</v>
      </c>
      <c r="T67" s="111">
        <v>1015</v>
      </c>
      <c r="U67" s="111">
        <v>1015.2</v>
      </c>
      <c r="V67" s="111">
        <v>1015</v>
      </c>
      <c r="W67" s="111">
        <v>1015</v>
      </c>
      <c r="X67" s="111">
        <v>1015.2</v>
      </c>
      <c r="Y67" s="111">
        <v>1014.7</v>
      </c>
      <c r="Z67" s="119">
        <f t="shared" si="3"/>
        <v>1015.2583333333336</v>
      </c>
      <c r="AA67" s="63">
        <v>1016.3</v>
      </c>
      <c r="AB67" s="142">
        <v>0.4048611111111111</v>
      </c>
      <c r="AC67" s="67">
        <v>29</v>
      </c>
      <c r="AD67" s="63">
        <v>1014.5</v>
      </c>
      <c r="AE67" s="145">
        <v>0.7236111111111111</v>
      </c>
    </row>
    <row r="68" spans="1:31" ht="13.5" customHeight="1">
      <c r="A68" s="75">
        <v>30</v>
      </c>
      <c r="B68" s="110">
        <v>1014.4</v>
      </c>
      <c r="C68" s="111">
        <v>1014.1</v>
      </c>
      <c r="D68" s="111">
        <v>1013.8</v>
      </c>
      <c r="E68" s="111">
        <v>1013.4</v>
      </c>
      <c r="F68" s="111">
        <v>1014</v>
      </c>
      <c r="G68" s="111">
        <v>1014</v>
      </c>
      <c r="H68" s="111">
        <v>1013.7</v>
      </c>
      <c r="I68" s="111">
        <v>1013.7</v>
      </c>
      <c r="J68" s="111">
        <v>1013.2</v>
      </c>
      <c r="K68" s="111">
        <v>1013</v>
      </c>
      <c r="L68" s="111">
        <v>1012.8</v>
      </c>
      <c r="M68" s="111">
        <v>1012.4</v>
      </c>
      <c r="N68" s="111">
        <v>1012.2</v>
      </c>
      <c r="O68" s="111">
        <v>1011.5</v>
      </c>
      <c r="P68" s="111">
        <v>1011.5</v>
      </c>
      <c r="Q68" s="111">
        <v>1011.4</v>
      </c>
      <c r="R68" s="111">
        <v>1011.6</v>
      </c>
      <c r="S68" s="111">
        <v>1011.7</v>
      </c>
      <c r="T68" s="111">
        <v>1011.9</v>
      </c>
      <c r="U68" s="111">
        <v>1012.3</v>
      </c>
      <c r="V68" s="111">
        <v>1012</v>
      </c>
      <c r="W68" s="111">
        <v>1011.7</v>
      </c>
      <c r="X68" s="111">
        <v>1011.7</v>
      </c>
      <c r="Y68" s="111">
        <v>1011.4</v>
      </c>
      <c r="Z68" s="119">
        <f t="shared" si="3"/>
        <v>1012.6416666666669</v>
      </c>
      <c r="AA68" s="63">
        <v>1014.7</v>
      </c>
      <c r="AB68" s="142">
        <v>0.0006944444444444445</v>
      </c>
      <c r="AC68" s="67">
        <v>30</v>
      </c>
      <c r="AD68" s="63">
        <v>1011.3</v>
      </c>
      <c r="AE68" s="145">
        <v>0.6687500000000001</v>
      </c>
    </row>
    <row r="69" spans="1:31" ht="13.5" customHeight="1">
      <c r="A69" s="75">
        <v>31</v>
      </c>
      <c r="B69" s="110">
        <v>1011</v>
      </c>
      <c r="C69" s="111">
        <v>1010.7</v>
      </c>
      <c r="D69" s="111">
        <v>1010.9</v>
      </c>
      <c r="E69" s="111">
        <v>1010.9</v>
      </c>
      <c r="F69" s="111">
        <v>1010.8</v>
      </c>
      <c r="G69" s="111">
        <v>1011.2</v>
      </c>
      <c r="H69" s="111">
        <v>1011.4</v>
      </c>
      <c r="I69" s="111">
        <v>1011.3</v>
      </c>
      <c r="J69" s="111">
        <v>1011.5</v>
      </c>
      <c r="K69" s="111">
        <v>1011.4</v>
      </c>
      <c r="L69" s="111">
        <v>1011</v>
      </c>
      <c r="M69" s="111">
        <v>1010.9</v>
      </c>
      <c r="N69" s="111">
        <v>1010.6</v>
      </c>
      <c r="O69" s="111">
        <v>1010.2</v>
      </c>
      <c r="P69" s="111">
        <v>1009.7</v>
      </c>
      <c r="Q69" s="111">
        <v>1009.5</v>
      </c>
      <c r="R69" s="111">
        <v>1009.8</v>
      </c>
      <c r="S69" s="111">
        <v>1009.9</v>
      </c>
      <c r="T69" s="111">
        <v>1010.2</v>
      </c>
      <c r="U69" s="111">
        <v>1010.9</v>
      </c>
      <c r="V69" s="111">
        <v>1010.5</v>
      </c>
      <c r="W69" s="111">
        <v>1010.2</v>
      </c>
      <c r="X69" s="111">
        <v>1010.1</v>
      </c>
      <c r="Y69" s="111">
        <v>1010.3</v>
      </c>
      <c r="Z69" s="119">
        <f t="shared" si="3"/>
        <v>1010.6208333333335</v>
      </c>
      <c r="AA69" s="63">
        <v>1011.6</v>
      </c>
      <c r="AB69" s="142">
        <v>0.38819444444444445</v>
      </c>
      <c r="AC69" s="67">
        <v>31</v>
      </c>
      <c r="AD69" s="63">
        <v>1009.5</v>
      </c>
      <c r="AE69" s="145">
        <v>0.68125</v>
      </c>
    </row>
    <row r="70" spans="1:31" ht="13.5" customHeight="1">
      <c r="A70" s="96" t="s">
        <v>9</v>
      </c>
      <c r="B70" s="112">
        <f aca="true" t="shared" si="4" ref="B70:Q70">AVERAGE(B39:B69)</f>
        <v>1011.4387096774193</v>
      </c>
      <c r="C70" s="113">
        <f t="shared" si="4"/>
        <v>1011.3354838709676</v>
      </c>
      <c r="D70" s="113">
        <f t="shared" si="4"/>
        <v>1011.2903225806452</v>
      </c>
      <c r="E70" s="113">
        <f t="shared" si="4"/>
        <v>1011.3225806451615</v>
      </c>
      <c r="F70" s="113">
        <f t="shared" si="4"/>
        <v>1011.5645161290323</v>
      </c>
      <c r="G70" s="113">
        <f t="shared" si="4"/>
        <v>1011.8612903225808</v>
      </c>
      <c r="H70" s="113">
        <f t="shared" si="4"/>
        <v>1011.9645161290322</v>
      </c>
      <c r="I70" s="113">
        <f t="shared" si="4"/>
        <v>1011.9935483870969</v>
      </c>
      <c r="J70" s="113">
        <f t="shared" si="4"/>
        <v>1012.022580645161</v>
      </c>
      <c r="K70" s="113">
        <f t="shared" si="4"/>
        <v>1012.0096774193548</v>
      </c>
      <c r="L70" s="113">
        <f t="shared" si="4"/>
        <v>1011.7774193548387</v>
      </c>
      <c r="M70" s="113">
        <f t="shared" si="4"/>
        <v>1011.483870967742</v>
      </c>
      <c r="N70" s="113">
        <f t="shared" si="4"/>
        <v>1011.2</v>
      </c>
      <c r="O70" s="113">
        <f t="shared" si="4"/>
        <v>1010.8741935483869</v>
      </c>
      <c r="P70" s="113">
        <f t="shared" si="4"/>
        <v>1010.7967741935483</v>
      </c>
      <c r="Q70" s="113">
        <f t="shared" si="4"/>
        <v>1010.7580645161289</v>
      </c>
      <c r="R70" s="113">
        <f aca="true" t="shared" si="5" ref="R70:Y70">AVERAGE(R39:R69)</f>
        <v>1010.8677419354839</v>
      </c>
      <c r="S70" s="113">
        <f t="shared" si="5"/>
        <v>1011.1032258064519</v>
      </c>
      <c r="T70" s="113">
        <f t="shared" si="5"/>
        <v>1011.4612903225806</v>
      </c>
      <c r="U70" s="113">
        <f t="shared" si="5"/>
        <v>1011.9129032258065</v>
      </c>
      <c r="V70" s="113">
        <f t="shared" si="5"/>
        <v>1012.0354838709677</v>
      </c>
      <c r="W70" s="113">
        <f t="shared" si="5"/>
        <v>1011.8935483870969</v>
      </c>
      <c r="X70" s="113">
        <f t="shared" si="5"/>
        <v>1011.8935483870968</v>
      </c>
      <c r="Y70" s="113">
        <f t="shared" si="5"/>
        <v>1011.693548387097</v>
      </c>
      <c r="Z70" s="112">
        <f>AVERAGE(B39:Y69)</f>
        <v>1011.523118279568</v>
      </c>
      <c r="AA70" s="69">
        <f>AVERAGE(AA39:AA69)</f>
        <v>1012.9193548387096</v>
      </c>
      <c r="AB70" s="70"/>
      <c r="AC70" s="71"/>
      <c r="AD70" s="69">
        <f>AVERAGE(AD39:AD69)</f>
        <v>1010.0612903225806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4"/>
      <c r="B77" s="121">
        <f>AG77</f>
        <v>1018.3</v>
      </c>
      <c r="C77" s="165">
        <v>27</v>
      </c>
      <c r="D77" s="166">
        <v>0.425</v>
      </c>
      <c r="E77" s="64"/>
      <c r="F77" s="135"/>
      <c r="G77" s="121">
        <f>AI77</f>
        <v>1002.2</v>
      </c>
      <c r="H77" s="165">
        <v>18</v>
      </c>
      <c r="I77" s="166">
        <v>0.6291666666666667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1018.3</v>
      </c>
      <c r="AH77" s="82"/>
      <c r="AI77" s="83">
        <f>MIN(最低)</f>
        <v>1002.2</v>
      </c>
      <c r="AJ77" s="84"/>
    </row>
    <row r="78" spans="1:24" ht="13.5" customHeight="1">
      <c r="A78" s="129"/>
      <c r="B78" s="118"/>
      <c r="C78" s="161"/>
      <c r="D78" s="167"/>
      <c r="E78" s="64"/>
      <c r="F78" s="136"/>
      <c r="G78" s="118"/>
      <c r="H78" s="161"/>
      <c r="I78" s="167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30"/>
      <c r="B79" s="131"/>
      <c r="C79" s="163"/>
      <c r="D79" s="164"/>
      <c r="E79" s="64"/>
      <c r="F79" s="137"/>
      <c r="G79" s="131"/>
      <c r="H79" s="163"/>
      <c r="I79" s="168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J79"/>
  <sheetViews>
    <sheetView showGridLines="0" zoomScalePageLayoutView="0" workbookViewId="0" topLeftCell="A1">
      <selection activeCell="A1" sqref="A1"/>
    </sheetView>
  </sheetViews>
  <sheetFormatPr defaultColWidth="6.8515625" defaultRowHeight="12"/>
  <cols>
    <col min="1" max="1" width="6.8515625" style="0" customWidth="1"/>
    <col min="2" max="25" width="6.28125" style="48" customWidth="1"/>
    <col min="26" max="28" width="6.8515625" style="48" customWidth="1"/>
    <col min="29" max="29" width="7.8515625" style="48" hidden="1" customWidth="1"/>
    <col min="30" max="31" width="6.8515625" style="48" customWidth="1"/>
    <col min="32" max="32" width="2.8515625" style="48" customWidth="1"/>
    <col min="33" max="36" width="7.8515625" style="48" customWidth="1"/>
    <col min="37" max="16384" width="6.8515625" style="48" customWidth="1"/>
  </cols>
  <sheetData>
    <row r="1" spans="2:30" ht="24.75" customHeight="1">
      <c r="B1" s="47" t="s">
        <v>0</v>
      </c>
      <c r="Z1" s="48">
        <f>'１月'!Z1</f>
        <v>2011</v>
      </c>
      <c r="AA1" s="48" t="s">
        <v>1</v>
      </c>
      <c r="AB1" s="76">
        <v>9</v>
      </c>
      <c r="AC1" s="76"/>
      <c r="AD1" s="48" t="s">
        <v>2</v>
      </c>
    </row>
    <row r="2" spans="1:31" ht="13.5" customHeight="1">
      <c r="A2" s="95" t="s">
        <v>3</v>
      </c>
      <c r="B2" s="103">
        <v>1</v>
      </c>
      <c r="C2" s="104">
        <v>2</v>
      </c>
      <c r="D2" s="104">
        <v>3</v>
      </c>
      <c r="E2" s="104">
        <v>4</v>
      </c>
      <c r="F2" s="104">
        <v>5</v>
      </c>
      <c r="G2" s="104">
        <v>6</v>
      </c>
      <c r="H2" s="104">
        <v>7</v>
      </c>
      <c r="I2" s="104">
        <v>8</v>
      </c>
      <c r="J2" s="104">
        <v>9</v>
      </c>
      <c r="K2" s="104">
        <v>10</v>
      </c>
      <c r="L2" s="104">
        <v>11</v>
      </c>
      <c r="M2" s="104">
        <v>12</v>
      </c>
      <c r="N2" s="104">
        <v>13</v>
      </c>
      <c r="O2" s="104">
        <v>14</v>
      </c>
      <c r="P2" s="104">
        <v>15</v>
      </c>
      <c r="Q2" s="104">
        <v>16</v>
      </c>
      <c r="R2" s="104">
        <v>17</v>
      </c>
      <c r="S2" s="104">
        <v>18</v>
      </c>
      <c r="T2" s="104">
        <v>19</v>
      </c>
      <c r="U2" s="104">
        <v>20</v>
      </c>
      <c r="V2" s="104">
        <v>21</v>
      </c>
      <c r="W2" s="104">
        <v>22</v>
      </c>
      <c r="X2" s="104">
        <v>23</v>
      </c>
      <c r="Y2" s="104">
        <v>24</v>
      </c>
      <c r="Z2" s="105" t="s">
        <v>4</v>
      </c>
      <c r="AA2" s="106" t="s">
        <v>5</v>
      </c>
      <c r="AB2" s="99" t="s">
        <v>6</v>
      </c>
      <c r="AC2" s="99" t="s">
        <v>3</v>
      </c>
      <c r="AD2" s="106" t="s">
        <v>7</v>
      </c>
      <c r="AE2" s="107" t="s">
        <v>8</v>
      </c>
    </row>
    <row r="3" spans="1:31" ht="13.5" customHeight="1">
      <c r="A3" s="114">
        <v>1</v>
      </c>
      <c r="B3" s="108">
        <v>1003.3</v>
      </c>
      <c r="C3" s="109">
        <v>1003.2</v>
      </c>
      <c r="D3" s="109">
        <v>1003</v>
      </c>
      <c r="E3" s="109">
        <v>1002.8</v>
      </c>
      <c r="F3" s="109">
        <v>1002.8</v>
      </c>
      <c r="G3" s="109">
        <v>1003.3</v>
      </c>
      <c r="H3" s="109">
        <v>1003.7</v>
      </c>
      <c r="I3" s="109">
        <v>1003.8</v>
      </c>
      <c r="J3" s="109">
        <v>1003.8</v>
      </c>
      <c r="K3" s="109">
        <v>1003.5</v>
      </c>
      <c r="L3" s="109">
        <v>1003.3</v>
      </c>
      <c r="M3" s="109">
        <v>1003.2</v>
      </c>
      <c r="N3" s="109">
        <v>1002.9</v>
      </c>
      <c r="O3" s="109">
        <v>1002.7</v>
      </c>
      <c r="P3" s="109">
        <v>1002.7</v>
      </c>
      <c r="Q3" s="109">
        <v>1002.6</v>
      </c>
      <c r="R3" s="109">
        <v>1002.5</v>
      </c>
      <c r="S3" s="109">
        <v>1002.8</v>
      </c>
      <c r="T3" s="109">
        <v>1003</v>
      </c>
      <c r="U3" s="109">
        <v>1003.5</v>
      </c>
      <c r="V3" s="109">
        <v>1003.5</v>
      </c>
      <c r="W3" s="109">
        <v>1003.3</v>
      </c>
      <c r="X3" s="109">
        <v>1003</v>
      </c>
      <c r="Y3" s="109">
        <v>1002.7</v>
      </c>
      <c r="Z3" s="61">
        <f aca="true" t="shared" si="0" ref="Z3:Z32">AVERAGE(B3:Y3)</f>
        <v>1003.1208333333334</v>
      </c>
      <c r="AA3" s="60">
        <v>1003.9</v>
      </c>
      <c r="AB3" s="141">
        <v>0.38125000000000003</v>
      </c>
      <c r="AC3" s="62">
        <v>1</v>
      </c>
      <c r="AD3" s="60">
        <v>1002.5</v>
      </c>
      <c r="AE3" s="144">
        <v>0.7208333333333333</v>
      </c>
    </row>
    <row r="4" spans="1:31" ht="13.5" customHeight="1">
      <c r="A4" s="75">
        <v>2</v>
      </c>
      <c r="B4" s="110">
        <v>1002.3</v>
      </c>
      <c r="C4" s="111">
        <v>1002</v>
      </c>
      <c r="D4" s="111">
        <v>1001.8</v>
      </c>
      <c r="E4" s="111">
        <v>1001.4</v>
      </c>
      <c r="F4" s="111">
        <v>1001.7</v>
      </c>
      <c r="G4" s="111">
        <v>1002.3</v>
      </c>
      <c r="H4" s="111">
        <v>1002.3</v>
      </c>
      <c r="I4" s="111">
        <v>1002.6</v>
      </c>
      <c r="J4" s="111">
        <v>1003</v>
      </c>
      <c r="K4" s="111">
        <v>1002.9</v>
      </c>
      <c r="L4" s="111">
        <v>1002.4</v>
      </c>
      <c r="M4" s="111">
        <v>1002.1</v>
      </c>
      <c r="N4" s="111">
        <v>1002.3</v>
      </c>
      <c r="O4" s="111">
        <v>1002.2</v>
      </c>
      <c r="P4" s="111">
        <v>1002</v>
      </c>
      <c r="Q4" s="111">
        <v>1002</v>
      </c>
      <c r="R4" s="111">
        <v>1001.8</v>
      </c>
      <c r="S4" s="111">
        <v>1002.1</v>
      </c>
      <c r="T4" s="111">
        <v>1002.7</v>
      </c>
      <c r="U4" s="111">
        <v>1003.3</v>
      </c>
      <c r="V4" s="111">
        <v>1003.4</v>
      </c>
      <c r="W4" s="111">
        <v>1003.1</v>
      </c>
      <c r="X4" s="111">
        <v>1003.2</v>
      </c>
      <c r="Y4" s="111">
        <v>1002.9</v>
      </c>
      <c r="Z4" s="65">
        <f t="shared" si="0"/>
        <v>1002.4083333333334</v>
      </c>
      <c r="AA4" s="63">
        <v>1003.5</v>
      </c>
      <c r="AB4" s="142">
        <v>0.8854166666666666</v>
      </c>
      <c r="AC4" s="67">
        <v>2</v>
      </c>
      <c r="AD4" s="63">
        <v>1001.4</v>
      </c>
      <c r="AE4" s="145">
        <v>0.16874999999999998</v>
      </c>
    </row>
    <row r="5" spans="1:31" ht="13.5" customHeight="1">
      <c r="A5" s="75">
        <v>3</v>
      </c>
      <c r="B5" s="110">
        <v>1002.7</v>
      </c>
      <c r="C5" s="111">
        <v>1002.6</v>
      </c>
      <c r="D5" s="111">
        <v>1002.4</v>
      </c>
      <c r="E5" s="111">
        <v>1002.4</v>
      </c>
      <c r="F5" s="111">
        <v>1002.7</v>
      </c>
      <c r="G5" s="111">
        <v>1003.1</v>
      </c>
      <c r="H5" s="111">
        <v>1003.5</v>
      </c>
      <c r="I5" s="111">
        <v>1003.7</v>
      </c>
      <c r="J5" s="111">
        <v>1004.1</v>
      </c>
      <c r="K5" s="111">
        <v>1004</v>
      </c>
      <c r="L5" s="111">
        <v>1004</v>
      </c>
      <c r="M5" s="111">
        <v>1003.9</v>
      </c>
      <c r="N5" s="111">
        <v>1003.9</v>
      </c>
      <c r="O5" s="111">
        <v>1003.5</v>
      </c>
      <c r="P5" s="111">
        <v>1003.7</v>
      </c>
      <c r="Q5" s="111">
        <v>1003.9</v>
      </c>
      <c r="R5" s="111">
        <v>1004.3</v>
      </c>
      <c r="S5" s="111">
        <v>1004.4</v>
      </c>
      <c r="T5" s="111">
        <v>1005.2</v>
      </c>
      <c r="U5" s="111">
        <v>1005.5</v>
      </c>
      <c r="V5" s="111">
        <v>1005.6</v>
      </c>
      <c r="W5" s="111">
        <v>1005.5</v>
      </c>
      <c r="X5" s="111">
        <v>1005.2</v>
      </c>
      <c r="Y5" s="111">
        <v>1004.9</v>
      </c>
      <c r="Z5" s="65">
        <f t="shared" si="0"/>
        <v>1003.9458333333336</v>
      </c>
      <c r="AA5" s="63">
        <v>1005.7</v>
      </c>
      <c r="AB5" s="142">
        <v>0.9090277777777778</v>
      </c>
      <c r="AC5" s="67">
        <v>3</v>
      </c>
      <c r="AD5" s="63">
        <v>1002.3</v>
      </c>
      <c r="AE5" s="145">
        <v>0.17152777777777775</v>
      </c>
    </row>
    <row r="6" spans="1:31" ht="13.5" customHeight="1">
      <c r="A6" s="75">
        <v>4</v>
      </c>
      <c r="B6" s="110">
        <v>1004.7</v>
      </c>
      <c r="C6" s="111">
        <v>1004.2</v>
      </c>
      <c r="D6" s="111">
        <v>1004.1</v>
      </c>
      <c r="E6" s="111">
        <v>1004.1</v>
      </c>
      <c r="F6" s="111">
        <v>1004.5</v>
      </c>
      <c r="G6" s="111">
        <v>1004.5</v>
      </c>
      <c r="H6" s="111">
        <v>1004</v>
      </c>
      <c r="I6" s="111">
        <v>1003.9</v>
      </c>
      <c r="J6" s="111">
        <v>1004</v>
      </c>
      <c r="K6" s="111">
        <v>1003.5</v>
      </c>
      <c r="L6" s="111">
        <v>1003</v>
      </c>
      <c r="M6" s="111">
        <v>1002.4</v>
      </c>
      <c r="N6" s="111">
        <v>1002</v>
      </c>
      <c r="O6" s="111">
        <v>1001.3</v>
      </c>
      <c r="P6" s="111">
        <v>1000.9</v>
      </c>
      <c r="Q6" s="111">
        <v>1000.9</v>
      </c>
      <c r="R6" s="111">
        <v>1000.8</v>
      </c>
      <c r="S6" s="111">
        <v>1000.5</v>
      </c>
      <c r="T6" s="111">
        <v>1000.9</v>
      </c>
      <c r="U6" s="111">
        <v>1001</v>
      </c>
      <c r="V6" s="111">
        <v>1000.7</v>
      </c>
      <c r="W6" s="111">
        <v>1000</v>
      </c>
      <c r="X6" s="111">
        <v>999.5</v>
      </c>
      <c r="Y6" s="111">
        <v>999.2</v>
      </c>
      <c r="Z6" s="65">
        <f t="shared" si="0"/>
        <v>1002.2750000000001</v>
      </c>
      <c r="AA6" s="63">
        <v>1005</v>
      </c>
      <c r="AB6" s="142">
        <v>0.0006944444444444445</v>
      </c>
      <c r="AC6" s="67">
        <v>4</v>
      </c>
      <c r="AD6" s="63">
        <v>999.2</v>
      </c>
      <c r="AE6" s="145">
        <v>1</v>
      </c>
    </row>
    <row r="7" spans="1:31" ht="13.5" customHeight="1">
      <c r="A7" s="75">
        <v>5</v>
      </c>
      <c r="B7" s="110">
        <v>998.4</v>
      </c>
      <c r="C7" s="111">
        <v>997.8</v>
      </c>
      <c r="D7" s="111">
        <v>997.3</v>
      </c>
      <c r="E7" s="111">
        <v>996.9</v>
      </c>
      <c r="F7" s="111">
        <v>996.8</v>
      </c>
      <c r="G7" s="111">
        <v>996.2</v>
      </c>
      <c r="H7" s="111">
        <v>996.1</v>
      </c>
      <c r="I7" s="111">
        <v>996.1</v>
      </c>
      <c r="J7" s="111">
        <v>995.3</v>
      </c>
      <c r="K7" s="111">
        <v>994.8</v>
      </c>
      <c r="L7" s="111">
        <v>994.6</v>
      </c>
      <c r="M7" s="111">
        <v>993.9</v>
      </c>
      <c r="N7" s="111">
        <v>993.5</v>
      </c>
      <c r="O7" s="111">
        <v>992.3</v>
      </c>
      <c r="P7" s="111">
        <v>992.2</v>
      </c>
      <c r="Q7" s="111">
        <v>992.4</v>
      </c>
      <c r="R7" s="111">
        <v>992.3</v>
      </c>
      <c r="S7" s="111">
        <v>991.9</v>
      </c>
      <c r="T7" s="111">
        <v>992</v>
      </c>
      <c r="U7" s="111">
        <v>992.2</v>
      </c>
      <c r="V7" s="111">
        <v>992.1</v>
      </c>
      <c r="W7" s="111">
        <v>992.1</v>
      </c>
      <c r="X7" s="111">
        <v>991.8</v>
      </c>
      <c r="Y7" s="111">
        <v>991.3</v>
      </c>
      <c r="Z7" s="65">
        <f t="shared" si="0"/>
        <v>994.1791666666664</v>
      </c>
      <c r="AA7" s="63">
        <v>999.2</v>
      </c>
      <c r="AB7" s="142">
        <v>0.002777777777777778</v>
      </c>
      <c r="AC7" s="67">
        <v>5</v>
      </c>
      <c r="AD7" s="63">
        <v>991.3</v>
      </c>
      <c r="AE7" s="145">
        <v>1</v>
      </c>
    </row>
    <row r="8" spans="1:31" ht="13.5" customHeight="1">
      <c r="A8" s="75">
        <v>6</v>
      </c>
      <c r="B8" s="110">
        <v>990.8</v>
      </c>
      <c r="C8" s="111">
        <v>990.5</v>
      </c>
      <c r="D8" s="111">
        <v>990.6</v>
      </c>
      <c r="E8" s="111">
        <v>990.6</v>
      </c>
      <c r="F8" s="111">
        <v>991.6</v>
      </c>
      <c r="G8" s="111">
        <v>991.7</v>
      </c>
      <c r="H8" s="111">
        <v>992</v>
      </c>
      <c r="I8" s="111">
        <v>992.8</v>
      </c>
      <c r="J8" s="111">
        <v>992.9</v>
      </c>
      <c r="K8" s="111">
        <v>993</v>
      </c>
      <c r="L8" s="111">
        <v>992.9</v>
      </c>
      <c r="M8" s="111">
        <v>992.9</v>
      </c>
      <c r="N8" s="111">
        <v>992.8</v>
      </c>
      <c r="O8" s="111">
        <v>993.1</v>
      </c>
      <c r="P8" s="111">
        <v>993.3</v>
      </c>
      <c r="Q8" s="111">
        <v>993.8</v>
      </c>
      <c r="R8" s="111">
        <v>994.2</v>
      </c>
      <c r="S8" s="111">
        <v>995.5</v>
      </c>
      <c r="T8" s="111">
        <v>996</v>
      </c>
      <c r="U8" s="111">
        <v>996.9</v>
      </c>
      <c r="V8" s="111">
        <v>997.7</v>
      </c>
      <c r="W8" s="111">
        <v>998</v>
      </c>
      <c r="X8" s="111">
        <v>998.2</v>
      </c>
      <c r="Y8" s="111">
        <v>998</v>
      </c>
      <c r="Z8" s="65">
        <f t="shared" si="0"/>
        <v>993.7416666666667</v>
      </c>
      <c r="AA8" s="63">
        <v>998.3</v>
      </c>
      <c r="AB8" s="142">
        <v>0.9874999999999999</v>
      </c>
      <c r="AC8" s="67">
        <v>6</v>
      </c>
      <c r="AD8" s="63">
        <v>990.4</v>
      </c>
      <c r="AE8" s="145">
        <v>0.15416666666666667</v>
      </c>
    </row>
    <row r="9" spans="1:31" ht="13.5" customHeight="1">
      <c r="A9" s="75">
        <v>7</v>
      </c>
      <c r="B9" s="110">
        <v>997.8</v>
      </c>
      <c r="C9" s="111">
        <v>998</v>
      </c>
      <c r="D9" s="111">
        <v>997.8</v>
      </c>
      <c r="E9" s="111">
        <v>997.9</v>
      </c>
      <c r="F9" s="111">
        <v>998.1</v>
      </c>
      <c r="G9" s="111">
        <v>998.8</v>
      </c>
      <c r="H9" s="111">
        <v>999.2</v>
      </c>
      <c r="I9" s="111">
        <v>999.6</v>
      </c>
      <c r="J9" s="111">
        <v>999.5</v>
      </c>
      <c r="K9" s="111">
        <v>999.5</v>
      </c>
      <c r="L9" s="111">
        <v>999.3</v>
      </c>
      <c r="M9" s="111">
        <v>999.3</v>
      </c>
      <c r="N9" s="111">
        <v>999.4</v>
      </c>
      <c r="O9" s="111">
        <v>999.3</v>
      </c>
      <c r="P9" s="111">
        <v>999.5</v>
      </c>
      <c r="Q9" s="111">
        <v>999.9</v>
      </c>
      <c r="R9" s="111">
        <v>1000.5</v>
      </c>
      <c r="S9" s="111">
        <v>1001.1</v>
      </c>
      <c r="T9" s="111">
        <v>1002</v>
      </c>
      <c r="U9" s="111">
        <v>1003</v>
      </c>
      <c r="V9" s="111">
        <v>1003.7</v>
      </c>
      <c r="W9" s="111">
        <v>1004.4</v>
      </c>
      <c r="X9" s="111">
        <v>1004.8</v>
      </c>
      <c r="Y9" s="111">
        <v>1005.2</v>
      </c>
      <c r="Z9" s="65">
        <f t="shared" si="0"/>
        <v>1000.3166666666666</v>
      </c>
      <c r="AA9" s="63">
        <v>1005.2</v>
      </c>
      <c r="AB9" s="142">
        <v>1</v>
      </c>
      <c r="AC9" s="67">
        <v>7</v>
      </c>
      <c r="AD9" s="63">
        <v>997.6</v>
      </c>
      <c r="AE9" s="145">
        <v>0.13125</v>
      </c>
    </row>
    <row r="10" spans="1:31" ht="13.5" customHeight="1">
      <c r="A10" s="75">
        <v>8</v>
      </c>
      <c r="B10" s="110">
        <v>1005.4</v>
      </c>
      <c r="C10" s="111">
        <v>1005.6</v>
      </c>
      <c r="D10" s="111">
        <v>1006.2</v>
      </c>
      <c r="E10" s="111">
        <v>1006.3</v>
      </c>
      <c r="F10" s="111">
        <v>1006.7</v>
      </c>
      <c r="G10" s="111">
        <v>1007.3</v>
      </c>
      <c r="H10" s="111">
        <v>1007.8</v>
      </c>
      <c r="I10" s="111">
        <v>1008.3</v>
      </c>
      <c r="J10" s="111">
        <v>1008.8</v>
      </c>
      <c r="K10" s="111">
        <v>1008.9</v>
      </c>
      <c r="L10" s="111">
        <v>1008.7</v>
      </c>
      <c r="M10" s="111">
        <v>1008.7</v>
      </c>
      <c r="N10" s="111">
        <v>1008.3</v>
      </c>
      <c r="O10" s="111">
        <v>1008.5</v>
      </c>
      <c r="P10" s="111">
        <v>1008.6</v>
      </c>
      <c r="Q10" s="111">
        <v>1009</v>
      </c>
      <c r="R10" s="111">
        <v>1009.4</v>
      </c>
      <c r="S10" s="111">
        <v>1009.8</v>
      </c>
      <c r="T10" s="111">
        <v>1011</v>
      </c>
      <c r="U10" s="111">
        <v>1011.6</v>
      </c>
      <c r="V10" s="111">
        <v>1011.6</v>
      </c>
      <c r="W10" s="111">
        <v>1011.7</v>
      </c>
      <c r="X10" s="111">
        <v>1011.4</v>
      </c>
      <c r="Y10" s="111">
        <v>1011.5</v>
      </c>
      <c r="Z10" s="65">
        <f t="shared" si="0"/>
        <v>1008.7958333333332</v>
      </c>
      <c r="AA10" s="63">
        <v>1011.7</v>
      </c>
      <c r="AB10" s="142">
        <v>0.9395833333333333</v>
      </c>
      <c r="AC10" s="67">
        <v>8</v>
      </c>
      <c r="AD10" s="63">
        <v>1005.2</v>
      </c>
      <c r="AE10" s="145">
        <v>0.007638888888888889</v>
      </c>
    </row>
    <row r="11" spans="1:31" ht="13.5" customHeight="1">
      <c r="A11" s="75">
        <v>9</v>
      </c>
      <c r="B11" s="110">
        <v>1011.5</v>
      </c>
      <c r="C11" s="111">
        <v>1011.3</v>
      </c>
      <c r="D11" s="111">
        <v>1011.2</v>
      </c>
      <c r="E11" s="111">
        <v>1011.3</v>
      </c>
      <c r="F11" s="111">
        <v>1011.7</v>
      </c>
      <c r="G11" s="111">
        <v>1012.2</v>
      </c>
      <c r="H11" s="111">
        <v>1012.5</v>
      </c>
      <c r="I11" s="111">
        <v>1012.7</v>
      </c>
      <c r="J11" s="111">
        <v>1012.9</v>
      </c>
      <c r="K11" s="111">
        <v>1012.5</v>
      </c>
      <c r="L11" s="111">
        <v>1012.2</v>
      </c>
      <c r="M11" s="111">
        <v>1011.6</v>
      </c>
      <c r="N11" s="111">
        <v>1011.1</v>
      </c>
      <c r="O11" s="111">
        <v>1010.8</v>
      </c>
      <c r="P11" s="111">
        <v>1010.7</v>
      </c>
      <c r="Q11" s="111">
        <v>1010.9</v>
      </c>
      <c r="R11" s="111">
        <v>1011.2</v>
      </c>
      <c r="S11" s="111">
        <v>1011.3</v>
      </c>
      <c r="T11" s="111">
        <v>1012.3</v>
      </c>
      <c r="U11" s="111">
        <v>1013</v>
      </c>
      <c r="V11" s="111">
        <v>1013.3</v>
      </c>
      <c r="W11" s="111">
        <v>1013.2</v>
      </c>
      <c r="X11" s="111">
        <v>1013.2</v>
      </c>
      <c r="Y11" s="111">
        <v>1013.1</v>
      </c>
      <c r="Z11" s="65">
        <f t="shared" si="0"/>
        <v>1011.9874999999998</v>
      </c>
      <c r="AA11" s="63">
        <v>1013.3</v>
      </c>
      <c r="AB11" s="142">
        <v>0.9402777777777778</v>
      </c>
      <c r="AC11" s="67">
        <v>9</v>
      </c>
      <c r="AD11" s="63">
        <v>1010.7</v>
      </c>
      <c r="AE11" s="145">
        <v>0.6444444444444445</v>
      </c>
    </row>
    <row r="12" spans="1:31" ht="13.5" customHeight="1">
      <c r="A12" s="75">
        <v>10</v>
      </c>
      <c r="B12" s="110">
        <v>1012.8</v>
      </c>
      <c r="C12" s="111">
        <v>1012.7</v>
      </c>
      <c r="D12" s="111">
        <v>1012.7</v>
      </c>
      <c r="E12" s="111">
        <v>1012.7</v>
      </c>
      <c r="F12" s="111">
        <v>1012.6</v>
      </c>
      <c r="G12" s="111">
        <v>1013.1</v>
      </c>
      <c r="H12" s="111">
        <v>1013.2</v>
      </c>
      <c r="I12" s="111">
        <v>1013.1</v>
      </c>
      <c r="J12" s="111">
        <v>1013.5</v>
      </c>
      <c r="K12" s="111">
        <v>1013.5</v>
      </c>
      <c r="L12" s="111">
        <v>1013.5</v>
      </c>
      <c r="M12" s="111">
        <v>1013.4</v>
      </c>
      <c r="N12" s="111">
        <v>1013.3</v>
      </c>
      <c r="O12" s="111">
        <v>1013</v>
      </c>
      <c r="P12" s="111">
        <v>1013</v>
      </c>
      <c r="Q12" s="111">
        <v>1013.2</v>
      </c>
      <c r="R12" s="111">
        <v>1013.2</v>
      </c>
      <c r="S12" s="111">
        <v>1013.4</v>
      </c>
      <c r="T12" s="111">
        <v>1014.4</v>
      </c>
      <c r="U12" s="111">
        <v>1015.1</v>
      </c>
      <c r="V12" s="111">
        <v>1015.5</v>
      </c>
      <c r="W12" s="111">
        <v>1015.9</v>
      </c>
      <c r="X12" s="111">
        <v>1015.9</v>
      </c>
      <c r="Y12" s="111">
        <v>1015.8</v>
      </c>
      <c r="Z12" s="65">
        <f t="shared" si="0"/>
        <v>1013.6875000000001</v>
      </c>
      <c r="AA12" s="63">
        <v>1016</v>
      </c>
      <c r="AB12" s="142">
        <v>0.9819444444444444</v>
      </c>
      <c r="AC12" s="67">
        <v>10</v>
      </c>
      <c r="AD12" s="63">
        <v>1012.5</v>
      </c>
      <c r="AE12" s="145">
        <v>0.2020833333333333</v>
      </c>
    </row>
    <row r="13" spans="1:31" ht="13.5" customHeight="1">
      <c r="A13" s="74">
        <v>11</v>
      </c>
      <c r="B13" s="120">
        <v>1015.7</v>
      </c>
      <c r="C13" s="121">
        <v>1015.4</v>
      </c>
      <c r="D13" s="121">
        <v>1015.2</v>
      </c>
      <c r="E13" s="121">
        <v>1015.4</v>
      </c>
      <c r="F13" s="121">
        <v>1015.7</v>
      </c>
      <c r="G13" s="121">
        <v>1016.2</v>
      </c>
      <c r="H13" s="121">
        <v>1016.3</v>
      </c>
      <c r="I13" s="121">
        <v>1016.7</v>
      </c>
      <c r="J13" s="121">
        <v>1016.8</v>
      </c>
      <c r="K13" s="121">
        <v>1016.9</v>
      </c>
      <c r="L13" s="121">
        <v>1016.4</v>
      </c>
      <c r="M13" s="121">
        <v>1016.3</v>
      </c>
      <c r="N13" s="121">
        <v>1016</v>
      </c>
      <c r="O13" s="121">
        <v>1015.6</v>
      </c>
      <c r="P13" s="121">
        <v>1015.6</v>
      </c>
      <c r="Q13" s="121">
        <v>1015.5</v>
      </c>
      <c r="R13" s="121">
        <v>1015.4</v>
      </c>
      <c r="S13" s="121">
        <v>1015.3</v>
      </c>
      <c r="T13" s="121">
        <v>1015.7</v>
      </c>
      <c r="U13" s="121">
        <v>1016.1</v>
      </c>
      <c r="V13" s="121">
        <v>1015.9</v>
      </c>
      <c r="W13" s="121">
        <v>1015.9</v>
      </c>
      <c r="X13" s="121">
        <v>1015.4</v>
      </c>
      <c r="Y13" s="121">
        <v>1014.9</v>
      </c>
      <c r="Z13" s="122">
        <f t="shared" si="0"/>
        <v>1015.8458333333334</v>
      </c>
      <c r="AA13" s="123">
        <v>1017</v>
      </c>
      <c r="AB13" s="143">
        <v>0.41944444444444445</v>
      </c>
      <c r="AC13" s="124">
        <v>11</v>
      </c>
      <c r="AD13" s="123">
        <v>1014.9</v>
      </c>
      <c r="AE13" s="146">
        <v>1</v>
      </c>
    </row>
    <row r="14" spans="1:31" ht="13.5" customHeight="1">
      <c r="A14" s="75">
        <v>12</v>
      </c>
      <c r="B14" s="110">
        <v>1014.4</v>
      </c>
      <c r="C14" s="111">
        <v>1014</v>
      </c>
      <c r="D14" s="111">
        <v>1014.1</v>
      </c>
      <c r="E14" s="111">
        <v>1014</v>
      </c>
      <c r="F14" s="111">
        <v>1013.8</v>
      </c>
      <c r="G14" s="111">
        <v>1014.1</v>
      </c>
      <c r="H14" s="111">
        <v>1014</v>
      </c>
      <c r="I14" s="111">
        <v>1013.6</v>
      </c>
      <c r="J14" s="111">
        <v>1013.3</v>
      </c>
      <c r="K14" s="111">
        <v>1013</v>
      </c>
      <c r="L14" s="111">
        <v>1012.4</v>
      </c>
      <c r="M14" s="111">
        <v>1011.7</v>
      </c>
      <c r="N14" s="111">
        <v>1011.1</v>
      </c>
      <c r="O14" s="111">
        <v>1010.7</v>
      </c>
      <c r="P14" s="111">
        <v>1010.6</v>
      </c>
      <c r="Q14" s="111">
        <v>1010.5</v>
      </c>
      <c r="R14" s="111">
        <v>1010.4</v>
      </c>
      <c r="S14" s="111">
        <v>1010.3</v>
      </c>
      <c r="T14" s="111">
        <v>1010.9</v>
      </c>
      <c r="U14" s="111">
        <v>1011.2</v>
      </c>
      <c r="V14" s="111">
        <v>1011.2</v>
      </c>
      <c r="W14" s="111">
        <v>1010.9</v>
      </c>
      <c r="X14" s="111">
        <v>1010.7</v>
      </c>
      <c r="Y14" s="111">
        <v>1010.2</v>
      </c>
      <c r="Z14" s="65">
        <f t="shared" si="0"/>
        <v>1012.1291666666671</v>
      </c>
      <c r="AA14" s="63">
        <v>1014.9</v>
      </c>
      <c r="AB14" s="142">
        <v>0.005555555555555556</v>
      </c>
      <c r="AC14" s="67">
        <v>12</v>
      </c>
      <c r="AD14" s="63">
        <v>1010.1</v>
      </c>
      <c r="AE14" s="145">
        <v>0.7395833333333334</v>
      </c>
    </row>
    <row r="15" spans="1:31" ht="13.5" customHeight="1">
      <c r="A15" s="75">
        <v>13</v>
      </c>
      <c r="B15" s="110">
        <v>1009.9</v>
      </c>
      <c r="C15" s="111">
        <v>1009.5</v>
      </c>
      <c r="D15" s="111">
        <v>1009.2</v>
      </c>
      <c r="E15" s="111">
        <v>1009.2</v>
      </c>
      <c r="F15" s="111">
        <v>1009</v>
      </c>
      <c r="G15" s="111">
        <v>1009.1</v>
      </c>
      <c r="H15" s="111">
        <v>1009.5</v>
      </c>
      <c r="I15" s="111">
        <v>1009.6</v>
      </c>
      <c r="J15" s="111">
        <v>1009.7</v>
      </c>
      <c r="K15" s="111">
        <v>1009.6</v>
      </c>
      <c r="L15" s="111">
        <v>1009</v>
      </c>
      <c r="M15" s="111">
        <v>1008.9</v>
      </c>
      <c r="N15" s="111">
        <v>1008.3</v>
      </c>
      <c r="O15" s="111">
        <v>1007.8</v>
      </c>
      <c r="P15" s="111">
        <v>1007.5</v>
      </c>
      <c r="Q15" s="111">
        <v>1007.5</v>
      </c>
      <c r="R15" s="111">
        <v>1007.4</v>
      </c>
      <c r="S15" s="111">
        <v>1007.4</v>
      </c>
      <c r="T15" s="111">
        <v>1008</v>
      </c>
      <c r="U15" s="111">
        <v>1008.3</v>
      </c>
      <c r="V15" s="111">
        <v>1008.3</v>
      </c>
      <c r="W15" s="111">
        <v>1008.2</v>
      </c>
      <c r="X15" s="111">
        <v>1008</v>
      </c>
      <c r="Y15" s="111">
        <v>1008.1</v>
      </c>
      <c r="Z15" s="65">
        <f t="shared" si="0"/>
        <v>1008.625</v>
      </c>
      <c r="AA15" s="63">
        <v>1010.2</v>
      </c>
      <c r="AB15" s="142">
        <v>0.015277777777777777</v>
      </c>
      <c r="AC15" s="67">
        <v>13</v>
      </c>
      <c r="AD15" s="63">
        <v>1007.3</v>
      </c>
      <c r="AE15" s="145">
        <v>0.7312500000000001</v>
      </c>
    </row>
    <row r="16" spans="1:31" ht="13.5" customHeight="1">
      <c r="A16" s="75">
        <v>14</v>
      </c>
      <c r="B16" s="110">
        <v>1007.8</v>
      </c>
      <c r="C16" s="111">
        <v>1007.7</v>
      </c>
      <c r="D16" s="111">
        <v>1007.8</v>
      </c>
      <c r="E16" s="111">
        <v>1007.9</v>
      </c>
      <c r="F16" s="111">
        <v>1008.1</v>
      </c>
      <c r="G16" s="111">
        <v>1008.3</v>
      </c>
      <c r="H16" s="111">
        <v>1008.5</v>
      </c>
      <c r="I16" s="111">
        <v>1008.7</v>
      </c>
      <c r="J16" s="111">
        <v>1008.8</v>
      </c>
      <c r="K16" s="111">
        <v>1008.9</v>
      </c>
      <c r="L16" s="111">
        <v>1008.6</v>
      </c>
      <c r="M16" s="111">
        <v>1008.3</v>
      </c>
      <c r="N16" s="111">
        <v>1008.2</v>
      </c>
      <c r="O16" s="111">
        <v>1008</v>
      </c>
      <c r="P16" s="111">
        <v>1008</v>
      </c>
      <c r="Q16" s="111">
        <v>1008.2</v>
      </c>
      <c r="R16" s="111">
        <v>1008.5</v>
      </c>
      <c r="S16" s="111">
        <v>1009</v>
      </c>
      <c r="T16" s="111">
        <v>1009.7</v>
      </c>
      <c r="U16" s="111">
        <v>1010.3</v>
      </c>
      <c r="V16" s="111">
        <v>1010.4</v>
      </c>
      <c r="W16" s="111">
        <v>1010.5</v>
      </c>
      <c r="X16" s="111">
        <v>1010.5</v>
      </c>
      <c r="Y16" s="111">
        <v>1010.4</v>
      </c>
      <c r="Z16" s="65">
        <f t="shared" si="0"/>
        <v>1008.7958333333336</v>
      </c>
      <c r="AA16" s="63">
        <v>1010.5</v>
      </c>
      <c r="AB16" s="142">
        <v>0.9729166666666668</v>
      </c>
      <c r="AC16" s="67">
        <v>14</v>
      </c>
      <c r="AD16" s="63">
        <v>1007.6</v>
      </c>
      <c r="AE16" s="145">
        <v>0.1111111111111111</v>
      </c>
    </row>
    <row r="17" spans="1:31" ht="13.5" customHeight="1">
      <c r="A17" s="75">
        <v>15</v>
      </c>
      <c r="B17" s="110">
        <v>1010.3</v>
      </c>
      <c r="C17" s="111">
        <v>1010.3</v>
      </c>
      <c r="D17" s="111">
        <v>1010.2</v>
      </c>
      <c r="E17" s="111">
        <v>1010.2</v>
      </c>
      <c r="F17" s="111">
        <v>1010.3</v>
      </c>
      <c r="G17" s="111">
        <v>1010.6</v>
      </c>
      <c r="H17" s="111">
        <v>1010.6</v>
      </c>
      <c r="I17" s="111">
        <v>1010.3</v>
      </c>
      <c r="J17" s="111">
        <v>1010.2</v>
      </c>
      <c r="K17" s="111">
        <v>1009.9</v>
      </c>
      <c r="L17" s="111">
        <v>1009.5</v>
      </c>
      <c r="M17" s="111">
        <v>1009.3</v>
      </c>
      <c r="N17" s="111">
        <v>1009</v>
      </c>
      <c r="O17" s="111">
        <v>1008.7</v>
      </c>
      <c r="P17" s="111">
        <v>1008.6</v>
      </c>
      <c r="Q17" s="111">
        <v>1008.6</v>
      </c>
      <c r="R17" s="111">
        <v>1009</v>
      </c>
      <c r="S17" s="111">
        <v>1009.1</v>
      </c>
      <c r="T17" s="111">
        <v>1009.4</v>
      </c>
      <c r="U17" s="111">
        <v>1009.9</v>
      </c>
      <c r="V17" s="111">
        <v>1009.9</v>
      </c>
      <c r="W17" s="111">
        <v>1010</v>
      </c>
      <c r="X17" s="111">
        <v>1009.7</v>
      </c>
      <c r="Y17" s="111">
        <v>1009.3</v>
      </c>
      <c r="Z17" s="65">
        <f t="shared" si="0"/>
        <v>1009.7041666666669</v>
      </c>
      <c r="AA17" s="63">
        <v>1010.6</v>
      </c>
      <c r="AB17" s="142">
        <v>0.30624999999999997</v>
      </c>
      <c r="AC17" s="67">
        <v>15</v>
      </c>
      <c r="AD17" s="63">
        <v>1008.6</v>
      </c>
      <c r="AE17" s="145">
        <v>0.6736111111111112</v>
      </c>
    </row>
    <row r="18" spans="1:31" ht="13.5" customHeight="1">
      <c r="A18" s="75">
        <v>16</v>
      </c>
      <c r="B18" s="110">
        <v>1008.9</v>
      </c>
      <c r="C18" s="111">
        <v>1008.5</v>
      </c>
      <c r="D18" s="111">
        <v>1008.3</v>
      </c>
      <c r="E18" s="111">
        <v>1008.2</v>
      </c>
      <c r="F18" s="111">
        <v>1008.2</v>
      </c>
      <c r="G18" s="111">
        <v>1008.1</v>
      </c>
      <c r="H18" s="111">
        <v>1008</v>
      </c>
      <c r="I18" s="111">
        <v>1007.8</v>
      </c>
      <c r="J18" s="111">
        <v>1008.2</v>
      </c>
      <c r="K18" s="111">
        <v>1007.8</v>
      </c>
      <c r="L18" s="111">
        <v>1007.3</v>
      </c>
      <c r="M18" s="111">
        <v>1006.8</v>
      </c>
      <c r="N18" s="111">
        <v>1006.3</v>
      </c>
      <c r="O18" s="111">
        <v>1006</v>
      </c>
      <c r="P18" s="111">
        <v>1005.8</v>
      </c>
      <c r="Q18" s="111">
        <v>1006</v>
      </c>
      <c r="R18" s="111">
        <v>1006.1</v>
      </c>
      <c r="S18" s="111">
        <v>1006.3</v>
      </c>
      <c r="T18" s="111">
        <v>1007</v>
      </c>
      <c r="U18" s="111">
        <v>1007.4</v>
      </c>
      <c r="V18" s="111">
        <v>1007.7</v>
      </c>
      <c r="W18" s="111">
        <v>1007.6</v>
      </c>
      <c r="X18" s="111">
        <v>1007.5</v>
      </c>
      <c r="Y18" s="111">
        <v>1007</v>
      </c>
      <c r="Z18" s="65">
        <f t="shared" si="0"/>
        <v>1007.3666666666664</v>
      </c>
      <c r="AA18" s="63">
        <v>1009.3</v>
      </c>
      <c r="AB18" s="142">
        <v>0.012499999999999999</v>
      </c>
      <c r="AC18" s="67">
        <v>16</v>
      </c>
      <c r="AD18" s="63">
        <v>1005.7</v>
      </c>
      <c r="AE18" s="145">
        <v>0.6333333333333333</v>
      </c>
    </row>
    <row r="19" spans="1:31" ht="13.5" customHeight="1">
      <c r="A19" s="75">
        <v>17</v>
      </c>
      <c r="B19" s="110">
        <v>1006.6</v>
      </c>
      <c r="C19" s="111">
        <v>1006.5</v>
      </c>
      <c r="D19" s="111">
        <v>1006.4</v>
      </c>
      <c r="E19" s="111">
        <v>1006</v>
      </c>
      <c r="F19" s="111">
        <v>1006.3</v>
      </c>
      <c r="G19" s="111">
        <v>1006.2</v>
      </c>
      <c r="H19" s="111">
        <v>1006.6</v>
      </c>
      <c r="I19" s="111">
        <v>1006.2</v>
      </c>
      <c r="J19" s="111">
        <v>1006.3</v>
      </c>
      <c r="K19" s="111">
        <v>1005.9</v>
      </c>
      <c r="L19" s="111">
        <v>1005.8</v>
      </c>
      <c r="M19" s="111">
        <v>1005.4</v>
      </c>
      <c r="N19" s="111">
        <v>1005.1</v>
      </c>
      <c r="O19" s="111">
        <v>1004.6</v>
      </c>
      <c r="P19" s="111">
        <v>1004.5</v>
      </c>
      <c r="Q19" s="111">
        <v>1004.5</v>
      </c>
      <c r="R19" s="111">
        <v>1004.8</v>
      </c>
      <c r="S19" s="111">
        <v>1005.2</v>
      </c>
      <c r="T19" s="111">
        <v>1005.8</v>
      </c>
      <c r="U19" s="111">
        <v>1006.5</v>
      </c>
      <c r="V19" s="111">
        <v>1006.7</v>
      </c>
      <c r="W19" s="111">
        <v>1006.5</v>
      </c>
      <c r="X19" s="111">
        <v>1006.3</v>
      </c>
      <c r="Y19" s="111">
        <v>1006.1</v>
      </c>
      <c r="Z19" s="65">
        <f t="shared" si="0"/>
        <v>1005.8666666666667</v>
      </c>
      <c r="AA19" s="63">
        <v>1007.1</v>
      </c>
      <c r="AB19" s="142">
        <v>0.0020833333333333333</v>
      </c>
      <c r="AC19" s="67">
        <v>17</v>
      </c>
      <c r="AD19" s="63">
        <v>1004.4</v>
      </c>
      <c r="AE19" s="145">
        <v>0.6743055555555556</v>
      </c>
    </row>
    <row r="20" spans="1:31" ht="13.5" customHeight="1">
      <c r="A20" s="75">
        <v>18</v>
      </c>
      <c r="B20" s="110">
        <v>1005.9</v>
      </c>
      <c r="C20" s="111">
        <v>1005.7</v>
      </c>
      <c r="D20" s="111">
        <v>1005.7</v>
      </c>
      <c r="E20" s="111">
        <v>1005.7</v>
      </c>
      <c r="F20" s="111">
        <v>1005.7</v>
      </c>
      <c r="G20" s="111">
        <v>1005.9</v>
      </c>
      <c r="H20" s="111">
        <v>1005.9</v>
      </c>
      <c r="I20" s="111">
        <v>1006</v>
      </c>
      <c r="J20" s="111">
        <v>1005.8</v>
      </c>
      <c r="K20" s="111">
        <v>1005.3</v>
      </c>
      <c r="L20" s="111">
        <v>1004.7</v>
      </c>
      <c r="M20" s="111">
        <v>1004.3</v>
      </c>
      <c r="N20" s="111">
        <v>1003.6</v>
      </c>
      <c r="O20" s="111">
        <v>1003.3</v>
      </c>
      <c r="P20" s="111">
        <v>1003.1</v>
      </c>
      <c r="Q20" s="111">
        <v>1003</v>
      </c>
      <c r="R20" s="111">
        <v>1003</v>
      </c>
      <c r="S20" s="111">
        <v>1003.3</v>
      </c>
      <c r="T20" s="111">
        <v>1003.8</v>
      </c>
      <c r="U20" s="111">
        <v>1004.3</v>
      </c>
      <c r="V20" s="111">
        <v>1003.9</v>
      </c>
      <c r="W20" s="111">
        <v>1003.7</v>
      </c>
      <c r="X20" s="111">
        <v>1003.2</v>
      </c>
      <c r="Y20" s="111">
        <v>1002.8</v>
      </c>
      <c r="Z20" s="65">
        <f t="shared" si="0"/>
        <v>1004.4833333333332</v>
      </c>
      <c r="AA20" s="63">
        <v>1006.1</v>
      </c>
      <c r="AB20" s="142">
        <v>0.027777777777777776</v>
      </c>
      <c r="AC20" s="67">
        <v>18</v>
      </c>
      <c r="AD20" s="63">
        <v>1002.7</v>
      </c>
      <c r="AE20" s="145">
        <v>0.998611111111111</v>
      </c>
    </row>
    <row r="21" spans="1:31" ht="13.5" customHeight="1">
      <c r="A21" s="75">
        <v>19</v>
      </c>
      <c r="B21" s="110">
        <v>1002.7</v>
      </c>
      <c r="C21" s="111">
        <v>1002.2</v>
      </c>
      <c r="D21" s="111">
        <v>1002</v>
      </c>
      <c r="E21" s="111">
        <v>1001.9</v>
      </c>
      <c r="F21" s="111">
        <v>1002</v>
      </c>
      <c r="G21" s="111">
        <v>1002</v>
      </c>
      <c r="H21" s="111">
        <v>1002.9</v>
      </c>
      <c r="I21" s="111">
        <v>1003.2</v>
      </c>
      <c r="J21" s="111">
        <v>1003.7</v>
      </c>
      <c r="K21" s="111">
        <v>1003.7</v>
      </c>
      <c r="L21" s="111">
        <v>1003.6</v>
      </c>
      <c r="M21" s="111">
        <v>1003.5</v>
      </c>
      <c r="N21" s="111">
        <v>1003.8</v>
      </c>
      <c r="O21" s="111">
        <v>1004.1</v>
      </c>
      <c r="P21" s="111">
        <v>1004.6</v>
      </c>
      <c r="Q21" s="111">
        <v>1004.8</v>
      </c>
      <c r="R21" s="111">
        <v>1005.9</v>
      </c>
      <c r="S21" s="111">
        <v>1006.3</v>
      </c>
      <c r="T21" s="111">
        <v>1007.1</v>
      </c>
      <c r="U21" s="111">
        <v>1008</v>
      </c>
      <c r="V21" s="111">
        <v>1007.8</v>
      </c>
      <c r="W21" s="111">
        <v>1007.7</v>
      </c>
      <c r="X21" s="111">
        <v>1007.5</v>
      </c>
      <c r="Y21" s="111">
        <v>1007.3</v>
      </c>
      <c r="Z21" s="65">
        <f t="shared" si="0"/>
        <v>1004.5124999999999</v>
      </c>
      <c r="AA21" s="63">
        <v>1008.2</v>
      </c>
      <c r="AB21" s="142">
        <v>0.8465277777777778</v>
      </c>
      <c r="AC21" s="67">
        <v>19</v>
      </c>
      <c r="AD21" s="63">
        <v>1001.8</v>
      </c>
      <c r="AE21" s="145">
        <v>0.1951388888888889</v>
      </c>
    </row>
    <row r="22" spans="1:31" ht="13.5" customHeight="1">
      <c r="A22" s="75">
        <v>20</v>
      </c>
      <c r="B22" s="110">
        <v>1007.1</v>
      </c>
      <c r="C22" s="111">
        <v>1006.7</v>
      </c>
      <c r="D22" s="111">
        <v>1006.5</v>
      </c>
      <c r="E22" s="111">
        <v>1005.9</v>
      </c>
      <c r="F22" s="111">
        <v>1005.5</v>
      </c>
      <c r="G22" s="111">
        <v>1005.5</v>
      </c>
      <c r="H22" s="111">
        <v>1005.4</v>
      </c>
      <c r="I22" s="111">
        <v>1005.5</v>
      </c>
      <c r="J22" s="111">
        <v>1005.4</v>
      </c>
      <c r="K22" s="111">
        <v>1005.2</v>
      </c>
      <c r="L22" s="111">
        <v>1004.6</v>
      </c>
      <c r="M22" s="111">
        <v>1004.3</v>
      </c>
      <c r="N22" s="111">
        <v>1003.8</v>
      </c>
      <c r="O22" s="111">
        <v>1003.5</v>
      </c>
      <c r="P22" s="111">
        <v>1003.1</v>
      </c>
      <c r="Q22" s="111">
        <v>1003.2</v>
      </c>
      <c r="R22" s="111">
        <v>1003.3</v>
      </c>
      <c r="S22" s="111">
        <v>1003</v>
      </c>
      <c r="T22" s="111">
        <v>1003.1</v>
      </c>
      <c r="U22" s="111">
        <v>1003</v>
      </c>
      <c r="V22" s="111">
        <v>1002.6</v>
      </c>
      <c r="W22" s="111">
        <v>1002.4</v>
      </c>
      <c r="X22" s="111">
        <v>1001.5</v>
      </c>
      <c r="Y22" s="111">
        <v>1000.6</v>
      </c>
      <c r="Z22" s="65">
        <f t="shared" si="0"/>
        <v>1004.1958333333332</v>
      </c>
      <c r="AA22" s="63">
        <v>1007.6</v>
      </c>
      <c r="AB22" s="142">
        <v>0.027777777777777776</v>
      </c>
      <c r="AC22" s="67">
        <v>20</v>
      </c>
      <c r="AD22" s="63">
        <v>1000.6</v>
      </c>
      <c r="AE22" s="145">
        <v>1</v>
      </c>
    </row>
    <row r="23" spans="1:31" ht="13.5" customHeight="1">
      <c r="A23" s="74">
        <v>21</v>
      </c>
      <c r="B23" s="120">
        <v>999.6</v>
      </c>
      <c r="C23" s="121">
        <v>999.4</v>
      </c>
      <c r="D23" s="121">
        <v>998.7</v>
      </c>
      <c r="E23" s="121">
        <v>998.7</v>
      </c>
      <c r="F23" s="121">
        <v>998.2</v>
      </c>
      <c r="G23" s="121">
        <v>998.2</v>
      </c>
      <c r="H23" s="121">
        <v>998.2</v>
      </c>
      <c r="I23" s="121">
        <v>998</v>
      </c>
      <c r="J23" s="121">
        <v>998.4</v>
      </c>
      <c r="K23" s="121">
        <v>997</v>
      </c>
      <c r="L23" s="121">
        <v>996</v>
      </c>
      <c r="M23" s="121">
        <v>994.4</v>
      </c>
      <c r="N23" s="121">
        <v>992.7</v>
      </c>
      <c r="O23" s="121">
        <v>990.8</v>
      </c>
      <c r="P23" s="121">
        <v>989.2</v>
      </c>
      <c r="Q23" s="121">
        <v>987.3</v>
      </c>
      <c r="R23" s="121">
        <v>984.1</v>
      </c>
      <c r="S23" s="121">
        <v>980.3</v>
      </c>
      <c r="T23" s="121">
        <v>976</v>
      </c>
      <c r="U23" s="121">
        <v>974.2</v>
      </c>
      <c r="V23" s="121">
        <v>975.5</v>
      </c>
      <c r="W23" s="121">
        <v>979.4</v>
      </c>
      <c r="X23" s="121">
        <v>981.3</v>
      </c>
      <c r="Y23" s="121">
        <v>982.8</v>
      </c>
      <c r="Z23" s="122">
        <f t="shared" si="0"/>
        <v>990.3499999999999</v>
      </c>
      <c r="AA23" s="123">
        <v>1000.6</v>
      </c>
      <c r="AB23" s="143">
        <v>0.0006944444444444445</v>
      </c>
      <c r="AC23" s="124">
        <v>21</v>
      </c>
      <c r="AD23" s="123">
        <v>973.7</v>
      </c>
      <c r="AE23" s="146">
        <v>0.8486111111111111</v>
      </c>
    </row>
    <row r="24" spans="1:31" ht="13.5" customHeight="1">
      <c r="A24" s="75">
        <v>22</v>
      </c>
      <c r="B24" s="110">
        <v>983.5</v>
      </c>
      <c r="C24" s="111">
        <v>984.3</v>
      </c>
      <c r="D24" s="111">
        <v>984.8</v>
      </c>
      <c r="E24" s="111">
        <v>985.7</v>
      </c>
      <c r="F24" s="111">
        <v>987.1</v>
      </c>
      <c r="G24" s="111">
        <v>988</v>
      </c>
      <c r="H24" s="111">
        <v>989</v>
      </c>
      <c r="I24" s="111">
        <v>989.5</v>
      </c>
      <c r="J24" s="111">
        <v>990.8</v>
      </c>
      <c r="K24" s="111">
        <v>991.9</v>
      </c>
      <c r="L24" s="111">
        <v>992.7</v>
      </c>
      <c r="M24" s="111">
        <v>992.5</v>
      </c>
      <c r="N24" s="111">
        <v>992.6</v>
      </c>
      <c r="O24" s="111">
        <v>992.5</v>
      </c>
      <c r="P24" s="111">
        <v>994.2</v>
      </c>
      <c r="Q24" s="111">
        <v>995.5</v>
      </c>
      <c r="R24" s="111">
        <v>996.3</v>
      </c>
      <c r="S24" s="111">
        <v>997.1</v>
      </c>
      <c r="T24" s="111">
        <v>997.3</v>
      </c>
      <c r="U24" s="111">
        <v>998.2</v>
      </c>
      <c r="V24" s="111">
        <v>998.8</v>
      </c>
      <c r="W24" s="111">
        <v>998.9</v>
      </c>
      <c r="X24" s="111">
        <v>999.2</v>
      </c>
      <c r="Y24" s="111">
        <v>999.5</v>
      </c>
      <c r="Z24" s="65">
        <f t="shared" si="0"/>
        <v>992.4958333333334</v>
      </c>
      <c r="AA24" s="63">
        <v>999.5</v>
      </c>
      <c r="AB24" s="142">
        <v>1</v>
      </c>
      <c r="AC24" s="67">
        <v>22</v>
      </c>
      <c r="AD24" s="63">
        <v>982.8</v>
      </c>
      <c r="AE24" s="145">
        <v>0.001388888888888889</v>
      </c>
    </row>
    <row r="25" spans="1:31" ht="13.5" customHeight="1">
      <c r="A25" s="75">
        <v>23</v>
      </c>
      <c r="B25" s="110">
        <v>999.8</v>
      </c>
      <c r="C25" s="111">
        <v>1000.1</v>
      </c>
      <c r="D25" s="111">
        <v>1000.6</v>
      </c>
      <c r="E25" s="111">
        <v>1001.1</v>
      </c>
      <c r="F25" s="111">
        <v>1001.4</v>
      </c>
      <c r="G25" s="111">
        <v>1002</v>
      </c>
      <c r="H25" s="111">
        <v>1002.8</v>
      </c>
      <c r="I25" s="111">
        <v>1003.1</v>
      </c>
      <c r="J25" s="111">
        <v>1003.7</v>
      </c>
      <c r="K25" s="111">
        <v>1004</v>
      </c>
      <c r="L25" s="111">
        <v>1003.4</v>
      </c>
      <c r="M25" s="111">
        <v>1003.5</v>
      </c>
      <c r="N25" s="111">
        <v>1003.3</v>
      </c>
      <c r="O25" s="111">
        <v>1002.9</v>
      </c>
      <c r="P25" s="111">
        <v>1003.3</v>
      </c>
      <c r="Q25" s="111">
        <v>1003.6</v>
      </c>
      <c r="R25" s="111">
        <v>1004.5</v>
      </c>
      <c r="S25" s="111">
        <v>1004.9</v>
      </c>
      <c r="T25" s="111">
        <v>1005.9</v>
      </c>
      <c r="U25" s="111">
        <v>1006.5</v>
      </c>
      <c r="V25" s="111">
        <v>1007.2</v>
      </c>
      <c r="W25" s="111">
        <v>1007.3</v>
      </c>
      <c r="X25" s="111">
        <v>1007.5</v>
      </c>
      <c r="Y25" s="111">
        <v>1007.7</v>
      </c>
      <c r="Z25" s="65">
        <f t="shared" si="0"/>
        <v>1003.7541666666667</v>
      </c>
      <c r="AA25" s="63">
        <v>1007.7</v>
      </c>
      <c r="AB25" s="142">
        <v>1</v>
      </c>
      <c r="AC25" s="67">
        <v>23</v>
      </c>
      <c r="AD25" s="63">
        <v>999.5</v>
      </c>
      <c r="AE25" s="145">
        <v>0.013194444444444444</v>
      </c>
    </row>
    <row r="26" spans="1:31" ht="13.5" customHeight="1">
      <c r="A26" s="75">
        <v>24</v>
      </c>
      <c r="B26" s="110">
        <v>1007.9</v>
      </c>
      <c r="C26" s="111">
        <v>1008.1</v>
      </c>
      <c r="D26" s="111">
        <v>1008.6</v>
      </c>
      <c r="E26" s="111">
        <v>1009.2</v>
      </c>
      <c r="F26" s="111">
        <v>1010.2</v>
      </c>
      <c r="G26" s="111">
        <v>1011.1</v>
      </c>
      <c r="H26" s="111">
        <v>1012</v>
      </c>
      <c r="I26" s="111">
        <v>1012.5</v>
      </c>
      <c r="J26" s="111">
        <v>1013.1</v>
      </c>
      <c r="K26" s="111">
        <v>1013.4</v>
      </c>
      <c r="L26" s="111">
        <v>1013.3</v>
      </c>
      <c r="M26" s="111">
        <v>1013.3</v>
      </c>
      <c r="N26" s="111">
        <v>1013.1</v>
      </c>
      <c r="O26" s="111">
        <v>1013.3</v>
      </c>
      <c r="P26" s="111">
        <v>1013.6</v>
      </c>
      <c r="Q26" s="111">
        <v>1014.3</v>
      </c>
      <c r="R26" s="111">
        <v>1015.1</v>
      </c>
      <c r="S26" s="111">
        <v>1016</v>
      </c>
      <c r="T26" s="111">
        <v>1016.7</v>
      </c>
      <c r="U26" s="111">
        <v>1017.4</v>
      </c>
      <c r="V26" s="111">
        <v>1018.2</v>
      </c>
      <c r="W26" s="111">
        <v>1018.2</v>
      </c>
      <c r="X26" s="111">
        <v>1018</v>
      </c>
      <c r="Y26" s="111">
        <v>1018.2</v>
      </c>
      <c r="Z26" s="65">
        <f t="shared" si="0"/>
        <v>1013.5333333333334</v>
      </c>
      <c r="AA26" s="63">
        <v>1018.3</v>
      </c>
      <c r="AB26" s="142">
        <v>0.8833333333333333</v>
      </c>
      <c r="AC26" s="67">
        <v>24</v>
      </c>
      <c r="AD26" s="63">
        <v>1007.7</v>
      </c>
      <c r="AE26" s="145">
        <v>0.004861111111111111</v>
      </c>
    </row>
    <row r="27" spans="1:31" ht="13.5" customHeight="1">
      <c r="A27" s="75">
        <v>25</v>
      </c>
      <c r="B27" s="110">
        <v>1018.3</v>
      </c>
      <c r="C27" s="111">
        <v>1018.2</v>
      </c>
      <c r="D27" s="111">
        <v>1018.5</v>
      </c>
      <c r="E27" s="111">
        <v>1018.8</v>
      </c>
      <c r="F27" s="111">
        <v>1019</v>
      </c>
      <c r="G27" s="111">
        <v>1019.4</v>
      </c>
      <c r="H27" s="111">
        <v>1019.8</v>
      </c>
      <c r="I27" s="111">
        <v>1019.7</v>
      </c>
      <c r="J27" s="111">
        <v>1020.1</v>
      </c>
      <c r="K27" s="111">
        <v>1020.2</v>
      </c>
      <c r="L27" s="111">
        <v>1019.4</v>
      </c>
      <c r="M27" s="111">
        <v>1019.4</v>
      </c>
      <c r="N27" s="111">
        <v>1018.9</v>
      </c>
      <c r="O27" s="111">
        <v>1018.5</v>
      </c>
      <c r="P27" s="111">
        <v>1018.7</v>
      </c>
      <c r="Q27" s="111">
        <v>1018.4</v>
      </c>
      <c r="R27" s="111">
        <v>1018.3</v>
      </c>
      <c r="S27" s="111">
        <v>1018.5</v>
      </c>
      <c r="T27" s="111">
        <v>1018.7</v>
      </c>
      <c r="U27" s="111">
        <v>1019</v>
      </c>
      <c r="V27" s="111">
        <v>1019</v>
      </c>
      <c r="W27" s="111">
        <v>1019</v>
      </c>
      <c r="X27" s="111">
        <v>1018.6</v>
      </c>
      <c r="Y27" s="111">
        <v>1018.2</v>
      </c>
      <c r="Z27" s="65">
        <f t="shared" si="0"/>
        <v>1018.9416666666666</v>
      </c>
      <c r="AA27" s="63">
        <v>1020.3</v>
      </c>
      <c r="AB27" s="142">
        <v>0.4152777777777778</v>
      </c>
      <c r="AC27" s="67">
        <v>25</v>
      </c>
      <c r="AD27" s="63">
        <v>1018.1</v>
      </c>
      <c r="AE27" s="145">
        <v>0.07222222222222223</v>
      </c>
    </row>
    <row r="28" spans="1:31" ht="13.5" customHeight="1">
      <c r="A28" s="75">
        <v>26</v>
      </c>
      <c r="B28" s="110">
        <v>1017.8</v>
      </c>
      <c r="C28" s="111">
        <v>1017.4</v>
      </c>
      <c r="D28" s="111">
        <v>1016.7</v>
      </c>
      <c r="E28" s="111">
        <v>1016.7</v>
      </c>
      <c r="F28" s="111">
        <v>1016.8</v>
      </c>
      <c r="G28" s="111">
        <v>1017.1</v>
      </c>
      <c r="H28" s="111">
        <v>1017.4</v>
      </c>
      <c r="I28" s="111">
        <v>1017.3</v>
      </c>
      <c r="J28" s="111">
        <v>1017.8</v>
      </c>
      <c r="K28" s="111">
        <v>1017</v>
      </c>
      <c r="L28" s="111">
        <v>1016.5</v>
      </c>
      <c r="M28" s="111">
        <v>1015.8</v>
      </c>
      <c r="N28" s="111">
        <v>1015.6</v>
      </c>
      <c r="O28" s="111">
        <v>1014.8</v>
      </c>
      <c r="P28" s="111">
        <v>1014.7</v>
      </c>
      <c r="Q28" s="111">
        <v>1014</v>
      </c>
      <c r="R28" s="111">
        <v>1013.9</v>
      </c>
      <c r="S28" s="111">
        <v>1013.4</v>
      </c>
      <c r="T28" s="111">
        <v>1013.2</v>
      </c>
      <c r="U28" s="111">
        <v>1013.5</v>
      </c>
      <c r="V28" s="111">
        <v>1013.4</v>
      </c>
      <c r="W28" s="111">
        <v>1012.8</v>
      </c>
      <c r="X28" s="111">
        <v>1012.4</v>
      </c>
      <c r="Y28" s="111">
        <v>1011.9</v>
      </c>
      <c r="Z28" s="65">
        <f t="shared" si="0"/>
        <v>1015.3291666666669</v>
      </c>
      <c r="AA28" s="63">
        <v>1018.3</v>
      </c>
      <c r="AB28" s="142">
        <v>0.004861111111111111</v>
      </c>
      <c r="AC28" s="67">
        <v>26</v>
      </c>
      <c r="AD28" s="63">
        <v>1011.9</v>
      </c>
      <c r="AE28" s="145">
        <v>1</v>
      </c>
    </row>
    <row r="29" spans="1:31" ht="13.5" customHeight="1">
      <c r="A29" s="75">
        <v>27</v>
      </c>
      <c r="B29" s="110">
        <v>1011.8</v>
      </c>
      <c r="C29" s="111">
        <v>1011.5</v>
      </c>
      <c r="D29" s="111">
        <v>1011.3</v>
      </c>
      <c r="E29" s="111">
        <v>1011.5</v>
      </c>
      <c r="F29" s="111">
        <v>1011.9</v>
      </c>
      <c r="G29" s="111">
        <v>1012.2</v>
      </c>
      <c r="H29" s="111">
        <v>1012.7</v>
      </c>
      <c r="I29" s="111">
        <v>1013.1</v>
      </c>
      <c r="J29" s="111">
        <v>1013.2</v>
      </c>
      <c r="K29" s="111">
        <v>1013.3</v>
      </c>
      <c r="L29" s="111">
        <v>1012.6</v>
      </c>
      <c r="M29" s="111">
        <v>1012.1</v>
      </c>
      <c r="N29" s="111">
        <v>1012</v>
      </c>
      <c r="O29" s="111">
        <v>1012.3</v>
      </c>
      <c r="P29" s="111">
        <v>1012.2</v>
      </c>
      <c r="Q29" s="111">
        <v>1012.3</v>
      </c>
      <c r="R29" s="111">
        <v>1012.2</v>
      </c>
      <c r="S29" s="111">
        <v>1012.7</v>
      </c>
      <c r="T29" s="111">
        <v>1013.4</v>
      </c>
      <c r="U29" s="111">
        <v>1013.8</v>
      </c>
      <c r="V29" s="111">
        <v>1014</v>
      </c>
      <c r="W29" s="111">
        <v>1014.1</v>
      </c>
      <c r="X29" s="111">
        <v>1013.9</v>
      </c>
      <c r="Y29" s="111">
        <v>1013.7</v>
      </c>
      <c r="Z29" s="65">
        <f t="shared" si="0"/>
        <v>1012.6583333333334</v>
      </c>
      <c r="AA29" s="63">
        <v>1014.1</v>
      </c>
      <c r="AB29" s="142">
        <v>0.9520833333333334</v>
      </c>
      <c r="AC29" s="67">
        <v>27</v>
      </c>
      <c r="AD29" s="63">
        <v>1011.2</v>
      </c>
      <c r="AE29" s="145">
        <v>0.10416666666666667</v>
      </c>
    </row>
    <row r="30" spans="1:31" ht="13.5" customHeight="1">
      <c r="A30" s="75">
        <v>28</v>
      </c>
      <c r="B30" s="110">
        <v>1013.9</v>
      </c>
      <c r="C30" s="111">
        <v>1013.1</v>
      </c>
      <c r="D30" s="111">
        <v>1013.4</v>
      </c>
      <c r="E30" s="111">
        <v>1013</v>
      </c>
      <c r="F30" s="111">
        <v>1013.2</v>
      </c>
      <c r="G30" s="111">
        <v>1013.1</v>
      </c>
      <c r="H30" s="111">
        <v>1014.2</v>
      </c>
      <c r="I30" s="111">
        <v>1013.8</v>
      </c>
      <c r="J30" s="111">
        <v>1013.6</v>
      </c>
      <c r="K30" s="111">
        <v>1013.4</v>
      </c>
      <c r="L30" s="111">
        <v>1013</v>
      </c>
      <c r="M30" s="111">
        <v>1012.3</v>
      </c>
      <c r="N30" s="111">
        <v>1011.8</v>
      </c>
      <c r="O30" s="111">
        <v>1011.2</v>
      </c>
      <c r="P30" s="111">
        <v>1011</v>
      </c>
      <c r="Q30" s="111">
        <v>1011.3</v>
      </c>
      <c r="R30" s="111">
        <v>1011.5</v>
      </c>
      <c r="S30" s="111">
        <v>1011.6</v>
      </c>
      <c r="T30" s="111">
        <v>1011.6</v>
      </c>
      <c r="U30" s="111">
        <v>1011.8</v>
      </c>
      <c r="V30" s="111">
        <v>1011.5</v>
      </c>
      <c r="W30" s="111">
        <v>1011.3</v>
      </c>
      <c r="X30" s="111">
        <v>1011</v>
      </c>
      <c r="Y30" s="111">
        <v>1011</v>
      </c>
      <c r="Z30" s="65">
        <f t="shared" si="0"/>
        <v>1012.3583333333331</v>
      </c>
      <c r="AA30" s="63">
        <v>1014.3</v>
      </c>
      <c r="AB30" s="142">
        <v>0.03125</v>
      </c>
      <c r="AC30" s="67">
        <v>28</v>
      </c>
      <c r="AD30" s="63">
        <v>1010.8</v>
      </c>
      <c r="AE30" s="145">
        <v>0.607638888888889</v>
      </c>
    </row>
    <row r="31" spans="1:31" ht="13.5" customHeight="1">
      <c r="A31" s="75">
        <v>29</v>
      </c>
      <c r="B31" s="110">
        <v>1011.1</v>
      </c>
      <c r="C31" s="111">
        <v>1010.5</v>
      </c>
      <c r="D31" s="111">
        <v>1010.4</v>
      </c>
      <c r="E31" s="111">
        <v>1010.5</v>
      </c>
      <c r="F31" s="111">
        <v>1010.3</v>
      </c>
      <c r="G31" s="111">
        <v>1011.1</v>
      </c>
      <c r="H31" s="111">
        <v>1011.2</v>
      </c>
      <c r="I31" s="111">
        <v>1011.1</v>
      </c>
      <c r="J31" s="111">
        <v>1010.9</v>
      </c>
      <c r="K31" s="111">
        <v>1010.7</v>
      </c>
      <c r="L31" s="111">
        <v>1010.3</v>
      </c>
      <c r="M31" s="111">
        <v>1009.5</v>
      </c>
      <c r="N31" s="111">
        <v>1009</v>
      </c>
      <c r="O31" s="111">
        <v>1008.4</v>
      </c>
      <c r="P31" s="111">
        <v>1008.1</v>
      </c>
      <c r="Q31" s="111">
        <v>1008.3</v>
      </c>
      <c r="R31" s="111">
        <v>1008.5</v>
      </c>
      <c r="S31" s="111">
        <v>1008.6</v>
      </c>
      <c r="T31" s="111">
        <v>1008.7</v>
      </c>
      <c r="U31" s="111">
        <v>1008.9</v>
      </c>
      <c r="V31" s="111">
        <v>1008.6</v>
      </c>
      <c r="W31" s="111">
        <v>1008.3</v>
      </c>
      <c r="X31" s="111">
        <v>1007.7</v>
      </c>
      <c r="Y31" s="111">
        <v>1007</v>
      </c>
      <c r="Z31" s="65">
        <f t="shared" si="0"/>
        <v>1009.4875000000001</v>
      </c>
      <c r="AA31" s="63">
        <v>1011.3</v>
      </c>
      <c r="AB31" s="142">
        <v>0.3</v>
      </c>
      <c r="AC31" s="67">
        <v>29</v>
      </c>
      <c r="AD31" s="63">
        <v>1007</v>
      </c>
      <c r="AE31" s="145">
        <v>1</v>
      </c>
    </row>
    <row r="32" spans="1:31" ht="13.5" customHeight="1">
      <c r="A32" s="75">
        <v>30</v>
      </c>
      <c r="B32" s="110">
        <v>1006.3</v>
      </c>
      <c r="C32" s="111">
        <v>1005.6</v>
      </c>
      <c r="D32" s="111">
        <v>1004.8</v>
      </c>
      <c r="E32" s="111">
        <v>1004</v>
      </c>
      <c r="F32" s="111">
        <v>1003.4</v>
      </c>
      <c r="G32" s="111">
        <v>1003.4</v>
      </c>
      <c r="H32" s="111">
        <v>1002.9</v>
      </c>
      <c r="I32" s="111">
        <v>1002.2</v>
      </c>
      <c r="J32" s="111">
        <v>1001.5</v>
      </c>
      <c r="K32" s="111">
        <v>1000.7</v>
      </c>
      <c r="L32" s="111">
        <v>999.5</v>
      </c>
      <c r="M32" s="111">
        <v>998.6</v>
      </c>
      <c r="N32" s="111">
        <v>997.6</v>
      </c>
      <c r="O32" s="111">
        <v>997.1</v>
      </c>
      <c r="P32" s="111">
        <v>997.2</v>
      </c>
      <c r="Q32" s="111">
        <v>997.5</v>
      </c>
      <c r="R32" s="111">
        <v>998.3</v>
      </c>
      <c r="S32" s="111">
        <v>999.1</v>
      </c>
      <c r="T32" s="111">
        <v>999.5</v>
      </c>
      <c r="U32" s="111">
        <v>1000.4</v>
      </c>
      <c r="V32" s="111">
        <v>1000.4</v>
      </c>
      <c r="W32" s="111">
        <v>1000.5</v>
      </c>
      <c r="X32" s="111">
        <v>1001</v>
      </c>
      <c r="Y32" s="111">
        <v>1001.5</v>
      </c>
      <c r="Z32" s="65">
        <f t="shared" si="0"/>
        <v>1000.9583333333335</v>
      </c>
      <c r="AA32" s="63">
        <v>1007</v>
      </c>
      <c r="AB32" s="142">
        <v>0.002777777777777778</v>
      </c>
      <c r="AC32" s="67">
        <v>30</v>
      </c>
      <c r="AD32" s="63">
        <v>997</v>
      </c>
      <c r="AE32" s="145">
        <v>0.6208333333333333</v>
      </c>
    </row>
    <row r="33" spans="1:31" ht="13.5" customHeight="1">
      <c r="A33" s="75">
        <v>31</v>
      </c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65"/>
      <c r="AA33" s="63"/>
      <c r="AB33" s="142"/>
      <c r="AC33" s="67">
        <v>31</v>
      </c>
      <c r="AD33" s="63"/>
      <c r="AE33" s="145"/>
    </row>
    <row r="34" spans="1:31" ht="13.5" customHeight="1">
      <c r="A34" s="96" t="s">
        <v>9</v>
      </c>
      <c r="B34" s="112">
        <f aca="true" t="shared" si="1" ref="B34:Q34">AVERAGE(B3:B33)</f>
        <v>1006.2999999999997</v>
      </c>
      <c r="C34" s="113">
        <f t="shared" si="1"/>
        <v>1006.0866666666667</v>
      </c>
      <c r="D34" s="113">
        <f t="shared" si="1"/>
        <v>1006.0100000000001</v>
      </c>
      <c r="E34" s="113">
        <f t="shared" si="1"/>
        <v>1006.0000000000002</v>
      </c>
      <c r="F34" s="113">
        <f t="shared" si="1"/>
        <v>1006.1766666666668</v>
      </c>
      <c r="G34" s="113">
        <f t="shared" si="1"/>
        <v>1006.47</v>
      </c>
      <c r="H34" s="113">
        <f t="shared" si="1"/>
        <v>1006.7400000000002</v>
      </c>
      <c r="I34" s="113">
        <f t="shared" si="1"/>
        <v>1006.8166666666667</v>
      </c>
      <c r="J34" s="113">
        <f t="shared" si="1"/>
        <v>1006.9699999999999</v>
      </c>
      <c r="K34" s="113">
        <f t="shared" si="1"/>
        <v>1006.7966666666669</v>
      </c>
      <c r="L34" s="113">
        <f t="shared" si="1"/>
        <v>1006.4166666666665</v>
      </c>
      <c r="M34" s="113">
        <f t="shared" si="1"/>
        <v>1006.0533333333332</v>
      </c>
      <c r="N34" s="113">
        <f t="shared" si="1"/>
        <v>1005.7099999999997</v>
      </c>
      <c r="O34" s="113">
        <f t="shared" si="1"/>
        <v>1005.36</v>
      </c>
      <c r="P34" s="113">
        <f t="shared" si="1"/>
        <v>1005.3399999999999</v>
      </c>
      <c r="Q34" s="113">
        <f t="shared" si="1"/>
        <v>1005.43</v>
      </c>
      <c r="R34" s="113">
        <f aca="true" t="shared" si="2" ref="R34:Y34">AVERAGE(R3:R33)</f>
        <v>1005.5566666666666</v>
      </c>
      <c r="S34" s="113">
        <f t="shared" si="2"/>
        <v>1005.6733333333331</v>
      </c>
      <c r="T34" s="113">
        <f t="shared" si="2"/>
        <v>1006.0333333333333</v>
      </c>
      <c r="U34" s="113">
        <f t="shared" si="2"/>
        <v>1006.4600000000002</v>
      </c>
      <c r="V34" s="113">
        <f t="shared" si="2"/>
        <v>1006.6033333333334</v>
      </c>
      <c r="W34" s="113">
        <f t="shared" si="2"/>
        <v>1006.6800000000001</v>
      </c>
      <c r="X34" s="113">
        <f t="shared" si="2"/>
        <v>1006.57</v>
      </c>
      <c r="Y34" s="113">
        <f t="shared" si="2"/>
        <v>1006.4266666666666</v>
      </c>
      <c r="Z34" s="68">
        <f>AVERAGE(B3:Y33)</f>
        <v>1006.1950000000002</v>
      </c>
      <c r="AA34" s="69">
        <f>AVERAGE(AA3:AA33)</f>
        <v>1009.1566666666663</v>
      </c>
      <c r="AB34" s="70"/>
      <c r="AC34" s="71"/>
      <c r="AD34" s="69">
        <f>AVERAGE(AD3:AD33)</f>
        <v>1003.2166666666667</v>
      </c>
      <c r="AE34" s="72"/>
    </row>
    <row r="35" ht="13.5" customHeight="1"/>
    <row r="36" ht="13.5" customHeight="1"/>
    <row r="37" spans="2:30" ht="24.75" customHeight="1">
      <c r="B37" s="47" t="s">
        <v>10</v>
      </c>
      <c r="Z37" s="48">
        <f>'１月'!Z37</f>
        <v>2011</v>
      </c>
      <c r="AA37" s="48" t="s">
        <v>1</v>
      </c>
      <c r="AB37" s="76">
        <f>AB1</f>
        <v>9</v>
      </c>
      <c r="AC37" s="76"/>
      <c r="AD37" s="48" t="s">
        <v>2</v>
      </c>
    </row>
    <row r="38" spans="1:31" ht="13.5" customHeight="1">
      <c r="A38" s="95" t="s">
        <v>3</v>
      </c>
      <c r="B38" s="103">
        <v>1</v>
      </c>
      <c r="C38" s="104">
        <v>2</v>
      </c>
      <c r="D38" s="104">
        <v>3</v>
      </c>
      <c r="E38" s="104">
        <v>4</v>
      </c>
      <c r="F38" s="104">
        <v>5</v>
      </c>
      <c r="G38" s="104">
        <v>6</v>
      </c>
      <c r="H38" s="104">
        <v>7</v>
      </c>
      <c r="I38" s="104">
        <v>8</v>
      </c>
      <c r="J38" s="104">
        <v>9</v>
      </c>
      <c r="K38" s="104">
        <v>10</v>
      </c>
      <c r="L38" s="104">
        <v>11</v>
      </c>
      <c r="M38" s="104">
        <v>12</v>
      </c>
      <c r="N38" s="104">
        <v>13</v>
      </c>
      <c r="O38" s="104">
        <v>14</v>
      </c>
      <c r="P38" s="104">
        <v>15</v>
      </c>
      <c r="Q38" s="104">
        <v>16</v>
      </c>
      <c r="R38" s="104">
        <v>17</v>
      </c>
      <c r="S38" s="104">
        <v>18</v>
      </c>
      <c r="T38" s="104">
        <v>19</v>
      </c>
      <c r="U38" s="104">
        <v>20</v>
      </c>
      <c r="V38" s="104">
        <v>21</v>
      </c>
      <c r="W38" s="104">
        <v>22</v>
      </c>
      <c r="X38" s="104">
        <v>23</v>
      </c>
      <c r="Y38" s="104">
        <v>24</v>
      </c>
      <c r="Z38" s="105" t="s">
        <v>4</v>
      </c>
      <c r="AA38" s="106" t="s">
        <v>5</v>
      </c>
      <c r="AB38" s="99" t="s">
        <v>6</v>
      </c>
      <c r="AC38" s="99" t="s">
        <v>3</v>
      </c>
      <c r="AD38" s="106" t="s">
        <v>7</v>
      </c>
      <c r="AE38" s="107" t="s">
        <v>8</v>
      </c>
    </row>
    <row r="39" spans="1:31" ht="13.5" customHeight="1">
      <c r="A39" s="114">
        <v>1</v>
      </c>
      <c r="B39" s="108">
        <v>1010.2</v>
      </c>
      <c r="C39" s="109">
        <v>1010</v>
      </c>
      <c r="D39" s="109">
        <v>1009.8</v>
      </c>
      <c r="E39" s="109">
        <v>1009.6</v>
      </c>
      <c r="F39" s="109">
        <v>1009.6</v>
      </c>
      <c r="G39" s="109">
        <v>1010.1</v>
      </c>
      <c r="H39" s="109">
        <v>1010.5</v>
      </c>
      <c r="I39" s="109">
        <v>1010.6</v>
      </c>
      <c r="J39" s="109">
        <v>1010.6</v>
      </c>
      <c r="K39" s="109">
        <v>1010.3</v>
      </c>
      <c r="L39" s="109">
        <v>1010.1</v>
      </c>
      <c r="M39" s="109">
        <v>1009.9</v>
      </c>
      <c r="N39" s="109">
        <v>1009.6</v>
      </c>
      <c r="O39" s="109">
        <v>1009.5</v>
      </c>
      <c r="P39" s="109">
        <v>1009.5</v>
      </c>
      <c r="Q39" s="109">
        <v>1009.4</v>
      </c>
      <c r="R39" s="109">
        <v>1009.3</v>
      </c>
      <c r="S39" s="109">
        <v>1009.6</v>
      </c>
      <c r="T39" s="109">
        <v>1009.8</v>
      </c>
      <c r="U39" s="109">
        <v>1010.3</v>
      </c>
      <c r="V39" s="109">
        <v>1010.3</v>
      </c>
      <c r="W39" s="109">
        <v>1010.2</v>
      </c>
      <c r="X39" s="109">
        <v>1009.8</v>
      </c>
      <c r="Y39" s="109">
        <v>1009.5</v>
      </c>
      <c r="Z39" s="117">
        <f aca="true" t="shared" si="3" ref="Z39:Z68">AVERAGE(B39:Y39)</f>
        <v>1009.9208333333331</v>
      </c>
      <c r="AA39" s="60">
        <v>1010.6</v>
      </c>
      <c r="AB39" s="141">
        <v>0.3958333333333333</v>
      </c>
      <c r="AC39" s="62">
        <v>1</v>
      </c>
      <c r="AD39" s="60">
        <v>1009.3</v>
      </c>
      <c r="AE39" s="144">
        <v>0.7208333333333333</v>
      </c>
    </row>
    <row r="40" spans="1:31" ht="13.5" customHeight="1">
      <c r="A40" s="75">
        <v>2</v>
      </c>
      <c r="B40" s="110">
        <v>1009.2</v>
      </c>
      <c r="C40" s="118">
        <v>1008.8</v>
      </c>
      <c r="D40" s="111">
        <v>1008.7</v>
      </c>
      <c r="E40" s="111">
        <v>1008.2</v>
      </c>
      <c r="F40" s="111">
        <v>1008.5</v>
      </c>
      <c r="G40" s="111">
        <v>1009.1</v>
      </c>
      <c r="H40" s="111">
        <v>1009.1</v>
      </c>
      <c r="I40" s="111">
        <v>1009.4</v>
      </c>
      <c r="J40" s="111">
        <v>1009.7</v>
      </c>
      <c r="K40" s="111">
        <v>1009.6</v>
      </c>
      <c r="L40" s="111">
        <v>1009.2</v>
      </c>
      <c r="M40" s="111">
        <v>1008.8</v>
      </c>
      <c r="N40" s="111">
        <v>1009</v>
      </c>
      <c r="O40" s="111">
        <v>1009</v>
      </c>
      <c r="P40" s="111">
        <v>1008.7</v>
      </c>
      <c r="Q40" s="111">
        <v>1008.8</v>
      </c>
      <c r="R40" s="111">
        <v>1008.6</v>
      </c>
      <c r="S40" s="111">
        <v>1008.9</v>
      </c>
      <c r="T40" s="111">
        <v>1009.6</v>
      </c>
      <c r="U40" s="111">
        <v>1010.2</v>
      </c>
      <c r="V40" s="111">
        <v>1010.2</v>
      </c>
      <c r="W40" s="111">
        <v>1009.9</v>
      </c>
      <c r="X40" s="111">
        <v>1010</v>
      </c>
      <c r="Y40" s="111">
        <v>1009.7</v>
      </c>
      <c r="Z40" s="119">
        <f t="shared" si="3"/>
        <v>1009.2041666666669</v>
      </c>
      <c r="AA40" s="63">
        <v>1010.3</v>
      </c>
      <c r="AB40" s="142">
        <v>0.8861111111111111</v>
      </c>
      <c r="AC40" s="67">
        <v>2</v>
      </c>
      <c r="AD40" s="63">
        <v>1008.2</v>
      </c>
      <c r="AE40" s="145">
        <v>0.16874999999999998</v>
      </c>
    </row>
    <row r="41" spans="1:31" ht="13.5" customHeight="1">
      <c r="A41" s="75">
        <v>3</v>
      </c>
      <c r="B41" s="110">
        <v>1009.5</v>
      </c>
      <c r="C41" s="111">
        <v>1009.5</v>
      </c>
      <c r="D41" s="111">
        <v>1009.2</v>
      </c>
      <c r="E41" s="111">
        <v>1009.2</v>
      </c>
      <c r="F41" s="111">
        <v>1009.5</v>
      </c>
      <c r="G41" s="111">
        <v>1009.9</v>
      </c>
      <c r="H41" s="111">
        <v>1010.3</v>
      </c>
      <c r="I41" s="111">
        <v>1010.5</v>
      </c>
      <c r="J41" s="111">
        <v>1010.9</v>
      </c>
      <c r="K41" s="111">
        <v>1010.9</v>
      </c>
      <c r="L41" s="111">
        <v>1010.8</v>
      </c>
      <c r="M41" s="111">
        <v>1010.7</v>
      </c>
      <c r="N41" s="111">
        <v>1010.7</v>
      </c>
      <c r="O41" s="111">
        <v>1010.3</v>
      </c>
      <c r="P41" s="111">
        <v>1010.5</v>
      </c>
      <c r="Q41" s="111">
        <v>1010.8</v>
      </c>
      <c r="R41" s="111">
        <v>1011.1</v>
      </c>
      <c r="S41" s="111">
        <v>1011.2</v>
      </c>
      <c r="T41" s="111">
        <v>1012.1</v>
      </c>
      <c r="U41" s="111">
        <v>1012.3</v>
      </c>
      <c r="V41" s="111">
        <v>1012.5</v>
      </c>
      <c r="W41" s="111">
        <v>1012.4</v>
      </c>
      <c r="X41" s="111">
        <v>1012.1</v>
      </c>
      <c r="Y41" s="111">
        <v>1011.8</v>
      </c>
      <c r="Z41" s="119">
        <f t="shared" si="3"/>
        <v>1010.7791666666666</v>
      </c>
      <c r="AA41" s="63">
        <v>1012.6</v>
      </c>
      <c r="AB41" s="142">
        <v>0.9055555555555556</v>
      </c>
      <c r="AC41" s="67">
        <v>3</v>
      </c>
      <c r="AD41" s="63">
        <v>1009.2</v>
      </c>
      <c r="AE41" s="145">
        <v>0.19027777777777777</v>
      </c>
    </row>
    <row r="42" spans="1:31" ht="13.5" customHeight="1">
      <c r="A42" s="75">
        <v>4</v>
      </c>
      <c r="B42" s="110">
        <v>1011.5</v>
      </c>
      <c r="C42" s="111">
        <v>1011.1</v>
      </c>
      <c r="D42" s="111">
        <v>1010.9</v>
      </c>
      <c r="E42" s="111">
        <v>1011</v>
      </c>
      <c r="F42" s="111">
        <v>1011.3</v>
      </c>
      <c r="G42" s="111">
        <v>1011.3</v>
      </c>
      <c r="H42" s="111">
        <v>1010.9</v>
      </c>
      <c r="I42" s="111">
        <v>1010.8</v>
      </c>
      <c r="J42" s="111">
        <v>1010.8</v>
      </c>
      <c r="K42" s="111">
        <v>1010.3</v>
      </c>
      <c r="L42" s="111">
        <v>1009.8</v>
      </c>
      <c r="M42" s="111">
        <v>1009.2</v>
      </c>
      <c r="N42" s="111">
        <v>1008.8</v>
      </c>
      <c r="O42" s="111">
        <v>1008.1</v>
      </c>
      <c r="P42" s="111">
        <v>1007.7</v>
      </c>
      <c r="Q42" s="111">
        <v>1007.7</v>
      </c>
      <c r="R42" s="111">
        <v>1007.6</v>
      </c>
      <c r="S42" s="111">
        <v>1007.3</v>
      </c>
      <c r="T42" s="111">
        <v>1007.8</v>
      </c>
      <c r="U42" s="111">
        <v>1007.8</v>
      </c>
      <c r="V42" s="111">
        <v>1007.5</v>
      </c>
      <c r="W42" s="111">
        <v>1006.9</v>
      </c>
      <c r="X42" s="111">
        <v>1006.3</v>
      </c>
      <c r="Y42" s="111">
        <v>1006</v>
      </c>
      <c r="Z42" s="119">
        <f t="shared" si="3"/>
        <v>1009.0999999999999</v>
      </c>
      <c r="AA42" s="63">
        <v>1011.8</v>
      </c>
      <c r="AB42" s="142">
        <v>0.013194444444444444</v>
      </c>
      <c r="AC42" s="67">
        <v>4</v>
      </c>
      <c r="AD42" s="63">
        <v>1006</v>
      </c>
      <c r="AE42" s="145">
        <v>1</v>
      </c>
    </row>
    <row r="43" spans="1:31" ht="13.5" customHeight="1">
      <c r="A43" s="75">
        <v>5</v>
      </c>
      <c r="B43" s="110">
        <v>1005.3</v>
      </c>
      <c r="C43" s="111">
        <v>1004.7</v>
      </c>
      <c r="D43" s="111">
        <v>1004.2</v>
      </c>
      <c r="E43" s="111">
        <v>1003.8</v>
      </c>
      <c r="F43" s="111">
        <v>1003.6</v>
      </c>
      <c r="G43" s="111">
        <v>1003.1</v>
      </c>
      <c r="H43" s="111">
        <v>1002.9</v>
      </c>
      <c r="I43" s="111">
        <v>1002.9</v>
      </c>
      <c r="J43" s="111">
        <v>1002.1</v>
      </c>
      <c r="K43" s="111">
        <v>1001.5</v>
      </c>
      <c r="L43" s="111">
        <v>1001.3</v>
      </c>
      <c r="M43" s="111">
        <v>1000.6</v>
      </c>
      <c r="N43" s="111">
        <v>1000.2</v>
      </c>
      <c r="O43" s="111">
        <v>999.1</v>
      </c>
      <c r="P43" s="111">
        <v>999</v>
      </c>
      <c r="Q43" s="111">
        <v>999.2</v>
      </c>
      <c r="R43" s="111">
        <v>999.1</v>
      </c>
      <c r="S43" s="111">
        <v>998.7</v>
      </c>
      <c r="T43" s="111">
        <v>998.8</v>
      </c>
      <c r="U43" s="111">
        <v>999</v>
      </c>
      <c r="V43" s="111">
        <v>998.9</v>
      </c>
      <c r="W43" s="111">
        <v>998.9</v>
      </c>
      <c r="X43" s="111">
        <v>998.6</v>
      </c>
      <c r="Y43" s="111">
        <v>998.1</v>
      </c>
      <c r="Z43" s="119">
        <f t="shared" si="3"/>
        <v>1000.9833333333335</v>
      </c>
      <c r="AA43" s="63">
        <v>1006</v>
      </c>
      <c r="AB43" s="142">
        <v>0.004166666666666667</v>
      </c>
      <c r="AC43" s="67">
        <v>5</v>
      </c>
      <c r="AD43" s="63">
        <v>998.1</v>
      </c>
      <c r="AE43" s="145">
        <v>1</v>
      </c>
    </row>
    <row r="44" spans="1:31" ht="13.5" customHeight="1">
      <c r="A44" s="75">
        <v>6</v>
      </c>
      <c r="B44" s="110">
        <v>997.6</v>
      </c>
      <c r="C44" s="111">
        <v>997.3</v>
      </c>
      <c r="D44" s="111">
        <v>997.3</v>
      </c>
      <c r="E44" s="111">
        <v>997.4</v>
      </c>
      <c r="F44" s="111">
        <v>998.4</v>
      </c>
      <c r="G44" s="111">
        <v>998.6</v>
      </c>
      <c r="H44" s="111">
        <v>998.8</v>
      </c>
      <c r="I44" s="111">
        <v>999.6</v>
      </c>
      <c r="J44" s="111">
        <v>999.7</v>
      </c>
      <c r="K44" s="111">
        <v>999.8</v>
      </c>
      <c r="L44" s="111">
        <v>999.7</v>
      </c>
      <c r="M44" s="111">
        <v>999.7</v>
      </c>
      <c r="N44" s="111">
        <v>999.5</v>
      </c>
      <c r="O44" s="111">
        <v>999.9</v>
      </c>
      <c r="P44" s="111">
        <v>1000</v>
      </c>
      <c r="Q44" s="111">
        <v>1000.6</v>
      </c>
      <c r="R44" s="111">
        <v>1001</v>
      </c>
      <c r="S44" s="111">
        <v>1002.4</v>
      </c>
      <c r="T44" s="111">
        <v>1002.9</v>
      </c>
      <c r="U44" s="111">
        <v>1003.8</v>
      </c>
      <c r="V44" s="111">
        <v>1004.7</v>
      </c>
      <c r="W44" s="111">
        <v>1004.9</v>
      </c>
      <c r="X44" s="111">
        <v>1005.2</v>
      </c>
      <c r="Y44" s="111">
        <v>1004.9</v>
      </c>
      <c r="Z44" s="119">
        <f t="shared" si="3"/>
        <v>1000.5708333333337</v>
      </c>
      <c r="AA44" s="63">
        <v>1005.3</v>
      </c>
      <c r="AB44" s="142">
        <v>0.9868055555555556</v>
      </c>
      <c r="AC44" s="67">
        <v>6</v>
      </c>
      <c r="AD44" s="63">
        <v>997.2</v>
      </c>
      <c r="AE44" s="145">
        <v>0.15555555555555556</v>
      </c>
    </row>
    <row r="45" spans="1:31" ht="13.5" customHeight="1">
      <c r="A45" s="75">
        <v>7</v>
      </c>
      <c r="B45" s="110">
        <v>1004.8</v>
      </c>
      <c r="C45" s="111">
        <v>1005</v>
      </c>
      <c r="D45" s="111">
        <v>1004.7</v>
      </c>
      <c r="E45" s="111">
        <v>1004.9</v>
      </c>
      <c r="F45" s="111">
        <v>1005.1</v>
      </c>
      <c r="G45" s="111">
        <v>1005.8</v>
      </c>
      <c r="H45" s="111">
        <v>1006.1</v>
      </c>
      <c r="I45" s="111">
        <v>1006.5</v>
      </c>
      <c r="J45" s="111">
        <v>1006.4</v>
      </c>
      <c r="K45" s="111">
        <v>1006.3</v>
      </c>
      <c r="L45" s="111">
        <v>1006.1</v>
      </c>
      <c r="M45" s="111">
        <v>1006.1</v>
      </c>
      <c r="N45" s="111">
        <v>1006.2</v>
      </c>
      <c r="O45" s="111">
        <v>1006.1</v>
      </c>
      <c r="P45" s="111">
        <v>1006.3</v>
      </c>
      <c r="Q45" s="111">
        <v>1006.8</v>
      </c>
      <c r="R45" s="111">
        <v>1007.4</v>
      </c>
      <c r="S45" s="111">
        <v>1008</v>
      </c>
      <c r="T45" s="111">
        <v>1009</v>
      </c>
      <c r="U45" s="111">
        <v>1009.9</v>
      </c>
      <c r="V45" s="111">
        <v>1010.7</v>
      </c>
      <c r="W45" s="111">
        <v>1011.4</v>
      </c>
      <c r="X45" s="111">
        <v>1011.7</v>
      </c>
      <c r="Y45" s="111">
        <v>1012.2</v>
      </c>
      <c r="Z45" s="119">
        <f t="shared" si="3"/>
        <v>1007.229166666667</v>
      </c>
      <c r="AA45" s="63">
        <v>1012.2</v>
      </c>
      <c r="AB45" s="142">
        <v>1</v>
      </c>
      <c r="AC45" s="67">
        <v>7</v>
      </c>
      <c r="AD45" s="63">
        <v>1004.6</v>
      </c>
      <c r="AE45" s="145">
        <v>0.14444444444444446</v>
      </c>
    </row>
    <row r="46" spans="1:31" ht="13.5" customHeight="1">
      <c r="A46" s="75">
        <v>8</v>
      </c>
      <c r="B46" s="110">
        <v>1012.4</v>
      </c>
      <c r="C46" s="111">
        <v>1012.6</v>
      </c>
      <c r="D46" s="111">
        <v>1013.1</v>
      </c>
      <c r="E46" s="111">
        <v>1013.3</v>
      </c>
      <c r="F46" s="111">
        <v>1013.7</v>
      </c>
      <c r="G46" s="111">
        <v>1014.3</v>
      </c>
      <c r="H46" s="111">
        <v>1014.8</v>
      </c>
      <c r="I46" s="111">
        <v>1015.2</v>
      </c>
      <c r="J46" s="111">
        <v>1015.6</v>
      </c>
      <c r="K46" s="111">
        <v>1015.7</v>
      </c>
      <c r="L46" s="111">
        <v>1015.5</v>
      </c>
      <c r="M46" s="111">
        <v>1015.6</v>
      </c>
      <c r="N46" s="111">
        <v>1015.2</v>
      </c>
      <c r="O46" s="111">
        <v>1015.3</v>
      </c>
      <c r="P46" s="111">
        <v>1015.5</v>
      </c>
      <c r="Q46" s="111">
        <v>1015.8</v>
      </c>
      <c r="R46" s="111">
        <v>1016.3</v>
      </c>
      <c r="S46" s="111">
        <v>1016.7</v>
      </c>
      <c r="T46" s="111">
        <v>1017.9</v>
      </c>
      <c r="U46" s="111">
        <v>1018.5</v>
      </c>
      <c r="V46" s="111">
        <v>1018.6</v>
      </c>
      <c r="W46" s="111">
        <v>1018.6</v>
      </c>
      <c r="X46" s="111">
        <v>1018.4</v>
      </c>
      <c r="Y46" s="111">
        <v>1018.4</v>
      </c>
      <c r="Z46" s="119">
        <f t="shared" si="3"/>
        <v>1015.7083333333335</v>
      </c>
      <c r="AA46" s="63">
        <v>1018.7</v>
      </c>
      <c r="AB46" s="142">
        <v>0.9368055555555556</v>
      </c>
      <c r="AC46" s="67">
        <v>8</v>
      </c>
      <c r="AD46" s="63">
        <v>1012.2</v>
      </c>
      <c r="AE46" s="145">
        <v>0.05277777777777778</v>
      </c>
    </row>
    <row r="47" spans="1:31" ht="13.5" customHeight="1">
      <c r="A47" s="75">
        <v>9</v>
      </c>
      <c r="B47" s="110">
        <v>1018.4</v>
      </c>
      <c r="C47" s="111">
        <v>1018.3</v>
      </c>
      <c r="D47" s="111">
        <v>1018.1</v>
      </c>
      <c r="E47" s="111">
        <v>1018.3</v>
      </c>
      <c r="F47" s="111">
        <v>1018.7</v>
      </c>
      <c r="G47" s="111">
        <v>1019.1</v>
      </c>
      <c r="H47" s="111">
        <v>1019.4</v>
      </c>
      <c r="I47" s="111">
        <v>1019.6</v>
      </c>
      <c r="J47" s="111">
        <v>1019.8</v>
      </c>
      <c r="K47" s="111">
        <v>1019.4</v>
      </c>
      <c r="L47" s="111">
        <v>1019.1</v>
      </c>
      <c r="M47" s="111">
        <v>1018.4</v>
      </c>
      <c r="N47" s="111">
        <v>1017.9</v>
      </c>
      <c r="O47" s="111">
        <v>1017.6</v>
      </c>
      <c r="P47" s="111">
        <v>1017.5</v>
      </c>
      <c r="Q47" s="111">
        <v>1017.8</v>
      </c>
      <c r="R47" s="111">
        <v>1018</v>
      </c>
      <c r="S47" s="111">
        <v>1018.2</v>
      </c>
      <c r="T47" s="111">
        <v>1019.1</v>
      </c>
      <c r="U47" s="111">
        <v>1019.9</v>
      </c>
      <c r="V47" s="111">
        <v>1020.2</v>
      </c>
      <c r="W47" s="111">
        <v>1020.1</v>
      </c>
      <c r="X47" s="111">
        <v>1020</v>
      </c>
      <c r="Y47" s="111">
        <v>1019.9</v>
      </c>
      <c r="Z47" s="119">
        <f t="shared" si="3"/>
        <v>1018.8666666666667</v>
      </c>
      <c r="AA47" s="63">
        <v>1020.2</v>
      </c>
      <c r="AB47" s="142">
        <v>0.9034722222222222</v>
      </c>
      <c r="AC47" s="67">
        <v>9</v>
      </c>
      <c r="AD47" s="63">
        <v>1017.5</v>
      </c>
      <c r="AE47" s="145">
        <v>0.642361111111111</v>
      </c>
    </row>
    <row r="48" spans="1:31" ht="13.5" customHeight="1">
      <c r="A48" s="75">
        <v>10</v>
      </c>
      <c r="B48" s="110">
        <v>1019.7</v>
      </c>
      <c r="C48" s="111">
        <v>1019.6</v>
      </c>
      <c r="D48" s="111">
        <v>1019.6</v>
      </c>
      <c r="E48" s="111">
        <v>1019.6</v>
      </c>
      <c r="F48" s="111">
        <v>1019.5</v>
      </c>
      <c r="G48" s="111">
        <v>1020</v>
      </c>
      <c r="H48" s="111">
        <v>1020</v>
      </c>
      <c r="I48" s="111">
        <v>1019.9</v>
      </c>
      <c r="J48" s="111">
        <v>1020.3</v>
      </c>
      <c r="K48" s="111">
        <v>1020.3</v>
      </c>
      <c r="L48" s="111">
        <v>1020.3</v>
      </c>
      <c r="M48" s="111">
        <v>1020.2</v>
      </c>
      <c r="N48" s="111">
        <v>1020.1</v>
      </c>
      <c r="O48" s="111">
        <v>1019.8</v>
      </c>
      <c r="P48" s="111">
        <v>1019.8</v>
      </c>
      <c r="Q48" s="111">
        <v>1020</v>
      </c>
      <c r="R48" s="111">
        <v>1020.1</v>
      </c>
      <c r="S48" s="111">
        <v>1020.3</v>
      </c>
      <c r="T48" s="111">
        <v>1021.2</v>
      </c>
      <c r="U48" s="111">
        <v>1021.9</v>
      </c>
      <c r="V48" s="111">
        <v>1022.4</v>
      </c>
      <c r="W48" s="111">
        <v>1022.8</v>
      </c>
      <c r="X48" s="111">
        <v>1022.8</v>
      </c>
      <c r="Y48" s="111">
        <v>1022.8</v>
      </c>
      <c r="Z48" s="119">
        <f t="shared" si="3"/>
        <v>1020.5416666666665</v>
      </c>
      <c r="AA48" s="63">
        <v>1023</v>
      </c>
      <c r="AB48" s="142">
        <v>0.96875</v>
      </c>
      <c r="AC48" s="67">
        <v>10</v>
      </c>
      <c r="AD48" s="63">
        <v>1019.4</v>
      </c>
      <c r="AE48" s="145">
        <v>0.19375</v>
      </c>
    </row>
    <row r="49" spans="1:31" ht="13.5" customHeight="1">
      <c r="A49" s="74">
        <v>11</v>
      </c>
      <c r="B49" s="120">
        <v>1022.7</v>
      </c>
      <c r="C49" s="121">
        <v>1022.4</v>
      </c>
      <c r="D49" s="121">
        <v>1022.1</v>
      </c>
      <c r="E49" s="121">
        <v>1022.4</v>
      </c>
      <c r="F49" s="121">
        <v>1022.7</v>
      </c>
      <c r="G49" s="121">
        <v>1023.2</v>
      </c>
      <c r="H49" s="121">
        <v>1023.3</v>
      </c>
      <c r="I49" s="121">
        <v>1023.6</v>
      </c>
      <c r="J49" s="121">
        <v>1023.7</v>
      </c>
      <c r="K49" s="121">
        <v>1023.8</v>
      </c>
      <c r="L49" s="121">
        <v>1023.3</v>
      </c>
      <c r="M49" s="121">
        <v>1023.2</v>
      </c>
      <c r="N49" s="121">
        <v>1022.9</v>
      </c>
      <c r="O49" s="121">
        <v>1022.5</v>
      </c>
      <c r="P49" s="121">
        <v>1022.5</v>
      </c>
      <c r="Q49" s="121">
        <v>1022.5</v>
      </c>
      <c r="R49" s="121">
        <v>1022.4</v>
      </c>
      <c r="S49" s="121">
        <v>1022.3</v>
      </c>
      <c r="T49" s="121">
        <v>1022.6</v>
      </c>
      <c r="U49" s="121">
        <v>1023.1</v>
      </c>
      <c r="V49" s="121">
        <v>1022.9</v>
      </c>
      <c r="W49" s="121">
        <v>1022.9</v>
      </c>
      <c r="X49" s="121">
        <v>1022.4</v>
      </c>
      <c r="Y49" s="121">
        <v>1021.8</v>
      </c>
      <c r="Z49" s="125">
        <f t="shared" si="3"/>
        <v>1022.8000000000001</v>
      </c>
      <c r="AA49" s="123">
        <v>1023.9</v>
      </c>
      <c r="AB49" s="143">
        <v>0.3965277777777778</v>
      </c>
      <c r="AC49" s="124">
        <v>11</v>
      </c>
      <c r="AD49" s="123">
        <v>1021.8</v>
      </c>
      <c r="AE49" s="146">
        <v>1</v>
      </c>
    </row>
    <row r="50" spans="1:31" ht="13.5" customHeight="1">
      <c r="A50" s="75">
        <v>12</v>
      </c>
      <c r="B50" s="110">
        <v>1021.3</v>
      </c>
      <c r="C50" s="111">
        <v>1020.9</v>
      </c>
      <c r="D50" s="111">
        <v>1021.1</v>
      </c>
      <c r="E50" s="111">
        <v>1020.9</v>
      </c>
      <c r="F50" s="111">
        <v>1020.7</v>
      </c>
      <c r="G50" s="111">
        <v>1021</v>
      </c>
      <c r="H50" s="111">
        <v>1020.8</v>
      </c>
      <c r="I50" s="111">
        <v>1020.4</v>
      </c>
      <c r="J50" s="111">
        <v>1020.1</v>
      </c>
      <c r="K50" s="111">
        <v>1019.8</v>
      </c>
      <c r="L50" s="111">
        <v>1019.2</v>
      </c>
      <c r="M50" s="111">
        <v>1018.5</v>
      </c>
      <c r="N50" s="111">
        <v>1017.9</v>
      </c>
      <c r="O50" s="111">
        <v>1017.6</v>
      </c>
      <c r="P50" s="111">
        <v>1017.5</v>
      </c>
      <c r="Q50" s="111">
        <v>1017.3</v>
      </c>
      <c r="R50" s="111">
        <v>1017.3</v>
      </c>
      <c r="S50" s="111">
        <v>1017.1</v>
      </c>
      <c r="T50" s="111">
        <v>1017.8</v>
      </c>
      <c r="U50" s="111">
        <v>1018</v>
      </c>
      <c r="V50" s="111">
        <v>1018</v>
      </c>
      <c r="W50" s="111">
        <v>1017.8</v>
      </c>
      <c r="X50" s="111">
        <v>1017.6</v>
      </c>
      <c r="Y50" s="111">
        <v>1017.1</v>
      </c>
      <c r="Z50" s="119">
        <f t="shared" si="3"/>
        <v>1018.9874999999997</v>
      </c>
      <c r="AA50" s="63">
        <v>1021.8</v>
      </c>
      <c r="AB50" s="142">
        <v>0.015277777777777777</v>
      </c>
      <c r="AC50" s="67">
        <v>12</v>
      </c>
      <c r="AD50" s="63">
        <v>1017</v>
      </c>
      <c r="AE50" s="145">
        <v>0.7430555555555555</v>
      </c>
    </row>
    <row r="51" spans="1:31" ht="13.5" customHeight="1">
      <c r="A51" s="75">
        <v>13</v>
      </c>
      <c r="B51" s="110">
        <v>1016.8</v>
      </c>
      <c r="C51" s="111">
        <v>1016.4</v>
      </c>
      <c r="D51" s="111">
        <v>1016.1</v>
      </c>
      <c r="E51" s="111">
        <v>1016.1</v>
      </c>
      <c r="F51" s="111">
        <v>1015.9</v>
      </c>
      <c r="G51" s="111">
        <v>1016.1</v>
      </c>
      <c r="H51" s="111">
        <v>1016.4</v>
      </c>
      <c r="I51" s="111">
        <v>1016.4</v>
      </c>
      <c r="J51" s="111">
        <v>1016.4</v>
      </c>
      <c r="K51" s="111">
        <v>1016.3</v>
      </c>
      <c r="L51" s="111">
        <v>1015.8</v>
      </c>
      <c r="M51" s="111">
        <v>1015.6</v>
      </c>
      <c r="N51" s="111">
        <v>1015.1</v>
      </c>
      <c r="O51" s="111">
        <v>1014.6</v>
      </c>
      <c r="P51" s="111">
        <v>1014.3</v>
      </c>
      <c r="Q51" s="111">
        <v>1014.3</v>
      </c>
      <c r="R51" s="111">
        <v>1014.2</v>
      </c>
      <c r="S51" s="111">
        <v>1014.3</v>
      </c>
      <c r="T51" s="111">
        <v>1014.8</v>
      </c>
      <c r="U51" s="111">
        <v>1015.2</v>
      </c>
      <c r="V51" s="111">
        <v>1015.2</v>
      </c>
      <c r="W51" s="111">
        <v>1015.1</v>
      </c>
      <c r="X51" s="111">
        <v>1014.9</v>
      </c>
      <c r="Y51" s="111">
        <v>1015</v>
      </c>
      <c r="Z51" s="119">
        <f t="shared" si="3"/>
        <v>1015.4708333333332</v>
      </c>
      <c r="AA51" s="63">
        <v>1017.1</v>
      </c>
      <c r="AB51" s="142">
        <v>0.013888888888888888</v>
      </c>
      <c r="AC51" s="67">
        <v>13</v>
      </c>
      <c r="AD51" s="63">
        <v>1014.1</v>
      </c>
      <c r="AE51" s="145">
        <v>0.7312500000000001</v>
      </c>
    </row>
    <row r="52" spans="1:31" ht="13.5" customHeight="1">
      <c r="A52" s="75">
        <v>14</v>
      </c>
      <c r="B52" s="110">
        <v>1014.7</v>
      </c>
      <c r="C52" s="111">
        <v>1014.6</v>
      </c>
      <c r="D52" s="111">
        <v>1014.6</v>
      </c>
      <c r="E52" s="111">
        <v>1014.8</v>
      </c>
      <c r="F52" s="111">
        <v>1015</v>
      </c>
      <c r="G52" s="111">
        <v>1015.2</v>
      </c>
      <c r="H52" s="111">
        <v>1015.3</v>
      </c>
      <c r="I52" s="111">
        <v>1015.5</v>
      </c>
      <c r="J52" s="111">
        <v>1015.6</v>
      </c>
      <c r="K52" s="111">
        <v>1015.7</v>
      </c>
      <c r="L52" s="111">
        <v>1015.3</v>
      </c>
      <c r="M52" s="111">
        <v>1015.1</v>
      </c>
      <c r="N52" s="111">
        <v>1014.9</v>
      </c>
      <c r="O52" s="111">
        <v>1014.8</v>
      </c>
      <c r="P52" s="111">
        <v>1014.8</v>
      </c>
      <c r="Q52" s="111">
        <v>1015</v>
      </c>
      <c r="R52" s="111">
        <v>1015.4</v>
      </c>
      <c r="S52" s="111">
        <v>1015.9</v>
      </c>
      <c r="T52" s="111">
        <v>1016.5</v>
      </c>
      <c r="U52" s="111">
        <v>1017.2</v>
      </c>
      <c r="V52" s="111">
        <v>1017.3</v>
      </c>
      <c r="W52" s="111">
        <v>1017.4</v>
      </c>
      <c r="X52" s="111">
        <v>1017.4</v>
      </c>
      <c r="Y52" s="111">
        <v>1017.3</v>
      </c>
      <c r="Z52" s="119">
        <f t="shared" si="3"/>
        <v>1015.6375000000002</v>
      </c>
      <c r="AA52" s="63">
        <v>1017.4</v>
      </c>
      <c r="AB52" s="142">
        <v>0.9729166666666668</v>
      </c>
      <c r="AC52" s="67">
        <v>14</v>
      </c>
      <c r="AD52" s="63">
        <v>1014.4</v>
      </c>
      <c r="AE52" s="145">
        <v>0.10555555555555556</v>
      </c>
    </row>
    <row r="53" spans="1:31" ht="13.5" customHeight="1">
      <c r="A53" s="75">
        <v>15</v>
      </c>
      <c r="B53" s="110">
        <v>1017.2</v>
      </c>
      <c r="C53" s="111">
        <v>1017.2</v>
      </c>
      <c r="D53" s="111">
        <v>1017.1</v>
      </c>
      <c r="E53" s="111">
        <v>1017.1</v>
      </c>
      <c r="F53" s="111">
        <v>1017.2</v>
      </c>
      <c r="G53" s="111">
        <v>1017.5</v>
      </c>
      <c r="H53" s="111">
        <v>1017.4</v>
      </c>
      <c r="I53" s="111">
        <v>1017.1</v>
      </c>
      <c r="J53" s="111">
        <v>1017</v>
      </c>
      <c r="K53" s="111">
        <v>1016.6</v>
      </c>
      <c r="L53" s="111">
        <v>1016.3</v>
      </c>
      <c r="M53" s="111">
        <v>1016</v>
      </c>
      <c r="N53" s="111">
        <v>1015.8</v>
      </c>
      <c r="O53" s="111">
        <v>1015.5</v>
      </c>
      <c r="P53" s="111">
        <v>1015.4</v>
      </c>
      <c r="Q53" s="111">
        <v>1015.4</v>
      </c>
      <c r="R53" s="111">
        <v>1015.8</v>
      </c>
      <c r="S53" s="111">
        <v>1015.9</v>
      </c>
      <c r="T53" s="111">
        <v>1016.2</v>
      </c>
      <c r="U53" s="111">
        <v>1016.8</v>
      </c>
      <c r="V53" s="111">
        <v>1016.8</v>
      </c>
      <c r="W53" s="111">
        <v>1016.8</v>
      </c>
      <c r="X53" s="111">
        <v>1016.6</v>
      </c>
      <c r="Y53" s="111">
        <v>1016.2</v>
      </c>
      <c r="Z53" s="119">
        <f t="shared" si="3"/>
        <v>1016.5374999999999</v>
      </c>
      <c r="AA53" s="63">
        <v>1017.6</v>
      </c>
      <c r="AB53" s="142">
        <v>0.24583333333333335</v>
      </c>
      <c r="AC53" s="67">
        <v>15</v>
      </c>
      <c r="AD53" s="63">
        <v>1015.4</v>
      </c>
      <c r="AE53" s="145">
        <v>0.6729166666666666</v>
      </c>
    </row>
    <row r="54" spans="1:31" ht="13.5" customHeight="1">
      <c r="A54" s="75">
        <v>16</v>
      </c>
      <c r="B54" s="110">
        <v>1015.8</v>
      </c>
      <c r="C54" s="111">
        <v>1015.3</v>
      </c>
      <c r="D54" s="111">
        <v>1015.2</v>
      </c>
      <c r="E54" s="111">
        <v>1015.1</v>
      </c>
      <c r="F54" s="111">
        <v>1015.1</v>
      </c>
      <c r="G54" s="111">
        <v>1015</v>
      </c>
      <c r="H54" s="111">
        <v>1014.8</v>
      </c>
      <c r="I54" s="111">
        <v>1014.7</v>
      </c>
      <c r="J54" s="111">
        <v>1015</v>
      </c>
      <c r="K54" s="111">
        <v>1014.6</v>
      </c>
      <c r="L54" s="111">
        <v>1014.1</v>
      </c>
      <c r="M54" s="111">
        <v>1013.6</v>
      </c>
      <c r="N54" s="111">
        <v>1013.1</v>
      </c>
      <c r="O54" s="111">
        <v>1012.8</v>
      </c>
      <c r="P54" s="111">
        <v>1012.6</v>
      </c>
      <c r="Q54" s="111">
        <v>1012.8</v>
      </c>
      <c r="R54" s="111">
        <v>1013</v>
      </c>
      <c r="S54" s="111">
        <v>1013.1</v>
      </c>
      <c r="T54" s="111">
        <v>1013.8</v>
      </c>
      <c r="U54" s="111">
        <v>1014.2</v>
      </c>
      <c r="V54" s="111">
        <v>1014.5</v>
      </c>
      <c r="W54" s="111">
        <v>1014.4</v>
      </c>
      <c r="X54" s="111">
        <v>1014.3</v>
      </c>
      <c r="Y54" s="111">
        <v>1013.9</v>
      </c>
      <c r="Z54" s="119">
        <f t="shared" si="3"/>
        <v>1014.1999999999999</v>
      </c>
      <c r="AA54" s="63">
        <v>1016.2</v>
      </c>
      <c r="AB54" s="142">
        <v>0.010416666666666666</v>
      </c>
      <c r="AC54" s="67">
        <v>16</v>
      </c>
      <c r="AD54" s="63">
        <v>1012.5</v>
      </c>
      <c r="AE54" s="145">
        <v>0.6333333333333333</v>
      </c>
    </row>
    <row r="55" spans="1:31" ht="13.5" customHeight="1">
      <c r="A55" s="75">
        <v>17</v>
      </c>
      <c r="B55" s="110">
        <v>1013.4</v>
      </c>
      <c r="C55" s="111">
        <v>1013.4</v>
      </c>
      <c r="D55" s="111">
        <v>1013.2</v>
      </c>
      <c r="E55" s="111">
        <v>1012.8</v>
      </c>
      <c r="F55" s="111">
        <v>1013.1</v>
      </c>
      <c r="G55" s="111">
        <v>1013</v>
      </c>
      <c r="H55" s="111">
        <v>1013.4</v>
      </c>
      <c r="I55" s="111">
        <v>1013</v>
      </c>
      <c r="J55" s="111">
        <v>1013.1</v>
      </c>
      <c r="K55" s="111">
        <v>1012.6</v>
      </c>
      <c r="L55" s="111">
        <v>1012.6</v>
      </c>
      <c r="M55" s="111">
        <v>1012.1</v>
      </c>
      <c r="N55" s="111">
        <v>1011.9</v>
      </c>
      <c r="O55" s="111">
        <v>1011.4</v>
      </c>
      <c r="P55" s="111">
        <v>1011.3</v>
      </c>
      <c r="Q55" s="111">
        <v>1011.3</v>
      </c>
      <c r="R55" s="111">
        <v>1011.6</v>
      </c>
      <c r="S55" s="111">
        <v>1012</v>
      </c>
      <c r="T55" s="111">
        <v>1012.6</v>
      </c>
      <c r="U55" s="111">
        <v>1013.4</v>
      </c>
      <c r="V55" s="111">
        <v>1013.5</v>
      </c>
      <c r="W55" s="111">
        <v>1013.4</v>
      </c>
      <c r="X55" s="111">
        <v>1013.1</v>
      </c>
      <c r="Y55" s="111">
        <v>1012.9</v>
      </c>
      <c r="Z55" s="119">
        <f t="shared" si="3"/>
        <v>1012.6708333333332</v>
      </c>
      <c r="AA55" s="63">
        <v>1013.9</v>
      </c>
      <c r="AB55" s="142">
        <v>0.003472222222222222</v>
      </c>
      <c r="AC55" s="67">
        <v>17</v>
      </c>
      <c r="AD55" s="63">
        <v>1011.2</v>
      </c>
      <c r="AE55" s="145">
        <v>0.6743055555555556</v>
      </c>
    </row>
    <row r="56" spans="1:31" ht="13.5" customHeight="1">
      <c r="A56" s="75">
        <v>18</v>
      </c>
      <c r="B56" s="110">
        <v>1012.7</v>
      </c>
      <c r="C56" s="111">
        <v>1012.6</v>
      </c>
      <c r="D56" s="111">
        <v>1012.5</v>
      </c>
      <c r="E56" s="111">
        <v>1012.5</v>
      </c>
      <c r="F56" s="111">
        <v>1012.5</v>
      </c>
      <c r="G56" s="111">
        <v>1012.8</v>
      </c>
      <c r="H56" s="111">
        <v>1012.7</v>
      </c>
      <c r="I56" s="111">
        <v>1012.8</v>
      </c>
      <c r="J56" s="111">
        <v>1012.5</v>
      </c>
      <c r="K56" s="111">
        <v>1012.1</v>
      </c>
      <c r="L56" s="111">
        <v>1011.5</v>
      </c>
      <c r="M56" s="111">
        <v>1011</v>
      </c>
      <c r="N56" s="111">
        <v>1010.4</v>
      </c>
      <c r="O56" s="111">
        <v>1010</v>
      </c>
      <c r="P56" s="111">
        <v>1009.8</v>
      </c>
      <c r="Q56" s="111">
        <v>1009.8</v>
      </c>
      <c r="R56" s="111">
        <v>1009.8</v>
      </c>
      <c r="S56" s="111">
        <v>1010</v>
      </c>
      <c r="T56" s="111">
        <v>1010.6</v>
      </c>
      <c r="U56" s="111">
        <v>1011.1</v>
      </c>
      <c r="V56" s="111">
        <v>1010.7</v>
      </c>
      <c r="W56" s="111">
        <v>1010.5</v>
      </c>
      <c r="X56" s="111">
        <v>1010</v>
      </c>
      <c r="Y56" s="111">
        <v>1009.6</v>
      </c>
      <c r="Z56" s="119">
        <f t="shared" si="3"/>
        <v>1011.2708333333331</v>
      </c>
      <c r="AA56" s="63">
        <v>1013</v>
      </c>
      <c r="AB56" s="142">
        <v>0.015972222222222224</v>
      </c>
      <c r="AC56" s="67">
        <v>18</v>
      </c>
      <c r="AD56" s="63">
        <v>1009.6</v>
      </c>
      <c r="AE56" s="145">
        <v>1</v>
      </c>
    </row>
    <row r="57" spans="1:31" ht="13.5" customHeight="1">
      <c r="A57" s="75">
        <v>19</v>
      </c>
      <c r="B57" s="110">
        <v>1009.5</v>
      </c>
      <c r="C57" s="111">
        <v>1009</v>
      </c>
      <c r="D57" s="111">
        <v>1008.8</v>
      </c>
      <c r="E57" s="111">
        <v>1008.8</v>
      </c>
      <c r="F57" s="111">
        <v>1008.9</v>
      </c>
      <c r="G57" s="111">
        <v>1008.9</v>
      </c>
      <c r="H57" s="111">
        <v>1009.7</v>
      </c>
      <c r="I57" s="111">
        <v>1010.1</v>
      </c>
      <c r="J57" s="111">
        <v>1010.5</v>
      </c>
      <c r="K57" s="111">
        <v>1010.5</v>
      </c>
      <c r="L57" s="111">
        <v>1010.4</v>
      </c>
      <c r="M57" s="111">
        <v>1010.3</v>
      </c>
      <c r="N57" s="111">
        <v>1010.7</v>
      </c>
      <c r="O57" s="111">
        <v>1011</v>
      </c>
      <c r="P57" s="111">
        <v>1011.5</v>
      </c>
      <c r="Q57" s="111">
        <v>1011.8</v>
      </c>
      <c r="R57" s="111">
        <v>1012.9</v>
      </c>
      <c r="S57" s="111">
        <v>1013.3</v>
      </c>
      <c r="T57" s="111">
        <v>1014.1</v>
      </c>
      <c r="U57" s="111">
        <v>1015.1</v>
      </c>
      <c r="V57" s="111">
        <v>1014.9</v>
      </c>
      <c r="W57" s="111">
        <v>1014.8</v>
      </c>
      <c r="X57" s="111">
        <v>1014.6</v>
      </c>
      <c r="Y57" s="111">
        <v>1014.4</v>
      </c>
      <c r="Z57" s="119">
        <f t="shared" si="3"/>
        <v>1011.4374999999999</v>
      </c>
      <c r="AA57" s="63">
        <v>1015.2</v>
      </c>
      <c r="AB57" s="142">
        <v>0.8479166666666668</v>
      </c>
      <c r="AC57" s="67">
        <v>19</v>
      </c>
      <c r="AD57" s="63">
        <v>1008.7</v>
      </c>
      <c r="AE57" s="145">
        <v>0.23680555555555557</v>
      </c>
    </row>
    <row r="58" spans="1:31" ht="13.5" customHeight="1">
      <c r="A58" s="75">
        <v>20</v>
      </c>
      <c r="B58" s="110">
        <v>1014.2</v>
      </c>
      <c r="C58" s="111">
        <v>1013.7</v>
      </c>
      <c r="D58" s="111">
        <v>1013.6</v>
      </c>
      <c r="E58" s="111">
        <v>1013</v>
      </c>
      <c r="F58" s="111">
        <v>1012.5</v>
      </c>
      <c r="G58" s="111">
        <v>1012.5</v>
      </c>
      <c r="H58" s="111">
        <v>1012.4</v>
      </c>
      <c r="I58" s="111">
        <v>1012.5</v>
      </c>
      <c r="J58" s="111">
        <v>1012.4</v>
      </c>
      <c r="K58" s="111">
        <v>1012.2</v>
      </c>
      <c r="L58" s="111">
        <v>1011.6</v>
      </c>
      <c r="M58" s="111">
        <v>1011.3</v>
      </c>
      <c r="N58" s="111">
        <v>1010.8</v>
      </c>
      <c r="O58" s="111">
        <v>1010.5</v>
      </c>
      <c r="P58" s="111">
        <v>1010.1</v>
      </c>
      <c r="Q58" s="111">
        <v>1010.2</v>
      </c>
      <c r="R58" s="111">
        <v>1010.3</v>
      </c>
      <c r="S58" s="111">
        <v>1010</v>
      </c>
      <c r="T58" s="111">
        <v>1010.1</v>
      </c>
      <c r="U58" s="111">
        <v>1010</v>
      </c>
      <c r="V58" s="111">
        <v>1009.6</v>
      </c>
      <c r="W58" s="111">
        <v>1009.4</v>
      </c>
      <c r="X58" s="111">
        <v>1008.5</v>
      </c>
      <c r="Y58" s="111">
        <v>1007.6</v>
      </c>
      <c r="Z58" s="119">
        <f t="shared" si="3"/>
        <v>1011.2083333333331</v>
      </c>
      <c r="AA58" s="63">
        <v>1014.6</v>
      </c>
      <c r="AB58" s="142">
        <v>0.03125</v>
      </c>
      <c r="AC58" s="67">
        <v>20</v>
      </c>
      <c r="AD58" s="63">
        <v>1007.6</v>
      </c>
      <c r="AE58" s="145">
        <v>1</v>
      </c>
    </row>
    <row r="59" spans="1:31" ht="13.5" customHeight="1">
      <c r="A59" s="74">
        <v>21</v>
      </c>
      <c r="B59" s="120">
        <v>1006.6</v>
      </c>
      <c r="C59" s="121">
        <v>1006.4</v>
      </c>
      <c r="D59" s="121">
        <v>1005.7</v>
      </c>
      <c r="E59" s="121">
        <v>1005.6</v>
      </c>
      <c r="F59" s="121">
        <v>1005.2</v>
      </c>
      <c r="G59" s="121">
        <v>1005.2</v>
      </c>
      <c r="H59" s="121">
        <v>1005.2</v>
      </c>
      <c r="I59" s="121">
        <v>1005</v>
      </c>
      <c r="J59" s="121">
        <v>1005.4</v>
      </c>
      <c r="K59" s="121">
        <v>1003.9</v>
      </c>
      <c r="L59" s="121">
        <v>1002.9</v>
      </c>
      <c r="M59" s="121">
        <v>1001.3</v>
      </c>
      <c r="N59" s="121">
        <v>999.6</v>
      </c>
      <c r="O59" s="121">
        <v>997.7</v>
      </c>
      <c r="P59" s="121">
        <v>996.1</v>
      </c>
      <c r="Q59" s="121">
        <v>994.1</v>
      </c>
      <c r="R59" s="121">
        <v>990.8</v>
      </c>
      <c r="S59" s="121">
        <v>987.1</v>
      </c>
      <c r="T59" s="121">
        <v>982.7</v>
      </c>
      <c r="U59" s="121">
        <v>980.9</v>
      </c>
      <c r="V59" s="121">
        <v>982.2</v>
      </c>
      <c r="W59" s="121">
        <v>986.2</v>
      </c>
      <c r="X59" s="121">
        <v>988.1</v>
      </c>
      <c r="Y59" s="121">
        <v>989.6</v>
      </c>
      <c r="Z59" s="125">
        <f t="shared" si="3"/>
        <v>997.2291666666666</v>
      </c>
      <c r="AA59" s="123">
        <v>1007.6</v>
      </c>
      <c r="AB59" s="143">
        <v>0.0006944444444444445</v>
      </c>
      <c r="AC59" s="124">
        <v>21</v>
      </c>
      <c r="AD59" s="123">
        <v>980.4</v>
      </c>
      <c r="AE59" s="146">
        <v>0.8486111111111111</v>
      </c>
    </row>
    <row r="60" spans="1:31" ht="13.5" customHeight="1">
      <c r="A60" s="75">
        <v>22</v>
      </c>
      <c r="B60" s="110">
        <v>990.3</v>
      </c>
      <c r="C60" s="111">
        <v>991</v>
      </c>
      <c r="D60" s="111">
        <v>991.6</v>
      </c>
      <c r="E60" s="111">
        <v>992.5</v>
      </c>
      <c r="F60" s="111">
        <v>993.9</v>
      </c>
      <c r="G60" s="111">
        <v>994.9</v>
      </c>
      <c r="H60" s="111">
        <v>995.8</v>
      </c>
      <c r="I60" s="111">
        <v>996.4</v>
      </c>
      <c r="J60" s="111">
        <v>997.6</v>
      </c>
      <c r="K60" s="111">
        <v>998.7</v>
      </c>
      <c r="L60" s="111">
        <v>999.5</v>
      </c>
      <c r="M60" s="111">
        <v>999.4</v>
      </c>
      <c r="N60" s="111">
        <v>999.4</v>
      </c>
      <c r="O60" s="111">
        <v>999.4</v>
      </c>
      <c r="P60" s="111">
        <v>1001.1</v>
      </c>
      <c r="Q60" s="111">
        <v>1002.4</v>
      </c>
      <c r="R60" s="111">
        <v>1003.3</v>
      </c>
      <c r="S60" s="111">
        <v>1004.1</v>
      </c>
      <c r="T60" s="111">
        <v>1004.3</v>
      </c>
      <c r="U60" s="111">
        <v>1005.2</v>
      </c>
      <c r="V60" s="111">
        <v>1005.8</v>
      </c>
      <c r="W60" s="111">
        <v>1005.9</v>
      </c>
      <c r="X60" s="111">
        <v>1006.2</v>
      </c>
      <c r="Y60" s="111">
        <v>1006.6</v>
      </c>
      <c r="Z60" s="119">
        <f t="shared" si="3"/>
        <v>999.3874999999999</v>
      </c>
      <c r="AA60" s="63">
        <v>1006.6</v>
      </c>
      <c r="AB60" s="142">
        <v>1</v>
      </c>
      <c r="AC60" s="67">
        <v>22</v>
      </c>
      <c r="AD60" s="63">
        <v>989.6</v>
      </c>
      <c r="AE60" s="145">
        <v>0.002777777777777778</v>
      </c>
    </row>
    <row r="61" spans="1:31" ht="13.5" customHeight="1">
      <c r="A61" s="75">
        <v>23</v>
      </c>
      <c r="B61" s="110">
        <v>1006.9</v>
      </c>
      <c r="C61" s="111">
        <v>1007.1</v>
      </c>
      <c r="D61" s="111">
        <v>1007.7</v>
      </c>
      <c r="E61" s="111">
        <v>1008.2</v>
      </c>
      <c r="F61" s="111">
        <v>1008.5</v>
      </c>
      <c r="G61" s="111">
        <v>1009.1</v>
      </c>
      <c r="H61" s="111">
        <v>1009.9</v>
      </c>
      <c r="I61" s="111">
        <v>1010.1</v>
      </c>
      <c r="J61" s="111">
        <v>1010.7</v>
      </c>
      <c r="K61" s="111">
        <v>1011</v>
      </c>
      <c r="L61" s="111">
        <v>1010.4</v>
      </c>
      <c r="M61" s="111">
        <v>1010.5</v>
      </c>
      <c r="N61" s="111">
        <v>1010.2</v>
      </c>
      <c r="O61" s="111">
        <v>1009.9</v>
      </c>
      <c r="P61" s="111">
        <v>1010.2</v>
      </c>
      <c r="Q61" s="111">
        <v>1010.6</v>
      </c>
      <c r="R61" s="111">
        <v>1011.5</v>
      </c>
      <c r="S61" s="111">
        <v>1012</v>
      </c>
      <c r="T61" s="111">
        <v>1013</v>
      </c>
      <c r="U61" s="111">
        <v>1013.6</v>
      </c>
      <c r="V61" s="111">
        <v>1014.3</v>
      </c>
      <c r="W61" s="111">
        <v>1014.5</v>
      </c>
      <c r="X61" s="111">
        <v>1014.6</v>
      </c>
      <c r="Y61" s="111">
        <v>1014.8</v>
      </c>
      <c r="Z61" s="119">
        <f t="shared" si="3"/>
        <v>1010.8041666666664</v>
      </c>
      <c r="AA61" s="63">
        <v>1014.8</v>
      </c>
      <c r="AB61" s="142">
        <v>1</v>
      </c>
      <c r="AC61" s="67">
        <v>23</v>
      </c>
      <c r="AD61" s="63">
        <v>1006.5</v>
      </c>
      <c r="AE61" s="145">
        <v>0.010416666666666666</v>
      </c>
    </row>
    <row r="62" spans="1:31" ht="13.5" customHeight="1">
      <c r="A62" s="75">
        <v>24</v>
      </c>
      <c r="B62" s="110">
        <v>1015.1</v>
      </c>
      <c r="C62" s="111">
        <v>1015.2</v>
      </c>
      <c r="D62" s="111">
        <v>1015.8</v>
      </c>
      <c r="E62" s="111">
        <v>1016.4</v>
      </c>
      <c r="F62" s="111">
        <v>1017.4</v>
      </c>
      <c r="G62" s="111">
        <v>1018.3</v>
      </c>
      <c r="H62" s="111">
        <v>1019.1</v>
      </c>
      <c r="I62" s="111">
        <v>1019.6</v>
      </c>
      <c r="J62" s="111">
        <v>1020.1</v>
      </c>
      <c r="K62" s="111">
        <v>1020.4</v>
      </c>
      <c r="L62" s="111">
        <v>1020.3</v>
      </c>
      <c r="M62" s="111">
        <v>1020.3</v>
      </c>
      <c r="N62" s="111">
        <v>1020.1</v>
      </c>
      <c r="O62" s="111">
        <v>1020.3</v>
      </c>
      <c r="P62" s="111">
        <v>1020.6</v>
      </c>
      <c r="Q62" s="111">
        <v>1021.3</v>
      </c>
      <c r="R62" s="111">
        <v>1022.2</v>
      </c>
      <c r="S62" s="111">
        <v>1023.1</v>
      </c>
      <c r="T62" s="111">
        <v>1023.9</v>
      </c>
      <c r="U62" s="111">
        <v>1024.6</v>
      </c>
      <c r="V62" s="111">
        <v>1025.4</v>
      </c>
      <c r="W62" s="111">
        <v>1025.4</v>
      </c>
      <c r="X62" s="111">
        <v>1025.2</v>
      </c>
      <c r="Y62" s="111">
        <v>1025.4</v>
      </c>
      <c r="Z62" s="119">
        <f t="shared" si="3"/>
        <v>1020.6458333333335</v>
      </c>
      <c r="AA62" s="63">
        <v>1025.5</v>
      </c>
      <c r="AB62" s="142">
        <v>0.8819444444444445</v>
      </c>
      <c r="AC62" s="67">
        <v>24</v>
      </c>
      <c r="AD62" s="63">
        <v>1014.8</v>
      </c>
      <c r="AE62" s="145">
        <v>0.0006944444444444445</v>
      </c>
    </row>
    <row r="63" spans="1:31" ht="13.5" customHeight="1">
      <c r="A63" s="75">
        <v>25</v>
      </c>
      <c r="B63" s="110">
        <v>1025.5</v>
      </c>
      <c r="C63" s="111">
        <v>1025.4</v>
      </c>
      <c r="D63" s="111">
        <v>1025.7</v>
      </c>
      <c r="E63" s="111">
        <v>1026</v>
      </c>
      <c r="F63" s="111">
        <v>1026.2</v>
      </c>
      <c r="G63" s="111">
        <v>1026.6</v>
      </c>
      <c r="H63" s="111">
        <v>1026.9</v>
      </c>
      <c r="I63" s="111">
        <v>1026.8</v>
      </c>
      <c r="J63" s="111">
        <v>1027.2</v>
      </c>
      <c r="K63" s="111">
        <v>1027.2</v>
      </c>
      <c r="L63" s="111">
        <v>1026.5</v>
      </c>
      <c r="M63" s="111">
        <v>1026.5</v>
      </c>
      <c r="N63" s="111">
        <v>1026</v>
      </c>
      <c r="O63" s="111">
        <v>1025.6</v>
      </c>
      <c r="P63" s="111">
        <v>1025.7</v>
      </c>
      <c r="Q63" s="111">
        <v>1025.5</v>
      </c>
      <c r="R63" s="111">
        <v>1025.4</v>
      </c>
      <c r="S63" s="111">
        <v>1025.6</v>
      </c>
      <c r="T63" s="111">
        <v>1025.9</v>
      </c>
      <c r="U63" s="111">
        <v>1026.2</v>
      </c>
      <c r="V63" s="111">
        <v>1026.3</v>
      </c>
      <c r="W63" s="111">
        <v>1026.2</v>
      </c>
      <c r="X63" s="111">
        <v>1025.8</v>
      </c>
      <c r="Y63" s="111">
        <v>1025.4</v>
      </c>
      <c r="Z63" s="119">
        <f t="shared" si="3"/>
        <v>1026.0875000000003</v>
      </c>
      <c r="AA63" s="63">
        <v>1027.4</v>
      </c>
      <c r="AB63" s="142">
        <v>0.41250000000000003</v>
      </c>
      <c r="AC63" s="67">
        <v>25</v>
      </c>
      <c r="AD63" s="63">
        <v>1025.3</v>
      </c>
      <c r="AE63" s="145">
        <v>0.6958333333333333</v>
      </c>
    </row>
    <row r="64" spans="1:31" ht="13.5" customHeight="1">
      <c r="A64" s="75">
        <v>26</v>
      </c>
      <c r="B64" s="110">
        <v>1025</v>
      </c>
      <c r="C64" s="111">
        <v>1024.6</v>
      </c>
      <c r="D64" s="111">
        <v>1023.9</v>
      </c>
      <c r="E64" s="111">
        <v>1023.9</v>
      </c>
      <c r="F64" s="111">
        <v>1023.9</v>
      </c>
      <c r="G64" s="111">
        <v>1024.3</v>
      </c>
      <c r="H64" s="111">
        <v>1024.6</v>
      </c>
      <c r="I64" s="111">
        <v>1024.4</v>
      </c>
      <c r="J64" s="111">
        <v>1024.9</v>
      </c>
      <c r="K64" s="111">
        <v>1024.1</v>
      </c>
      <c r="L64" s="111">
        <v>1023.6</v>
      </c>
      <c r="M64" s="111">
        <v>1022.8</v>
      </c>
      <c r="N64" s="111">
        <v>1022.7</v>
      </c>
      <c r="O64" s="111">
        <v>1021.9</v>
      </c>
      <c r="P64" s="111">
        <v>1021.8</v>
      </c>
      <c r="Q64" s="111">
        <v>1021.1</v>
      </c>
      <c r="R64" s="111">
        <v>1021</v>
      </c>
      <c r="S64" s="111">
        <v>1020.5</v>
      </c>
      <c r="T64" s="111">
        <v>1020.3</v>
      </c>
      <c r="U64" s="111">
        <v>1020.6</v>
      </c>
      <c r="V64" s="111">
        <v>1020.5</v>
      </c>
      <c r="W64" s="111">
        <v>1019.9</v>
      </c>
      <c r="X64" s="111">
        <v>1019.5</v>
      </c>
      <c r="Y64" s="111">
        <v>1019</v>
      </c>
      <c r="Z64" s="119">
        <f t="shared" si="3"/>
        <v>1022.4499999999999</v>
      </c>
      <c r="AA64" s="63">
        <v>1025.5</v>
      </c>
      <c r="AB64" s="142">
        <v>0.005555555555555556</v>
      </c>
      <c r="AC64" s="67">
        <v>26</v>
      </c>
      <c r="AD64" s="63">
        <v>1019</v>
      </c>
      <c r="AE64" s="145">
        <v>1</v>
      </c>
    </row>
    <row r="65" spans="1:31" ht="13.5" customHeight="1">
      <c r="A65" s="75">
        <v>27</v>
      </c>
      <c r="B65" s="110">
        <v>1018.9</v>
      </c>
      <c r="C65" s="111">
        <v>1018.6</v>
      </c>
      <c r="D65" s="111">
        <v>1018.4</v>
      </c>
      <c r="E65" s="111">
        <v>1018.6</v>
      </c>
      <c r="F65" s="111">
        <v>1019</v>
      </c>
      <c r="G65" s="111">
        <v>1019.3</v>
      </c>
      <c r="H65" s="111">
        <v>1019.7</v>
      </c>
      <c r="I65" s="111">
        <v>1020.2</v>
      </c>
      <c r="J65" s="111">
        <v>1020.3</v>
      </c>
      <c r="K65" s="111">
        <v>1020.3</v>
      </c>
      <c r="L65" s="111">
        <v>1019.6</v>
      </c>
      <c r="M65" s="111">
        <v>1019.1</v>
      </c>
      <c r="N65" s="111">
        <v>1018.9</v>
      </c>
      <c r="O65" s="111">
        <v>1019.3</v>
      </c>
      <c r="P65" s="111">
        <v>1019.3</v>
      </c>
      <c r="Q65" s="111">
        <v>1019.3</v>
      </c>
      <c r="R65" s="111">
        <v>1019.3</v>
      </c>
      <c r="S65" s="111">
        <v>1019.8</v>
      </c>
      <c r="T65" s="111">
        <v>1020.5</v>
      </c>
      <c r="U65" s="111">
        <v>1020.9</v>
      </c>
      <c r="V65" s="111">
        <v>1021.1</v>
      </c>
      <c r="W65" s="111">
        <v>1021.2</v>
      </c>
      <c r="X65" s="111">
        <v>1021.1</v>
      </c>
      <c r="Y65" s="111">
        <v>1020.8</v>
      </c>
      <c r="Z65" s="119">
        <f t="shared" si="3"/>
        <v>1019.7291666666665</v>
      </c>
      <c r="AA65" s="63">
        <v>1021.3</v>
      </c>
      <c r="AB65" s="142">
        <v>0.9500000000000001</v>
      </c>
      <c r="AC65" s="67">
        <v>27</v>
      </c>
      <c r="AD65" s="63">
        <v>1018.3</v>
      </c>
      <c r="AE65" s="145">
        <v>0.1111111111111111</v>
      </c>
    </row>
    <row r="66" spans="1:31" ht="13.5" customHeight="1">
      <c r="A66" s="75">
        <v>28</v>
      </c>
      <c r="B66" s="110">
        <v>1021</v>
      </c>
      <c r="C66" s="111">
        <v>1020.2</v>
      </c>
      <c r="D66" s="111">
        <v>1020.5</v>
      </c>
      <c r="E66" s="111">
        <v>1020.1</v>
      </c>
      <c r="F66" s="118">
        <v>1020.3</v>
      </c>
      <c r="G66" s="111">
        <v>1020.2</v>
      </c>
      <c r="H66" s="111">
        <v>1021.3</v>
      </c>
      <c r="I66" s="111">
        <v>1020.9</v>
      </c>
      <c r="J66" s="111">
        <v>1020.6</v>
      </c>
      <c r="K66" s="111">
        <v>1020.5</v>
      </c>
      <c r="L66" s="111">
        <v>1020</v>
      </c>
      <c r="M66" s="111">
        <v>1019.2</v>
      </c>
      <c r="N66" s="111">
        <v>1018.8</v>
      </c>
      <c r="O66" s="111">
        <v>1018.2</v>
      </c>
      <c r="P66" s="111">
        <v>1018</v>
      </c>
      <c r="Q66" s="111">
        <v>1018.3</v>
      </c>
      <c r="R66" s="111">
        <v>1018.6</v>
      </c>
      <c r="S66" s="111">
        <v>1018.6</v>
      </c>
      <c r="T66" s="111">
        <v>1018.6</v>
      </c>
      <c r="U66" s="111">
        <v>1018.9</v>
      </c>
      <c r="V66" s="111">
        <v>1018.6</v>
      </c>
      <c r="W66" s="111">
        <v>1018.4</v>
      </c>
      <c r="X66" s="111">
        <v>1018.1</v>
      </c>
      <c r="Y66" s="111">
        <v>1018.1</v>
      </c>
      <c r="Z66" s="119">
        <f t="shared" si="3"/>
        <v>1019.4166666666664</v>
      </c>
      <c r="AA66" s="63">
        <v>1021.5</v>
      </c>
      <c r="AB66" s="142">
        <v>0.029166666666666664</v>
      </c>
      <c r="AC66" s="67">
        <v>28</v>
      </c>
      <c r="AD66" s="63">
        <v>1017.8</v>
      </c>
      <c r="AE66" s="145">
        <v>0.607638888888889</v>
      </c>
    </row>
    <row r="67" spans="1:31" ht="13.5" customHeight="1">
      <c r="A67" s="75">
        <v>29</v>
      </c>
      <c r="B67" s="110">
        <v>1018.2</v>
      </c>
      <c r="C67" s="111">
        <v>1017.6</v>
      </c>
      <c r="D67" s="111">
        <v>1017.5</v>
      </c>
      <c r="E67" s="111">
        <v>1017.6</v>
      </c>
      <c r="F67" s="111">
        <v>1017.4</v>
      </c>
      <c r="G67" s="111">
        <v>1018.2</v>
      </c>
      <c r="H67" s="111">
        <v>1018.2</v>
      </c>
      <c r="I67" s="111">
        <v>1018.1</v>
      </c>
      <c r="J67" s="111">
        <v>1017.8</v>
      </c>
      <c r="K67" s="111">
        <v>1017.7</v>
      </c>
      <c r="L67" s="111">
        <v>1017.2</v>
      </c>
      <c r="M67" s="111">
        <v>1016.5</v>
      </c>
      <c r="N67" s="111">
        <v>1015.9</v>
      </c>
      <c r="O67" s="111">
        <v>1015.4</v>
      </c>
      <c r="P67" s="111">
        <v>1015.1</v>
      </c>
      <c r="Q67" s="111">
        <v>1015.3</v>
      </c>
      <c r="R67" s="111">
        <v>1015.5</v>
      </c>
      <c r="S67" s="111">
        <v>1015.7</v>
      </c>
      <c r="T67" s="111">
        <v>1015.7</v>
      </c>
      <c r="U67" s="111">
        <v>1016</v>
      </c>
      <c r="V67" s="111">
        <v>1015.7</v>
      </c>
      <c r="W67" s="111">
        <v>1015.4</v>
      </c>
      <c r="X67" s="111">
        <v>1014.8</v>
      </c>
      <c r="Y67" s="111">
        <v>1014</v>
      </c>
      <c r="Z67" s="119">
        <f t="shared" si="3"/>
        <v>1016.5208333333335</v>
      </c>
      <c r="AA67" s="63">
        <v>1018.3</v>
      </c>
      <c r="AB67" s="142">
        <v>0.3034722222222222</v>
      </c>
      <c r="AC67" s="67">
        <v>29</v>
      </c>
      <c r="AD67" s="63">
        <v>1014</v>
      </c>
      <c r="AE67" s="145">
        <v>1</v>
      </c>
    </row>
    <row r="68" spans="1:31" ht="13.5" customHeight="1">
      <c r="A68" s="75">
        <v>30</v>
      </c>
      <c r="B68" s="110">
        <v>1013.3</v>
      </c>
      <c r="C68" s="111">
        <v>1012.6</v>
      </c>
      <c r="D68" s="111">
        <v>1011.8</v>
      </c>
      <c r="E68" s="111">
        <v>1011</v>
      </c>
      <c r="F68" s="111">
        <v>1010.4</v>
      </c>
      <c r="G68" s="111">
        <v>1010.4</v>
      </c>
      <c r="H68" s="111">
        <v>1009.9</v>
      </c>
      <c r="I68" s="111">
        <v>1009.1</v>
      </c>
      <c r="J68" s="111">
        <v>1008.4</v>
      </c>
      <c r="K68" s="111">
        <v>1007.5</v>
      </c>
      <c r="L68" s="111">
        <v>1006.3</v>
      </c>
      <c r="M68" s="111">
        <v>1005.4</v>
      </c>
      <c r="N68" s="111">
        <v>1004.3</v>
      </c>
      <c r="O68" s="111">
        <v>1003.8</v>
      </c>
      <c r="P68" s="111">
        <v>1004</v>
      </c>
      <c r="Q68" s="111">
        <v>1004.3</v>
      </c>
      <c r="R68" s="111">
        <v>1005.1</v>
      </c>
      <c r="S68" s="111">
        <v>1005.9</v>
      </c>
      <c r="T68" s="111">
        <v>1006.3</v>
      </c>
      <c r="U68" s="111">
        <v>1007.2</v>
      </c>
      <c r="V68" s="111">
        <v>1007.3</v>
      </c>
      <c r="W68" s="111">
        <v>1007.4</v>
      </c>
      <c r="X68" s="111">
        <v>1007.9</v>
      </c>
      <c r="Y68" s="111">
        <v>1008.4</v>
      </c>
      <c r="Z68" s="119">
        <f t="shared" si="3"/>
        <v>1007.8333333333334</v>
      </c>
      <c r="AA68" s="63">
        <v>1014</v>
      </c>
      <c r="AB68" s="142">
        <v>0.003472222222222222</v>
      </c>
      <c r="AC68" s="67">
        <v>30</v>
      </c>
      <c r="AD68" s="63">
        <v>1003.7</v>
      </c>
      <c r="AE68" s="145">
        <v>0.6194444444444445</v>
      </c>
    </row>
    <row r="69" spans="1:31" ht="13.5" customHeight="1">
      <c r="A69" s="75">
        <v>31</v>
      </c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9"/>
      <c r="AA69" s="63"/>
      <c r="AB69" s="142"/>
      <c r="AC69" s="67">
        <v>31</v>
      </c>
      <c r="AD69" s="63"/>
      <c r="AE69" s="145"/>
    </row>
    <row r="70" spans="1:31" ht="13.5" customHeight="1">
      <c r="A70" s="96" t="s">
        <v>9</v>
      </c>
      <c r="B70" s="112">
        <f aca="true" t="shared" si="4" ref="B70:Q70">AVERAGE(B39:B69)</f>
        <v>1013.2566666666667</v>
      </c>
      <c r="C70" s="113">
        <f t="shared" si="4"/>
        <v>1013.0366666666666</v>
      </c>
      <c r="D70" s="113">
        <f t="shared" si="4"/>
        <v>1012.9500000000002</v>
      </c>
      <c r="E70" s="113">
        <f t="shared" si="4"/>
        <v>1012.9566666666666</v>
      </c>
      <c r="F70" s="113">
        <f t="shared" si="4"/>
        <v>1013.1233333333337</v>
      </c>
      <c r="G70" s="113">
        <f t="shared" si="4"/>
        <v>1013.4333333333335</v>
      </c>
      <c r="H70" s="113">
        <f t="shared" si="4"/>
        <v>1013.6533333333334</v>
      </c>
      <c r="I70" s="113">
        <f t="shared" si="4"/>
        <v>1013.7233333333332</v>
      </c>
      <c r="J70" s="113">
        <f t="shared" si="4"/>
        <v>1013.84</v>
      </c>
      <c r="K70" s="113">
        <f t="shared" si="4"/>
        <v>1013.6533333333334</v>
      </c>
      <c r="L70" s="113">
        <f t="shared" si="4"/>
        <v>1013.2766666666665</v>
      </c>
      <c r="M70" s="113">
        <f t="shared" si="4"/>
        <v>1012.8966666666668</v>
      </c>
      <c r="N70" s="113">
        <f t="shared" si="4"/>
        <v>1012.5533333333334</v>
      </c>
      <c r="O70" s="113">
        <f t="shared" si="4"/>
        <v>1012.23</v>
      </c>
      <c r="P70" s="113">
        <f t="shared" si="4"/>
        <v>1012.2066666666664</v>
      </c>
      <c r="Q70" s="113">
        <f t="shared" si="4"/>
        <v>1012.3166666666663</v>
      </c>
      <c r="R70" s="113">
        <f aca="true" t="shared" si="5" ref="R70:Y70">AVERAGE(R39:R69)</f>
        <v>1012.4633333333331</v>
      </c>
      <c r="S70" s="113">
        <f t="shared" si="5"/>
        <v>1012.5866666666664</v>
      </c>
      <c r="T70" s="113">
        <f t="shared" si="5"/>
        <v>1012.9499999999999</v>
      </c>
      <c r="U70" s="113">
        <f t="shared" si="5"/>
        <v>1013.3933333333334</v>
      </c>
      <c r="V70" s="113">
        <f t="shared" si="5"/>
        <v>1013.5533333333332</v>
      </c>
      <c r="W70" s="113">
        <f t="shared" si="5"/>
        <v>1013.636666666667</v>
      </c>
      <c r="X70" s="113">
        <f t="shared" si="5"/>
        <v>1013.5199999999998</v>
      </c>
      <c r="Y70" s="113">
        <f t="shared" si="5"/>
        <v>1013.3733333333332</v>
      </c>
      <c r="Z70" s="112">
        <f>AVERAGE(B39:Y69)</f>
        <v>1013.1076388888887</v>
      </c>
      <c r="AA70" s="69">
        <f>AVERAGE(AA39:AA69)</f>
        <v>1016.1299999999999</v>
      </c>
      <c r="AB70" s="70"/>
      <c r="AC70" s="71"/>
      <c r="AD70" s="69">
        <f>AVERAGE(AD39:AD69)</f>
        <v>1010.1133333333331</v>
      </c>
      <c r="AE70" s="72"/>
    </row>
    <row r="71" ht="13.5" customHeight="1"/>
    <row r="72" ht="13.5" customHeight="1">
      <c r="A72" t="s">
        <v>11</v>
      </c>
    </row>
    <row r="73" spans="1:4" ht="13.5" customHeight="1">
      <c r="A73" s="102" t="s">
        <v>12</v>
      </c>
      <c r="B73" s="77"/>
      <c r="C73" s="77"/>
      <c r="D73" s="73">
        <f>COUNTIF(mean,"&lt;0")</f>
        <v>0</v>
      </c>
    </row>
    <row r="74" ht="13.5" customHeight="1"/>
    <row r="75" spans="1:34" ht="13.5" customHeight="1">
      <c r="A75" t="s">
        <v>13</v>
      </c>
      <c r="AH75" s="48" t="s">
        <v>14</v>
      </c>
    </row>
    <row r="76" spans="1:36" ht="13.5" customHeight="1">
      <c r="A76" s="98" t="s">
        <v>15</v>
      </c>
      <c r="B76" s="99"/>
      <c r="C76" s="100" t="s">
        <v>3</v>
      </c>
      <c r="D76" s="97" t="s">
        <v>6</v>
      </c>
      <c r="F76" s="101" t="s">
        <v>16</v>
      </c>
      <c r="G76" s="99"/>
      <c r="H76" s="100" t="s">
        <v>3</v>
      </c>
      <c r="I76" s="97" t="s">
        <v>8</v>
      </c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AG76" s="78" t="s">
        <v>5</v>
      </c>
      <c r="AH76" s="79"/>
      <c r="AI76" s="80" t="s">
        <v>7</v>
      </c>
      <c r="AJ76" s="81"/>
    </row>
    <row r="77" spans="1:36" ht="13.5" customHeight="1">
      <c r="A77" s="134"/>
      <c r="B77" s="121">
        <f>AG77</f>
        <v>1027.4</v>
      </c>
      <c r="C77" s="165">
        <v>25</v>
      </c>
      <c r="D77" s="166">
        <v>0.41250000000000003</v>
      </c>
      <c r="E77" s="64"/>
      <c r="F77" s="135"/>
      <c r="G77" s="121">
        <f>AI77</f>
        <v>980.4</v>
      </c>
      <c r="H77" s="165">
        <v>21</v>
      </c>
      <c r="I77" s="166">
        <v>0.8486111111111111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G77" s="116">
        <f>MAX(最高)</f>
        <v>1027.4</v>
      </c>
      <c r="AH77" s="82"/>
      <c r="AI77" s="83">
        <f>MIN(最低)</f>
        <v>980.4</v>
      </c>
      <c r="AJ77" s="84"/>
    </row>
    <row r="78" spans="1:24" ht="13.5" customHeight="1">
      <c r="A78" s="129"/>
      <c r="B78" s="118"/>
      <c r="C78" s="161"/>
      <c r="D78" s="167"/>
      <c r="E78" s="64"/>
      <c r="F78" s="136"/>
      <c r="G78" s="118"/>
      <c r="H78" s="161"/>
      <c r="I78" s="167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</row>
    <row r="79" spans="1:24" ht="13.5" customHeight="1">
      <c r="A79" s="130"/>
      <c r="B79" s="131"/>
      <c r="C79" s="163"/>
      <c r="D79" s="164"/>
      <c r="E79" s="64"/>
      <c r="F79" s="137"/>
      <c r="G79" s="131"/>
      <c r="H79" s="163"/>
      <c r="I79" s="168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</sheetData>
  <sheetProtection/>
  <printOptions horizontalCentered="1"/>
  <pageMargins left="0.2755905511811024" right="0.2755905511811024" top="0.3937007874015748" bottom="0.3937007874015748" header="0.5118110236220472" footer="0.5118110236220472"/>
  <pageSetup horizontalDpi="300" verticalDpi="300" orientation="landscape" paperSize="9" r:id="rId2"/>
  <rowBreaks count="1" manualBreakCount="1">
    <brk id="3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2011-11-30T23:24:44Z</cp:lastPrinted>
  <dcterms:created xsi:type="dcterms:W3CDTF">1997-02-12T01:09:25Z</dcterms:created>
  <dcterms:modified xsi:type="dcterms:W3CDTF">2012-01-17T04:25:18Z</dcterms:modified>
  <cp:category/>
  <cp:version/>
  <cp:contentType/>
  <cp:contentStatus/>
</cp:coreProperties>
</file>