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" yWindow="60" windowWidth="16560" windowHeight="1119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'1月'!$A$1:$AD$42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<sst xmlns="http://schemas.openxmlformats.org/spreadsheetml/2006/main" count="589" uniqueCount="315">
  <si>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</si>
  <si>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</si>
  <si>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</si>
  <si>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</si>
  <si>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</si>
  <si>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</si>
  <si>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</si>
  <si>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</si>
  <si>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</si>
  <si>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</si>
  <si>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</si>
  <si>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（６）平均湿度（％）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</si>
  <si>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</si>
  <si>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</si>
  <si>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</si>
  <si>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</si>
  <si>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</si>
  <si>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</si>
  <si>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</si>
  <si>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</si>
  <si>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</si>
  <si>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</si>
  <si>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</si>
  <si>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</si>
  <si>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</si>
  <si>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</si>
  <si>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</si>
  <si>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</si>
  <si>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最小湿度（％）</t>
  </si>
  <si>
    <t>月最低</t>
  </si>
  <si>
    <t>40％未満</t>
  </si>
  <si>
    <t/>
  </si>
  <si>
    <t>10:05</t>
  </si>
  <si>
    <t>11:44</t>
  </si>
  <si>
    <t>12:30</t>
  </si>
  <si>
    <t>13:55</t>
  </si>
  <si>
    <t>23:48</t>
  </si>
  <si>
    <t>13:10</t>
  </si>
  <si>
    <t>12:03</t>
  </si>
  <si>
    <t>10:57</t>
  </si>
  <si>
    <t>10:39</t>
  </si>
  <si>
    <t>08:28</t>
  </si>
  <si>
    <t>13:38</t>
  </si>
  <si>
    <t>09:55</t>
  </si>
  <si>
    <t>09:52</t>
  </si>
  <si>
    <t>10:26</t>
  </si>
  <si>
    <t>08:26</t>
  </si>
  <si>
    <t>14:42</t>
  </si>
  <si>
    <t>10:49</t>
  </si>
  <si>
    <t>10:08</t>
  </si>
  <si>
    <t>08:40</t>
  </si>
  <si>
    <t>13:08</t>
  </si>
  <si>
    <t>11:25</t>
  </si>
  <si>
    <t>13:41</t>
  </si>
  <si>
    <t>10:55</t>
  </si>
  <si>
    <t>10:11</t>
  </si>
  <si>
    <t>23:46</t>
  </si>
  <si>
    <t>23:51</t>
  </si>
  <si>
    <t>11:06</t>
  </si>
  <si>
    <t>12:32</t>
  </si>
  <si>
    <t>00:44</t>
  </si>
  <si>
    <t>12:57</t>
  </si>
  <si>
    <t>14:48</t>
  </si>
  <si>
    <t>12:58</t>
  </si>
  <si>
    <t>15:07</t>
  </si>
  <si>
    <t>13:29</t>
  </si>
  <si>
    <t>02:26</t>
  </si>
  <si>
    <t>13:23</t>
  </si>
  <si>
    <t>04:13</t>
  </si>
  <si>
    <t>08:57</t>
  </si>
  <si>
    <t>13:21</t>
  </si>
  <si>
    <t>09:32</t>
  </si>
  <si>
    <t>20:08</t>
  </si>
  <si>
    <t>14:23</t>
  </si>
  <si>
    <t>09:29</t>
  </si>
  <si>
    <t>11:24</t>
  </si>
  <si>
    <t>09:02</t>
  </si>
  <si>
    <t>15:27</t>
  </si>
  <si>
    <t>13:49</t>
  </si>
  <si>
    <t>08:41</t>
  </si>
  <si>
    <t>18:06</t>
  </si>
  <si>
    <t>10:34</t>
  </si>
  <si>
    <t>12:13</t>
  </si>
  <si>
    <t>08:07</t>
  </si>
  <si>
    <t>14:36</t>
  </si>
  <si>
    <t>13:00</t>
  </si>
  <si>
    <t>23:09</t>
  </si>
  <si>
    <t>10:18</t>
  </si>
  <si>
    <t>13:30</t>
  </si>
  <si>
    <t>14:24</t>
  </si>
  <si>
    <t>09:51</t>
  </si>
  <si>
    <t>16:18</t>
  </si>
  <si>
    <t>00:01</t>
  </si>
  <si>
    <t>11:46</t>
  </si>
  <si>
    <t>09:08</t>
  </si>
  <si>
    <t>12:38</t>
  </si>
  <si>
    <t>11:15</t>
  </si>
  <si>
    <t>08:04</t>
  </si>
  <si>
    <t>03:45</t>
  </si>
  <si>
    <t>12:15</t>
  </si>
  <si>
    <t>23:45</t>
  </si>
  <si>
    <t>13:14</t>
  </si>
  <si>
    <t>09:58</t>
  </si>
  <si>
    <t>16:28</t>
  </si>
  <si>
    <t>08:10</t>
  </si>
  <si>
    <t>11:22</t>
  </si>
  <si>
    <t>16:49</t>
  </si>
  <si>
    <t>12:59</t>
  </si>
  <si>
    <t>15:10</t>
  </si>
  <si>
    <t>13:02</t>
  </si>
  <si>
    <t>09:46</t>
  </si>
  <si>
    <t>13:42</t>
  </si>
  <si>
    <t>12:09</t>
  </si>
  <si>
    <t>11:11</t>
  </si>
  <si>
    <t>07:16</t>
  </si>
  <si>
    <t>12:16</t>
  </si>
  <si>
    <t>23:57</t>
  </si>
  <si>
    <t>09:57</t>
  </si>
  <si>
    <t>14:17</t>
  </si>
  <si>
    <t>07:57</t>
  </si>
  <si>
    <t>12:50</t>
  </si>
  <si>
    <t>10:31</t>
  </si>
  <si>
    <t>18:12</t>
  </si>
  <si>
    <t>11:08</t>
  </si>
  <si>
    <t>13:47</t>
  </si>
  <si>
    <t>07:50</t>
  </si>
  <si>
    <t>12:12</t>
  </si>
  <si>
    <t>10:59</t>
  </si>
  <si>
    <t>12:42</t>
  </si>
  <si>
    <t>10:28</t>
  </si>
  <si>
    <t>16:32</t>
  </si>
  <si>
    <t>24:00</t>
  </si>
  <si>
    <t>11:26</t>
  </si>
  <si>
    <t>01:10</t>
  </si>
  <si>
    <t>22:30</t>
  </si>
  <si>
    <t>10:53</t>
  </si>
  <si>
    <t>00:52</t>
  </si>
  <si>
    <t>10:54</t>
  </si>
  <si>
    <t>13:11</t>
  </si>
  <si>
    <t>13:48</t>
  </si>
  <si>
    <t>06:08</t>
  </si>
  <si>
    <t>11:53</t>
  </si>
  <si>
    <t>11:23</t>
  </si>
  <si>
    <t>09:36</t>
  </si>
  <si>
    <t>08:09</t>
  </si>
  <si>
    <t>11:05</t>
  </si>
  <si>
    <t>18:07</t>
  </si>
  <si>
    <t>10:24</t>
  </si>
  <si>
    <t>16:08</t>
  </si>
  <si>
    <t>10:25</t>
  </si>
  <si>
    <t>10:27</t>
  </si>
  <si>
    <t>09:21</t>
  </si>
  <si>
    <t>12:54</t>
  </si>
  <si>
    <t>01:22</t>
  </si>
  <si>
    <t>11:27</t>
  </si>
  <si>
    <t>22:47</t>
  </si>
  <si>
    <t>13:34</t>
  </si>
  <si>
    <t>17:57</t>
  </si>
  <si>
    <t>00:36</t>
  </si>
  <si>
    <t>09:23</t>
  </si>
  <si>
    <t>10:10</t>
  </si>
  <si>
    <t>11:21</t>
  </si>
  <si>
    <t>11:43</t>
  </si>
  <si>
    <t>08:24</t>
  </si>
  <si>
    <t>16:15</t>
  </si>
  <si>
    <t>08:59</t>
  </si>
  <si>
    <t>09:43</t>
  </si>
  <si>
    <t>12:29</t>
  </si>
  <si>
    <t>15:28</t>
  </si>
  <si>
    <t>12:40</t>
  </si>
  <si>
    <t>10:58</t>
  </si>
  <si>
    <t>13:09</t>
  </si>
  <si>
    <t>14:51</t>
  </si>
  <si>
    <t>11:31</t>
  </si>
  <si>
    <t>08:50</t>
  </si>
  <si>
    <t>18:29</t>
  </si>
  <si>
    <t>09:44</t>
  </si>
  <si>
    <t>08:46</t>
  </si>
  <si>
    <t>13:35</t>
  </si>
  <si>
    <t>12:53</t>
  </si>
  <si>
    <t>11:42</t>
  </si>
  <si>
    <t>07:25</t>
  </si>
  <si>
    <t>07:17</t>
  </si>
  <si>
    <t>09:26</t>
  </si>
  <si>
    <t>13:04</t>
  </si>
  <si>
    <t>09:24</t>
  </si>
  <si>
    <t>13:59</t>
  </si>
  <si>
    <t>14:10</t>
  </si>
  <si>
    <t>08:15</t>
  </si>
  <si>
    <t>07:49</t>
  </si>
  <si>
    <t>10:52</t>
  </si>
  <si>
    <t>11:19</t>
  </si>
  <si>
    <t>12:39</t>
  </si>
  <si>
    <t>13:45</t>
  </si>
  <si>
    <t>15:14</t>
  </si>
  <si>
    <t>15:16</t>
  </si>
  <si>
    <t>17:31</t>
  </si>
  <si>
    <t>15:43</t>
  </si>
  <si>
    <t>10:40</t>
  </si>
  <si>
    <t>10:19</t>
  </si>
  <si>
    <t>15:25</t>
  </si>
  <si>
    <t>06:41</t>
  </si>
  <si>
    <t>15:17</t>
  </si>
  <si>
    <t>16:52</t>
  </si>
  <si>
    <t>16:26</t>
  </si>
  <si>
    <t>14:45</t>
  </si>
  <si>
    <t>13:07</t>
  </si>
  <si>
    <t>14:14</t>
  </si>
  <si>
    <t>18:35</t>
  </si>
  <si>
    <t>11:52</t>
  </si>
  <si>
    <t>09:22</t>
  </si>
  <si>
    <t>14:19</t>
  </si>
  <si>
    <t>13:33</t>
  </si>
  <si>
    <t>10:51</t>
  </si>
  <si>
    <t>09:56</t>
  </si>
  <si>
    <t>13:18</t>
  </si>
  <si>
    <t>08:19</t>
  </si>
  <si>
    <t>22:34</t>
  </si>
  <si>
    <t>10:46</t>
  </si>
  <si>
    <t>13:44</t>
  </si>
  <si>
    <t>11:37</t>
  </si>
  <si>
    <t>12:11</t>
  </si>
  <si>
    <t>11:03</t>
  </si>
  <si>
    <t>13:58</t>
  </si>
  <si>
    <t>08:52</t>
  </si>
  <si>
    <t>09:53</t>
  </si>
  <si>
    <t>08:36</t>
  </si>
  <si>
    <t>15:29</t>
  </si>
  <si>
    <t>08:47</t>
  </si>
  <si>
    <t>08:42</t>
  </si>
  <si>
    <t>13:24</t>
  </si>
  <si>
    <t>10:13</t>
  </si>
  <si>
    <t>12:48</t>
  </si>
  <si>
    <t>19:44</t>
  </si>
  <si>
    <t>09:33</t>
  </si>
  <si>
    <t>17:04</t>
  </si>
  <si>
    <t>14:54</t>
  </si>
  <si>
    <t>14:34</t>
  </si>
  <si>
    <t>09:50</t>
  </si>
  <si>
    <t>13:06</t>
  </si>
  <si>
    <t>13:37</t>
  </si>
  <si>
    <t>08:08</t>
  </si>
  <si>
    <t>08:32</t>
  </si>
  <si>
    <t>13:19</t>
  </si>
  <si>
    <t>13:01</t>
  </si>
  <si>
    <t>12:28</t>
  </si>
  <si>
    <t>09:47</t>
  </si>
  <si>
    <t>13:16</t>
  </si>
  <si>
    <t>11:59</t>
  </si>
  <si>
    <t>14:16</t>
  </si>
  <si>
    <t>08:37</t>
  </si>
  <si>
    <t>15:52</t>
  </si>
  <si>
    <t>14:30</t>
  </si>
  <si>
    <t>11:33</t>
  </si>
  <si>
    <t>08:43</t>
  </si>
  <si>
    <t>08:53</t>
  </si>
  <si>
    <t>11:20</t>
  </si>
  <si>
    <t>14:13</t>
  </si>
  <si>
    <t>06:47</t>
  </si>
  <si>
    <t>13:53</t>
  </si>
  <si>
    <t>05:38</t>
  </si>
  <si>
    <t>15:34</t>
  </si>
  <si>
    <t>15:57</t>
  </si>
  <si>
    <t>20:17</t>
  </si>
  <si>
    <t>11:56</t>
  </si>
  <si>
    <t>13:17</t>
  </si>
  <si>
    <t>10:04</t>
  </si>
  <si>
    <t>09:31</t>
  </si>
  <si>
    <t>15:03</t>
  </si>
  <si>
    <t>08:02</t>
  </si>
  <si>
    <t>23:47</t>
  </si>
  <si>
    <t>17:07</t>
  </si>
  <si>
    <t>09:42</t>
  </si>
  <si>
    <t>21:42</t>
  </si>
  <si>
    <t>14:05</t>
  </si>
  <si>
    <t>09:38</t>
  </si>
  <si>
    <t>11:58</t>
  </si>
  <si>
    <t>19:25</t>
  </si>
  <si>
    <t>10:03</t>
  </si>
  <si>
    <t>09:17</t>
  </si>
  <si>
    <t>10:07</t>
  </si>
  <si>
    <t>12:10</t>
  </si>
  <si>
    <t>10:15</t>
  </si>
  <si>
    <t>10:42</t>
  </si>
  <si>
    <t>08:56</t>
  </si>
  <si>
    <t>13:57</t>
  </si>
  <si>
    <t>12:26</t>
  </si>
  <si>
    <t>14:09</t>
  </si>
  <si>
    <t>12:24</t>
  </si>
  <si>
    <t>15:40</t>
  </si>
  <si>
    <t>21:50</t>
  </si>
  <si>
    <t>14:04</t>
  </si>
  <si>
    <t>02:30</t>
  </si>
  <si>
    <t>15:00</t>
  </si>
  <si>
    <t>05:24</t>
  </si>
  <si>
    <t>12:18</t>
  </si>
  <si>
    <t>09:54</t>
  </si>
  <si>
    <t>10:06</t>
  </si>
  <si>
    <t>14:49</t>
  </si>
  <si>
    <t>05:09</t>
  </si>
  <si>
    <t>11:28</t>
  </si>
  <si>
    <t>04:52</t>
  </si>
  <si>
    <t>13:12</t>
  </si>
  <si>
    <t>11:04</t>
  </si>
  <si>
    <t>09:20</t>
  </si>
  <si>
    <t>13:15</t>
  </si>
  <si>
    <t>11:39</t>
  </si>
  <si>
    <t>11:12</t>
  </si>
  <si>
    <t>14:43</t>
  </si>
  <si>
    <t>22:22</t>
  </si>
  <si>
    <t>13:50</t>
  </si>
  <si>
    <t>10:45</t>
  </si>
  <si>
    <t>09:34</t>
  </si>
  <si>
    <t>10:47</t>
  </si>
  <si>
    <t>21:17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</si>
</sst>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76" fontId="8" fillId="0" borderId="0">
      <alignment/>
      <protection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3" applyFont="1" applyBorder="1" applyProtection="1" quotePrefix="1">
      <alignment/>
      <protection/>
    </xf>
    <xf numFmtId="1" fontId="12" fillId="0" borderId="0" xfId="63" applyFont="1" applyBorder="1" applyAlignment="1" applyProtection="1">
      <alignment horizontal="left"/>
      <protection/>
    </xf>
    <xf numFmtId="1" fontId="8" fillId="0" borderId="0" xfId="63" applyBorder="1" applyProtection="1">
      <alignment/>
      <protection/>
    </xf>
    <xf numFmtId="1" fontId="8" fillId="0" borderId="0" xfId="63" applyBorder="1">
      <alignment/>
      <protection/>
    </xf>
    <xf numFmtId="1" fontId="8" fillId="0" borderId="19" xfId="63" applyBorder="1" applyAlignment="1">
      <alignment horizontal="right"/>
      <protection/>
    </xf>
    <xf numFmtId="1" fontId="8" fillId="0" borderId="11" xfId="63" applyBorder="1" applyProtection="1">
      <alignment/>
      <protection/>
    </xf>
    <xf numFmtId="1" fontId="8" fillId="0" borderId="20" xfId="63" applyBorder="1" applyProtection="1">
      <alignment/>
      <protection/>
    </xf>
    <xf numFmtId="1" fontId="8" fillId="0" borderId="16" xfId="63" applyBorder="1">
      <alignment/>
      <protection/>
    </xf>
    <xf numFmtId="1" fontId="5" fillId="0" borderId="21" xfId="63" applyFont="1" applyBorder="1" applyAlignment="1" applyProtection="1">
      <alignment horizontal="right"/>
      <protection/>
    </xf>
    <xf numFmtId="1" fontId="5" fillId="0" borderId="22" xfId="63" applyFont="1" applyBorder="1" applyAlignment="1" applyProtection="1">
      <alignment horizontal="right"/>
      <protection/>
    </xf>
    <xf numFmtId="1" fontId="8" fillId="0" borderId="16" xfId="63" applyBorder="1" applyAlignment="1" applyProtection="1">
      <alignment horizontal="left"/>
      <protection/>
    </xf>
    <xf numFmtId="1" fontId="8" fillId="0" borderId="21" xfId="63" applyBorder="1">
      <alignment/>
      <protection/>
    </xf>
    <xf numFmtId="1" fontId="8" fillId="0" borderId="22" xfId="63" applyBorder="1">
      <alignment/>
      <protection/>
    </xf>
    <xf numFmtId="1" fontId="8" fillId="0" borderId="19" xfId="63" applyBorder="1" applyProtection="1">
      <alignment/>
      <protection/>
    </xf>
    <xf numFmtId="1" fontId="13" fillId="0" borderId="11" xfId="63" applyNumberFormat="1" applyFont="1" applyBorder="1" applyProtection="1">
      <alignment/>
      <protection/>
    </xf>
    <xf numFmtId="1" fontId="13" fillId="0" borderId="20" xfId="63" applyNumberFormat="1" applyFont="1" applyBorder="1" applyProtection="1">
      <alignment/>
      <protection/>
    </xf>
    <xf numFmtId="1" fontId="8" fillId="0" borderId="15" xfId="63" applyBorder="1" applyProtection="1">
      <alignment/>
      <protection/>
    </xf>
    <xf numFmtId="1" fontId="13" fillId="0" borderId="23" xfId="63" applyNumberFormat="1" applyFont="1" applyBorder="1" applyProtection="1">
      <alignment/>
      <protection/>
    </xf>
    <xf numFmtId="1" fontId="13" fillId="0" borderId="24" xfId="63" applyNumberFormat="1" applyFont="1" applyBorder="1" applyProtection="1">
      <alignment/>
      <protection/>
    </xf>
    <xf numFmtId="1" fontId="8" fillId="33" borderId="19" xfId="63" applyFill="1" applyBorder="1" applyAlignment="1" applyProtection="1">
      <alignment horizontal="distributed"/>
      <protection/>
    </xf>
    <xf numFmtId="176" fontId="13" fillId="33" borderId="11" xfId="63" applyNumberFormat="1" applyFont="1" applyFill="1" applyBorder="1" applyProtection="1">
      <alignment/>
      <protection/>
    </xf>
    <xf numFmtId="176" fontId="13" fillId="33" borderId="20" xfId="63" applyNumberFormat="1" applyFont="1" applyFill="1" applyBorder="1" applyProtection="1">
      <alignment/>
      <protection/>
    </xf>
    <xf numFmtId="1" fontId="8" fillId="0" borderId="19" xfId="63" applyBorder="1" applyAlignment="1" applyProtection="1">
      <alignment horizontal="distributed"/>
      <protection/>
    </xf>
    <xf numFmtId="176" fontId="13" fillId="0" borderId="11" xfId="63" applyNumberFormat="1" applyFont="1" applyBorder="1" applyProtection="1">
      <alignment/>
      <protection/>
    </xf>
    <xf numFmtId="176" fontId="13" fillId="0" borderId="20" xfId="63" applyNumberFormat="1" applyFont="1" applyBorder="1" applyProtection="1">
      <alignment/>
      <protection/>
    </xf>
    <xf numFmtId="1" fontId="8" fillId="0" borderId="15" xfId="63" applyBorder="1" applyAlignment="1" applyProtection="1">
      <alignment horizontal="distributed"/>
      <protection/>
    </xf>
    <xf numFmtId="176" fontId="13" fillId="0" borderId="23" xfId="63" applyNumberFormat="1" applyFont="1" applyBorder="1" applyProtection="1">
      <alignment/>
      <protection/>
    </xf>
    <xf numFmtId="176" fontId="13" fillId="0" borderId="24" xfId="63" applyNumberFormat="1" applyFont="1" applyBorder="1" applyProtection="1">
      <alignment/>
      <protection/>
    </xf>
    <xf numFmtId="1" fontId="8" fillId="0" borderId="25" xfId="63" applyBorder="1" applyAlignment="1" applyProtection="1">
      <alignment horizontal="distributed"/>
      <protection/>
    </xf>
    <xf numFmtId="176" fontId="13" fillId="0" borderId="26" xfId="63" applyNumberFormat="1" applyFont="1" applyBorder="1" applyProtection="1">
      <alignment/>
      <protection/>
    </xf>
    <xf numFmtId="176" fontId="13" fillId="0" borderId="27" xfId="63" applyNumberFormat="1" applyFont="1" applyBorder="1" applyProtection="1">
      <alignment/>
      <protection/>
    </xf>
    <xf numFmtId="1" fontId="8" fillId="0" borderId="0" xfId="63" applyBorder="1" applyAlignment="1" applyProtection="1">
      <alignment horizontal="left"/>
      <protection/>
    </xf>
    <xf numFmtId="1" fontId="8" fillId="0" borderId="0" xfId="63" applyBorder="1" applyAlignment="1">
      <alignment horizontal="centerContinuous"/>
      <protection/>
    </xf>
    <xf numFmtId="1" fontId="9" fillId="0" borderId="0" xfId="63" applyFont="1" applyBorder="1">
      <alignment/>
      <protection/>
    </xf>
    <xf numFmtId="1" fontId="9" fillId="0" borderId="0" xfId="63" applyFont="1" applyBorder="1" applyAlignment="1" applyProtection="1">
      <alignment horizontal="left"/>
      <protection/>
    </xf>
    <xf numFmtId="1" fontId="5" fillId="0" borderId="16" xfId="63" applyFont="1" applyBorder="1" applyAlignment="1" applyProtection="1">
      <alignment horizontal="right"/>
      <protection/>
    </xf>
    <xf numFmtId="1" fontId="13" fillId="0" borderId="19" xfId="63" applyNumberFormat="1" applyFont="1" applyBorder="1" applyProtection="1">
      <alignment/>
      <protection/>
    </xf>
    <xf numFmtId="1" fontId="13" fillId="0" borderId="15" xfId="63" applyNumberFormat="1" applyFont="1" applyBorder="1" applyProtection="1">
      <alignment/>
      <protection/>
    </xf>
    <xf numFmtId="176" fontId="13" fillId="0" borderId="19" xfId="63" applyNumberFormat="1" applyFont="1" applyBorder="1" applyProtection="1">
      <alignment/>
      <protection/>
    </xf>
    <xf numFmtId="176" fontId="13" fillId="0" borderId="15" xfId="63" applyNumberFormat="1" applyFont="1" applyBorder="1" applyProtection="1">
      <alignment/>
      <protection/>
    </xf>
    <xf numFmtId="176" fontId="13" fillId="0" borderId="25" xfId="63" applyNumberFormat="1" applyFont="1" applyBorder="1" applyProtection="1">
      <alignment/>
      <protection/>
    </xf>
    <xf numFmtId="1" fontId="14" fillId="34" borderId="17" xfId="63" applyFont="1" applyFill="1" applyBorder="1">
      <alignment/>
      <protection/>
    </xf>
    <xf numFmtId="1" fontId="14" fillId="34" borderId="28" xfId="63" applyFont="1" applyFill="1" applyBorder="1">
      <alignment/>
      <protection/>
    </xf>
    <xf numFmtId="1" fontId="14" fillId="34" borderId="29" xfId="63" applyFont="1" applyFill="1" applyBorder="1">
      <alignment/>
      <protection/>
    </xf>
    <xf numFmtId="1" fontId="11" fillId="34" borderId="17" xfId="63" applyFont="1" applyFill="1" applyBorder="1" applyAlignment="1" quotePrefix="1">
      <alignment horizontal="center"/>
      <protection/>
    </xf>
    <xf numFmtId="1" fontId="11" fillId="33" borderId="19" xfId="63" applyFont="1" applyFill="1" applyBorder="1" applyAlignment="1" applyProtection="1">
      <alignment horizontal="distributed"/>
      <protection/>
    </xf>
    <xf numFmtId="1" fontId="11" fillId="35" borderId="19" xfId="63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6" fontId="10" fillId="38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3" applyNumberFormat="1" applyFont="1" applyFill="1" applyBorder="1" applyProtection="1">
      <alignment/>
      <protection/>
    </xf>
    <xf numFmtId="1" fontId="14" fillId="33" borderId="19" xfId="63" applyNumberFormat="1" applyFont="1" applyFill="1" applyBorder="1" applyProtection="1">
      <alignment/>
      <protection/>
    </xf>
    <xf numFmtId="1" fontId="14" fillId="33" borderId="11" xfId="63" applyNumberFormat="1" applyFont="1" applyFill="1" applyBorder="1" applyProtection="1">
      <alignment/>
      <protection/>
    </xf>
    <xf numFmtId="1" fontId="14" fillId="33" borderId="20" xfId="63" applyNumberFormat="1" applyFont="1" applyFill="1" applyBorder="1" applyProtection="1">
      <alignment/>
      <protection/>
    </xf>
    <xf numFmtId="1" fontId="14" fillId="35" borderId="11" xfId="63" applyNumberFormat="1" applyFont="1" applyFill="1" applyBorder="1" applyProtection="1">
      <alignment/>
      <protection/>
    </xf>
    <xf numFmtId="1" fontId="14" fillId="35" borderId="20" xfId="63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  <xf numFmtId="179" fontId="23" fillId="0" borderId="0" xfId="61" applyNumberFormat="1" applyFont="1" applyFill="1" applyBorder="1" applyProtection="1">
      <alignment/>
      <protection/>
    </xf>
    <xf numFmtId="177" fontId="23" fillId="0" borderId="0" xfId="61" applyNumberFormat="1" applyFont="1" applyFill="1" applyBorder="1" applyAlignment="1" applyProtection="1">
      <alignment horizontal="center"/>
      <protection/>
    </xf>
    <xf numFmtId="176" fontId="9" fillId="0" borderId="0" xfId="62" applyFont="1" applyAlignment="1">
      <alignment horizontal="left"/>
      <protection/>
    </xf>
    <xf numFmtId="0" fontId="10" fillId="37" borderId="32" xfId="0" applyFont="1" applyFill="1" applyBorder="1" applyAlignment="1">
      <alignment/>
    </xf>
    <xf numFmtId="179" fontId="23" fillId="0" borderId="32" xfId="61" applyNumberFormat="1" applyFont="1" applyFill="1" applyBorder="1" applyProtection="1">
      <alignment/>
      <protection/>
    </xf>
    <xf numFmtId="176" fontId="10" fillId="38" borderId="32" xfId="0" applyNumberFormat="1" applyFont="1" applyFill="1" applyBorder="1" applyAlignment="1">
      <alignment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33" xfId="61" applyNumberFormat="1" applyFon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標準_平均湿度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43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8" t="s">
        <v>0</v>
      </c>
      <c r="Y1" s="97">
        <v>2020</v>
      </c>
      <c r="Z1" t="s">
        <v>1</v>
      </c>
      <c r="AA1" s="89">
        <v>1</v>
      </c>
      <c r="AB1" s="1" t="s">
        <v>2</v>
      </c>
      <c r="AC1" s="1"/>
    </row>
    <row r="2" spans="1:29" ht="13.5" customHeight="1">
      <c r="A2" s="78" t="s">
        <v>3</v>
      </c>
      <c r="B2" s="79">
        <v>1</v>
      </c>
      <c r="C2" s="79">
        <v>2</v>
      </c>
      <c r="D2" s="79">
        <v>3</v>
      </c>
      <c r="E2" s="79">
        <v>4</v>
      </c>
      <c r="F2" s="79">
        <v>5</v>
      </c>
      <c r="G2" s="79">
        <v>6</v>
      </c>
      <c r="H2" s="79">
        <v>7</v>
      </c>
      <c r="I2" s="79">
        <v>8</v>
      </c>
      <c r="J2" s="79">
        <v>9</v>
      </c>
      <c r="K2" s="79">
        <v>10</v>
      </c>
      <c r="L2" s="79">
        <v>11</v>
      </c>
      <c r="M2" s="79">
        <v>12</v>
      </c>
      <c r="N2" s="79">
        <v>13</v>
      </c>
      <c r="O2" s="79">
        <v>14</v>
      </c>
      <c r="P2" s="79">
        <v>15</v>
      </c>
      <c r="Q2" s="79">
        <v>16</v>
      </c>
      <c r="R2" s="79">
        <v>17</v>
      </c>
      <c r="S2" s="79">
        <v>18</v>
      </c>
      <c r="T2" s="79">
        <v>19</v>
      </c>
      <c r="U2" s="79">
        <v>20</v>
      </c>
      <c r="V2" s="79">
        <v>21</v>
      </c>
      <c r="W2" s="79">
        <v>22</v>
      </c>
      <c r="X2" s="79">
        <v>23</v>
      </c>
      <c r="Y2" s="79">
        <v>24</v>
      </c>
      <c r="Z2" s="80" t="s">
        <v>4</v>
      </c>
      <c r="AA2" s="80" t="s">
        <v>5</v>
      </c>
      <c r="AB2" s="81" t="s">
        <v>6</v>
      </c>
      <c r="AC2" s="2" t="s">
        <v>3</v>
      </c>
    </row>
    <row r="3" spans="1:29" ht="13.5" customHeight="1">
      <c r="A3" s="82">
        <v>1</v>
      </c>
      <c r="B3" s="105">
        <v>46</v>
      </c>
      <c r="C3" s="105">
        <v>54.4</v>
      </c>
      <c r="D3" s="105">
        <v>62.1</v>
      </c>
      <c r="E3" s="105">
        <v>64.8</v>
      </c>
      <c r="F3" s="105">
        <v>64.8</v>
      </c>
      <c r="G3" s="105">
        <v>62.4</v>
      </c>
      <c r="H3" s="105">
        <v>64.2</v>
      </c>
      <c r="I3" s="105">
        <v>48.4</v>
      </c>
      <c r="J3" s="105">
        <v>33.7</v>
      </c>
      <c r="K3" s="105">
        <v>36</v>
      </c>
      <c r="L3" s="105">
        <v>37.1</v>
      </c>
      <c r="M3" s="105">
        <v>28.5</v>
      </c>
      <c r="N3" s="105">
        <v>29.6</v>
      </c>
      <c r="O3" s="105">
        <v>34.6</v>
      </c>
      <c r="P3" s="105">
        <v>37</v>
      </c>
      <c r="Q3" s="105">
        <v>40.1</v>
      </c>
      <c r="R3" s="105">
        <v>49.3</v>
      </c>
      <c r="S3" s="105">
        <v>61.7</v>
      </c>
      <c r="T3" s="105">
        <v>63.1</v>
      </c>
      <c r="U3" s="105">
        <v>64.5</v>
      </c>
      <c r="V3" s="105">
        <v>65</v>
      </c>
      <c r="W3" s="105">
        <v>67.2</v>
      </c>
      <c r="X3" s="105">
        <v>70.7</v>
      </c>
      <c r="Y3" s="105">
        <v>70.9</v>
      </c>
      <c r="Z3" s="83">
        <f>AVERAGE(B3:Y3)</f>
        <v>52.33750000000001</v>
      </c>
      <c r="AA3" s="105">
        <v>25.7</v>
      </c>
      <c r="AB3" s="106" t="s">
        <v>34</v>
      </c>
      <c r="AC3" s="5">
        <v>1</v>
      </c>
    </row>
    <row r="4" spans="1:29" ht="13.5" customHeight="1">
      <c r="A4" s="82">
        <v>2</v>
      </c>
      <c r="B4" s="105">
        <v>72.7</v>
      </c>
      <c r="C4" s="105">
        <v>71.3</v>
      </c>
      <c r="D4" s="105">
        <v>63.2</v>
      </c>
      <c r="E4" s="105">
        <v>60.2</v>
      </c>
      <c r="F4" s="105">
        <v>56.8</v>
      </c>
      <c r="G4" s="105">
        <v>65.7</v>
      </c>
      <c r="H4" s="105">
        <v>71.1</v>
      </c>
      <c r="I4" s="105">
        <v>60.5</v>
      </c>
      <c r="J4" s="105">
        <v>39.4</v>
      </c>
      <c r="K4" s="105">
        <v>34.8</v>
      </c>
      <c r="L4" s="105">
        <v>33.3</v>
      </c>
      <c r="M4" s="105">
        <v>29.1</v>
      </c>
      <c r="N4" s="105">
        <v>28.9</v>
      </c>
      <c r="O4" s="105">
        <v>29.9</v>
      </c>
      <c r="P4" s="105">
        <v>28.1</v>
      </c>
      <c r="Q4" s="105">
        <v>39</v>
      </c>
      <c r="R4" s="105">
        <v>53.5</v>
      </c>
      <c r="S4" s="105">
        <v>57.6</v>
      </c>
      <c r="T4" s="105">
        <v>45.8</v>
      </c>
      <c r="U4" s="105">
        <v>49.5</v>
      </c>
      <c r="V4" s="105">
        <v>47.9</v>
      </c>
      <c r="W4" s="105">
        <v>55.1</v>
      </c>
      <c r="X4" s="105">
        <v>54.2</v>
      </c>
      <c r="Y4" s="105">
        <v>59.3</v>
      </c>
      <c r="Z4" s="83">
        <f aca="true" t="shared" si="0" ref="Z4:Z19">AVERAGE(B4:Y4)</f>
        <v>50.287499999999994</v>
      </c>
      <c r="AA4" s="105">
        <v>25.6</v>
      </c>
      <c r="AB4" s="106" t="s">
        <v>35</v>
      </c>
      <c r="AC4" s="6">
        <v>2</v>
      </c>
    </row>
    <row r="5" spans="1:29" ht="13.5" customHeight="1">
      <c r="A5" s="82">
        <v>3</v>
      </c>
      <c r="B5" s="105">
        <v>67.9</v>
      </c>
      <c r="C5" s="105">
        <v>65.4</v>
      </c>
      <c r="D5" s="105">
        <v>65.4</v>
      </c>
      <c r="E5" s="105">
        <v>65.4</v>
      </c>
      <c r="F5" s="105">
        <v>69.2</v>
      </c>
      <c r="G5" s="105">
        <v>70.6</v>
      </c>
      <c r="H5" s="105">
        <v>72.1</v>
      </c>
      <c r="I5" s="105">
        <v>57.4</v>
      </c>
      <c r="J5" s="105">
        <v>52.5</v>
      </c>
      <c r="K5" s="105">
        <v>53.4</v>
      </c>
      <c r="L5" s="105">
        <v>53.3</v>
      </c>
      <c r="M5" s="105">
        <v>53.3</v>
      </c>
      <c r="N5" s="105">
        <v>55.9</v>
      </c>
      <c r="O5" s="105">
        <v>57.1</v>
      </c>
      <c r="P5" s="105">
        <v>61.2</v>
      </c>
      <c r="Q5" s="105">
        <v>64.4</v>
      </c>
      <c r="R5" s="105">
        <v>67.3</v>
      </c>
      <c r="S5" s="105">
        <v>73.1</v>
      </c>
      <c r="T5" s="105">
        <v>78.4</v>
      </c>
      <c r="U5" s="105">
        <v>78.1</v>
      </c>
      <c r="V5" s="105">
        <v>79.9</v>
      </c>
      <c r="W5" s="105">
        <v>79.1</v>
      </c>
      <c r="X5" s="105">
        <v>51.5</v>
      </c>
      <c r="Y5" s="105">
        <v>46.8</v>
      </c>
      <c r="Z5" s="83">
        <f t="shared" si="0"/>
        <v>64.1125</v>
      </c>
      <c r="AA5" s="105">
        <v>46.5</v>
      </c>
      <c r="AB5" s="106" t="s">
        <v>36</v>
      </c>
      <c r="AC5" s="6">
        <v>3</v>
      </c>
    </row>
    <row r="6" spans="1:29" ht="13.5" customHeight="1">
      <c r="A6" s="82">
        <v>4</v>
      </c>
      <c r="B6" s="105">
        <v>48.6</v>
      </c>
      <c r="C6" s="105">
        <v>48.9</v>
      </c>
      <c r="D6" s="105">
        <v>55.1</v>
      </c>
      <c r="E6" s="105">
        <v>63.2</v>
      </c>
      <c r="F6" s="105">
        <v>65.2</v>
      </c>
      <c r="G6" s="105">
        <v>61.2</v>
      </c>
      <c r="H6" s="105">
        <v>59.4</v>
      </c>
      <c r="I6" s="105">
        <v>54.2</v>
      </c>
      <c r="J6" s="105">
        <v>45.2</v>
      </c>
      <c r="K6" s="105">
        <v>31.7</v>
      </c>
      <c r="L6" s="105">
        <v>29.6</v>
      </c>
      <c r="M6" s="105">
        <v>28.6</v>
      </c>
      <c r="N6" s="105">
        <v>26.9</v>
      </c>
      <c r="O6" s="105">
        <v>28.2</v>
      </c>
      <c r="P6" s="105">
        <v>31</v>
      </c>
      <c r="Q6" s="105">
        <v>35.2</v>
      </c>
      <c r="R6" s="105">
        <v>38.4</v>
      </c>
      <c r="S6" s="105">
        <v>41.5</v>
      </c>
      <c r="T6" s="105">
        <v>46.5</v>
      </c>
      <c r="U6" s="105">
        <v>55.5</v>
      </c>
      <c r="V6" s="105">
        <v>49.2</v>
      </c>
      <c r="W6" s="105">
        <v>44.7</v>
      </c>
      <c r="X6" s="105">
        <v>65.7</v>
      </c>
      <c r="Y6" s="105">
        <v>80.9</v>
      </c>
      <c r="Z6" s="83">
        <f t="shared" si="0"/>
        <v>47.275000000000006</v>
      </c>
      <c r="AA6" s="105">
        <v>25.6</v>
      </c>
      <c r="AB6" s="106" t="s">
        <v>37</v>
      </c>
      <c r="AC6" s="6">
        <v>4</v>
      </c>
    </row>
    <row r="7" spans="1:29" ht="13.5" customHeight="1">
      <c r="A7" s="82">
        <v>5</v>
      </c>
      <c r="B7" s="105">
        <v>85.7</v>
      </c>
      <c r="C7" s="105">
        <v>86.1</v>
      </c>
      <c r="D7" s="105">
        <v>86.1</v>
      </c>
      <c r="E7" s="105">
        <v>85.4</v>
      </c>
      <c r="F7" s="105">
        <v>86.5</v>
      </c>
      <c r="G7" s="105">
        <v>85.4</v>
      </c>
      <c r="H7" s="105">
        <v>63.9</v>
      </c>
      <c r="I7" s="105">
        <v>51.7</v>
      </c>
      <c r="J7" s="105">
        <v>42.1</v>
      </c>
      <c r="K7" s="105">
        <v>39</v>
      </c>
      <c r="L7" s="105">
        <v>35.9</v>
      </c>
      <c r="M7" s="105">
        <v>28.5</v>
      </c>
      <c r="N7" s="105">
        <v>30.8</v>
      </c>
      <c r="O7" s="105">
        <v>32.7</v>
      </c>
      <c r="P7" s="105">
        <v>34.3</v>
      </c>
      <c r="Q7" s="105">
        <v>39.7</v>
      </c>
      <c r="R7" s="105">
        <v>45</v>
      </c>
      <c r="S7" s="105">
        <v>58.1</v>
      </c>
      <c r="T7" s="105">
        <v>59</v>
      </c>
      <c r="U7" s="105">
        <v>57.2</v>
      </c>
      <c r="V7" s="105">
        <v>62.5</v>
      </c>
      <c r="W7" s="105">
        <v>63.6</v>
      </c>
      <c r="X7" s="105">
        <v>66.6</v>
      </c>
      <c r="Y7" s="105">
        <v>64.9</v>
      </c>
      <c r="Z7" s="83">
        <f t="shared" si="0"/>
        <v>57.94583333333333</v>
      </c>
      <c r="AA7" s="105">
        <v>24.9</v>
      </c>
      <c r="AB7" s="106" t="s">
        <v>38</v>
      </c>
      <c r="AC7" s="6">
        <v>5</v>
      </c>
    </row>
    <row r="8" spans="1:29" ht="13.5" customHeight="1">
      <c r="A8" s="82">
        <v>6</v>
      </c>
      <c r="B8" s="105">
        <v>62.9</v>
      </c>
      <c r="C8" s="105">
        <v>60.7</v>
      </c>
      <c r="D8" s="105">
        <v>62.9</v>
      </c>
      <c r="E8" s="105">
        <v>65.1</v>
      </c>
      <c r="F8" s="105">
        <v>61.5</v>
      </c>
      <c r="G8" s="105">
        <v>63.7</v>
      </c>
      <c r="H8" s="105">
        <v>60.1</v>
      </c>
      <c r="I8" s="105">
        <v>49.7</v>
      </c>
      <c r="J8" s="105">
        <v>39.4</v>
      </c>
      <c r="K8" s="105">
        <v>40.6</v>
      </c>
      <c r="L8" s="105">
        <v>33.6</v>
      </c>
      <c r="M8" s="105">
        <v>36.7</v>
      </c>
      <c r="N8" s="105">
        <v>38</v>
      </c>
      <c r="O8" s="105">
        <v>39.2</v>
      </c>
      <c r="P8" s="105">
        <v>33.5</v>
      </c>
      <c r="Q8" s="105">
        <v>36.2</v>
      </c>
      <c r="R8" s="105">
        <v>45.9</v>
      </c>
      <c r="S8" s="105">
        <v>47.2</v>
      </c>
      <c r="T8" s="105">
        <v>55.1</v>
      </c>
      <c r="U8" s="105">
        <v>51.6</v>
      </c>
      <c r="V8" s="105">
        <v>48.7</v>
      </c>
      <c r="W8" s="105">
        <v>47.6</v>
      </c>
      <c r="X8" s="105">
        <v>48</v>
      </c>
      <c r="Y8" s="105">
        <v>46.3</v>
      </c>
      <c r="Z8" s="83">
        <f t="shared" si="0"/>
        <v>48.925000000000004</v>
      </c>
      <c r="AA8" s="105">
        <v>31.4</v>
      </c>
      <c r="AB8" s="106" t="s">
        <v>39</v>
      </c>
      <c r="AC8" s="6">
        <v>6</v>
      </c>
    </row>
    <row r="9" spans="1:29" ht="13.5" customHeight="1">
      <c r="A9" s="82">
        <v>7</v>
      </c>
      <c r="B9" s="105">
        <v>48.5</v>
      </c>
      <c r="C9" s="105">
        <v>58.5</v>
      </c>
      <c r="D9" s="105">
        <v>65.5</v>
      </c>
      <c r="E9" s="105">
        <v>64</v>
      </c>
      <c r="F9" s="105">
        <v>58.7</v>
      </c>
      <c r="G9" s="105">
        <v>63.7</v>
      </c>
      <c r="H9" s="105">
        <v>62.2</v>
      </c>
      <c r="I9" s="105">
        <v>57.8</v>
      </c>
      <c r="J9" s="105">
        <v>49.6</v>
      </c>
      <c r="K9" s="105">
        <v>52.8</v>
      </c>
      <c r="L9" s="105">
        <v>45.7</v>
      </c>
      <c r="M9" s="105">
        <v>56</v>
      </c>
      <c r="N9" s="105">
        <v>62.6</v>
      </c>
      <c r="O9" s="105">
        <v>61.4</v>
      </c>
      <c r="P9" s="105">
        <v>58.8</v>
      </c>
      <c r="Q9" s="105">
        <v>70.9</v>
      </c>
      <c r="R9" s="105">
        <v>81</v>
      </c>
      <c r="S9" s="105">
        <v>85.5</v>
      </c>
      <c r="T9" s="105">
        <v>87.9</v>
      </c>
      <c r="U9" s="105">
        <v>88.7</v>
      </c>
      <c r="V9" s="105">
        <v>89.8</v>
      </c>
      <c r="W9" s="105">
        <v>90.2</v>
      </c>
      <c r="X9" s="105">
        <v>90.1</v>
      </c>
      <c r="Y9" s="105">
        <v>90.6</v>
      </c>
      <c r="Z9" s="83">
        <f t="shared" si="0"/>
        <v>68.35416666666666</v>
      </c>
      <c r="AA9" s="105">
        <v>45.1</v>
      </c>
      <c r="AB9" s="106" t="s">
        <v>40</v>
      </c>
      <c r="AC9" s="6">
        <v>7</v>
      </c>
    </row>
    <row r="10" spans="1:29" ht="13.5" customHeight="1">
      <c r="A10" s="82">
        <v>8</v>
      </c>
      <c r="B10" s="105">
        <v>91.3</v>
      </c>
      <c r="C10" s="105">
        <v>90.3</v>
      </c>
      <c r="D10" s="105">
        <v>90.2</v>
      </c>
      <c r="E10" s="105">
        <v>89.2</v>
      </c>
      <c r="F10" s="105">
        <v>86.8</v>
      </c>
      <c r="G10" s="105">
        <v>85.5</v>
      </c>
      <c r="H10" s="105">
        <v>85.8</v>
      </c>
      <c r="I10" s="105">
        <v>85.6</v>
      </c>
      <c r="J10" s="105">
        <v>84.7</v>
      </c>
      <c r="K10" s="105">
        <v>88</v>
      </c>
      <c r="L10" s="105">
        <v>89.4</v>
      </c>
      <c r="M10" s="105">
        <v>92.2</v>
      </c>
      <c r="N10" s="105">
        <v>94.8</v>
      </c>
      <c r="O10" s="105">
        <v>92.4</v>
      </c>
      <c r="P10" s="105">
        <v>93.3</v>
      </c>
      <c r="Q10" s="105">
        <v>91.4</v>
      </c>
      <c r="R10" s="105">
        <v>93</v>
      </c>
      <c r="S10" s="105">
        <v>92.9</v>
      </c>
      <c r="T10" s="105">
        <v>92.9</v>
      </c>
      <c r="U10" s="105">
        <v>93.2</v>
      </c>
      <c r="V10" s="105">
        <v>93.1</v>
      </c>
      <c r="W10" s="105">
        <v>93.7</v>
      </c>
      <c r="X10" s="105">
        <v>93.9</v>
      </c>
      <c r="Y10" s="105">
        <v>93.5</v>
      </c>
      <c r="Z10" s="83">
        <f t="shared" si="0"/>
        <v>90.71250000000002</v>
      </c>
      <c r="AA10" s="105">
        <v>84.2</v>
      </c>
      <c r="AB10" s="106" t="s">
        <v>41</v>
      </c>
      <c r="AC10" s="6">
        <v>8</v>
      </c>
    </row>
    <row r="11" spans="1:29" ht="13.5" customHeight="1">
      <c r="A11" s="82">
        <v>9</v>
      </c>
      <c r="B11" s="105">
        <v>85.4</v>
      </c>
      <c r="C11" s="105">
        <v>83.5</v>
      </c>
      <c r="D11" s="105">
        <v>77.6</v>
      </c>
      <c r="E11" s="105">
        <v>84.2</v>
      </c>
      <c r="F11" s="105">
        <v>85.1</v>
      </c>
      <c r="G11" s="105">
        <v>82.3</v>
      </c>
      <c r="H11" s="105">
        <v>85.2</v>
      </c>
      <c r="I11" s="105">
        <v>64</v>
      </c>
      <c r="J11" s="105">
        <v>39</v>
      </c>
      <c r="K11" s="105">
        <v>33.8</v>
      </c>
      <c r="L11" s="105">
        <v>29.7</v>
      </c>
      <c r="M11" s="105">
        <v>30.3</v>
      </c>
      <c r="N11" s="105">
        <v>31.2</v>
      </c>
      <c r="O11" s="105">
        <v>31.4</v>
      </c>
      <c r="P11" s="105">
        <v>31.7</v>
      </c>
      <c r="Q11" s="105">
        <v>40.4</v>
      </c>
      <c r="R11" s="105">
        <v>45.1</v>
      </c>
      <c r="S11" s="105">
        <v>51.4</v>
      </c>
      <c r="T11" s="105">
        <v>50.3</v>
      </c>
      <c r="U11" s="105">
        <v>60.5</v>
      </c>
      <c r="V11" s="105">
        <v>63.7</v>
      </c>
      <c r="W11" s="105">
        <v>65.9</v>
      </c>
      <c r="X11" s="105">
        <v>66.2</v>
      </c>
      <c r="Y11" s="105">
        <v>67.9</v>
      </c>
      <c r="Z11" s="83">
        <f t="shared" si="0"/>
        <v>57.741666666666674</v>
      </c>
      <c r="AA11" s="105">
        <v>27.7</v>
      </c>
      <c r="AB11" s="106" t="s">
        <v>42</v>
      </c>
      <c r="AC11" s="6">
        <v>9</v>
      </c>
    </row>
    <row r="12" spans="1:29" ht="13.5" customHeight="1">
      <c r="A12" s="111">
        <v>10</v>
      </c>
      <c r="B12" s="112">
        <v>64.6</v>
      </c>
      <c r="C12" s="112">
        <v>60.3</v>
      </c>
      <c r="D12" s="112">
        <v>55.7</v>
      </c>
      <c r="E12" s="112">
        <v>52.2</v>
      </c>
      <c r="F12" s="112">
        <v>58.5</v>
      </c>
      <c r="G12" s="112">
        <v>62.2</v>
      </c>
      <c r="H12" s="112">
        <v>64.8</v>
      </c>
      <c r="I12" s="112">
        <v>64.4</v>
      </c>
      <c r="J12" s="112">
        <v>62</v>
      </c>
      <c r="K12" s="112">
        <v>54.4</v>
      </c>
      <c r="L12" s="112">
        <v>56.9</v>
      </c>
      <c r="M12" s="112">
        <v>59.3</v>
      </c>
      <c r="N12" s="112">
        <v>58.7</v>
      </c>
      <c r="O12" s="112">
        <v>60.2</v>
      </c>
      <c r="P12" s="112">
        <v>60.6</v>
      </c>
      <c r="Q12" s="112">
        <v>60.9</v>
      </c>
      <c r="R12" s="112">
        <v>63.8</v>
      </c>
      <c r="S12" s="112">
        <v>63.7</v>
      </c>
      <c r="T12" s="112">
        <v>66.3</v>
      </c>
      <c r="U12" s="112">
        <v>68.5</v>
      </c>
      <c r="V12" s="112">
        <v>71.8</v>
      </c>
      <c r="W12" s="112">
        <v>73</v>
      </c>
      <c r="X12" s="112">
        <v>71.9</v>
      </c>
      <c r="Y12" s="112">
        <v>63.6</v>
      </c>
      <c r="Z12" s="113">
        <f t="shared" si="0"/>
        <v>62.42916666666667</v>
      </c>
      <c r="AA12" s="112">
        <v>51</v>
      </c>
      <c r="AB12" s="114" t="s">
        <v>43</v>
      </c>
      <c r="AC12" s="6">
        <v>10</v>
      </c>
    </row>
    <row r="13" spans="1:29" ht="13.5" customHeight="1">
      <c r="A13" s="82">
        <v>11</v>
      </c>
      <c r="B13" s="105">
        <v>71.3</v>
      </c>
      <c r="C13" s="105">
        <v>68.8</v>
      </c>
      <c r="D13" s="105">
        <v>66.7</v>
      </c>
      <c r="E13" s="105">
        <v>74.3</v>
      </c>
      <c r="F13" s="105">
        <v>70.8</v>
      </c>
      <c r="G13" s="105">
        <v>67.4</v>
      </c>
      <c r="H13" s="105">
        <v>68.6</v>
      </c>
      <c r="I13" s="105">
        <v>67.6</v>
      </c>
      <c r="J13" s="105">
        <v>64.2</v>
      </c>
      <c r="K13" s="105">
        <v>53</v>
      </c>
      <c r="L13" s="105">
        <v>55.7</v>
      </c>
      <c r="M13" s="105">
        <v>59.1</v>
      </c>
      <c r="N13" s="105">
        <v>58.5</v>
      </c>
      <c r="O13" s="105">
        <v>59.6</v>
      </c>
      <c r="P13" s="105">
        <v>59.9</v>
      </c>
      <c r="Q13" s="105">
        <v>59.2</v>
      </c>
      <c r="R13" s="105">
        <v>66</v>
      </c>
      <c r="S13" s="105">
        <v>63.7</v>
      </c>
      <c r="T13" s="105">
        <v>68.9</v>
      </c>
      <c r="U13" s="105">
        <v>74.5</v>
      </c>
      <c r="V13" s="105">
        <v>80.2</v>
      </c>
      <c r="W13" s="105">
        <v>73.9</v>
      </c>
      <c r="X13" s="105">
        <v>74.8</v>
      </c>
      <c r="Y13" s="105">
        <v>78.3</v>
      </c>
      <c r="Z13" s="83">
        <f t="shared" si="0"/>
        <v>66.87500000000001</v>
      </c>
      <c r="AA13" s="105">
        <v>51.1</v>
      </c>
      <c r="AB13" s="106" t="s">
        <v>44</v>
      </c>
      <c r="AC13" s="5">
        <v>11</v>
      </c>
    </row>
    <row r="14" spans="1:29" ht="13.5" customHeight="1">
      <c r="A14" s="82">
        <v>12</v>
      </c>
      <c r="B14" s="105">
        <v>65</v>
      </c>
      <c r="C14" s="105">
        <v>51.5</v>
      </c>
      <c r="D14" s="105">
        <v>42.3</v>
      </c>
      <c r="E14" s="105">
        <v>50.1</v>
      </c>
      <c r="F14" s="105">
        <v>54.8</v>
      </c>
      <c r="G14" s="105">
        <v>59.9</v>
      </c>
      <c r="H14" s="105">
        <v>62.2</v>
      </c>
      <c r="I14" s="105">
        <v>59.7</v>
      </c>
      <c r="J14" s="105">
        <v>46.8</v>
      </c>
      <c r="K14" s="105">
        <v>51.1</v>
      </c>
      <c r="L14" s="105">
        <v>47.5</v>
      </c>
      <c r="M14" s="105">
        <v>39.4</v>
      </c>
      <c r="N14" s="105">
        <v>44.1</v>
      </c>
      <c r="O14" s="105">
        <v>52.3</v>
      </c>
      <c r="P14" s="105">
        <v>55.9</v>
      </c>
      <c r="Q14" s="105">
        <v>57.6</v>
      </c>
      <c r="R14" s="105">
        <v>73.6</v>
      </c>
      <c r="S14" s="105">
        <v>74</v>
      </c>
      <c r="T14" s="105">
        <v>71.5</v>
      </c>
      <c r="U14" s="105">
        <v>74.4</v>
      </c>
      <c r="V14" s="105">
        <v>75</v>
      </c>
      <c r="W14" s="105">
        <v>76</v>
      </c>
      <c r="X14" s="105">
        <v>74.2</v>
      </c>
      <c r="Y14" s="105">
        <v>74.9</v>
      </c>
      <c r="Z14" s="83">
        <f t="shared" si="0"/>
        <v>59.741666666666674</v>
      </c>
      <c r="AA14" s="105">
        <v>38.8</v>
      </c>
      <c r="AB14" s="106" t="s">
        <v>38</v>
      </c>
      <c r="AC14" s="6">
        <v>12</v>
      </c>
    </row>
    <row r="15" spans="1:29" ht="13.5" customHeight="1">
      <c r="A15" s="82">
        <v>13</v>
      </c>
      <c r="B15" s="105">
        <v>75</v>
      </c>
      <c r="C15" s="105">
        <v>74.5</v>
      </c>
      <c r="D15" s="105">
        <v>81.7</v>
      </c>
      <c r="E15" s="105">
        <v>80</v>
      </c>
      <c r="F15" s="105">
        <v>82.5</v>
      </c>
      <c r="G15" s="105">
        <v>85.5</v>
      </c>
      <c r="H15" s="105">
        <v>85.7</v>
      </c>
      <c r="I15" s="105">
        <v>73.6</v>
      </c>
      <c r="J15" s="105">
        <v>64.1</v>
      </c>
      <c r="K15" s="105">
        <v>51.2</v>
      </c>
      <c r="L15" s="105">
        <v>67</v>
      </c>
      <c r="M15" s="105">
        <v>63.5</v>
      </c>
      <c r="N15" s="105">
        <v>65.5</v>
      </c>
      <c r="O15" s="105">
        <v>79.9</v>
      </c>
      <c r="P15" s="105">
        <v>82.1</v>
      </c>
      <c r="Q15" s="105">
        <v>85.7</v>
      </c>
      <c r="R15" s="105">
        <v>87</v>
      </c>
      <c r="S15" s="105">
        <v>82.9</v>
      </c>
      <c r="T15" s="105">
        <v>82.7</v>
      </c>
      <c r="U15" s="105">
        <v>80.7</v>
      </c>
      <c r="V15" s="105">
        <v>75.2</v>
      </c>
      <c r="W15" s="105">
        <v>72.9</v>
      </c>
      <c r="X15" s="105">
        <v>70.8</v>
      </c>
      <c r="Y15" s="105">
        <v>73.8</v>
      </c>
      <c r="Z15" s="83">
        <f t="shared" si="0"/>
        <v>75.97916666666667</v>
      </c>
      <c r="AA15" s="105">
        <v>45.7</v>
      </c>
      <c r="AB15" s="106" t="s">
        <v>45</v>
      </c>
      <c r="AC15" s="6">
        <v>13</v>
      </c>
    </row>
    <row r="16" spans="1:29" ht="13.5" customHeight="1">
      <c r="A16" s="82">
        <v>14</v>
      </c>
      <c r="B16" s="105">
        <v>75.7</v>
      </c>
      <c r="C16" s="105">
        <v>72</v>
      </c>
      <c r="D16" s="105">
        <v>71.5</v>
      </c>
      <c r="E16" s="105">
        <v>71.5</v>
      </c>
      <c r="F16" s="105">
        <v>72.6</v>
      </c>
      <c r="G16" s="105">
        <v>77</v>
      </c>
      <c r="H16" s="105">
        <v>79.7</v>
      </c>
      <c r="I16" s="105">
        <v>73.1</v>
      </c>
      <c r="J16" s="105">
        <v>66.4</v>
      </c>
      <c r="K16" s="105">
        <v>65</v>
      </c>
      <c r="L16" s="105">
        <v>67.1</v>
      </c>
      <c r="M16" s="105">
        <v>67.8</v>
      </c>
      <c r="N16" s="105">
        <v>62.5</v>
      </c>
      <c r="O16" s="105">
        <v>63.6</v>
      </c>
      <c r="P16" s="105">
        <v>62</v>
      </c>
      <c r="Q16" s="105">
        <v>60</v>
      </c>
      <c r="R16" s="105">
        <v>69.7</v>
      </c>
      <c r="S16" s="105">
        <v>73.1</v>
      </c>
      <c r="T16" s="105">
        <v>73.3</v>
      </c>
      <c r="U16" s="105">
        <v>73.4</v>
      </c>
      <c r="V16" s="105">
        <v>75.5</v>
      </c>
      <c r="W16" s="105">
        <v>75.3</v>
      </c>
      <c r="X16" s="105">
        <v>74.2</v>
      </c>
      <c r="Y16" s="105">
        <v>70.8</v>
      </c>
      <c r="Z16" s="83">
        <f t="shared" si="0"/>
        <v>70.53333333333333</v>
      </c>
      <c r="AA16" s="105">
        <v>57.5</v>
      </c>
      <c r="AB16" s="106" t="s">
        <v>46</v>
      </c>
      <c r="AC16" s="6">
        <v>14</v>
      </c>
    </row>
    <row r="17" spans="1:29" ht="13.5" customHeight="1">
      <c r="A17" s="82">
        <v>15</v>
      </c>
      <c r="B17" s="105">
        <v>71.5</v>
      </c>
      <c r="C17" s="105">
        <v>74.2</v>
      </c>
      <c r="D17" s="105">
        <v>87.3</v>
      </c>
      <c r="E17" s="105">
        <v>88.1</v>
      </c>
      <c r="F17" s="105">
        <v>88.2</v>
      </c>
      <c r="G17" s="105">
        <v>89.8</v>
      </c>
      <c r="H17" s="105">
        <v>89.3</v>
      </c>
      <c r="I17" s="105">
        <v>87.5</v>
      </c>
      <c r="J17" s="105">
        <v>83.6</v>
      </c>
      <c r="K17" s="105">
        <v>82.4</v>
      </c>
      <c r="L17" s="105">
        <v>77.3</v>
      </c>
      <c r="M17" s="105">
        <v>74</v>
      </c>
      <c r="N17" s="105">
        <v>78.3</v>
      </c>
      <c r="O17" s="105">
        <v>67.8</v>
      </c>
      <c r="P17" s="105">
        <v>60.7</v>
      </c>
      <c r="Q17" s="105">
        <v>64.7</v>
      </c>
      <c r="R17" s="105">
        <v>64.7</v>
      </c>
      <c r="S17" s="105">
        <v>74.6</v>
      </c>
      <c r="T17" s="105">
        <v>83.4</v>
      </c>
      <c r="U17" s="105">
        <v>84.8</v>
      </c>
      <c r="V17" s="105">
        <v>83.2</v>
      </c>
      <c r="W17" s="105">
        <v>83.6</v>
      </c>
      <c r="X17" s="105">
        <v>83.8</v>
      </c>
      <c r="Y17" s="105">
        <v>81.7</v>
      </c>
      <c r="Z17" s="83">
        <f t="shared" si="0"/>
        <v>79.35416666666667</v>
      </c>
      <c r="AA17" s="105">
        <v>59.6</v>
      </c>
      <c r="AB17" s="106" t="s">
        <v>47</v>
      </c>
      <c r="AC17" s="6">
        <v>15</v>
      </c>
    </row>
    <row r="18" spans="1:29" ht="13.5" customHeight="1">
      <c r="A18" s="82">
        <v>16</v>
      </c>
      <c r="B18" s="105">
        <v>82.3</v>
      </c>
      <c r="C18" s="105">
        <v>63.1</v>
      </c>
      <c r="D18" s="105">
        <v>73.3</v>
      </c>
      <c r="E18" s="105">
        <v>56.6</v>
      </c>
      <c r="F18" s="105">
        <v>53</v>
      </c>
      <c r="G18" s="105">
        <v>63.4</v>
      </c>
      <c r="H18" s="105">
        <v>54</v>
      </c>
      <c r="I18" s="105">
        <v>56.6</v>
      </c>
      <c r="J18" s="105">
        <v>40.4</v>
      </c>
      <c r="K18" s="105">
        <v>37.1</v>
      </c>
      <c r="L18" s="105">
        <v>40.2</v>
      </c>
      <c r="M18" s="105">
        <v>38.9</v>
      </c>
      <c r="N18" s="105">
        <v>39</v>
      </c>
      <c r="O18" s="105">
        <v>40</v>
      </c>
      <c r="P18" s="105">
        <v>42.1</v>
      </c>
      <c r="Q18" s="105">
        <v>46.4</v>
      </c>
      <c r="R18" s="105">
        <v>56.2</v>
      </c>
      <c r="S18" s="105">
        <v>63</v>
      </c>
      <c r="T18" s="105">
        <v>64.5</v>
      </c>
      <c r="U18" s="105">
        <v>64.5</v>
      </c>
      <c r="V18" s="105">
        <v>66.6</v>
      </c>
      <c r="W18" s="105">
        <v>68.3</v>
      </c>
      <c r="X18" s="105">
        <v>69.5</v>
      </c>
      <c r="Y18" s="105">
        <v>71.5</v>
      </c>
      <c r="Z18" s="83">
        <f t="shared" si="0"/>
        <v>56.270833333333336</v>
      </c>
      <c r="AA18" s="105">
        <v>28.3</v>
      </c>
      <c r="AB18" s="106" t="s">
        <v>48</v>
      </c>
      <c r="AC18" s="6">
        <v>16</v>
      </c>
    </row>
    <row r="19" spans="1:29" ht="13.5" customHeight="1">
      <c r="A19" s="82">
        <v>17</v>
      </c>
      <c r="B19" s="105">
        <v>73</v>
      </c>
      <c r="C19" s="105">
        <v>72.2</v>
      </c>
      <c r="D19" s="105">
        <v>68.3</v>
      </c>
      <c r="E19" s="105">
        <v>70.1</v>
      </c>
      <c r="F19" s="105">
        <v>70.7</v>
      </c>
      <c r="G19" s="105">
        <v>74.8</v>
      </c>
      <c r="H19" s="105">
        <v>60.3</v>
      </c>
      <c r="I19" s="105">
        <v>52.5</v>
      </c>
      <c r="J19" s="105">
        <v>39.7</v>
      </c>
      <c r="K19" s="105">
        <v>35.3</v>
      </c>
      <c r="L19" s="105">
        <v>39.2</v>
      </c>
      <c r="M19" s="105">
        <v>47.4</v>
      </c>
      <c r="N19" s="105">
        <v>44.2</v>
      </c>
      <c r="O19" s="105">
        <v>50.1</v>
      </c>
      <c r="P19" s="105">
        <v>48.2</v>
      </c>
      <c r="Q19" s="105">
        <v>52.7</v>
      </c>
      <c r="R19" s="105">
        <v>57.4</v>
      </c>
      <c r="S19" s="105">
        <v>60.5</v>
      </c>
      <c r="T19" s="105">
        <v>62.3</v>
      </c>
      <c r="U19" s="105">
        <v>59.9</v>
      </c>
      <c r="V19" s="105">
        <v>60.8</v>
      </c>
      <c r="W19" s="105">
        <v>49.5</v>
      </c>
      <c r="X19" s="105">
        <v>46.8</v>
      </c>
      <c r="Y19" s="105">
        <v>54</v>
      </c>
      <c r="Z19" s="83">
        <f t="shared" si="0"/>
        <v>56.245833333333344</v>
      </c>
      <c r="AA19" s="105">
        <v>32.3</v>
      </c>
      <c r="AB19" s="106" t="s">
        <v>49</v>
      </c>
      <c r="AC19" s="6">
        <v>17</v>
      </c>
    </row>
    <row r="20" spans="1:29" ht="13.5" customHeight="1">
      <c r="A20" s="82">
        <v>18</v>
      </c>
      <c r="B20" s="105">
        <v>56.9</v>
      </c>
      <c r="C20" s="105">
        <v>59.9</v>
      </c>
      <c r="D20" s="105">
        <v>58</v>
      </c>
      <c r="E20" s="105">
        <v>58.8</v>
      </c>
      <c r="F20" s="105">
        <v>56</v>
      </c>
      <c r="G20" s="105">
        <v>55.5</v>
      </c>
      <c r="H20" s="105">
        <v>54.9</v>
      </c>
      <c r="I20" s="105">
        <v>50.4</v>
      </c>
      <c r="J20" s="105">
        <v>48.6</v>
      </c>
      <c r="K20" s="105">
        <v>53.5</v>
      </c>
      <c r="L20" s="105">
        <v>54.1</v>
      </c>
      <c r="M20" s="105">
        <v>54</v>
      </c>
      <c r="N20" s="105">
        <v>62.9</v>
      </c>
      <c r="O20" s="105">
        <v>61.8</v>
      </c>
      <c r="P20" s="105">
        <v>59.8</v>
      </c>
      <c r="Q20" s="105">
        <v>60.7</v>
      </c>
      <c r="R20" s="105">
        <v>61.4</v>
      </c>
      <c r="S20" s="105">
        <v>60.5</v>
      </c>
      <c r="T20" s="105">
        <v>62.6</v>
      </c>
      <c r="U20" s="105">
        <v>63.3</v>
      </c>
      <c r="V20" s="105">
        <v>58.6</v>
      </c>
      <c r="W20" s="105">
        <v>57.8</v>
      </c>
      <c r="X20" s="105">
        <v>56.8</v>
      </c>
      <c r="Y20" s="105">
        <v>54</v>
      </c>
      <c r="Z20" s="83">
        <f aca="true" t="shared" si="1" ref="Z20:Z33">AVERAGE(B20:Y20)</f>
        <v>57.53333333333331</v>
      </c>
      <c r="AA20" s="105">
        <v>47.6</v>
      </c>
      <c r="AB20" s="106" t="s">
        <v>50</v>
      </c>
      <c r="AC20" s="6">
        <v>18</v>
      </c>
    </row>
    <row r="21" spans="1:29" ht="13.5" customHeight="1">
      <c r="A21" s="82">
        <v>19</v>
      </c>
      <c r="B21" s="105">
        <v>57.4</v>
      </c>
      <c r="C21" s="105">
        <v>56.5</v>
      </c>
      <c r="D21" s="105">
        <v>49.6</v>
      </c>
      <c r="E21" s="105">
        <v>56.1</v>
      </c>
      <c r="F21" s="105">
        <v>58.4</v>
      </c>
      <c r="G21" s="105">
        <v>61.6</v>
      </c>
      <c r="H21" s="105">
        <v>70.4</v>
      </c>
      <c r="I21" s="105">
        <v>53.5</v>
      </c>
      <c r="J21" s="105">
        <v>54.1</v>
      </c>
      <c r="K21" s="105">
        <v>51.7</v>
      </c>
      <c r="L21" s="105">
        <v>50.2</v>
      </c>
      <c r="M21" s="105">
        <v>50.6</v>
      </c>
      <c r="N21" s="105">
        <v>50.8</v>
      </c>
      <c r="O21" s="105">
        <v>48.3</v>
      </c>
      <c r="P21" s="105">
        <v>50.5</v>
      </c>
      <c r="Q21" s="105">
        <v>52.8</v>
      </c>
      <c r="R21" s="105">
        <v>57.8</v>
      </c>
      <c r="S21" s="105">
        <v>61.6</v>
      </c>
      <c r="T21" s="105">
        <v>60.7</v>
      </c>
      <c r="U21" s="105">
        <v>56.4</v>
      </c>
      <c r="V21" s="105">
        <v>54.8</v>
      </c>
      <c r="W21" s="105">
        <v>59.8</v>
      </c>
      <c r="X21" s="105">
        <v>61.2</v>
      </c>
      <c r="Y21" s="105">
        <v>61.8</v>
      </c>
      <c r="Z21" s="83">
        <f t="shared" si="1"/>
        <v>56.10833333333333</v>
      </c>
      <c r="AA21" s="105">
        <v>47.5</v>
      </c>
      <c r="AB21" s="106" t="s">
        <v>51</v>
      </c>
      <c r="AC21" s="6">
        <v>19</v>
      </c>
    </row>
    <row r="22" spans="1:29" ht="13.5" customHeight="1">
      <c r="A22" s="111">
        <v>20</v>
      </c>
      <c r="B22" s="112">
        <v>62.2</v>
      </c>
      <c r="C22" s="112">
        <v>68.9</v>
      </c>
      <c r="D22" s="112">
        <v>67.1</v>
      </c>
      <c r="E22" s="112">
        <v>70</v>
      </c>
      <c r="F22" s="112">
        <v>75.3</v>
      </c>
      <c r="G22" s="112">
        <v>73.1</v>
      </c>
      <c r="H22" s="112">
        <v>71.8</v>
      </c>
      <c r="I22" s="112">
        <v>55.1</v>
      </c>
      <c r="J22" s="112">
        <v>43.8</v>
      </c>
      <c r="K22" s="112">
        <v>31.2</v>
      </c>
      <c r="L22" s="112">
        <v>29.3</v>
      </c>
      <c r="M22" s="112">
        <v>25.9</v>
      </c>
      <c r="N22" s="112">
        <v>53.1</v>
      </c>
      <c r="O22" s="112">
        <v>53.8</v>
      </c>
      <c r="P22" s="112">
        <v>51.3</v>
      </c>
      <c r="Q22" s="112">
        <v>55</v>
      </c>
      <c r="R22" s="112">
        <v>53.6</v>
      </c>
      <c r="S22" s="112">
        <v>66.5</v>
      </c>
      <c r="T22" s="112">
        <v>68.6</v>
      </c>
      <c r="U22" s="112">
        <v>72.7</v>
      </c>
      <c r="V22" s="112">
        <v>74.9</v>
      </c>
      <c r="W22" s="112">
        <v>73.5</v>
      </c>
      <c r="X22" s="112">
        <v>76.4</v>
      </c>
      <c r="Y22" s="112">
        <v>79</v>
      </c>
      <c r="Z22" s="113">
        <f t="shared" si="1"/>
        <v>60.50416666666667</v>
      </c>
      <c r="AA22" s="112">
        <v>23.8</v>
      </c>
      <c r="AB22" s="114" t="s">
        <v>52</v>
      </c>
      <c r="AC22" s="6">
        <v>20</v>
      </c>
    </row>
    <row r="23" spans="1:29" ht="13.5" customHeight="1">
      <c r="A23" s="82">
        <v>21</v>
      </c>
      <c r="B23" s="105">
        <v>83.7</v>
      </c>
      <c r="C23" s="105">
        <v>83.8</v>
      </c>
      <c r="D23" s="105">
        <v>83.1</v>
      </c>
      <c r="E23" s="105">
        <v>74.1</v>
      </c>
      <c r="F23" s="105">
        <v>50.1</v>
      </c>
      <c r="G23" s="105">
        <v>43.8</v>
      </c>
      <c r="H23" s="105">
        <v>47</v>
      </c>
      <c r="I23" s="105">
        <v>43.3</v>
      </c>
      <c r="J23" s="105">
        <v>35.4</v>
      </c>
      <c r="K23" s="105">
        <v>39.8</v>
      </c>
      <c r="L23" s="105">
        <v>37.3</v>
      </c>
      <c r="M23" s="105">
        <v>31.4</v>
      </c>
      <c r="N23" s="105">
        <v>29.1</v>
      </c>
      <c r="O23" s="105">
        <v>27.8</v>
      </c>
      <c r="P23" s="105">
        <v>28.3</v>
      </c>
      <c r="Q23" s="105">
        <v>30.7</v>
      </c>
      <c r="R23" s="105">
        <v>36.4</v>
      </c>
      <c r="S23" s="105">
        <v>37.9</v>
      </c>
      <c r="T23" s="105">
        <v>43.7</v>
      </c>
      <c r="U23" s="105">
        <v>49.5</v>
      </c>
      <c r="V23" s="105">
        <v>52.8</v>
      </c>
      <c r="W23" s="105">
        <v>54.9</v>
      </c>
      <c r="X23" s="105">
        <v>48.2</v>
      </c>
      <c r="Y23" s="105">
        <v>57.2</v>
      </c>
      <c r="Z23" s="83">
        <f t="shared" si="1"/>
        <v>47.887499999999996</v>
      </c>
      <c r="AA23" s="105">
        <v>23.9</v>
      </c>
      <c r="AB23" s="106" t="s">
        <v>53</v>
      </c>
      <c r="AC23" s="5">
        <v>21</v>
      </c>
    </row>
    <row r="24" spans="1:29" ht="13.5" customHeight="1">
      <c r="A24" s="82">
        <v>22</v>
      </c>
      <c r="B24" s="105">
        <v>60.2</v>
      </c>
      <c r="C24" s="105">
        <v>62.1</v>
      </c>
      <c r="D24" s="105">
        <v>63.4</v>
      </c>
      <c r="E24" s="105">
        <v>67.5</v>
      </c>
      <c r="F24" s="105">
        <v>66.4</v>
      </c>
      <c r="G24" s="105">
        <v>63.7</v>
      </c>
      <c r="H24" s="105">
        <v>64.1</v>
      </c>
      <c r="I24" s="105">
        <v>59.3</v>
      </c>
      <c r="J24" s="105">
        <v>45.8</v>
      </c>
      <c r="K24" s="105">
        <v>43.9</v>
      </c>
      <c r="L24" s="105">
        <v>41.4</v>
      </c>
      <c r="M24" s="105">
        <v>49</v>
      </c>
      <c r="N24" s="105">
        <v>53.9</v>
      </c>
      <c r="O24" s="105">
        <v>57.4</v>
      </c>
      <c r="P24" s="105">
        <v>58.9</v>
      </c>
      <c r="Q24" s="105">
        <v>65.3</v>
      </c>
      <c r="R24" s="105">
        <v>66.6</v>
      </c>
      <c r="S24" s="105">
        <v>69.2</v>
      </c>
      <c r="T24" s="105">
        <v>71.8</v>
      </c>
      <c r="U24" s="105">
        <v>72.8</v>
      </c>
      <c r="V24" s="105">
        <v>78.3</v>
      </c>
      <c r="W24" s="105">
        <v>80.8</v>
      </c>
      <c r="X24" s="105">
        <v>84</v>
      </c>
      <c r="Y24" s="105">
        <v>84.3</v>
      </c>
      <c r="Z24" s="83">
        <f t="shared" si="1"/>
        <v>63.754166666666656</v>
      </c>
      <c r="AA24" s="105">
        <v>40.9</v>
      </c>
      <c r="AB24" s="106" t="s">
        <v>54</v>
      </c>
      <c r="AC24" s="6">
        <v>22</v>
      </c>
    </row>
    <row r="25" spans="1:29" ht="13.5" customHeight="1">
      <c r="A25" s="82">
        <v>23</v>
      </c>
      <c r="B25" s="105">
        <v>84.7</v>
      </c>
      <c r="C25" s="105">
        <v>84.2</v>
      </c>
      <c r="D25" s="105">
        <v>83</v>
      </c>
      <c r="E25" s="105">
        <v>82.9</v>
      </c>
      <c r="F25" s="105">
        <v>80.9</v>
      </c>
      <c r="G25" s="105">
        <v>79.5</v>
      </c>
      <c r="H25" s="105">
        <v>79.4</v>
      </c>
      <c r="I25" s="105">
        <v>81.5</v>
      </c>
      <c r="J25" s="105">
        <v>77</v>
      </c>
      <c r="K25" s="105">
        <v>58.5</v>
      </c>
      <c r="L25" s="105">
        <v>56.1</v>
      </c>
      <c r="M25" s="105">
        <v>60.5</v>
      </c>
      <c r="N25" s="105">
        <v>78</v>
      </c>
      <c r="O25" s="105">
        <v>85.2</v>
      </c>
      <c r="P25" s="105">
        <v>93.3</v>
      </c>
      <c r="Q25" s="105">
        <v>93.2</v>
      </c>
      <c r="R25" s="105">
        <v>93</v>
      </c>
      <c r="S25" s="105">
        <v>91.8</v>
      </c>
      <c r="T25" s="105">
        <v>90.9</v>
      </c>
      <c r="U25" s="105">
        <v>89.5</v>
      </c>
      <c r="V25" s="105">
        <v>90.2</v>
      </c>
      <c r="W25" s="105">
        <v>89.5</v>
      </c>
      <c r="X25" s="105">
        <v>89.4</v>
      </c>
      <c r="Y25" s="105">
        <v>88.1</v>
      </c>
      <c r="Z25" s="83">
        <f t="shared" si="1"/>
        <v>82.5125</v>
      </c>
      <c r="AA25" s="105">
        <v>51.5</v>
      </c>
      <c r="AB25" s="106" t="s">
        <v>55</v>
      </c>
      <c r="AC25" s="6">
        <v>23</v>
      </c>
    </row>
    <row r="26" spans="1:29" ht="13.5" customHeight="1">
      <c r="A26" s="82">
        <v>24</v>
      </c>
      <c r="B26" s="105">
        <v>86.2</v>
      </c>
      <c r="C26" s="105">
        <v>86.6</v>
      </c>
      <c r="D26" s="105">
        <v>87.7</v>
      </c>
      <c r="E26" s="105">
        <v>89.3</v>
      </c>
      <c r="F26" s="105">
        <v>89.9</v>
      </c>
      <c r="G26" s="105">
        <v>91.2</v>
      </c>
      <c r="H26" s="105">
        <v>92.1</v>
      </c>
      <c r="I26" s="105">
        <v>78</v>
      </c>
      <c r="J26" s="105">
        <v>66.2</v>
      </c>
      <c r="K26" s="105">
        <v>60.8</v>
      </c>
      <c r="L26" s="105">
        <v>61.5</v>
      </c>
      <c r="M26" s="105">
        <v>63.4</v>
      </c>
      <c r="N26" s="105">
        <v>58.1</v>
      </c>
      <c r="O26" s="105">
        <v>57.6</v>
      </c>
      <c r="P26" s="105">
        <v>63</v>
      </c>
      <c r="Q26" s="105">
        <v>64</v>
      </c>
      <c r="R26" s="105">
        <v>73.1</v>
      </c>
      <c r="S26" s="105">
        <v>80.9</v>
      </c>
      <c r="T26" s="105">
        <v>72.7</v>
      </c>
      <c r="U26" s="105">
        <v>58.6</v>
      </c>
      <c r="V26" s="105">
        <v>54</v>
      </c>
      <c r="W26" s="105">
        <v>50.3</v>
      </c>
      <c r="X26" s="105">
        <v>46.8</v>
      </c>
      <c r="Y26" s="105">
        <v>42.8</v>
      </c>
      <c r="Z26" s="83">
        <f t="shared" si="1"/>
        <v>69.78333333333333</v>
      </c>
      <c r="AA26" s="105">
        <v>42</v>
      </c>
      <c r="AB26" s="106" t="s">
        <v>56</v>
      </c>
      <c r="AC26" s="6">
        <v>24</v>
      </c>
    </row>
    <row r="27" spans="1:29" ht="13.5" customHeight="1">
      <c r="A27" s="82">
        <v>25</v>
      </c>
      <c r="B27" s="105">
        <v>42.7</v>
      </c>
      <c r="C27" s="105">
        <v>39</v>
      </c>
      <c r="D27" s="105">
        <v>45.4</v>
      </c>
      <c r="E27" s="105">
        <v>44.8</v>
      </c>
      <c r="F27" s="105">
        <v>53.4</v>
      </c>
      <c r="G27" s="105">
        <v>61</v>
      </c>
      <c r="H27" s="105">
        <v>62.5</v>
      </c>
      <c r="I27" s="105">
        <v>50.6</v>
      </c>
      <c r="J27" s="105">
        <v>38.5</v>
      </c>
      <c r="K27" s="105">
        <v>33.8</v>
      </c>
      <c r="L27" s="105">
        <v>34.2</v>
      </c>
      <c r="M27" s="105">
        <v>38</v>
      </c>
      <c r="N27" s="105">
        <v>39</v>
      </c>
      <c r="O27" s="105">
        <v>35.5</v>
      </c>
      <c r="P27" s="105">
        <v>36.7</v>
      </c>
      <c r="Q27" s="105">
        <v>39.6</v>
      </c>
      <c r="R27" s="105">
        <v>53.7</v>
      </c>
      <c r="S27" s="105">
        <v>56.6</v>
      </c>
      <c r="T27" s="105">
        <v>44</v>
      </c>
      <c r="U27" s="105">
        <v>35.1</v>
      </c>
      <c r="V27" s="105">
        <v>31.3</v>
      </c>
      <c r="W27" s="105">
        <v>35.4</v>
      </c>
      <c r="X27" s="105">
        <v>28</v>
      </c>
      <c r="Y27" s="105">
        <v>27.9</v>
      </c>
      <c r="Z27" s="83">
        <f t="shared" si="1"/>
        <v>41.94583333333333</v>
      </c>
      <c r="AA27" s="105">
        <v>25</v>
      </c>
      <c r="AB27" s="106" t="s">
        <v>57</v>
      </c>
      <c r="AC27" s="6">
        <v>25</v>
      </c>
    </row>
    <row r="28" spans="1:29" ht="13.5" customHeight="1">
      <c r="A28" s="82">
        <v>26</v>
      </c>
      <c r="B28" s="105">
        <v>27.1</v>
      </c>
      <c r="C28" s="105">
        <v>43.2</v>
      </c>
      <c r="D28" s="105">
        <v>48</v>
      </c>
      <c r="E28" s="105">
        <v>50.4</v>
      </c>
      <c r="F28" s="105">
        <v>51.5</v>
      </c>
      <c r="G28" s="105">
        <v>42.3</v>
      </c>
      <c r="H28" s="105">
        <v>37.4</v>
      </c>
      <c r="I28" s="105">
        <v>43</v>
      </c>
      <c r="J28" s="105">
        <v>40.4</v>
      </c>
      <c r="K28" s="105">
        <v>30.8</v>
      </c>
      <c r="L28" s="105">
        <v>28.9</v>
      </c>
      <c r="M28" s="105">
        <v>25.5</v>
      </c>
      <c r="N28" s="105">
        <v>44</v>
      </c>
      <c r="O28" s="105">
        <v>39.1</v>
      </c>
      <c r="P28" s="105">
        <v>45.8</v>
      </c>
      <c r="Q28" s="105">
        <v>49.4</v>
      </c>
      <c r="R28" s="105">
        <v>59.2</v>
      </c>
      <c r="S28" s="105">
        <v>64.6</v>
      </c>
      <c r="T28" s="105">
        <v>61.8</v>
      </c>
      <c r="U28" s="105">
        <v>65.4</v>
      </c>
      <c r="V28" s="105">
        <v>62</v>
      </c>
      <c r="W28" s="105">
        <v>56.7</v>
      </c>
      <c r="X28" s="105">
        <v>56.3</v>
      </c>
      <c r="Y28" s="105">
        <v>51.9</v>
      </c>
      <c r="Z28" s="83">
        <f t="shared" si="1"/>
        <v>46.862500000000004</v>
      </c>
      <c r="AA28" s="105">
        <v>24.3</v>
      </c>
      <c r="AB28" s="106" t="s">
        <v>58</v>
      </c>
      <c r="AC28" s="6">
        <v>26</v>
      </c>
    </row>
    <row r="29" spans="1:29" ht="13.5" customHeight="1">
      <c r="A29" s="82">
        <v>27</v>
      </c>
      <c r="B29" s="105">
        <v>52.6</v>
      </c>
      <c r="C29" s="105">
        <v>51.7</v>
      </c>
      <c r="D29" s="105">
        <v>52.3</v>
      </c>
      <c r="E29" s="105">
        <v>49</v>
      </c>
      <c r="F29" s="105">
        <v>48.1</v>
      </c>
      <c r="G29" s="105">
        <v>47.1</v>
      </c>
      <c r="H29" s="105">
        <v>47.6</v>
      </c>
      <c r="I29" s="105">
        <v>49.6</v>
      </c>
      <c r="J29" s="105">
        <v>55.1</v>
      </c>
      <c r="K29" s="105">
        <v>50.2</v>
      </c>
      <c r="L29" s="105">
        <v>49.5</v>
      </c>
      <c r="M29" s="105">
        <v>49.4</v>
      </c>
      <c r="N29" s="105">
        <v>46.7</v>
      </c>
      <c r="O29" s="105">
        <v>55.9</v>
      </c>
      <c r="P29" s="105">
        <v>57.5</v>
      </c>
      <c r="Q29" s="105">
        <v>57.8</v>
      </c>
      <c r="R29" s="105">
        <v>59.6</v>
      </c>
      <c r="S29" s="105">
        <v>57.7</v>
      </c>
      <c r="T29" s="105">
        <v>53.4</v>
      </c>
      <c r="U29" s="105">
        <v>55.6</v>
      </c>
      <c r="V29" s="105">
        <v>57.4</v>
      </c>
      <c r="W29" s="105">
        <v>59</v>
      </c>
      <c r="X29" s="105">
        <v>79.4</v>
      </c>
      <c r="Y29" s="105">
        <v>83.9</v>
      </c>
      <c r="Z29" s="83">
        <f t="shared" si="1"/>
        <v>55.254166666666684</v>
      </c>
      <c r="AA29" s="105">
        <v>41.3</v>
      </c>
      <c r="AB29" s="106" t="s">
        <v>59</v>
      </c>
      <c r="AC29" s="6">
        <v>27</v>
      </c>
    </row>
    <row r="30" spans="1:29" ht="13.5" customHeight="1">
      <c r="A30" s="82">
        <v>28</v>
      </c>
      <c r="B30" s="105">
        <v>82.8</v>
      </c>
      <c r="C30" s="105">
        <v>86.8</v>
      </c>
      <c r="D30" s="105">
        <v>86.4</v>
      </c>
      <c r="E30" s="105">
        <v>83.7</v>
      </c>
      <c r="F30" s="105">
        <v>87.6</v>
      </c>
      <c r="G30" s="105">
        <v>88</v>
      </c>
      <c r="H30" s="105">
        <v>90.7</v>
      </c>
      <c r="I30" s="105">
        <v>91.1</v>
      </c>
      <c r="J30" s="105">
        <v>89.6</v>
      </c>
      <c r="K30" s="105">
        <v>91.7</v>
      </c>
      <c r="L30" s="105">
        <v>89.4</v>
      </c>
      <c r="M30" s="105">
        <v>88.6</v>
      </c>
      <c r="N30" s="105">
        <v>91.7</v>
      </c>
      <c r="O30" s="105">
        <v>90.3</v>
      </c>
      <c r="P30" s="105">
        <v>91.7</v>
      </c>
      <c r="Q30" s="105">
        <v>94.6</v>
      </c>
      <c r="R30" s="105">
        <v>94.3</v>
      </c>
      <c r="S30" s="105">
        <v>87.1</v>
      </c>
      <c r="T30" s="105">
        <v>95.3</v>
      </c>
      <c r="U30" s="105">
        <v>95.6</v>
      </c>
      <c r="V30" s="105">
        <v>95.8</v>
      </c>
      <c r="W30" s="105">
        <v>97</v>
      </c>
      <c r="X30" s="105">
        <v>97.7</v>
      </c>
      <c r="Y30" s="105">
        <v>98.1</v>
      </c>
      <c r="Z30" s="83">
        <f t="shared" si="1"/>
        <v>91.06666666666665</v>
      </c>
      <c r="AA30" s="105">
        <v>81.6</v>
      </c>
      <c r="AB30" s="106" t="s">
        <v>60</v>
      </c>
      <c r="AC30" s="6">
        <v>28</v>
      </c>
    </row>
    <row r="31" spans="1:29" ht="13.5" customHeight="1">
      <c r="A31" s="82">
        <v>29</v>
      </c>
      <c r="B31" s="105">
        <v>98.4</v>
      </c>
      <c r="C31" s="105">
        <v>97</v>
      </c>
      <c r="D31" s="105">
        <v>96.4</v>
      </c>
      <c r="E31" s="105">
        <v>95.6</v>
      </c>
      <c r="F31" s="105">
        <v>94.9</v>
      </c>
      <c r="G31" s="105">
        <v>93.3</v>
      </c>
      <c r="H31" s="105">
        <v>92.4</v>
      </c>
      <c r="I31" s="105">
        <v>88.6</v>
      </c>
      <c r="J31" s="105">
        <v>93.2</v>
      </c>
      <c r="K31" s="105">
        <v>89.3</v>
      </c>
      <c r="L31" s="105">
        <v>75.5</v>
      </c>
      <c r="M31" s="105">
        <v>64.3</v>
      </c>
      <c r="N31" s="105">
        <v>57.3</v>
      </c>
      <c r="O31" s="105">
        <v>62.8</v>
      </c>
      <c r="P31" s="105">
        <v>59.2</v>
      </c>
      <c r="Q31" s="105">
        <v>55.3</v>
      </c>
      <c r="R31" s="105">
        <v>58.2</v>
      </c>
      <c r="S31" s="105">
        <v>66.1</v>
      </c>
      <c r="T31" s="105">
        <v>71.5</v>
      </c>
      <c r="U31" s="105">
        <v>80.8</v>
      </c>
      <c r="V31" s="105">
        <v>82.9</v>
      </c>
      <c r="W31" s="105">
        <v>85.4</v>
      </c>
      <c r="X31" s="105">
        <v>87.9</v>
      </c>
      <c r="Y31" s="105">
        <v>87</v>
      </c>
      <c r="Z31" s="83">
        <f t="shared" si="1"/>
        <v>80.55416666666666</v>
      </c>
      <c r="AA31" s="105">
        <v>53</v>
      </c>
      <c r="AB31" s="106" t="s">
        <v>61</v>
      </c>
      <c r="AC31" s="6">
        <v>29</v>
      </c>
    </row>
    <row r="32" spans="1:29" ht="13.5" customHeight="1">
      <c r="A32" s="82">
        <v>30</v>
      </c>
      <c r="B32" s="105">
        <v>78</v>
      </c>
      <c r="C32" s="105">
        <v>76.8</v>
      </c>
      <c r="D32" s="105">
        <v>81.5</v>
      </c>
      <c r="E32" s="105">
        <v>80.8</v>
      </c>
      <c r="F32" s="105">
        <v>79.4</v>
      </c>
      <c r="G32" s="105">
        <v>77.6</v>
      </c>
      <c r="H32" s="105">
        <v>77.5</v>
      </c>
      <c r="I32" s="105">
        <v>67.1</v>
      </c>
      <c r="J32" s="105">
        <v>47.7</v>
      </c>
      <c r="K32" s="105">
        <v>57.4</v>
      </c>
      <c r="L32" s="105">
        <v>40.4</v>
      </c>
      <c r="M32" s="105">
        <v>43.1</v>
      </c>
      <c r="N32" s="105">
        <v>46.3</v>
      </c>
      <c r="O32" s="105">
        <v>34.5</v>
      </c>
      <c r="P32" s="105">
        <v>27.3</v>
      </c>
      <c r="Q32" s="105">
        <v>30.3</v>
      </c>
      <c r="R32" s="105">
        <v>41.6</v>
      </c>
      <c r="S32" s="105">
        <v>50.9</v>
      </c>
      <c r="T32" s="105">
        <v>40.6</v>
      </c>
      <c r="U32" s="105">
        <v>47.3</v>
      </c>
      <c r="V32" s="105">
        <v>47.9</v>
      </c>
      <c r="W32" s="105">
        <v>48.9</v>
      </c>
      <c r="X32" s="105">
        <v>55.3</v>
      </c>
      <c r="Y32" s="105">
        <v>59.5</v>
      </c>
      <c r="Z32" s="83">
        <f t="shared" si="1"/>
        <v>55.737500000000004</v>
      </c>
      <c r="AA32" s="105">
        <v>25.1</v>
      </c>
      <c r="AB32" s="106" t="s">
        <v>62</v>
      </c>
      <c r="AC32" s="6">
        <v>30</v>
      </c>
    </row>
    <row r="33" spans="1:29" ht="13.5" customHeight="1">
      <c r="A33" s="82">
        <v>31</v>
      </c>
      <c r="B33" s="105">
        <v>51</v>
      </c>
      <c r="C33" s="105">
        <v>44.4</v>
      </c>
      <c r="D33" s="105">
        <v>49.7</v>
      </c>
      <c r="E33" s="105">
        <v>56.5</v>
      </c>
      <c r="F33" s="105">
        <v>50.3</v>
      </c>
      <c r="G33" s="105">
        <v>48.3</v>
      </c>
      <c r="H33" s="105">
        <v>50.4</v>
      </c>
      <c r="I33" s="105">
        <v>39.8</v>
      </c>
      <c r="J33" s="105">
        <v>35.2</v>
      </c>
      <c r="K33" s="105">
        <v>32.9</v>
      </c>
      <c r="L33" s="105">
        <v>26.1</v>
      </c>
      <c r="M33" s="105">
        <v>23.8</v>
      </c>
      <c r="N33" s="105">
        <v>24.6</v>
      </c>
      <c r="O33" s="105">
        <v>25.3</v>
      </c>
      <c r="P33" s="105">
        <v>26.2</v>
      </c>
      <c r="Q33" s="105">
        <v>28.5</v>
      </c>
      <c r="R33" s="105">
        <v>35.4</v>
      </c>
      <c r="S33" s="105">
        <v>39.7</v>
      </c>
      <c r="T33" s="105">
        <v>45.7</v>
      </c>
      <c r="U33" s="105">
        <v>57.4</v>
      </c>
      <c r="V33" s="105">
        <v>61</v>
      </c>
      <c r="W33" s="105">
        <v>62.8</v>
      </c>
      <c r="X33" s="105">
        <v>66.4</v>
      </c>
      <c r="Y33" s="105">
        <v>55.2</v>
      </c>
      <c r="Z33" s="83">
        <f t="shared" si="1"/>
        <v>43.19166666666666</v>
      </c>
      <c r="AA33" s="105">
        <v>22.6</v>
      </c>
      <c r="AB33" s="106" t="s">
        <v>63</v>
      </c>
      <c r="AC33" s="6">
        <v>31</v>
      </c>
    </row>
    <row r="34" spans="1:29" ht="18" customHeight="1">
      <c r="A34" s="85" t="s">
        <v>7</v>
      </c>
      <c r="B34" s="86">
        <f>AVERAGE(B3:B33)</f>
        <v>68.10645161290323</v>
      </c>
      <c r="C34" s="86">
        <f aca="true" t="shared" si="2" ref="C34:R34">AVERAGE(C3:C33)</f>
        <v>67.63225806451614</v>
      </c>
      <c r="D34" s="86">
        <f t="shared" si="2"/>
        <v>68.59677419354838</v>
      </c>
      <c r="E34" s="86">
        <f t="shared" si="2"/>
        <v>69.15806451612902</v>
      </c>
      <c r="F34" s="86">
        <f t="shared" si="2"/>
        <v>68.64193548387098</v>
      </c>
      <c r="G34" s="86">
        <f t="shared" si="2"/>
        <v>69.24193548387096</v>
      </c>
      <c r="H34" s="86">
        <f t="shared" si="2"/>
        <v>68.60645161290324</v>
      </c>
      <c r="I34" s="86">
        <f t="shared" si="2"/>
        <v>61.78064516129031</v>
      </c>
      <c r="J34" s="86">
        <f t="shared" si="2"/>
        <v>53.658064516129045</v>
      </c>
      <c r="K34" s="86">
        <f t="shared" si="2"/>
        <v>50.48709677419355</v>
      </c>
      <c r="L34" s="86">
        <f t="shared" si="2"/>
        <v>48.78709677419355</v>
      </c>
      <c r="M34" s="86">
        <f t="shared" si="2"/>
        <v>48.39032258064516</v>
      </c>
      <c r="N34" s="86">
        <f t="shared" si="2"/>
        <v>51.12903225806452</v>
      </c>
      <c r="O34" s="86">
        <f t="shared" si="2"/>
        <v>52.11935483870966</v>
      </c>
      <c r="P34" s="86">
        <f t="shared" si="2"/>
        <v>52.57741935483872</v>
      </c>
      <c r="Q34" s="86">
        <f t="shared" si="2"/>
        <v>55.538709677419355</v>
      </c>
      <c r="R34" s="86">
        <f t="shared" si="2"/>
        <v>61.31612903225806</v>
      </c>
      <c r="S34" s="86">
        <f aca="true" t="shared" si="3" ref="S34:Y34">AVERAGE(S3:S33)</f>
        <v>65.01935483870967</v>
      </c>
      <c r="T34" s="86">
        <f t="shared" si="3"/>
        <v>65.6516129032258</v>
      </c>
      <c r="U34" s="86">
        <f t="shared" si="3"/>
        <v>67.08064516129032</v>
      </c>
      <c r="V34" s="86">
        <f t="shared" si="3"/>
        <v>67.41935483870968</v>
      </c>
      <c r="W34" s="86">
        <f t="shared" si="3"/>
        <v>67.46451612903226</v>
      </c>
      <c r="X34" s="86">
        <f t="shared" si="3"/>
        <v>67.95806451612904</v>
      </c>
      <c r="Y34" s="86">
        <f t="shared" si="3"/>
        <v>68.39999999999999</v>
      </c>
      <c r="Z34" s="86">
        <f>AVERAGE(B3:Y33)</f>
        <v>61.86505376344087</v>
      </c>
      <c r="AA34" s="87">
        <f>AVERAGE(最低)</f>
        <v>40.35806451612902</v>
      </c>
      <c r="AB34" s="88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15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7" t="s">
        <v>10</v>
      </c>
      <c r="B39" s="2"/>
      <c r="C39" s="3" t="s">
        <v>3</v>
      </c>
      <c r="D39" s="75" t="s">
        <v>6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6">
        <f>MIN(最低)</f>
        <v>22.6</v>
      </c>
      <c r="C40" s="99">
        <v>31</v>
      </c>
      <c r="D40" s="107" t="s">
        <v>63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3"/>
      <c r="D41" s="10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1"/>
      <c r="D42" s="102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C43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8" t="s">
        <v>0</v>
      </c>
      <c r="Y1" s="97">
        <f>'1月'!Y1</f>
        <v>2020</v>
      </c>
      <c r="Z1" t="s">
        <v>1</v>
      </c>
      <c r="AA1" s="89">
        <v>10</v>
      </c>
      <c r="AB1" s="1" t="s">
        <v>2</v>
      </c>
      <c r="AC1" s="1"/>
    </row>
    <row r="2" spans="1:29" ht="13.5" customHeight="1">
      <c r="A2" s="78" t="s">
        <v>3</v>
      </c>
      <c r="B2" s="79">
        <v>1</v>
      </c>
      <c r="C2" s="79">
        <v>2</v>
      </c>
      <c r="D2" s="79">
        <v>3</v>
      </c>
      <c r="E2" s="79">
        <v>4</v>
      </c>
      <c r="F2" s="79">
        <v>5</v>
      </c>
      <c r="G2" s="79">
        <v>6</v>
      </c>
      <c r="H2" s="79">
        <v>7</v>
      </c>
      <c r="I2" s="79">
        <v>8</v>
      </c>
      <c r="J2" s="79">
        <v>9</v>
      </c>
      <c r="K2" s="79">
        <v>10</v>
      </c>
      <c r="L2" s="79">
        <v>11</v>
      </c>
      <c r="M2" s="79">
        <v>12</v>
      </c>
      <c r="N2" s="79">
        <v>13</v>
      </c>
      <c r="O2" s="79">
        <v>14</v>
      </c>
      <c r="P2" s="79">
        <v>15</v>
      </c>
      <c r="Q2" s="79">
        <v>16</v>
      </c>
      <c r="R2" s="79">
        <v>17</v>
      </c>
      <c r="S2" s="79">
        <v>18</v>
      </c>
      <c r="T2" s="79">
        <v>19</v>
      </c>
      <c r="U2" s="79">
        <v>20</v>
      </c>
      <c r="V2" s="79">
        <v>21</v>
      </c>
      <c r="W2" s="79">
        <v>22</v>
      </c>
      <c r="X2" s="79">
        <v>23</v>
      </c>
      <c r="Y2" s="79">
        <v>24</v>
      </c>
      <c r="Z2" s="80" t="s">
        <v>4</v>
      </c>
      <c r="AA2" s="80" t="s">
        <v>5</v>
      </c>
      <c r="AB2" s="81" t="s">
        <v>6</v>
      </c>
      <c r="AC2" s="2" t="s">
        <v>3</v>
      </c>
    </row>
    <row r="3" spans="1:29" ht="13.5" customHeight="1">
      <c r="A3" s="82">
        <v>1</v>
      </c>
      <c r="B3" s="105">
        <v>78.4</v>
      </c>
      <c r="C3" s="105">
        <v>76.7</v>
      </c>
      <c r="D3" s="105">
        <v>76.9</v>
      </c>
      <c r="E3" s="105">
        <v>78.3</v>
      </c>
      <c r="F3" s="105">
        <v>79.7</v>
      </c>
      <c r="G3" s="105">
        <v>84</v>
      </c>
      <c r="H3" s="105">
        <v>84.1</v>
      </c>
      <c r="I3" s="105">
        <v>82.1</v>
      </c>
      <c r="J3" s="105">
        <v>80.1</v>
      </c>
      <c r="K3" s="105">
        <v>80</v>
      </c>
      <c r="L3" s="105">
        <v>80.7</v>
      </c>
      <c r="M3" s="105">
        <v>76</v>
      </c>
      <c r="N3" s="105">
        <v>73.7</v>
      </c>
      <c r="O3" s="105">
        <v>74.4</v>
      </c>
      <c r="P3" s="105">
        <v>75.7</v>
      </c>
      <c r="Q3" s="105">
        <v>76.7</v>
      </c>
      <c r="R3" s="105">
        <v>77.6</v>
      </c>
      <c r="S3" s="105">
        <v>85.8</v>
      </c>
      <c r="T3" s="105">
        <v>90</v>
      </c>
      <c r="U3" s="105">
        <v>90.6</v>
      </c>
      <c r="V3" s="105">
        <v>89.7</v>
      </c>
      <c r="W3" s="105">
        <v>91.8</v>
      </c>
      <c r="X3" s="105">
        <v>92.8</v>
      </c>
      <c r="Y3" s="105">
        <v>93</v>
      </c>
      <c r="Z3" s="83">
        <f aca="true" t="shared" si="0" ref="Z3:Z33">AVERAGE(B3:Y3)</f>
        <v>82.03333333333333</v>
      </c>
      <c r="AA3" s="105">
        <v>68.2</v>
      </c>
      <c r="AB3" s="106" t="s">
        <v>265</v>
      </c>
      <c r="AC3" s="5">
        <v>1</v>
      </c>
    </row>
    <row r="4" spans="1:29" ht="13.5" customHeight="1">
      <c r="A4" s="82">
        <v>2</v>
      </c>
      <c r="B4" s="105">
        <v>92.3</v>
      </c>
      <c r="C4" s="105">
        <v>90.9</v>
      </c>
      <c r="D4" s="105">
        <v>90.6</v>
      </c>
      <c r="E4" s="105">
        <v>92.8</v>
      </c>
      <c r="F4" s="105">
        <v>90.9</v>
      </c>
      <c r="G4" s="105">
        <v>93.8</v>
      </c>
      <c r="H4" s="105">
        <v>76.9</v>
      </c>
      <c r="I4" s="105">
        <v>53.3</v>
      </c>
      <c r="J4" s="105">
        <v>57.8</v>
      </c>
      <c r="K4" s="105">
        <v>54.4</v>
      </c>
      <c r="L4" s="105">
        <v>52</v>
      </c>
      <c r="M4" s="105">
        <v>54.3</v>
      </c>
      <c r="N4" s="105">
        <v>52.2</v>
      </c>
      <c r="O4" s="105">
        <v>55.6</v>
      </c>
      <c r="P4" s="105">
        <v>63.2</v>
      </c>
      <c r="Q4" s="105">
        <v>67.4</v>
      </c>
      <c r="R4" s="105">
        <v>71.1</v>
      </c>
      <c r="S4" s="105">
        <v>79.2</v>
      </c>
      <c r="T4" s="105">
        <v>83.3</v>
      </c>
      <c r="U4" s="105">
        <v>85.9</v>
      </c>
      <c r="V4" s="105">
        <v>84</v>
      </c>
      <c r="W4" s="105">
        <v>85.5</v>
      </c>
      <c r="X4" s="105">
        <v>87.8</v>
      </c>
      <c r="Y4" s="105">
        <v>88.7</v>
      </c>
      <c r="Z4" s="83">
        <f t="shared" si="0"/>
        <v>75.1625</v>
      </c>
      <c r="AA4" s="105">
        <v>47.2</v>
      </c>
      <c r="AB4" s="106" t="s">
        <v>110</v>
      </c>
      <c r="AC4" s="6">
        <v>2</v>
      </c>
    </row>
    <row r="5" spans="1:29" ht="13.5" customHeight="1">
      <c r="A5" s="82">
        <v>3</v>
      </c>
      <c r="B5" s="105">
        <v>88.3</v>
      </c>
      <c r="C5" s="105">
        <v>90.6</v>
      </c>
      <c r="D5" s="105">
        <v>91.4</v>
      </c>
      <c r="E5" s="105">
        <v>92.3</v>
      </c>
      <c r="F5" s="105">
        <v>93.4</v>
      </c>
      <c r="G5" s="105">
        <v>95.3</v>
      </c>
      <c r="H5" s="105">
        <v>72.7</v>
      </c>
      <c r="I5" s="105">
        <v>72.9</v>
      </c>
      <c r="J5" s="105">
        <v>64.6</v>
      </c>
      <c r="K5" s="105">
        <v>57.7</v>
      </c>
      <c r="L5" s="105">
        <v>63.9</v>
      </c>
      <c r="M5" s="105">
        <v>58.4</v>
      </c>
      <c r="N5" s="105">
        <v>68.6</v>
      </c>
      <c r="O5" s="105">
        <v>72.9</v>
      </c>
      <c r="P5" s="105">
        <v>71.5</v>
      </c>
      <c r="Q5" s="105">
        <v>73.8</v>
      </c>
      <c r="R5" s="105">
        <v>76.9</v>
      </c>
      <c r="S5" s="105">
        <v>83.1</v>
      </c>
      <c r="T5" s="105">
        <v>84.4</v>
      </c>
      <c r="U5" s="105">
        <v>84.1</v>
      </c>
      <c r="V5" s="105">
        <v>84.9</v>
      </c>
      <c r="W5" s="105">
        <v>83.3</v>
      </c>
      <c r="X5" s="105">
        <v>88.6</v>
      </c>
      <c r="Y5" s="105">
        <v>84.2</v>
      </c>
      <c r="Z5" s="83">
        <f t="shared" si="0"/>
        <v>79.075</v>
      </c>
      <c r="AA5" s="105">
        <v>51.6</v>
      </c>
      <c r="AB5" s="106" t="s">
        <v>44</v>
      </c>
      <c r="AC5" s="6">
        <v>3</v>
      </c>
    </row>
    <row r="6" spans="1:29" ht="13.5" customHeight="1">
      <c r="A6" s="82">
        <v>4</v>
      </c>
      <c r="B6" s="105">
        <v>86.1</v>
      </c>
      <c r="C6" s="105">
        <v>78.1</v>
      </c>
      <c r="D6" s="105">
        <v>80.8</v>
      </c>
      <c r="E6" s="105">
        <v>80.3</v>
      </c>
      <c r="F6" s="105">
        <v>81.6</v>
      </c>
      <c r="G6" s="105">
        <v>84.4</v>
      </c>
      <c r="H6" s="105">
        <v>84.5</v>
      </c>
      <c r="I6" s="105">
        <v>78.8</v>
      </c>
      <c r="J6" s="105">
        <v>77</v>
      </c>
      <c r="K6" s="105">
        <v>74.7</v>
      </c>
      <c r="L6" s="105">
        <v>71.7</v>
      </c>
      <c r="M6" s="105">
        <v>68.8</v>
      </c>
      <c r="N6" s="105">
        <v>62.3</v>
      </c>
      <c r="O6" s="105">
        <v>62.1</v>
      </c>
      <c r="P6" s="105">
        <v>72.9</v>
      </c>
      <c r="Q6" s="105">
        <v>72.5</v>
      </c>
      <c r="R6" s="105">
        <v>79.4</v>
      </c>
      <c r="S6" s="105">
        <v>81.2</v>
      </c>
      <c r="T6" s="105">
        <v>80.5</v>
      </c>
      <c r="U6" s="105">
        <v>79</v>
      </c>
      <c r="V6" s="105">
        <v>83.1</v>
      </c>
      <c r="W6" s="105">
        <v>81.6</v>
      </c>
      <c r="X6" s="105">
        <v>80.6</v>
      </c>
      <c r="Y6" s="105">
        <v>80.9</v>
      </c>
      <c r="Z6" s="83">
        <f t="shared" si="0"/>
        <v>77.62083333333332</v>
      </c>
      <c r="AA6" s="105">
        <v>57.1</v>
      </c>
      <c r="AB6" s="106" t="s">
        <v>265</v>
      </c>
      <c r="AC6" s="6">
        <v>4</v>
      </c>
    </row>
    <row r="7" spans="1:29" ht="13.5" customHeight="1">
      <c r="A7" s="82">
        <v>5</v>
      </c>
      <c r="B7" s="105">
        <v>81.4</v>
      </c>
      <c r="C7" s="105">
        <v>81.9</v>
      </c>
      <c r="D7" s="105">
        <v>82</v>
      </c>
      <c r="E7" s="105">
        <v>85.1</v>
      </c>
      <c r="F7" s="105">
        <v>81.7</v>
      </c>
      <c r="G7" s="105">
        <v>86.2</v>
      </c>
      <c r="H7" s="105">
        <v>84.2</v>
      </c>
      <c r="I7" s="105">
        <v>81.6</v>
      </c>
      <c r="J7" s="105">
        <v>78.8</v>
      </c>
      <c r="K7" s="105">
        <v>72.3</v>
      </c>
      <c r="L7" s="105">
        <v>69.5</v>
      </c>
      <c r="M7" s="105">
        <v>70.9</v>
      </c>
      <c r="N7" s="105">
        <v>72.3</v>
      </c>
      <c r="O7" s="105">
        <v>77.9</v>
      </c>
      <c r="P7" s="105">
        <v>76</v>
      </c>
      <c r="Q7" s="105">
        <v>63.8</v>
      </c>
      <c r="R7" s="105">
        <v>67.3</v>
      </c>
      <c r="S7" s="105">
        <v>71.7</v>
      </c>
      <c r="T7" s="105">
        <v>78.4</v>
      </c>
      <c r="U7" s="105">
        <v>71.2</v>
      </c>
      <c r="V7" s="105">
        <v>70.3</v>
      </c>
      <c r="W7" s="105">
        <v>74</v>
      </c>
      <c r="X7" s="105">
        <v>76</v>
      </c>
      <c r="Y7" s="105">
        <v>76.4</v>
      </c>
      <c r="Z7" s="83">
        <f t="shared" si="0"/>
        <v>76.28750000000001</v>
      </c>
      <c r="AA7" s="105">
        <v>61.1</v>
      </c>
      <c r="AB7" s="106" t="s">
        <v>67</v>
      </c>
      <c r="AC7" s="6">
        <v>5</v>
      </c>
    </row>
    <row r="8" spans="1:29" ht="13.5" customHeight="1">
      <c r="A8" s="82">
        <v>6</v>
      </c>
      <c r="B8" s="105">
        <v>77.8</v>
      </c>
      <c r="C8" s="105">
        <v>74.8</v>
      </c>
      <c r="D8" s="105">
        <v>50.2</v>
      </c>
      <c r="E8" s="105">
        <v>61.3</v>
      </c>
      <c r="F8" s="105">
        <v>66.5</v>
      </c>
      <c r="G8" s="105">
        <v>63.1</v>
      </c>
      <c r="H8" s="105">
        <v>55</v>
      </c>
      <c r="I8" s="105">
        <v>46.7</v>
      </c>
      <c r="J8" s="105">
        <v>43.3</v>
      </c>
      <c r="K8" s="105">
        <v>39.9</v>
      </c>
      <c r="L8" s="105">
        <v>45.1</v>
      </c>
      <c r="M8" s="105">
        <v>47</v>
      </c>
      <c r="N8" s="105">
        <v>45</v>
      </c>
      <c r="O8" s="105">
        <v>48.5</v>
      </c>
      <c r="P8" s="105">
        <v>43.4</v>
      </c>
      <c r="Q8" s="105">
        <v>49.2</v>
      </c>
      <c r="R8" s="105">
        <v>61.5</v>
      </c>
      <c r="S8" s="105">
        <v>68.5</v>
      </c>
      <c r="T8" s="105">
        <v>68.7</v>
      </c>
      <c r="U8" s="105">
        <v>69.2</v>
      </c>
      <c r="V8" s="105">
        <v>63</v>
      </c>
      <c r="W8" s="105">
        <v>60.4</v>
      </c>
      <c r="X8" s="105">
        <v>60.6</v>
      </c>
      <c r="Y8" s="105">
        <v>60.7</v>
      </c>
      <c r="Z8" s="83">
        <f t="shared" si="0"/>
        <v>57.05833333333334</v>
      </c>
      <c r="AA8" s="105">
        <v>34.6</v>
      </c>
      <c r="AB8" s="106" t="s">
        <v>266</v>
      </c>
      <c r="AC8" s="6">
        <v>6</v>
      </c>
    </row>
    <row r="9" spans="1:29" ht="13.5" customHeight="1">
      <c r="A9" s="82">
        <v>7</v>
      </c>
      <c r="B9" s="105">
        <v>65.8</v>
      </c>
      <c r="C9" s="105">
        <v>65.9</v>
      </c>
      <c r="D9" s="105">
        <v>68.9</v>
      </c>
      <c r="E9" s="105">
        <v>64.8</v>
      </c>
      <c r="F9" s="105">
        <v>64.4</v>
      </c>
      <c r="G9" s="105">
        <v>66.7</v>
      </c>
      <c r="H9" s="105">
        <v>58.1</v>
      </c>
      <c r="I9" s="105">
        <v>56</v>
      </c>
      <c r="J9" s="105">
        <v>53.7</v>
      </c>
      <c r="K9" s="105">
        <v>51.5</v>
      </c>
      <c r="L9" s="105">
        <v>54</v>
      </c>
      <c r="M9" s="105">
        <v>57.2</v>
      </c>
      <c r="N9" s="105">
        <v>58.5</v>
      </c>
      <c r="O9" s="105">
        <v>58.8</v>
      </c>
      <c r="P9" s="105">
        <v>58.5</v>
      </c>
      <c r="Q9" s="105">
        <v>65.1</v>
      </c>
      <c r="R9" s="105">
        <v>78.2</v>
      </c>
      <c r="S9" s="105">
        <v>83.7</v>
      </c>
      <c r="T9" s="105">
        <v>85.8</v>
      </c>
      <c r="U9" s="105">
        <v>87</v>
      </c>
      <c r="V9" s="105">
        <v>91.4</v>
      </c>
      <c r="W9" s="105">
        <v>93.2</v>
      </c>
      <c r="X9" s="105">
        <v>93</v>
      </c>
      <c r="Y9" s="105">
        <v>92.6</v>
      </c>
      <c r="Z9" s="83">
        <f t="shared" si="0"/>
        <v>69.7</v>
      </c>
      <c r="AA9" s="105">
        <v>48.8</v>
      </c>
      <c r="AB9" s="106" t="s">
        <v>267</v>
      </c>
      <c r="AC9" s="6">
        <v>7</v>
      </c>
    </row>
    <row r="10" spans="1:29" ht="13.5" customHeight="1">
      <c r="A10" s="82">
        <v>8</v>
      </c>
      <c r="B10" s="105">
        <v>93.5</v>
      </c>
      <c r="C10" s="105">
        <v>94</v>
      </c>
      <c r="D10" s="105">
        <v>94.6</v>
      </c>
      <c r="E10" s="105">
        <v>92.2</v>
      </c>
      <c r="F10" s="105">
        <v>92</v>
      </c>
      <c r="G10" s="105">
        <v>91.9</v>
      </c>
      <c r="H10" s="105">
        <v>92.2</v>
      </c>
      <c r="I10" s="105">
        <v>88.3</v>
      </c>
      <c r="J10" s="105">
        <v>89.4</v>
      </c>
      <c r="K10" s="105">
        <v>89.4</v>
      </c>
      <c r="L10" s="105">
        <v>90.3</v>
      </c>
      <c r="M10" s="105">
        <v>89.7</v>
      </c>
      <c r="N10" s="105">
        <v>88.8</v>
      </c>
      <c r="O10" s="105">
        <v>88.9</v>
      </c>
      <c r="P10" s="105">
        <v>82.9</v>
      </c>
      <c r="Q10" s="105">
        <v>88.6</v>
      </c>
      <c r="R10" s="105">
        <v>89.8</v>
      </c>
      <c r="S10" s="105">
        <v>91.3</v>
      </c>
      <c r="T10" s="105">
        <v>93.8</v>
      </c>
      <c r="U10" s="105">
        <v>94.2</v>
      </c>
      <c r="V10" s="105">
        <v>92.6</v>
      </c>
      <c r="W10" s="105">
        <v>87.7</v>
      </c>
      <c r="X10" s="105">
        <v>86.1</v>
      </c>
      <c r="Y10" s="105">
        <v>87</v>
      </c>
      <c r="Z10" s="83">
        <f t="shared" si="0"/>
        <v>90.38333333333333</v>
      </c>
      <c r="AA10" s="105">
        <v>81.1</v>
      </c>
      <c r="AB10" s="106" t="s">
        <v>268</v>
      </c>
      <c r="AC10" s="6">
        <v>8</v>
      </c>
    </row>
    <row r="11" spans="1:29" ht="13.5" customHeight="1">
      <c r="A11" s="82">
        <v>9</v>
      </c>
      <c r="B11" s="105">
        <v>83.6</v>
      </c>
      <c r="C11" s="105">
        <v>81.7</v>
      </c>
      <c r="D11" s="105">
        <v>82.8</v>
      </c>
      <c r="E11" s="105">
        <v>81.1</v>
      </c>
      <c r="F11" s="105">
        <v>78.7</v>
      </c>
      <c r="G11" s="105">
        <v>79.5</v>
      </c>
      <c r="H11" s="105">
        <v>78.2</v>
      </c>
      <c r="I11" s="105">
        <v>77.2</v>
      </c>
      <c r="J11" s="105">
        <v>78.3</v>
      </c>
      <c r="K11" s="105">
        <v>77.5</v>
      </c>
      <c r="L11" s="105">
        <v>80.5</v>
      </c>
      <c r="M11" s="105">
        <v>80.2</v>
      </c>
      <c r="N11" s="105">
        <v>81.2</v>
      </c>
      <c r="O11" s="105">
        <v>87.9</v>
      </c>
      <c r="P11" s="105">
        <v>90.4</v>
      </c>
      <c r="Q11" s="105">
        <v>91.7</v>
      </c>
      <c r="R11" s="105">
        <v>92.6</v>
      </c>
      <c r="S11" s="105">
        <v>91.8</v>
      </c>
      <c r="T11" s="105">
        <v>94.6</v>
      </c>
      <c r="U11" s="105">
        <v>93.8</v>
      </c>
      <c r="V11" s="105">
        <v>95.5</v>
      </c>
      <c r="W11" s="105">
        <v>95.3</v>
      </c>
      <c r="X11" s="105">
        <v>95</v>
      </c>
      <c r="Y11" s="105">
        <v>96.1</v>
      </c>
      <c r="Z11" s="83">
        <f t="shared" si="0"/>
        <v>86.05</v>
      </c>
      <c r="AA11" s="105">
        <v>77</v>
      </c>
      <c r="AB11" s="106" t="s">
        <v>269</v>
      </c>
      <c r="AC11" s="6">
        <v>9</v>
      </c>
    </row>
    <row r="12" spans="1:29" ht="13.5" customHeight="1">
      <c r="A12" s="111">
        <v>10</v>
      </c>
      <c r="B12" s="112">
        <v>95.9</v>
      </c>
      <c r="C12" s="112">
        <v>95.1</v>
      </c>
      <c r="D12" s="112">
        <v>96.2</v>
      </c>
      <c r="E12" s="112">
        <v>96.7</v>
      </c>
      <c r="F12" s="112">
        <v>96.8</v>
      </c>
      <c r="G12" s="112">
        <v>97.2</v>
      </c>
      <c r="H12" s="112">
        <v>96.8</v>
      </c>
      <c r="I12" s="112">
        <v>97.9</v>
      </c>
      <c r="J12" s="112">
        <v>97.5</v>
      </c>
      <c r="K12" s="112">
        <v>96.7</v>
      </c>
      <c r="L12" s="112">
        <v>95.8</v>
      </c>
      <c r="M12" s="112">
        <v>94.2</v>
      </c>
      <c r="N12" s="112">
        <v>96.7</v>
      </c>
      <c r="O12" s="112">
        <v>96</v>
      </c>
      <c r="P12" s="112">
        <v>94.8</v>
      </c>
      <c r="Q12" s="112">
        <v>94.3</v>
      </c>
      <c r="R12" s="112">
        <v>94.4</v>
      </c>
      <c r="S12" s="112">
        <v>93.7</v>
      </c>
      <c r="T12" s="112">
        <v>91.9</v>
      </c>
      <c r="U12" s="112">
        <v>91.7</v>
      </c>
      <c r="V12" s="112">
        <v>90.5</v>
      </c>
      <c r="W12" s="112">
        <v>90</v>
      </c>
      <c r="X12" s="112">
        <v>87.6</v>
      </c>
      <c r="Y12" s="112">
        <v>85.2</v>
      </c>
      <c r="Z12" s="113">
        <f t="shared" si="0"/>
        <v>94.31666666666666</v>
      </c>
      <c r="AA12" s="112">
        <v>84.7</v>
      </c>
      <c r="AB12" s="114" t="s">
        <v>270</v>
      </c>
      <c r="AC12" s="6">
        <v>10</v>
      </c>
    </row>
    <row r="13" spans="1:29" ht="13.5" customHeight="1">
      <c r="A13" s="82">
        <v>11</v>
      </c>
      <c r="B13" s="105">
        <v>92.4</v>
      </c>
      <c r="C13" s="105">
        <v>88.1</v>
      </c>
      <c r="D13" s="105">
        <v>86.7</v>
      </c>
      <c r="E13" s="105">
        <v>85.9</v>
      </c>
      <c r="F13" s="105">
        <v>85.4</v>
      </c>
      <c r="G13" s="105">
        <v>84</v>
      </c>
      <c r="H13" s="105">
        <v>85.2</v>
      </c>
      <c r="I13" s="105">
        <v>85.6</v>
      </c>
      <c r="J13" s="105">
        <v>82.9</v>
      </c>
      <c r="K13" s="105">
        <v>82.7</v>
      </c>
      <c r="L13" s="105">
        <v>78.1</v>
      </c>
      <c r="M13" s="105">
        <v>75.4</v>
      </c>
      <c r="N13" s="105">
        <v>74.7</v>
      </c>
      <c r="O13" s="105">
        <v>77.5</v>
      </c>
      <c r="P13" s="105">
        <v>91.6</v>
      </c>
      <c r="Q13" s="105">
        <v>90.9</v>
      </c>
      <c r="R13" s="105">
        <v>93.3</v>
      </c>
      <c r="S13" s="105">
        <v>95.6</v>
      </c>
      <c r="T13" s="105">
        <v>91.7</v>
      </c>
      <c r="U13" s="105">
        <v>87.8</v>
      </c>
      <c r="V13" s="105">
        <v>90.2</v>
      </c>
      <c r="W13" s="105">
        <v>90.8</v>
      </c>
      <c r="X13" s="105">
        <v>93.4</v>
      </c>
      <c r="Y13" s="105">
        <v>88.5</v>
      </c>
      <c r="Z13" s="83">
        <f t="shared" si="0"/>
        <v>86.60000000000001</v>
      </c>
      <c r="AA13" s="105">
        <v>70.2</v>
      </c>
      <c r="AB13" s="106" t="s">
        <v>169</v>
      </c>
      <c r="AC13" s="5">
        <v>11</v>
      </c>
    </row>
    <row r="14" spans="1:29" ht="13.5" customHeight="1">
      <c r="A14" s="82">
        <v>12</v>
      </c>
      <c r="B14" s="105">
        <v>86.5</v>
      </c>
      <c r="C14" s="105">
        <v>86.1</v>
      </c>
      <c r="D14" s="105">
        <v>94.1</v>
      </c>
      <c r="E14" s="105">
        <v>95.9</v>
      </c>
      <c r="F14" s="105">
        <v>95.8</v>
      </c>
      <c r="G14" s="105">
        <v>93.7</v>
      </c>
      <c r="H14" s="105">
        <v>95.5</v>
      </c>
      <c r="I14" s="105">
        <v>88</v>
      </c>
      <c r="J14" s="105">
        <v>90.8</v>
      </c>
      <c r="K14" s="105">
        <v>82</v>
      </c>
      <c r="L14" s="105">
        <v>80.2</v>
      </c>
      <c r="M14" s="105">
        <v>84.5</v>
      </c>
      <c r="N14" s="105">
        <v>85.1</v>
      </c>
      <c r="O14" s="105">
        <v>83.4</v>
      </c>
      <c r="P14" s="105">
        <v>84.6</v>
      </c>
      <c r="Q14" s="105">
        <v>86.5</v>
      </c>
      <c r="R14" s="105">
        <v>90.3</v>
      </c>
      <c r="S14" s="105">
        <v>95.2</v>
      </c>
      <c r="T14" s="105">
        <v>97.8</v>
      </c>
      <c r="U14" s="105">
        <v>97.5</v>
      </c>
      <c r="V14" s="105">
        <v>98.7</v>
      </c>
      <c r="W14" s="105">
        <v>98.7</v>
      </c>
      <c r="X14" s="105">
        <v>98.5</v>
      </c>
      <c r="Y14" s="105">
        <v>98.8</v>
      </c>
      <c r="Z14" s="83">
        <f t="shared" si="0"/>
        <v>91.175</v>
      </c>
      <c r="AA14" s="105">
        <v>77</v>
      </c>
      <c r="AB14" s="106" t="s">
        <v>142</v>
      </c>
      <c r="AC14" s="6">
        <v>12</v>
      </c>
    </row>
    <row r="15" spans="1:29" ht="13.5" customHeight="1">
      <c r="A15" s="82">
        <v>13</v>
      </c>
      <c r="B15" s="105">
        <v>98.8</v>
      </c>
      <c r="C15" s="105">
        <v>98.1</v>
      </c>
      <c r="D15" s="105">
        <v>97.6</v>
      </c>
      <c r="E15" s="105">
        <v>96.8</v>
      </c>
      <c r="F15" s="105">
        <v>92.9</v>
      </c>
      <c r="G15" s="105">
        <v>94.2</v>
      </c>
      <c r="H15" s="105">
        <v>90.6</v>
      </c>
      <c r="I15" s="105">
        <v>78.7</v>
      </c>
      <c r="J15" s="105">
        <v>73.5</v>
      </c>
      <c r="K15" s="105">
        <v>77.7</v>
      </c>
      <c r="L15" s="105">
        <v>84.2</v>
      </c>
      <c r="M15" s="105">
        <v>82.8</v>
      </c>
      <c r="N15" s="105">
        <v>73</v>
      </c>
      <c r="O15" s="105">
        <v>75</v>
      </c>
      <c r="P15" s="105">
        <v>77.4</v>
      </c>
      <c r="Q15" s="105">
        <v>77.5</v>
      </c>
      <c r="R15" s="105">
        <v>62.8</v>
      </c>
      <c r="S15" s="105">
        <v>68.9</v>
      </c>
      <c r="T15" s="105">
        <v>62.6</v>
      </c>
      <c r="U15" s="105">
        <v>63.3</v>
      </c>
      <c r="V15" s="105">
        <v>64.4</v>
      </c>
      <c r="W15" s="105">
        <v>67.4</v>
      </c>
      <c r="X15" s="105">
        <v>64.2</v>
      </c>
      <c r="Y15" s="105">
        <v>65.4</v>
      </c>
      <c r="Z15" s="83">
        <f t="shared" si="0"/>
        <v>78.65833333333336</v>
      </c>
      <c r="AA15" s="105">
        <v>60.3</v>
      </c>
      <c r="AB15" s="106" t="s">
        <v>271</v>
      </c>
      <c r="AC15" s="6">
        <v>13</v>
      </c>
    </row>
    <row r="16" spans="1:29" ht="13.5" customHeight="1">
      <c r="A16" s="82">
        <v>14</v>
      </c>
      <c r="B16" s="105">
        <v>67.7</v>
      </c>
      <c r="C16" s="105">
        <v>69.2</v>
      </c>
      <c r="D16" s="105">
        <v>71.8</v>
      </c>
      <c r="E16" s="105">
        <v>73.5</v>
      </c>
      <c r="F16" s="105">
        <v>72</v>
      </c>
      <c r="G16" s="105">
        <v>71.4</v>
      </c>
      <c r="H16" s="105">
        <v>71.7</v>
      </c>
      <c r="I16" s="105">
        <v>69.4</v>
      </c>
      <c r="J16" s="105">
        <v>61.5</v>
      </c>
      <c r="K16" s="105">
        <v>62.5</v>
      </c>
      <c r="L16" s="105">
        <v>63</v>
      </c>
      <c r="M16" s="105">
        <v>69.2</v>
      </c>
      <c r="N16" s="105">
        <v>70.1</v>
      </c>
      <c r="O16" s="105">
        <v>68.1</v>
      </c>
      <c r="P16" s="105">
        <v>65.9</v>
      </c>
      <c r="Q16" s="105">
        <v>66.1</v>
      </c>
      <c r="R16" s="105">
        <v>76</v>
      </c>
      <c r="S16" s="105">
        <v>79.9</v>
      </c>
      <c r="T16" s="105">
        <v>82.3</v>
      </c>
      <c r="U16" s="105">
        <v>82.1</v>
      </c>
      <c r="V16" s="105">
        <v>77.1</v>
      </c>
      <c r="W16" s="105">
        <v>77.2</v>
      </c>
      <c r="X16" s="105">
        <v>77.3</v>
      </c>
      <c r="Y16" s="105">
        <v>79</v>
      </c>
      <c r="Z16" s="83">
        <f t="shared" si="0"/>
        <v>71.83333333333333</v>
      </c>
      <c r="AA16" s="105">
        <v>58.8</v>
      </c>
      <c r="AB16" s="106" t="s">
        <v>272</v>
      </c>
      <c r="AC16" s="6">
        <v>14</v>
      </c>
    </row>
    <row r="17" spans="1:29" ht="13.5" customHeight="1">
      <c r="A17" s="82">
        <v>15</v>
      </c>
      <c r="B17" s="105">
        <v>79.4</v>
      </c>
      <c r="C17" s="105">
        <v>76.1</v>
      </c>
      <c r="D17" s="105">
        <v>78.3</v>
      </c>
      <c r="E17" s="105">
        <v>81.4</v>
      </c>
      <c r="F17" s="105">
        <v>77.6</v>
      </c>
      <c r="G17" s="105">
        <v>78.7</v>
      </c>
      <c r="H17" s="105">
        <v>76.2</v>
      </c>
      <c r="I17" s="105">
        <v>69.2</v>
      </c>
      <c r="J17" s="105">
        <v>74.9</v>
      </c>
      <c r="K17" s="105">
        <v>74.8</v>
      </c>
      <c r="L17" s="105">
        <v>76.5</v>
      </c>
      <c r="M17" s="105">
        <v>72.1</v>
      </c>
      <c r="N17" s="105">
        <v>73.1</v>
      </c>
      <c r="O17" s="105">
        <v>68.9</v>
      </c>
      <c r="P17" s="105">
        <v>73.1</v>
      </c>
      <c r="Q17" s="105">
        <v>75.4</v>
      </c>
      <c r="R17" s="105">
        <v>74.9</v>
      </c>
      <c r="S17" s="105">
        <v>74.1</v>
      </c>
      <c r="T17" s="105">
        <v>72</v>
      </c>
      <c r="U17" s="105">
        <v>69.1</v>
      </c>
      <c r="V17" s="105">
        <v>58.1</v>
      </c>
      <c r="W17" s="105">
        <v>56</v>
      </c>
      <c r="X17" s="105">
        <v>60</v>
      </c>
      <c r="Y17" s="105">
        <v>63.3</v>
      </c>
      <c r="Z17" s="83">
        <f t="shared" si="0"/>
        <v>72.21666666666665</v>
      </c>
      <c r="AA17" s="105">
        <v>54.6</v>
      </c>
      <c r="AB17" s="106" t="s">
        <v>273</v>
      </c>
      <c r="AC17" s="6">
        <v>15</v>
      </c>
    </row>
    <row r="18" spans="1:29" ht="13.5" customHeight="1">
      <c r="A18" s="82">
        <v>16</v>
      </c>
      <c r="B18" s="105">
        <v>62</v>
      </c>
      <c r="C18" s="105">
        <v>60.2</v>
      </c>
      <c r="D18" s="105">
        <v>58.8</v>
      </c>
      <c r="E18" s="105">
        <v>60.6</v>
      </c>
      <c r="F18" s="105">
        <v>61</v>
      </c>
      <c r="G18" s="105">
        <v>64.5</v>
      </c>
      <c r="H18" s="105">
        <v>60.8</v>
      </c>
      <c r="I18" s="105">
        <v>57.1</v>
      </c>
      <c r="J18" s="105">
        <v>53.9</v>
      </c>
      <c r="K18" s="105">
        <v>52.1</v>
      </c>
      <c r="L18" s="105">
        <v>51.2</v>
      </c>
      <c r="M18" s="105">
        <v>56</v>
      </c>
      <c r="N18" s="105">
        <v>60.1</v>
      </c>
      <c r="O18" s="105">
        <v>59.7</v>
      </c>
      <c r="P18" s="105">
        <v>65.1</v>
      </c>
      <c r="Q18" s="105">
        <v>67.8</v>
      </c>
      <c r="R18" s="105">
        <v>70.2</v>
      </c>
      <c r="S18" s="105">
        <v>71</v>
      </c>
      <c r="T18" s="105">
        <v>74</v>
      </c>
      <c r="U18" s="105">
        <v>72.8</v>
      </c>
      <c r="V18" s="105">
        <v>70.7</v>
      </c>
      <c r="W18" s="105">
        <v>69.9</v>
      </c>
      <c r="X18" s="105">
        <v>72.1</v>
      </c>
      <c r="Y18" s="105">
        <v>71.1</v>
      </c>
      <c r="Z18" s="83">
        <f t="shared" si="0"/>
        <v>63.44583333333335</v>
      </c>
      <c r="AA18" s="105">
        <v>44.4</v>
      </c>
      <c r="AB18" s="106" t="s">
        <v>121</v>
      </c>
      <c r="AC18" s="6">
        <v>16</v>
      </c>
    </row>
    <row r="19" spans="1:29" ht="13.5" customHeight="1">
      <c r="A19" s="82">
        <v>17</v>
      </c>
      <c r="B19" s="105">
        <v>73.2</v>
      </c>
      <c r="C19" s="105">
        <v>71.2</v>
      </c>
      <c r="D19" s="105">
        <v>70.6</v>
      </c>
      <c r="E19" s="105">
        <v>74.5</v>
      </c>
      <c r="F19" s="105">
        <v>75.9</v>
      </c>
      <c r="G19" s="105">
        <v>79.5</v>
      </c>
      <c r="H19" s="105">
        <v>81.5</v>
      </c>
      <c r="I19" s="105">
        <v>86.1</v>
      </c>
      <c r="J19" s="105">
        <v>79.2</v>
      </c>
      <c r="K19" s="105">
        <v>71.1</v>
      </c>
      <c r="L19" s="105">
        <v>78.2</v>
      </c>
      <c r="M19" s="105">
        <v>84.4</v>
      </c>
      <c r="N19" s="105">
        <v>88.7</v>
      </c>
      <c r="O19" s="105">
        <v>88.4</v>
      </c>
      <c r="P19" s="105">
        <v>89.1</v>
      </c>
      <c r="Q19" s="105">
        <v>91.8</v>
      </c>
      <c r="R19" s="105">
        <v>92.4</v>
      </c>
      <c r="S19" s="105">
        <v>92.4</v>
      </c>
      <c r="T19" s="105">
        <v>92.3</v>
      </c>
      <c r="U19" s="105">
        <v>92.1</v>
      </c>
      <c r="V19" s="105">
        <v>92.4</v>
      </c>
      <c r="W19" s="105">
        <v>92</v>
      </c>
      <c r="X19" s="105">
        <v>92.8</v>
      </c>
      <c r="Y19" s="105">
        <v>93.5</v>
      </c>
      <c r="Z19" s="83">
        <f t="shared" si="0"/>
        <v>84.30416666666667</v>
      </c>
      <c r="AA19" s="105">
        <v>69.1</v>
      </c>
      <c r="AB19" s="106" t="s">
        <v>87</v>
      </c>
      <c r="AC19" s="6">
        <v>17</v>
      </c>
    </row>
    <row r="20" spans="1:29" ht="13.5" customHeight="1">
      <c r="A20" s="82">
        <v>18</v>
      </c>
      <c r="B20" s="105">
        <v>92.7</v>
      </c>
      <c r="C20" s="105">
        <v>93.7</v>
      </c>
      <c r="D20" s="105">
        <v>92.7</v>
      </c>
      <c r="E20" s="105">
        <v>92.4</v>
      </c>
      <c r="F20" s="105">
        <v>90.1</v>
      </c>
      <c r="G20" s="105">
        <v>91.8</v>
      </c>
      <c r="H20" s="105">
        <v>83.5</v>
      </c>
      <c r="I20" s="105">
        <v>62.8</v>
      </c>
      <c r="J20" s="105">
        <v>59.1</v>
      </c>
      <c r="K20" s="105">
        <v>54.4</v>
      </c>
      <c r="L20" s="105">
        <v>57.3</v>
      </c>
      <c r="M20" s="105">
        <v>62.9</v>
      </c>
      <c r="N20" s="105">
        <v>61</v>
      </c>
      <c r="O20" s="105">
        <v>53.8</v>
      </c>
      <c r="P20" s="105">
        <v>56.3</v>
      </c>
      <c r="Q20" s="105">
        <v>64.2</v>
      </c>
      <c r="R20" s="105">
        <v>71.7</v>
      </c>
      <c r="S20" s="105">
        <v>74.2</v>
      </c>
      <c r="T20" s="105">
        <v>79.4</v>
      </c>
      <c r="U20" s="105">
        <v>81.4</v>
      </c>
      <c r="V20" s="105">
        <v>79.3</v>
      </c>
      <c r="W20" s="105">
        <v>73.4</v>
      </c>
      <c r="X20" s="105">
        <v>78.2</v>
      </c>
      <c r="Y20" s="105">
        <v>85.6</v>
      </c>
      <c r="Z20" s="83">
        <f t="shared" si="0"/>
        <v>74.66250000000001</v>
      </c>
      <c r="AA20" s="105">
        <v>51.6</v>
      </c>
      <c r="AB20" s="106" t="s">
        <v>274</v>
      </c>
      <c r="AC20" s="6">
        <v>18</v>
      </c>
    </row>
    <row r="21" spans="1:29" ht="13.5" customHeight="1">
      <c r="A21" s="82">
        <v>19</v>
      </c>
      <c r="B21" s="105">
        <v>84.7</v>
      </c>
      <c r="C21" s="105">
        <v>79.6</v>
      </c>
      <c r="D21" s="105">
        <v>72.7</v>
      </c>
      <c r="E21" s="105">
        <v>81.1</v>
      </c>
      <c r="F21" s="105">
        <v>81.2</v>
      </c>
      <c r="G21" s="105">
        <v>83.9</v>
      </c>
      <c r="H21" s="105">
        <v>77.6</v>
      </c>
      <c r="I21" s="105">
        <v>59.1</v>
      </c>
      <c r="J21" s="105">
        <v>51</v>
      </c>
      <c r="K21" s="105">
        <v>47.8</v>
      </c>
      <c r="L21" s="105">
        <v>53.5</v>
      </c>
      <c r="M21" s="105">
        <v>58.5</v>
      </c>
      <c r="N21" s="105">
        <v>60.4</v>
      </c>
      <c r="O21" s="105">
        <v>71.4</v>
      </c>
      <c r="P21" s="105">
        <v>75</v>
      </c>
      <c r="Q21" s="105">
        <v>73.4</v>
      </c>
      <c r="R21" s="105">
        <v>83.1</v>
      </c>
      <c r="S21" s="105">
        <v>82</v>
      </c>
      <c r="T21" s="105">
        <v>83.7</v>
      </c>
      <c r="U21" s="105">
        <v>80.9</v>
      </c>
      <c r="V21" s="105">
        <v>75.5</v>
      </c>
      <c r="W21" s="105">
        <v>78.1</v>
      </c>
      <c r="X21" s="105">
        <v>72.1</v>
      </c>
      <c r="Y21" s="105">
        <v>65.3</v>
      </c>
      <c r="Z21" s="83">
        <f t="shared" si="0"/>
        <v>72.14999999999999</v>
      </c>
      <c r="AA21" s="105">
        <v>44.3</v>
      </c>
      <c r="AB21" s="106" t="s">
        <v>213</v>
      </c>
      <c r="AC21" s="6">
        <v>19</v>
      </c>
    </row>
    <row r="22" spans="1:29" ht="13.5" customHeight="1">
      <c r="A22" s="111">
        <v>20</v>
      </c>
      <c r="B22" s="112">
        <v>68.2</v>
      </c>
      <c r="C22" s="112">
        <v>65.5</v>
      </c>
      <c r="D22" s="112">
        <v>66.2</v>
      </c>
      <c r="E22" s="112">
        <v>71</v>
      </c>
      <c r="F22" s="112">
        <v>64.2</v>
      </c>
      <c r="G22" s="112">
        <v>69.2</v>
      </c>
      <c r="H22" s="112">
        <v>66.9</v>
      </c>
      <c r="I22" s="112">
        <v>56.8</v>
      </c>
      <c r="J22" s="112">
        <v>54.3</v>
      </c>
      <c r="K22" s="112">
        <v>55</v>
      </c>
      <c r="L22" s="112">
        <v>62.8</v>
      </c>
      <c r="M22" s="112">
        <v>58</v>
      </c>
      <c r="N22" s="112">
        <v>58.3</v>
      </c>
      <c r="O22" s="112">
        <v>61.1</v>
      </c>
      <c r="P22" s="112">
        <v>64.1</v>
      </c>
      <c r="Q22" s="112">
        <v>62.1</v>
      </c>
      <c r="R22" s="112">
        <v>66.8</v>
      </c>
      <c r="S22" s="112">
        <v>74.3</v>
      </c>
      <c r="T22" s="112">
        <v>71.8</v>
      </c>
      <c r="U22" s="112">
        <v>73.6</v>
      </c>
      <c r="V22" s="112">
        <v>73.9</v>
      </c>
      <c r="W22" s="112">
        <v>74.3</v>
      </c>
      <c r="X22" s="112">
        <v>74.7</v>
      </c>
      <c r="Y22" s="112">
        <v>74.1</v>
      </c>
      <c r="Z22" s="113">
        <f t="shared" si="0"/>
        <v>66.13333333333331</v>
      </c>
      <c r="AA22" s="112">
        <v>46.6</v>
      </c>
      <c r="AB22" s="114" t="s">
        <v>275</v>
      </c>
      <c r="AC22" s="6">
        <v>20</v>
      </c>
    </row>
    <row r="23" spans="1:29" ht="13.5" customHeight="1">
      <c r="A23" s="82">
        <v>21</v>
      </c>
      <c r="B23" s="105">
        <v>75</v>
      </c>
      <c r="C23" s="105">
        <v>72.9</v>
      </c>
      <c r="D23" s="105">
        <v>73.8</v>
      </c>
      <c r="E23" s="105">
        <v>73.2</v>
      </c>
      <c r="F23" s="105">
        <v>72.7</v>
      </c>
      <c r="G23" s="105">
        <v>73.7</v>
      </c>
      <c r="H23" s="105">
        <v>64.8</v>
      </c>
      <c r="I23" s="105">
        <v>59.6</v>
      </c>
      <c r="J23" s="105">
        <v>57.3</v>
      </c>
      <c r="K23" s="105">
        <v>56.3</v>
      </c>
      <c r="L23" s="105">
        <v>55.9</v>
      </c>
      <c r="M23" s="105">
        <v>58.2</v>
      </c>
      <c r="N23" s="105">
        <v>55.7</v>
      </c>
      <c r="O23" s="105">
        <v>57.7</v>
      </c>
      <c r="P23" s="105">
        <v>58.6</v>
      </c>
      <c r="Q23" s="105">
        <v>61.7</v>
      </c>
      <c r="R23" s="105">
        <v>69.8</v>
      </c>
      <c r="S23" s="105">
        <v>71.5</v>
      </c>
      <c r="T23" s="105">
        <v>68.9</v>
      </c>
      <c r="U23" s="105">
        <v>67.7</v>
      </c>
      <c r="V23" s="105">
        <v>66.5</v>
      </c>
      <c r="W23" s="105">
        <v>69.3</v>
      </c>
      <c r="X23" s="105">
        <v>71.5</v>
      </c>
      <c r="Y23" s="105">
        <v>74.3</v>
      </c>
      <c r="Z23" s="83">
        <f t="shared" si="0"/>
        <v>66.10833333333333</v>
      </c>
      <c r="AA23" s="105">
        <v>52.4</v>
      </c>
      <c r="AB23" s="106" t="s">
        <v>232</v>
      </c>
      <c r="AC23" s="5">
        <v>21</v>
      </c>
    </row>
    <row r="24" spans="1:29" ht="13.5" customHeight="1">
      <c r="A24" s="82">
        <v>22</v>
      </c>
      <c r="B24" s="105">
        <v>73.4</v>
      </c>
      <c r="C24" s="105">
        <v>78.5</v>
      </c>
      <c r="D24" s="105">
        <v>76.7</v>
      </c>
      <c r="E24" s="105">
        <v>78.1</v>
      </c>
      <c r="F24" s="105">
        <v>76.8</v>
      </c>
      <c r="G24" s="105">
        <v>79.5</v>
      </c>
      <c r="H24" s="105">
        <v>79.3</v>
      </c>
      <c r="I24" s="105">
        <v>77.3</v>
      </c>
      <c r="J24" s="105">
        <v>62.4</v>
      </c>
      <c r="K24" s="105">
        <v>64.8</v>
      </c>
      <c r="L24" s="105">
        <v>61.9</v>
      </c>
      <c r="M24" s="105">
        <v>61.6</v>
      </c>
      <c r="N24" s="105">
        <v>69.3</v>
      </c>
      <c r="O24" s="105">
        <v>69.3</v>
      </c>
      <c r="P24" s="105">
        <v>73.2</v>
      </c>
      <c r="Q24" s="105">
        <v>74.5</v>
      </c>
      <c r="R24" s="105">
        <v>81</v>
      </c>
      <c r="S24" s="105">
        <v>80</v>
      </c>
      <c r="T24" s="105">
        <v>83.3</v>
      </c>
      <c r="U24" s="105">
        <v>84.7</v>
      </c>
      <c r="V24" s="105">
        <v>86.1</v>
      </c>
      <c r="W24" s="105">
        <v>87.5</v>
      </c>
      <c r="X24" s="105">
        <v>87.9</v>
      </c>
      <c r="Y24" s="105">
        <v>88.5</v>
      </c>
      <c r="Z24" s="83">
        <f t="shared" si="0"/>
        <v>76.48333333333333</v>
      </c>
      <c r="AA24" s="105">
        <v>59.6</v>
      </c>
      <c r="AB24" s="106" t="s">
        <v>276</v>
      </c>
      <c r="AC24" s="6">
        <v>22</v>
      </c>
    </row>
    <row r="25" spans="1:29" ht="13.5" customHeight="1">
      <c r="A25" s="82">
        <v>23</v>
      </c>
      <c r="B25" s="105">
        <v>89.3</v>
      </c>
      <c r="C25" s="105">
        <v>95.6</v>
      </c>
      <c r="D25" s="105">
        <v>96.7</v>
      </c>
      <c r="E25" s="105">
        <v>96</v>
      </c>
      <c r="F25" s="105">
        <v>95.5</v>
      </c>
      <c r="G25" s="105">
        <v>96.1</v>
      </c>
      <c r="H25" s="105">
        <v>95.8</v>
      </c>
      <c r="I25" s="105">
        <v>94</v>
      </c>
      <c r="J25" s="105">
        <v>92.9</v>
      </c>
      <c r="K25" s="105">
        <v>88.8</v>
      </c>
      <c r="L25" s="105">
        <v>89.2</v>
      </c>
      <c r="M25" s="105">
        <v>96.5</v>
      </c>
      <c r="N25" s="105">
        <v>97.3</v>
      </c>
      <c r="O25" s="105">
        <v>93.4</v>
      </c>
      <c r="P25" s="105">
        <v>97.1</v>
      </c>
      <c r="Q25" s="105">
        <v>97.4</v>
      </c>
      <c r="R25" s="105">
        <v>97.9</v>
      </c>
      <c r="S25" s="105">
        <v>97.3</v>
      </c>
      <c r="T25" s="105">
        <v>83.4</v>
      </c>
      <c r="U25" s="105">
        <v>88.3</v>
      </c>
      <c r="V25" s="105">
        <v>92</v>
      </c>
      <c r="W25" s="105">
        <v>91.3</v>
      </c>
      <c r="X25" s="105">
        <v>88.5</v>
      </c>
      <c r="Y25" s="105">
        <v>88.5</v>
      </c>
      <c r="Z25" s="83">
        <f t="shared" si="0"/>
        <v>93.28333333333335</v>
      </c>
      <c r="AA25" s="105">
        <v>79.6</v>
      </c>
      <c r="AB25" s="106" t="s">
        <v>277</v>
      </c>
      <c r="AC25" s="6">
        <v>23</v>
      </c>
    </row>
    <row r="26" spans="1:29" ht="13.5" customHeight="1">
      <c r="A26" s="82">
        <v>24</v>
      </c>
      <c r="B26" s="105">
        <v>86.1</v>
      </c>
      <c r="C26" s="105">
        <v>87.2</v>
      </c>
      <c r="D26" s="105">
        <v>89.2</v>
      </c>
      <c r="E26" s="105">
        <v>88.3</v>
      </c>
      <c r="F26" s="105">
        <v>87.5</v>
      </c>
      <c r="G26" s="105">
        <v>84</v>
      </c>
      <c r="H26" s="105">
        <v>82.2</v>
      </c>
      <c r="I26" s="105">
        <v>66.7</v>
      </c>
      <c r="J26" s="105">
        <v>60</v>
      </c>
      <c r="K26" s="105">
        <v>48.5</v>
      </c>
      <c r="L26" s="105">
        <v>55.3</v>
      </c>
      <c r="M26" s="105">
        <v>53.9</v>
      </c>
      <c r="N26" s="105">
        <v>57.2</v>
      </c>
      <c r="O26" s="105">
        <v>56.7</v>
      </c>
      <c r="P26" s="105">
        <v>59.7</v>
      </c>
      <c r="Q26" s="105">
        <v>60.6</v>
      </c>
      <c r="R26" s="105">
        <v>77.6</v>
      </c>
      <c r="S26" s="105">
        <v>84.3</v>
      </c>
      <c r="T26" s="105">
        <v>83</v>
      </c>
      <c r="U26" s="105">
        <v>80.9</v>
      </c>
      <c r="V26" s="105">
        <v>69.5</v>
      </c>
      <c r="W26" s="105">
        <v>64.2</v>
      </c>
      <c r="X26" s="105">
        <v>55.3</v>
      </c>
      <c r="Y26" s="105">
        <v>51</v>
      </c>
      <c r="Z26" s="83">
        <f t="shared" si="0"/>
        <v>70.37083333333332</v>
      </c>
      <c r="AA26" s="105">
        <v>45.8</v>
      </c>
      <c r="AB26" s="106" t="s">
        <v>278</v>
      </c>
      <c r="AC26" s="6">
        <v>24</v>
      </c>
    </row>
    <row r="27" spans="1:29" ht="13.5" customHeight="1">
      <c r="A27" s="82">
        <v>25</v>
      </c>
      <c r="B27" s="105">
        <v>47.6</v>
      </c>
      <c r="C27" s="105">
        <v>50.5</v>
      </c>
      <c r="D27" s="105">
        <v>51.3</v>
      </c>
      <c r="E27" s="105">
        <v>66.9</v>
      </c>
      <c r="F27" s="105">
        <v>72.4</v>
      </c>
      <c r="G27" s="105">
        <v>75.4</v>
      </c>
      <c r="H27" s="105">
        <v>48.6</v>
      </c>
      <c r="I27" s="105">
        <v>43.7</v>
      </c>
      <c r="J27" s="105">
        <v>41.3</v>
      </c>
      <c r="K27" s="105">
        <v>40.8</v>
      </c>
      <c r="L27" s="105">
        <v>47.5</v>
      </c>
      <c r="M27" s="105">
        <v>40.3</v>
      </c>
      <c r="N27" s="105">
        <v>43.1</v>
      </c>
      <c r="O27" s="105">
        <v>38.2</v>
      </c>
      <c r="P27" s="105">
        <v>43.9</v>
      </c>
      <c r="Q27" s="105">
        <v>45.6</v>
      </c>
      <c r="R27" s="105">
        <v>68.2</v>
      </c>
      <c r="S27" s="105">
        <v>72.2</v>
      </c>
      <c r="T27" s="105">
        <v>69.8</v>
      </c>
      <c r="U27" s="105">
        <v>71.3</v>
      </c>
      <c r="V27" s="105">
        <v>73.8</v>
      </c>
      <c r="W27" s="105">
        <v>76.5</v>
      </c>
      <c r="X27" s="105">
        <v>79.2</v>
      </c>
      <c r="Y27" s="105">
        <v>80.9</v>
      </c>
      <c r="Z27" s="83">
        <f t="shared" si="0"/>
        <v>57.87500000000001</v>
      </c>
      <c r="AA27" s="105">
        <v>34.4</v>
      </c>
      <c r="AB27" s="106" t="s">
        <v>279</v>
      </c>
      <c r="AC27" s="6">
        <v>25</v>
      </c>
    </row>
    <row r="28" spans="1:29" ht="13.5" customHeight="1">
      <c r="A28" s="82">
        <v>26</v>
      </c>
      <c r="B28" s="105">
        <v>82</v>
      </c>
      <c r="C28" s="105">
        <v>77.3</v>
      </c>
      <c r="D28" s="105">
        <v>66.9</v>
      </c>
      <c r="E28" s="105">
        <v>72.4</v>
      </c>
      <c r="F28" s="105">
        <v>74</v>
      </c>
      <c r="G28" s="105">
        <v>76.5</v>
      </c>
      <c r="H28" s="105">
        <v>72.5</v>
      </c>
      <c r="I28" s="105">
        <v>59.9</v>
      </c>
      <c r="J28" s="105">
        <v>50.3</v>
      </c>
      <c r="K28" s="105">
        <v>45.8</v>
      </c>
      <c r="L28" s="105">
        <v>50.7</v>
      </c>
      <c r="M28" s="105">
        <v>56.7</v>
      </c>
      <c r="N28" s="105">
        <v>58.9</v>
      </c>
      <c r="O28" s="105">
        <v>59.2</v>
      </c>
      <c r="P28" s="105">
        <v>61.1</v>
      </c>
      <c r="Q28" s="105">
        <v>59.4</v>
      </c>
      <c r="R28" s="105">
        <v>70.4</v>
      </c>
      <c r="S28" s="105">
        <v>72.7</v>
      </c>
      <c r="T28" s="105">
        <v>70.2</v>
      </c>
      <c r="U28" s="105">
        <v>62.5</v>
      </c>
      <c r="V28" s="105">
        <v>66.5</v>
      </c>
      <c r="W28" s="105">
        <v>69.3</v>
      </c>
      <c r="X28" s="105">
        <v>66.9</v>
      </c>
      <c r="Y28" s="105">
        <v>74.4</v>
      </c>
      <c r="Z28" s="83">
        <f t="shared" si="0"/>
        <v>65.68750000000001</v>
      </c>
      <c r="AA28" s="105">
        <v>39.7</v>
      </c>
      <c r="AB28" s="106" t="s">
        <v>280</v>
      </c>
      <c r="AC28" s="6">
        <v>26</v>
      </c>
    </row>
    <row r="29" spans="1:29" ht="13.5" customHeight="1">
      <c r="A29" s="82">
        <v>27</v>
      </c>
      <c r="B29" s="105">
        <v>79.2</v>
      </c>
      <c r="C29" s="105">
        <v>78.4</v>
      </c>
      <c r="D29" s="105">
        <v>78.6</v>
      </c>
      <c r="E29" s="105">
        <v>79.7</v>
      </c>
      <c r="F29" s="105">
        <v>80.5</v>
      </c>
      <c r="G29" s="105">
        <v>80.9</v>
      </c>
      <c r="H29" s="105">
        <v>71.9</v>
      </c>
      <c r="I29" s="105">
        <v>55.1</v>
      </c>
      <c r="J29" s="105">
        <v>55.8</v>
      </c>
      <c r="K29" s="105">
        <v>58.9</v>
      </c>
      <c r="L29" s="105">
        <v>57.3</v>
      </c>
      <c r="M29" s="105">
        <v>53.7</v>
      </c>
      <c r="N29" s="105">
        <v>52</v>
      </c>
      <c r="O29" s="105">
        <v>53.1</v>
      </c>
      <c r="P29" s="105">
        <v>54.6</v>
      </c>
      <c r="Q29" s="105">
        <v>59.9</v>
      </c>
      <c r="R29" s="105">
        <v>65.5</v>
      </c>
      <c r="S29" s="105">
        <v>69.2</v>
      </c>
      <c r="T29" s="105">
        <v>69.3</v>
      </c>
      <c r="U29" s="105">
        <v>74.7</v>
      </c>
      <c r="V29" s="105">
        <v>78.7</v>
      </c>
      <c r="W29" s="105">
        <v>80</v>
      </c>
      <c r="X29" s="105">
        <v>78.7</v>
      </c>
      <c r="Y29" s="105">
        <v>79.1</v>
      </c>
      <c r="Z29" s="83">
        <f t="shared" si="0"/>
        <v>68.53333333333335</v>
      </c>
      <c r="AA29" s="105">
        <v>48.9</v>
      </c>
      <c r="AB29" s="106" t="s">
        <v>128</v>
      </c>
      <c r="AC29" s="6">
        <v>27</v>
      </c>
    </row>
    <row r="30" spans="1:29" ht="13.5" customHeight="1">
      <c r="A30" s="82">
        <v>28</v>
      </c>
      <c r="B30" s="105">
        <v>81.6</v>
      </c>
      <c r="C30" s="105">
        <v>85</v>
      </c>
      <c r="D30" s="105">
        <v>84.6</v>
      </c>
      <c r="E30" s="105">
        <v>86.6</v>
      </c>
      <c r="F30" s="105">
        <v>84.1</v>
      </c>
      <c r="G30" s="105">
        <v>85.9</v>
      </c>
      <c r="H30" s="105">
        <v>80.1</v>
      </c>
      <c r="I30" s="105">
        <v>68</v>
      </c>
      <c r="J30" s="105">
        <v>62.3</v>
      </c>
      <c r="K30" s="105">
        <v>62.1</v>
      </c>
      <c r="L30" s="105">
        <v>60.7</v>
      </c>
      <c r="M30" s="105">
        <v>60.8</v>
      </c>
      <c r="N30" s="105">
        <v>65.7</v>
      </c>
      <c r="O30" s="105">
        <v>64.8</v>
      </c>
      <c r="P30" s="105">
        <v>68.8</v>
      </c>
      <c r="Q30" s="105">
        <v>64.8</v>
      </c>
      <c r="R30" s="105">
        <v>78</v>
      </c>
      <c r="S30" s="105">
        <v>80.2</v>
      </c>
      <c r="T30" s="105">
        <v>80.2</v>
      </c>
      <c r="U30" s="105">
        <v>75.8</v>
      </c>
      <c r="V30" s="105">
        <v>72.9</v>
      </c>
      <c r="W30" s="105">
        <v>71.1</v>
      </c>
      <c r="X30" s="105">
        <v>73.7</v>
      </c>
      <c r="Y30" s="105">
        <v>77.1</v>
      </c>
      <c r="Z30" s="83">
        <f t="shared" si="0"/>
        <v>73.95416666666667</v>
      </c>
      <c r="AA30" s="105">
        <v>56.7</v>
      </c>
      <c r="AB30" s="106" t="s">
        <v>281</v>
      </c>
      <c r="AC30" s="6">
        <v>28</v>
      </c>
    </row>
    <row r="31" spans="1:29" ht="13.5" customHeight="1">
      <c r="A31" s="82">
        <v>29</v>
      </c>
      <c r="B31" s="105">
        <v>75.2</v>
      </c>
      <c r="C31" s="105">
        <v>78.7</v>
      </c>
      <c r="D31" s="105">
        <v>81.6</v>
      </c>
      <c r="E31" s="105">
        <v>85.8</v>
      </c>
      <c r="F31" s="105">
        <v>85.4</v>
      </c>
      <c r="G31" s="105">
        <v>89.5</v>
      </c>
      <c r="H31" s="105">
        <v>80.3</v>
      </c>
      <c r="I31" s="105">
        <v>56.4</v>
      </c>
      <c r="J31" s="105">
        <v>44</v>
      </c>
      <c r="K31" s="105">
        <v>40.3</v>
      </c>
      <c r="L31" s="105">
        <v>39.2</v>
      </c>
      <c r="M31" s="105">
        <v>46.6</v>
      </c>
      <c r="N31" s="105">
        <v>45.7</v>
      </c>
      <c r="O31" s="105">
        <v>50.7</v>
      </c>
      <c r="P31" s="105">
        <v>50.7</v>
      </c>
      <c r="Q31" s="105">
        <v>45.6</v>
      </c>
      <c r="R31" s="105">
        <v>46.3</v>
      </c>
      <c r="S31" s="105">
        <v>50.2</v>
      </c>
      <c r="T31" s="105">
        <v>51.8</v>
      </c>
      <c r="U31" s="105">
        <v>52</v>
      </c>
      <c r="V31" s="105">
        <v>59.5</v>
      </c>
      <c r="W31" s="105">
        <v>64.4</v>
      </c>
      <c r="X31" s="105">
        <v>63.2</v>
      </c>
      <c r="Y31" s="105">
        <v>64.2</v>
      </c>
      <c r="Z31" s="83">
        <f t="shared" si="0"/>
        <v>60.30416666666668</v>
      </c>
      <c r="AA31" s="105">
        <v>36.5</v>
      </c>
      <c r="AB31" s="106" t="s">
        <v>222</v>
      </c>
      <c r="AC31" s="6">
        <v>29</v>
      </c>
    </row>
    <row r="32" spans="1:29" ht="13.5" customHeight="1">
      <c r="A32" s="82">
        <v>30</v>
      </c>
      <c r="B32" s="105">
        <v>63.9</v>
      </c>
      <c r="C32" s="105">
        <v>62</v>
      </c>
      <c r="D32" s="105">
        <v>63.6</v>
      </c>
      <c r="E32" s="105">
        <v>58.4</v>
      </c>
      <c r="F32" s="105">
        <v>59.8</v>
      </c>
      <c r="G32" s="105">
        <v>50.3</v>
      </c>
      <c r="H32" s="105">
        <v>51</v>
      </c>
      <c r="I32" s="105">
        <v>52.1</v>
      </c>
      <c r="J32" s="105">
        <v>51.1</v>
      </c>
      <c r="K32" s="105">
        <v>48.2</v>
      </c>
      <c r="L32" s="105">
        <v>48</v>
      </c>
      <c r="M32" s="105">
        <v>48</v>
      </c>
      <c r="N32" s="105">
        <v>44</v>
      </c>
      <c r="O32" s="105">
        <v>41.9</v>
      </c>
      <c r="P32" s="105">
        <v>43.6</v>
      </c>
      <c r="Q32" s="105">
        <v>47</v>
      </c>
      <c r="R32" s="105">
        <v>46.8</v>
      </c>
      <c r="S32" s="105">
        <v>46.2</v>
      </c>
      <c r="T32" s="105">
        <v>47.2</v>
      </c>
      <c r="U32" s="105">
        <v>46.1</v>
      </c>
      <c r="V32" s="105">
        <v>45.9</v>
      </c>
      <c r="W32" s="105">
        <v>51.5</v>
      </c>
      <c r="X32" s="105">
        <v>55.1</v>
      </c>
      <c r="Y32" s="105">
        <v>58.2</v>
      </c>
      <c r="Z32" s="83">
        <f t="shared" si="0"/>
        <v>51.24583333333334</v>
      </c>
      <c r="AA32" s="105">
        <v>35.5</v>
      </c>
      <c r="AB32" s="106" t="s">
        <v>252</v>
      </c>
      <c r="AC32" s="6">
        <v>30</v>
      </c>
    </row>
    <row r="33" spans="1:29" ht="13.5" customHeight="1">
      <c r="A33" s="82">
        <v>31</v>
      </c>
      <c r="B33" s="105">
        <v>71</v>
      </c>
      <c r="C33" s="105">
        <v>72.5</v>
      </c>
      <c r="D33" s="105">
        <v>73.9</v>
      </c>
      <c r="E33" s="105">
        <v>76.9</v>
      </c>
      <c r="F33" s="105">
        <v>78.7</v>
      </c>
      <c r="G33" s="105">
        <v>78.6</v>
      </c>
      <c r="H33" s="105">
        <v>66.8</v>
      </c>
      <c r="I33" s="105">
        <v>54.3</v>
      </c>
      <c r="J33" s="105">
        <v>52.8</v>
      </c>
      <c r="K33" s="105">
        <v>52.7</v>
      </c>
      <c r="L33" s="105">
        <v>52.2</v>
      </c>
      <c r="M33" s="105">
        <v>53.4</v>
      </c>
      <c r="N33" s="105">
        <v>53.8</v>
      </c>
      <c r="O33" s="105">
        <v>56.6</v>
      </c>
      <c r="P33" s="105">
        <v>52</v>
      </c>
      <c r="Q33" s="105">
        <v>55</v>
      </c>
      <c r="R33" s="105">
        <v>62.2</v>
      </c>
      <c r="S33" s="105">
        <v>65</v>
      </c>
      <c r="T33" s="105">
        <v>66</v>
      </c>
      <c r="U33" s="105">
        <v>70.1</v>
      </c>
      <c r="V33" s="105">
        <v>75.8</v>
      </c>
      <c r="W33" s="105">
        <v>80</v>
      </c>
      <c r="X33" s="105">
        <v>82</v>
      </c>
      <c r="Y33" s="105">
        <v>82.4</v>
      </c>
      <c r="Z33" s="83">
        <f t="shared" si="0"/>
        <v>66.02916666666665</v>
      </c>
      <c r="AA33" s="105">
        <v>49.5</v>
      </c>
      <c r="AB33" s="106" t="s">
        <v>282</v>
      </c>
      <c r="AC33" s="6">
        <v>31</v>
      </c>
    </row>
    <row r="34" spans="1:29" ht="18" customHeight="1">
      <c r="A34" s="85" t="s">
        <v>7</v>
      </c>
      <c r="B34" s="86">
        <f aca="true" t="shared" si="1" ref="B34:Q34">AVERAGE(B3:B33)</f>
        <v>79.7741935483871</v>
      </c>
      <c r="C34" s="86">
        <f t="shared" si="1"/>
        <v>79.22903225806452</v>
      </c>
      <c r="D34" s="86">
        <f t="shared" si="1"/>
        <v>78.73548387096773</v>
      </c>
      <c r="E34" s="86">
        <f t="shared" si="1"/>
        <v>80.65483870967742</v>
      </c>
      <c r="F34" s="86">
        <f t="shared" si="1"/>
        <v>80.29677419354839</v>
      </c>
      <c r="G34" s="86">
        <f t="shared" si="1"/>
        <v>81.40000000000002</v>
      </c>
      <c r="H34" s="86">
        <f t="shared" si="1"/>
        <v>76.30645161290323</v>
      </c>
      <c r="I34" s="86">
        <f t="shared" si="1"/>
        <v>68.86129032258064</v>
      </c>
      <c r="J34" s="86">
        <f t="shared" si="1"/>
        <v>65.54193548387096</v>
      </c>
      <c r="K34" s="86">
        <f t="shared" si="1"/>
        <v>63.27096774193548</v>
      </c>
      <c r="L34" s="86">
        <f t="shared" si="1"/>
        <v>64.7225806451613</v>
      </c>
      <c r="M34" s="86">
        <f t="shared" si="1"/>
        <v>65.49032258064517</v>
      </c>
      <c r="N34" s="86">
        <f t="shared" si="1"/>
        <v>66.01612903225808</v>
      </c>
      <c r="O34" s="86">
        <f t="shared" si="1"/>
        <v>66.83548387096776</v>
      </c>
      <c r="P34" s="86">
        <f t="shared" si="1"/>
        <v>68.86451612903224</v>
      </c>
      <c r="Q34" s="86">
        <f t="shared" si="1"/>
        <v>70.00967741935484</v>
      </c>
      <c r="R34" s="86">
        <f aca="true" t="shared" si="2" ref="R34:Y34">AVERAGE(R3:R33)</f>
        <v>75.29032258064517</v>
      </c>
      <c r="S34" s="86">
        <f t="shared" si="2"/>
        <v>78.27096774193545</v>
      </c>
      <c r="T34" s="86">
        <f t="shared" si="2"/>
        <v>78.45483870967742</v>
      </c>
      <c r="U34" s="86">
        <f t="shared" si="2"/>
        <v>78.10967741935482</v>
      </c>
      <c r="V34" s="86">
        <f t="shared" si="2"/>
        <v>77.8225806451613</v>
      </c>
      <c r="W34" s="86">
        <f t="shared" si="2"/>
        <v>78.24838709677421</v>
      </c>
      <c r="X34" s="86">
        <f t="shared" si="2"/>
        <v>78.49677419354836</v>
      </c>
      <c r="Y34" s="86">
        <f t="shared" si="2"/>
        <v>78.96774193548384</v>
      </c>
      <c r="Z34" s="86">
        <f>AVERAGE(B3:Y33)</f>
        <v>74.15295698924731</v>
      </c>
      <c r="AA34" s="87">
        <f>AVERAGE(最低)</f>
        <v>55.70645161290322</v>
      </c>
      <c r="AB34" s="88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5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7" t="s">
        <v>10</v>
      </c>
      <c r="B39" s="2"/>
      <c r="C39" s="3" t="s">
        <v>3</v>
      </c>
      <c r="D39" s="75" t="s">
        <v>6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6">
        <f>MIN(最低)</f>
        <v>34.4</v>
      </c>
      <c r="C40" s="99">
        <v>25</v>
      </c>
      <c r="D40" s="107" t="s">
        <v>279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99"/>
      <c r="D41" s="100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1"/>
      <c r="D42" s="102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C43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8" t="s">
        <v>0</v>
      </c>
      <c r="Y1" s="97">
        <f>'1月'!Y1</f>
        <v>2020</v>
      </c>
      <c r="Z1" t="s">
        <v>1</v>
      </c>
      <c r="AA1" s="89">
        <v>11</v>
      </c>
      <c r="AB1" s="1" t="s">
        <v>2</v>
      </c>
      <c r="AC1" s="1"/>
    </row>
    <row r="2" spans="1:29" ht="13.5" customHeight="1">
      <c r="A2" s="78" t="s">
        <v>3</v>
      </c>
      <c r="B2" s="79">
        <v>1</v>
      </c>
      <c r="C2" s="79">
        <v>2</v>
      </c>
      <c r="D2" s="79">
        <v>3</v>
      </c>
      <c r="E2" s="79">
        <v>4</v>
      </c>
      <c r="F2" s="79">
        <v>5</v>
      </c>
      <c r="G2" s="79">
        <v>6</v>
      </c>
      <c r="H2" s="79">
        <v>7</v>
      </c>
      <c r="I2" s="79">
        <v>8</v>
      </c>
      <c r="J2" s="79">
        <v>9</v>
      </c>
      <c r="K2" s="79">
        <v>10</v>
      </c>
      <c r="L2" s="79">
        <v>11</v>
      </c>
      <c r="M2" s="79">
        <v>12</v>
      </c>
      <c r="N2" s="79">
        <v>13</v>
      </c>
      <c r="O2" s="79">
        <v>14</v>
      </c>
      <c r="P2" s="79">
        <v>15</v>
      </c>
      <c r="Q2" s="79">
        <v>16</v>
      </c>
      <c r="R2" s="79">
        <v>17</v>
      </c>
      <c r="S2" s="79">
        <v>18</v>
      </c>
      <c r="T2" s="79">
        <v>19</v>
      </c>
      <c r="U2" s="79">
        <v>20</v>
      </c>
      <c r="V2" s="79">
        <v>21</v>
      </c>
      <c r="W2" s="79">
        <v>22</v>
      </c>
      <c r="X2" s="79">
        <v>23</v>
      </c>
      <c r="Y2" s="79">
        <v>24</v>
      </c>
      <c r="Z2" s="80" t="s">
        <v>4</v>
      </c>
      <c r="AA2" s="80" t="s">
        <v>5</v>
      </c>
      <c r="AB2" s="81" t="s">
        <v>6</v>
      </c>
      <c r="AC2" s="2" t="s">
        <v>3</v>
      </c>
    </row>
    <row r="3" spans="1:29" ht="13.5" customHeight="1">
      <c r="A3" s="82">
        <v>1</v>
      </c>
      <c r="B3" s="105">
        <v>83.4</v>
      </c>
      <c r="C3" s="105">
        <v>79.3</v>
      </c>
      <c r="D3" s="105">
        <v>79.2</v>
      </c>
      <c r="E3" s="105">
        <v>81.6</v>
      </c>
      <c r="F3" s="105">
        <v>82.4</v>
      </c>
      <c r="G3" s="105">
        <v>79.7</v>
      </c>
      <c r="H3" s="105">
        <v>77.1</v>
      </c>
      <c r="I3" s="105">
        <v>55.4</v>
      </c>
      <c r="J3" s="105">
        <v>48.8</v>
      </c>
      <c r="K3" s="105">
        <v>50.6</v>
      </c>
      <c r="L3" s="105">
        <v>45.6</v>
      </c>
      <c r="M3" s="105">
        <v>47.7</v>
      </c>
      <c r="N3" s="105">
        <v>51.5</v>
      </c>
      <c r="O3" s="105">
        <v>56</v>
      </c>
      <c r="P3" s="105">
        <v>58.7</v>
      </c>
      <c r="Q3" s="105">
        <v>63.5</v>
      </c>
      <c r="R3" s="105">
        <v>75.4</v>
      </c>
      <c r="S3" s="105">
        <v>77.5</v>
      </c>
      <c r="T3" s="105">
        <v>79.7</v>
      </c>
      <c r="U3" s="105">
        <v>79.6</v>
      </c>
      <c r="V3" s="105">
        <v>80.1</v>
      </c>
      <c r="W3" s="105">
        <v>82.3</v>
      </c>
      <c r="X3" s="105">
        <v>80.9</v>
      </c>
      <c r="Y3" s="105">
        <v>74.7</v>
      </c>
      <c r="Z3" s="83">
        <f aca="true" t="shared" si="0" ref="Z3:Z32">AVERAGE(B3:Y3)</f>
        <v>69.6125</v>
      </c>
      <c r="AA3" s="105">
        <v>43.6</v>
      </c>
      <c r="AB3" s="106" t="s">
        <v>40</v>
      </c>
      <c r="AC3" s="5">
        <v>1</v>
      </c>
    </row>
    <row r="4" spans="1:29" ht="13.5" customHeight="1">
      <c r="A4" s="82">
        <v>2</v>
      </c>
      <c r="B4" s="105">
        <v>75.9</v>
      </c>
      <c r="C4" s="105">
        <v>72.9</v>
      </c>
      <c r="D4" s="105">
        <v>74.4</v>
      </c>
      <c r="E4" s="105">
        <v>80</v>
      </c>
      <c r="F4" s="105">
        <v>80.6</v>
      </c>
      <c r="G4" s="105">
        <v>80.1</v>
      </c>
      <c r="H4" s="105">
        <v>76.5</v>
      </c>
      <c r="I4" s="105">
        <v>75.1</v>
      </c>
      <c r="J4" s="105">
        <v>72.8</v>
      </c>
      <c r="K4" s="105">
        <v>73.4</v>
      </c>
      <c r="L4" s="105">
        <v>72.4</v>
      </c>
      <c r="M4" s="105">
        <v>73.2</v>
      </c>
      <c r="N4" s="105">
        <v>72</v>
      </c>
      <c r="O4" s="105">
        <v>78.6</v>
      </c>
      <c r="P4" s="105">
        <v>85.7</v>
      </c>
      <c r="Q4" s="105">
        <v>89.9</v>
      </c>
      <c r="R4" s="105">
        <v>92.4</v>
      </c>
      <c r="S4" s="105">
        <v>93.8</v>
      </c>
      <c r="T4" s="105">
        <v>93.9</v>
      </c>
      <c r="U4" s="105">
        <v>94.1</v>
      </c>
      <c r="V4" s="105">
        <v>94.8</v>
      </c>
      <c r="W4" s="105">
        <v>96.3</v>
      </c>
      <c r="X4" s="105">
        <v>96.4</v>
      </c>
      <c r="Y4" s="105">
        <v>97</v>
      </c>
      <c r="Z4" s="83">
        <f t="shared" si="0"/>
        <v>83.00833333333334</v>
      </c>
      <c r="AA4" s="105">
        <v>69.9</v>
      </c>
      <c r="AB4" s="106" t="s">
        <v>151</v>
      </c>
      <c r="AC4" s="6">
        <v>2</v>
      </c>
    </row>
    <row r="5" spans="1:29" ht="13.5" customHeight="1">
      <c r="A5" s="82">
        <v>3</v>
      </c>
      <c r="B5" s="105">
        <v>96.9</v>
      </c>
      <c r="C5" s="105">
        <v>91</v>
      </c>
      <c r="D5" s="105">
        <v>91.1</v>
      </c>
      <c r="E5" s="105">
        <v>93.8</v>
      </c>
      <c r="F5" s="105">
        <v>95.3</v>
      </c>
      <c r="G5" s="105">
        <v>94.7</v>
      </c>
      <c r="H5" s="105">
        <v>94.6</v>
      </c>
      <c r="I5" s="105">
        <v>92.1</v>
      </c>
      <c r="J5" s="105">
        <v>75</v>
      </c>
      <c r="K5" s="105">
        <v>65.2</v>
      </c>
      <c r="L5" s="105">
        <v>58.6</v>
      </c>
      <c r="M5" s="105">
        <v>62.3</v>
      </c>
      <c r="N5" s="105">
        <v>61.6</v>
      </c>
      <c r="O5" s="105">
        <v>62.7</v>
      </c>
      <c r="P5" s="105">
        <v>61.8</v>
      </c>
      <c r="Q5" s="105">
        <v>73.1</v>
      </c>
      <c r="R5" s="105">
        <v>80.1</v>
      </c>
      <c r="S5" s="105">
        <v>79.7</v>
      </c>
      <c r="T5" s="105">
        <v>78.4</v>
      </c>
      <c r="U5" s="105">
        <v>71.2</v>
      </c>
      <c r="V5" s="105">
        <v>78.2</v>
      </c>
      <c r="W5" s="105">
        <v>76.1</v>
      </c>
      <c r="X5" s="105">
        <v>87.4</v>
      </c>
      <c r="Y5" s="105">
        <v>89.5</v>
      </c>
      <c r="Z5" s="83">
        <f t="shared" si="0"/>
        <v>79.60000000000001</v>
      </c>
      <c r="AA5" s="105">
        <v>55.6</v>
      </c>
      <c r="AB5" s="106" t="s">
        <v>283</v>
      </c>
      <c r="AC5" s="6">
        <v>3</v>
      </c>
    </row>
    <row r="6" spans="1:29" ht="13.5" customHeight="1">
      <c r="A6" s="82">
        <v>4</v>
      </c>
      <c r="B6" s="105">
        <v>68.3</v>
      </c>
      <c r="C6" s="105">
        <v>62</v>
      </c>
      <c r="D6" s="105">
        <v>66.4</v>
      </c>
      <c r="E6" s="105">
        <v>69.5</v>
      </c>
      <c r="F6" s="105">
        <v>78.5</v>
      </c>
      <c r="G6" s="105">
        <v>68.4</v>
      </c>
      <c r="H6" s="105">
        <v>53.8</v>
      </c>
      <c r="I6" s="105">
        <v>46.3</v>
      </c>
      <c r="J6" s="105">
        <v>43.5</v>
      </c>
      <c r="K6" s="105">
        <v>45.8</v>
      </c>
      <c r="L6" s="105">
        <v>39.5</v>
      </c>
      <c r="M6" s="105">
        <v>37.8</v>
      </c>
      <c r="N6" s="105">
        <v>36.4</v>
      </c>
      <c r="O6" s="105">
        <v>41.8</v>
      </c>
      <c r="P6" s="105">
        <v>44.7</v>
      </c>
      <c r="Q6" s="105">
        <v>47.7</v>
      </c>
      <c r="R6" s="105">
        <v>52.7</v>
      </c>
      <c r="S6" s="105">
        <v>55.1</v>
      </c>
      <c r="T6" s="105">
        <v>51.3</v>
      </c>
      <c r="U6" s="105">
        <v>52.7</v>
      </c>
      <c r="V6" s="105">
        <v>52.6</v>
      </c>
      <c r="W6" s="105">
        <v>56.7</v>
      </c>
      <c r="X6" s="105">
        <v>59.8</v>
      </c>
      <c r="Y6" s="105">
        <v>66.2</v>
      </c>
      <c r="Z6" s="83">
        <f t="shared" si="0"/>
        <v>54.0625</v>
      </c>
      <c r="AA6" s="105">
        <v>33.2</v>
      </c>
      <c r="AB6" s="106" t="s">
        <v>239</v>
      </c>
      <c r="AC6" s="6">
        <v>4</v>
      </c>
    </row>
    <row r="7" spans="1:29" ht="13.5" customHeight="1">
      <c r="A7" s="82">
        <v>5</v>
      </c>
      <c r="B7" s="105">
        <v>69.2</v>
      </c>
      <c r="C7" s="105">
        <v>69.4</v>
      </c>
      <c r="D7" s="105">
        <v>72</v>
      </c>
      <c r="E7" s="105">
        <v>68.4</v>
      </c>
      <c r="F7" s="105">
        <v>68.4</v>
      </c>
      <c r="G7" s="105">
        <v>68</v>
      </c>
      <c r="H7" s="105">
        <v>66</v>
      </c>
      <c r="I7" s="105">
        <v>60</v>
      </c>
      <c r="J7" s="105">
        <v>37.2</v>
      </c>
      <c r="K7" s="105">
        <v>51.7</v>
      </c>
      <c r="L7" s="105">
        <v>45.9</v>
      </c>
      <c r="M7" s="105">
        <v>40.2</v>
      </c>
      <c r="N7" s="105">
        <v>40.6</v>
      </c>
      <c r="O7" s="105">
        <v>39.9</v>
      </c>
      <c r="P7" s="105">
        <v>48.6</v>
      </c>
      <c r="Q7" s="105">
        <v>52.4</v>
      </c>
      <c r="R7" s="105">
        <v>65.9</v>
      </c>
      <c r="S7" s="105">
        <v>68.5</v>
      </c>
      <c r="T7" s="105">
        <v>69.5</v>
      </c>
      <c r="U7" s="105">
        <v>70.3</v>
      </c>
      <c r="V7" s="105">
        <v>74.2</v>
      </c>
      <c r="W7" s="105">
        <v>74.7</v>
      </c>
      <c r="X7" s="105">
        <v>75.6</v>
      </c>
      <c r="Y7" s="105">
        <v>77.6</v>
      </c>
      <c r="Z7" s="83">
        <f t="shared" si="0"/>
        <v>61.425000000000004</v>
      </c>
      <c r="AA7" s="105">
        <v>30.7</v>
      </c>
      <c r="AB7" s="106" t="s">
        <v>284</v>
      </c>
      <c r="AC7" s="6">
        <v>5</v>
      </c>
    </row>
    <row r="8" spans="1:29" ht="13.5" customHeight="1">
      <c r="A8" s="82">
        <v>6</v>
      </c>
      <c r="B8" s="105">
        <v>80.5</v>
      </c>
      <c r="C8" s="105">
        <v>80.9</v>
      </c>
      <c r="D8" s="105">
        <v>84.2</v>
      </c>
      <c r="E8" s="105">
        <v>85.7</v>
      </c>
      <c r="F8" s="105">
        <v>87.3</v>
      </c>
      <c r="G8" s="105">
        <v>81.6</v>
      </c>
      <c r="H8" s="105">
        <v>81.2</v>
      </c>
      <c r="I8" s="105">
        <v>73.2</v>
      </c>
      <c r="J8" s="105">
        <v>61.7</v>
      </c>
      <c r="K8" s="105">
        <v>64</v>
      </c>
      <c r="L8" s="105">
        <v>68.3</v>
      </c>
      <c r="M8" s="105">
        <v>66</v>
      </c>
      <c r="N8" s="105">
        <v>66.4</v>
      </c>
      <c r="O8" s="105">
        <v>69.4</v>
      </c>
      <c r="P8" s="105">
        <v>73.1</v>
      </c>
      <c r="Q8" s="105">
        <v>78.7</v>
      </c>
      <c r="R8" s="105">
        <v>81.8</v>
      </c>
      <c r="S8" s="105">
        <v>84.2</v>
      </c>
      <c r="T8" s="105">
        <v>84.7</v>
      </c>
      <c r="U8" s="105">
        <v>84.2</v>
      </c>
      <c r="V8" s="105">
        <v>80.7</v>
      </c>
      <c r="W8" s="105">
        <v>74.1</v>
      </c>
      <c r="X8" s="105">
        <v>72.5</v>
      </c>
      <c r="Y8" s="105">
        <v>74.8</v>
      </c>
      <c r="Z8" s="83">
        <f t="shared" si="0"/>
        <v>76.63333333333334</v>
      </c>
      <c r="AA8" s="105">
        <v>57.3</v>
      </c>
      <c r="AB8" s="106" t="s">
        <v>279</v>
      </c>
      <c r="AC8" s="6">
        <v>6</v>
      </c>
    </row>
    <row r="9" spans="1:29" ht="13.5" customHeight="1">
      <c r="A9" s="82">
        <v>7</v>
      </c>
      <c r="B9" s="105">
        <v>80.3</v>
      </c>
      <c r="C9" s="105">
        <v>75.4</v>
      </c>
      <c r="D9" s="105">
        <v>77.2</v>
      </c>
      <c r="E9" s="105">
        <v>84.1</v>
      </c>
      <c r="F9" s="105">
        <v>82.5</v>
      </c>
      <c r="G9" s="105">
        <v>82.5</v>
      </c>
      <c r="H9" s="105">
        <v>78.7</v>
      </c>
      <c r="I9" s="105">
        <v>71.2</v>
      </c>
      <c r="J9" s="105">
        <v>60.7</v>
      </c>
      <c r="K9" s="105">
        <v>50.3</v>
      </c>
      <c r="L9" s="105">
        <v>45.1</v>
      </c>
      <c r="M9" s="105">
        <v>39.4</v>
      </c>
      <c r="N9" s="105">
        <v>45.2</v>
      </c>
      <c r="O9" s="105">
        <v>46.6</v>
      </c>
      <c r="P9" s="105">
        <v>50.7</v>
      </c>
      <c r="Q9" s="105">
        <v>57.1</v>
      </c>
      <c r="R9" s="105">
        <v>71.9</v>
      </c>
      <c r="S9" s="105">
        <v>75.9</v>
      </c>
      <c r="T9" s="105">
        <v>77.5</v>
      </c>
      <c r="U9" s="105">
        <v>77.1</v>
      </c>
      <c r="V9" s="105">
        <v>79.8</v>
      </c>
      <c r="W9" s="105">
        <v>80.5</v>
      </c>
      <c r="X9" s="105">
        <v>79.3</v>
      </c>
      <c r="Y9" s="105">
        <v>80.7</v>
      </c>
      <c r="Z9" s="83">
        <f t="shared" si="0"/>
        <v>68.73750000000001</v>
      </c>
      <c r="AA9" s="105">
        <v>30</v>
      </c>
      <c r="AB9" s="106" t="s">
        <v>52</v>
      </c>
      <c r="AC9" s="6">
        <v>7</v>
      </c>
    </row>
    <row r="10" spans="1:29" ht="13.5" customHeight="1">
      <c r="A10" s="82">
        <v>8</v>
      </c>
      <c r="B10" s="105">
        <v>77.6</v>
      </c>
      <c r="C10" s="105">
        <v>77.4</v>
      </c>
      <c r="D10" s="105">
        <v>78.9</v>
      </c>
      <c r="E10" s="105">
        <v>77.9</v>
      </c>
      <c r="F10" s="105">
        <v>79.3</v>
      </c>
      <c r="G10" s="105">
        <v>85.5</v>
      </c>
      <c r="H10" s="105">
        <v>86.3</v>
      </c>
      <c r="I10" s="105">
        <v>62.9</v>
      </c>
      <c r="J10" s="105">
        <v>57.1</v>
      </c>
      <c r="K10" s="105">
        <v>59.6</v>
      </c>
      <c r="L10" s="105">
        <v>56.9</v>
      </c>
      <c r="M10" s="105">
        <v>59.7</v>
      </c>
      <c r="N10" s="105">
        <v>56.2</v>
      </c>
      <c r="O10" s="105">
        <v>68</v>
      </c>
      <c r="P10" s="105">
        <v>68.5</v>
      </c>
      <c r="Q10" s="105">
        <v>66.5</v>
      </c>
      <c r="R10" s="105">
        <v>78.5</v>
      </c>
      <c r="S10" s="105">
        <v>83.2</v>
      </c>
      <c r="T10" s="105">
        <v>82.6</v>
      </c>
      <c r="U10" s="105">
        <v>82.8</v>
      </c>
      <c r="V10" s="105">
        <v>68.8</v>
      </c>
      <c r="W10" s="105">
        <v>56.5</v>
      </c>
      <c r="X10" s="105">
        <v>56.9</v>
      </c>
      <c r="Y10" s="105">
        <v>58.4</v>
      </c>
      <c r="Z10" s="83">
        <f t="shared" si="0"/>
        <v>70.25000000000001</v>
      </c>
      <c r="AA10" s="105">
        <v>48.5</v>
      </c>
      <c r="AB10" s="106" t="s">
        <v>234</v>
      </c>
      <c r="AC10" s="6">
        <v>8</v>
      </c>
    </row>
    <row r="11" spans="1:29" ht="13.5" customHeight="1">
      <c r="A11" s="82">
        <v>9</v>
      </c>
      <c r="B11" s="105">
        <v>58.1</v>
      </c>
      <c r="C11" s="105">
        <v>53.4</v>
      </c>
      <c r="D11" s="105">
        <v>51.6</v>
      </c>
      <c r="E11" s="105">
        <v>46.9</v>
      </c>
      <c r="F11" s="105">
        <v>48.4</v>
      </c>
      <c r="G11" s="105">
        <v>46.7</v>
      </c>
      <c r="H11" s="105">
        <v>40.1</v>
      </c>
      <c r="I11" s="105">
        <v>39</v>
      </c>
      <c r="J11" s="105">
        <v>36.6</v>
      </c>
      <c r="K11" s="105">
        <v>36.1</v>
      </c>
      <c r="L11" s="105">
        <v>35.9</v>
      </c>
      <c r="M11" s="105">
        <v>32.2</v>
      </c>
      <c r="N11" s="105">
        <v>33.5</v>
      </c>
      <c r="O11" s="105">
        <v>27.4</v>
      </c>
      <c r="P11" s="105">
        <v>36.5</v>
      </c>
      <c r="Q11" s="105">
        <v>44.2</v>
      </c>
      <c r="R11" s="105">
        <v>46.9</v>
      </c>
      <c r="S11" s="105">
        <v>48.3</v>
      </c>
      <c r="T11" s="105">
        <v>51.2</v>
      </c>
      <c r="U11" s="105">
        <v>51.3</v>
      </c>
      <c r="V11" s="105">
        <v>52.4</v>
      </c>
      <c r="W11" s="105">
        <v>63.6</v>
      </c>
      <c r="X11" s="105">
        <v>67.5</v>
      </c>
      <c r="Y11" s="105">
        <v>65.7</v>
      </c>
      <c r="Z11" s="83">
        <f t="shared" si="0"/>
        <v>46.395833333333336</v>
      </c>
      <c r="AA11" s="105">
        <v>26.5</v>
      </c>
      <c r="AB11" s="106" t="s">
        <v>285</v>
      </c>
      <c r="AC11" s="6">
        <v>9</v>
      </c>
    </row>
    <row r="12" spans="1:29" ht="13.5" customHeight="1">
      <c r="A12" s="111">
        <v>10</v>
      </c>
      <c r="B12" s="112">
        <v>69.1</v>
      </c>
      <c r="C12" s="112">
        <v>70.7</v>
      </c>
      <c r="D12" s="112">
        <v>69.2</v>
      </c>
      <c r="E12" s="112">
        <v>67.8</v>
      </c>
      <c r="F12" s="112">
        <v>59.3</v>
      </c>
      <c r="G12" s="112">
        <v>53</v>
      </c>
      <c r="H12" s="112">
        <v>54.9</v>
      </c>
      <c r="I12" s="112">
        <v>47.4</v>
      </c>
      <c r="J12" s="112">
        <v>45.5</v>
      </c>
      <c r="K12" s="112">
        <v>43.7</v>
      </c>
      <c r="L12" s="112">
        <v>44.9</v>
      </c>
      <c r="M12" s="112">
        <v>35.6</v>
      </c>
      <c r="N12" s="112">
        <v>36.8</v>
      </c>
      <c r="O12" s="112">
        <v>37.1</v>
      </c>
      <c r="P12" s="112">
        <v>37.7</v>
      </c>
      <c r="Q12" s="112">
        <v>43.1</v>
      </c>
      <c r="R12" s="112">
        <v>54.7</v>
      </c>
      <c r="S12" s="112">
        <v>48.2</v>
      </c>
      <c r="T12" s="112">
        <v>51</v>
      </c>
      <c r="U12" s="112">
        <v>48.1</v>
      </c>
      <c r="V12" s="112">
        <v>51.1</v>
      </c>
      <c r="W12" s="112">
        <v>54.3</v>
      </c>
      <c r="X12" s="112">
        <v>59.5</v>
      </c>
      <c r="Y12" s="112">
        <v>68.5</v>
      </c>
      <c r="Z12" s="113">
        <f t="shared" si="0"/>
        <v>52.13333333333333</v>
      </c>
      <c r="AA12" s="112">
        <v>32.2</v>
      </c>
      <c r="AB12" s="114" t="s">
        <v>286</v>
      </c>
      <c r="AC12" s="6">
        <v>10</v>
      </c>
    </row>
    <row r="13" spans="1:29" ht="13.5" customHeight="1">
      <c r="A13" s="82">
        <v>11</v>
      </c>
      <c r="B13" s="105">
        <v>68.2</v>
      </c>
      <c r="C13" s="105">
        <v>58.1</v>
      </c>
      <c r="D13" s="105">
        <v>55</v>
      </c>
      <c r="E13" s="105">
        <v>56.1</v>
      </c>
      <c r="F13" s="105">
        <v>49.7</v>
      </c>
      <c r="G13" s="105">
        <v>53.1</v>
      </c>
      <c r="H13" s="105">
        <v>56</v>
      </c>
      <c r="I13" s="105">
        <v>48.6</v>
      </c>
      <c r="J13" s="105">
        <v>47.4</v>
      </c>
      <c r="K13" s="105">
        <v>46.7</v>
      </c>
      <c r="L13" s="105">
        <v>41.7</v>
      </c>
      <c r="M13" s="105">
        <v>33.4</v>
      </c>
      <c r="N13" s="105">
        <v>32.8</v>
      </c>
      <c r="O13" s="105">
        <v>37.1</v>
      </c>
      <c r="P13" s="105">
        <v>36.7</v>
      </c>
      <c r="Q13" s="105">
        <v>48</v>
      </c>
      <c r="R13" s="105">
        <v>54.4</v>
      </c>
      <c r="S13" s="105">
        <v>54.9</v>
      </c>
      <c r="T13" s="105">
        <v>67.7</v>
      </c>
      <c r="U13" s="105">
        <v>67.8</v>
      </c>
      <c r="V13" s="105">
        <v>64.8</v>
      </c>
      <c r="W13" s="105">
        <v>62.9</v>
      </c>
      <c r="X13" s="105">
        <v>62.9</v>
      </c>
      <c r="Y13" s="105">
        <v>59.2</v>
      </c>
      <c r="Z13" s="83">
        <f t="shared" si="0"/>
        <v>52.63333333333335</v>
      </c>
      <c r="AA13" s="105">
        <v>31.1</v>
      </c>
      <c r="AB13" s="106" t="s">
        <v>248</v>
      </c>
      <c r="AC13" s="5">
        <v>11</v>
      </c>
    </row>
    <row r="14" spans="1:29" ht="13.5" customHeight="1">
      <c r="A14" s="82">
        <v>12</v>
      </c>
      <c r="B14" s="105">
        <v>60.3</v>
      </c>
      <c r="C14" s="105">
        <v>58.2</v>
      </c>
      <c r="D14" s="105">
        <v>58.2</v>
      </c>
      <c r="E14" s="105">
        <v>57.4</v>
      </c>
      <c r="F14" s="105">
        <v>60.9</v>
      </c>
      <c r="G14" s="105">
        <v>59.5</v>
      </c>
      <c r="H14" s="105">
        <v>57.2</v>
      </c>
      <c r="I14" s="105">
        <v>46.6</v>
      </c>
      <c r="J14" s="105">
        <v>46.1</v>
      </c>
      <c r="K14" s="105">
        <v>47.4</v>
      </c>
      <c r="L14" s="105">
        <v>55.8</v>
      </c>
      <c r="M14" s="105">
        <v>56.6</v>
      </c>
      <c r="N14" s="105">
        <v>55.4</v>
      </c>
      <c r="O14" s="105">
        <v>58.4</v>
      </c>
      <c r="P14" s="105">
        <v>59</v>
      </c>
      <c r="Q14" s="105">
        <v>62</v>
      </c>
      <c r="R14" s="105">
        <v>67.4</v>
      </c>
      <c r="S14" s="105">
        <v>70.3</v>
      </c>
      <c r="T14" s="105">
        <v>74.4</v>
      </c>
      <c r="U14" s="105">
        <v>74</v>
      </c>
      <c r="V14" s="105">
        <v>75.8</v>
      </c>
      <c r="W14" s="105">
        <v>79.6</v>
      </c>
      <c r="X14" s="105">
        <v>80.2</v>
      </c>
      <c r="Y14" s="105">
        <v>83.4</v>
      </c>
      <c r="Z14" s="83">
        <f t="shared" si="0"/>
        <v>62.67083333333334</v>
      </c>
      <c r="AA14" s="105">
        <v>39.8</v>
      </c>
      <c r="AB14" s="106" t="s">
        <v>50</v>
      </c>
      <c r="AC14" s="6">
        <v>12</v>
      </c>
    </row>
    <row r="15" spans="1:29" ht="13.5" customHeight="1">
      <c r="A15" s="82">
        <v>13</v>
      </c>
      <c r="B15" s="105">
        <v>84.6</v>
      </c>
      <c r="C15" s="105">
        <v>85</v>
      </c>
      <c r="D15" s="105">
        <v>85.6</v>
      </c>
      <c r="E15" s="105">
        <v>85.2</v>
      </c>
      <c r="F15" s="105">
        <v>85.9</v>
      </c>
      <c r="G15" s="105">
        <v>89.9</v>
      </c>
      <c r="H15" s="105">
        <v>90.3</v>
      </c>
      <c r="I15" s="105">
        <v>65.4</v>
      </c>
      <c r="J15" s="105">
        <v>59</v>
      </c>
      <c r="K15" s="105">
        <v>62.5</v>
      </c>
      <c r="L15" s="105">
        <v>63</v>
      </c>
      <c r="M15" s="105">
        <v>62.8</v>
      </c>
      <c r="N15" s="105">
        <v>68.2</v>
      </c>
      <c r="O15" s="105">
        <v>69.8</v>
      </c>
      <c r="P15" s="105">
        <v>70.1</v>
      </c>
      <c r="Q15" s="105">
        <v>75.1</v>
      </c>
      <c r="R15" s="105">
        <v>85.2</v>
      </c>
      <c r="S15" s="105">
        <v>87.1</v>
      </c>
      <c r="T15" s="105">
        <v>87.2</v>
      </c>
      <c r="U15" s="105">
        <v>86.5</v>
      </c>
      <c r="V15" s="105">
        <v>81.8</v>
      </c>
      <c r="W15" s="105">
        <v>82</v>
      </c>
      <c r="X15" s="105">
        <v>76.1</v>
      </c>
      <c r="Y15" s="105">
        <v>73.7</v>
      </c>
      <c r="Z15" s="83">
        <f t="shared" si="0"/>
        <v>77.58333333333331</v>
      </c>
      <c r="AA15" s="105">
        <v>56.9</v>
      </c>
      <c r="AB15" s="106" t="s">
        <v>224</v>
      </c>
      <c r="AC15" s="6">
        <v>13</v>
      </c>
    </row>
    <row r="16" spans="1:29" ht="13.5" customHeight="1">
      <c r="A16" s="82">
        <v>14</v>
      </c>
      <c r="B16" s="105">
        <v>73.6</v>
      </c>
      <c r="C16" s="105">
        <v>75.2</v>
      </c>
      <c r="D16" s="105">
        <v>74.6</v>
      </c>
      <c r="E16" s="105">
        <v>79</v>
      </c>
      <c r="F16" s="105">
        <v>71.4</v>
      </c>
      <c r="G16" s="105">
        <v>55.4</v>
      </c>
      <c r="H16" s="105">
        <v>53.1</v>
      </c>
      <c r="I16" s="105">
        <v>47.8</v>
      </c>
      <c r="J16" s="105">
        <v>42.2</v>
      </c>
      <c r="K16" s="105">
        <v>43</v>
      </c>
      <c r="L16" s="105">
        <v>44</v>
      </c>
      <c r="M16" s="105">
        <v>39.5</v>
      </c>
      <c r="N16" s="105">
        <v>37.2</v>
      </c>
      <c r="O16" s="105">
        <v>42.3</v>
      </c>
      <c r="P16" s="105">
        <v>49.5</v>
      </c>
      <c r="Q16" s="105">
        <v>55.8</v>
      </c>
      <c r="R16" s="105">
        <v>70.9</v>
      </c>
      <c r="S16" s="105">
        <v>73.9</v>
      </c>
      <c r="T16" s="105">
        <v>68.8</v>
      </c>
      <c r="U16" s="105">
        <v>54.1</v>
      </c>
      <c r="V16" s="105">
        <v>56.1</v>
      </c>
      <c r="W16" s="105">
        <v>61.2</v>
      </c>
      <c r="X16" s="105">
        <v>57.6</v>
      </c>
      <c r="Y16" s="105">
        <v>55.6</v>
      </c>
      <c r="Z16" s="83">
        <f t="shared" si="0"/>
        <v>57.57499999999998</v>
      </c>
      <c r="AA16" s="105">
        <v>29</v>
      </c>
      <c r="AB16" s="106" t="s">
        <v>81</v>
      </c>
      <c r="AC16" s="6">
        <v>14</v>
      </c>
    </row>
    <row r="17" spans="1:29" ht="13.5" customHeight="1">
      <c r="A17" s="82">
        <v>15</v>
      </c>
      <c r="B17" s="105">
        <v>59.1</v>
      </c>
      <c r="C17" s="105">
        <v>62.2</v>
      </c>
      <c r="D17" s="105">
        <v>65.1</v>
      </c>
      <c r="E17" s="105">
        <v>71.4</v>
      </c>
      <c r="F17" s="105">
        <v>79.4</v>
      </c>
      <c r="G17" s="105">
        <v>85.2</v>
      </c>
      <c r="H17" s="105">
        <v>80.9</v>
      </c>
      <c r="I17" s="105">
        <v>57.9</v>
      </c>
      <c r="J17" s="105">
        <v>66</v>
      </c>
      <c r="K17" s="105">
        <v>63</v>
      </c>
      <c r="L17" s="105">
        <v>56.7</v>
      </c>
      <c r="M17" s="105">
        <v>53.6</v>
      </c>
      <c r="N17" s="105">
        <v>51</v>
      </c>
      <c r="O17" s="105">
        <v>47.4</v>
      </c>
      <c r="P17" s="105">
        <v>50.4</v>
      </c>
      <c r="Q17" s="105">
        <v>54.3</v>
      </c>
      <c r="R17" s="105">
        <v>69.9</v>
      </c>
      <c r="S17" s="105">
        <v>71.7</v>
      </c>
      <c r="T17" s="105">
        <v>74.7</v>
      </c>
      <c r="U17" s="105">
        <v>74.6</v>
      </c>
      <c r="V17" s="105">
        <v>76.8</v>
      </c>
      <c r="W17" s="105">
        <v>70.4</v>
      </c>
      <c r="X17" s="105">
        <v>67.9</v>
      </c>
      <c r="Y17" s="105">
        <v>72.8</v>
      </c>
      <c r="Z17" s="83">
        <f t="shared" si="0"/>
        <v>65.93333333333334</v>
      </c>
      <c r="AA17" s="105">
        <v>45.3</v>
      </c>
      <c r="AB17" s="106" t="s">
        <v>287</v>
      </c>
      <c r="AC17" s="6">
        <v>15</v>
      </c>
    </row>
    <row r="18" spans="1:29" ht="13.5" customHeight="1">
      <c r="A18" s="82">
        <v>16</v>
      </c>
      <c r="B18" s="105">
        <v>72.3</v>
      </c>
      <c r="C18" s="105">
        <v>79.6</v>
      </c>
      <c r="D18" s="105">
        <v>83.1</v>
      </c>
      <c r="E18" s="105">
        <v>85.8</v>
      </c>
      <c r="F18" s="105">
        <v>72.5</v>
      </c>
      <c r="G18" s="105">
        <v>62.7</v>
      </c>
      <c r="H18" s="105">
        <v>58.8</v>
      </c>
      <c r="I18" s="105">
        <v>56.3</v>
      </c>
      <c r="J18" s="105">
        <v>54.3</v>
      </c>
      <c r="K18" s="105">
        <v>48.9</v>
      </c>
      <c r="L18" s="105">
        <v>41.8</v>
      </c>
      <c r="M18" s="105">
        <v>35.4</v>
      </c>
      <c r="N18" s="105">
        <v>34.1</v>
      </c>
      <c r="O18" s="105">
        <v>33.2</v>
      </c>
      <c r="P18" s="105">
        <v>34.5</v>
      </c>
      <c r="Q18" s="105">
        <v>54.4</v>
      </c>
      <c r="R18" s="105">
        <v>62.8</v>
      </c>
      <c r="S18" s="105">
        <v>66</v>
      </c>
      <c r="T18" s="105">
        <v>69.9</v>
      </c>
      <c r="U18" s="105">
        <v>68.2</v>
      </c>
      <c r="V18" s="105">
        <v>69.2</v>
      </c>
      <c r="W18" s="105">
        <v>47.7</v>
      </c>
      <c r="X18" s="105">
        <v>47.2</v>
      </c>
      <c r="Y18" s="105">
        <v>49.3</v>
      </c>
      <c r="Z18" s="83">
        <f t="shared" si="0"/>
        <v>57.833333333333336</v>
      </c>
      <c r="AA18" s="105">
        <v>30.3</v>
      </c>
      <c r="AB18" s="106" t="s">
        <v>118</v>
      </c>
      <c r="AC18" s="6">
        <v>16</v>
      </c>
    </row>
    <row r="19" spans="1:29" ht="13.5" customHeight="1">
      <c r="A19" s="82">
        <v>17</v>
      </c>
      <c r="B19" s="105">
        <v>50.8</v>
      </c>
      <c r="C19" s="105">
        <v>51</v>
      </c>
      <c r="D19" s="105">
        <v>51.3</v>
      </c>
      <c r="E19" s="105">
        <v>57</v>
      </c>
      <c r="F19" s="105">
        <v>54.3</v>
      </c>
      <c r="G19" s="105">
        <v>64.1</v>
      </c>
      <c r="H19" s="105">
        <v>55.5</v>
      </c>
      <c r="I19" s="105">
        <v>52.6</v>
      </c>
      <c r="J19" s="105">
        <v>46.6</v>
      </c>
      <c r="K19" s="105">
        <v>44.6</v>
      </c>
      <c r="L19" s="105">
        <v>52.6</v>
      </c>
      <c r="M19" s="105">
        <v>55.7</v>
      </c>
      <c r="N19" s="105">
        <v>61.4</v>
      </c>
      <c r="O19" s="105">
        <v>61.9</v>
      </c>
      <c r="P19" s="105">
        <v>64.4</v>
      </c>
      <c r="Q19" s="105">
        <v>68.4</v>
      </c>
      <c r="R19" s="105">
        <v>78.8</v>
      </c>
      <c r="S19" s="105">
        <v>82.9</v>
      </c>
      <c r="T19" s="105">
        <v>86.8</v>
      </c>
      <c r="U19" s="105">
        <v>86.9</v>
      </c>
      <c r="V19" s="105">
        <v>90.2</v>
      </c>
      <c r="W19" s="105">
        <v>88</v>
      </c>
      <c r="X19" s="105">
        <v>86.9</v>
      </c>
      <c r="Y19" s="105">
        <v>82.3</v>
      </c>
      <c r="Z19" s="83">
        <f t="shared" si="0"/>
        <v>65.62500000000001</v>
      </c>
      <c r="AA19" s="105">
        <v>38.8</v>
      </c>
      <c r="AB19" s="106" t="s">
        <v>55</v>
      </c>
      <c r="AC19" s="6">
        <v>17</v>
      </c>
    </row>
    <row r="20" spans="1:29" ht="13.5" customHeight="1">
      <c r="A20" s="82">
        <v>18</v>
      </c>
      <c r="B20" s="105">
        <v>81.8</v>
      </c>
      <c r="C20" s="105">
        <v>78.2</v>
      </c>
      <c r="D20" s="105">
        <v>71.4</v>
      </c>
      <c r="E20" s="105">
        <v>68.2</v>
      </c>
      <c r="F20" s="105">
        <v>77.2</v>
      </c>
      <c r="G20" s="105">
        <v>82</v>
      </c>
      <c r="H20" s="105">
        <v>82.7</v>
      </c>
      <c r="I20" s="105">
        <v>73.2</v>
      </c>
      <c r="J20" s="105">
        <v>73.2</v>
      </c>
      <c r="K20" s="105">
        <v>63.6</v>
      </c>
      <c r="L20" s="105">
        <v>62</v>
      </c>
      <c r="M20" s="105">
        <v>59.9</v>
      </c>
      <c r="N20" s="105">
        <v>59.7</v>
      </c>
      <c r="O20" s="105">
        <v>64.8</v>
      </c>
      <c r="P20" s="105">
        <v>72.4</v>
      </c>
      <c r="Q20" s="105">
        <v>79.3</v>
      </c>
      <c r="R20" s="105">
        <v>83.1</v>
      </c>
      <c r="S20" s="105">
        <v>84.8</v>
      </c>
      <c r="T20" s="105">
        <v>86.3</v>
      </c>
      <c r="U20" s="105">
        <v>86.8</v>
      </c>
      <c r="V20" s="105">
        <v>87.7</v>
      </c>
      <c r="W20" s="105">
        <v>86.4</v>
      </c>
      <c r="X20" s="105">
        <v>82.4</v>
      </c>
      <c r="Y20" s="105">
        <v>76.8</v>
      </c>
      <c r="Z20" s="83">
        <f t="shared" si="0"/>
        <v>75.99583333333334</v>
      </c>
      <c r="AA20" s="105">
        <v>57</v>
      </c>
      <c r="AB20" s="106" t="s">
        <v>288</v>
      </c>
      <c r="AC20" s="6">
        <v>18</v>
      </c>
    </row>
    <row r="21" spans="1:29" ht="13.5" customHeight="1">
      <c r="A21" s="82">
        <v>19</v>
      </c>
      <c r="B21" s="105">
        <v>75.7</v>
      </c>
      <c r="C21" s="105">
        <v>79</v>
      </c>
      <c r="D21" s="105">
        <v>81.4</v>
      </c>
      <c r="E21" s="105">
        <v>81.9</v>
      </c>
      <c r="F21" s="105">
        <v>80.9</v>
      </c>
      <c r="G21" s="105">
        <v>80.9</v>
      </c>
      <c r="H21" s="105">
        <v>85.9</v>
      </c>
      <c r="I21" s="105">
        <v>77.1</v>
      </c>
      <c r="J21" s="105">
        <v>74.9</v>
      </c>
      <c r="K21" s="105">
        <v>72.3</v>
      </c>
      <c r="L21" s="105">
        <v>71.4</v>
      </c>
      <c r="M21" s="105">
        <v>65.5</v>
      </c>
      <c r="N21" s="105">
        <v>72.2</v>
      </c>
      <c r="O21" s="105">
        <v>75.4</v>
      </c>
      <c r="P21" s="105">
        <v>59.5</v>
      </c>
      <c r="Q21" s="105">
        <v>60.3</v>
      </c>
      <c r="R21" s="105">
        <v>67.2</v>
      </c>
      <c r="S21" s="105">
        <v>73.6</v>
      </c>
      <c r="T21" s="105">
        <v>77.8</v>
      </c>
      <c r="U21" s="105">
        <v>78.4</v>
      </c>
      <c r="V21" s="105">
        <v>80.1</v>
      </c>
      <c r="W21" s="105">
        <v>82</v>
      </c>
      <c r="X21" s="105">
        <v>81.7</v>
      </c>
      <c r="Y21" s="105">
        <v>82.6</v>
      </c>
      <c r="Z21" s="83">
        <f t="shared" si="0"/>
        <v>75.7375</v>
      </c>
      <c r="AA21" s="105">
        <v>58.4</v>
      </c>
      <c r="AB21" s="106" t="s">
        <v>289</v>
      </c>
      <c r="AC21" s="6">
        <v>19</v>
      </c>
    </row>
    <row r="22" spans="1:29" ht="13.5" customHeight="1">
      <c r="A22" s="111">
        <v>20</v>
      </c>
      <c r="B22" s="112">
        <v>80.6</v>
      </c>
      <c r="C22" s="112">
        <v>83.2</v>
      </c>
      <c r="D22" s="112">
        <v>82.4</v>
      </c>
      <c r="E22" s="112">
        <v>81.6</v>
      </c>
      <c r="F22" s="112">
        <v>78.8</v>
      </c>
      <c r="G22" s="112">
        <v>79.6</v>
      </c>
      <c r="H22" s="112">
        <v>75.9</v>
      </c>
      <c r="I22" s="112">
        <v>78.9</v>
      </c>
      <c r="J22" s="112">
        <v>77.7</v>
      </c>
      <c r="K22" s="112">
        <v>77.3</v>
      </c>
      <c r="L22" s="112">
        <v>73.8</v>
      </c>
      <c r="M22" s="112">
        <v>74.3</v>
      </c>
      <c r="N22" s="112">
        <v>70.2</v>
      </c>
      <c r="O22" s="112">
        <v>68.6</v>
      </c>
      <c r="P22" s="112">
        <v>69.4</v>
      </c>
      <c r="Q22" s="112">
        <v>71.3</v>
      </c>
      <c r="R22" s="112">
        <v>73.5</v>
      </c>
      <c r="S22" s="112">
        <v>78.5</v>
      </c>
      <c r="T22" s="112">
        <v>78.5</v>
      </c>
      <c r="U22" s="112">
        <v>79.9</v>
      </c>
      <c r="V22" s="112">
        <v>75</v>
      </c>
      <c r="W22" s="112">
        <v>80.6</v>
      </c>
      <c r="X22" s="112">
        <v>65.7</v>
      </c>
      <c r="Y22" s="112">
        <v>66.5</v>
      </c>
      <c r="Z22" s="113">
        <f t="shared" si="0"/>
        <v>75.90833333333333</v>
      </c>
      <c r="AA22" s="112">
        <v>62.3</v>
      </c>
      <c r="AB22" s="114" t="s">
        <v>290</v>
      </c>
      <c r="AC22" s="6">
        <v>20</v>
      </c>
    </row>
    <row r="23" spans="1:29" ht="13.5" customHeight="1">
      <c r="A23" s="82">
        <v>21</v>
      </c>
      <c r="B23" s="105">
        <v>72.4</v>
      </c>
      <c r="C23" s="105">
        <v>71.2</v>
      </c>
      <c r="D23" s="105">
        <v>55.5</v>
      </c>
      <c r="E23" s="105">
        <v>53.7</v>
      </c>
      <c r="F23" s="105">
        <v>53.3</v>
      </c>
      <c r="G23" s="105">
        <v>52</v>
      </c>
      <c r="H23" s="105">
        <v>52.1</v>
      </c>
      <c r="I23" s="105">
        <v>47</v>
      </c>
      <c r="J23" s="105">
        <v>41.5</v>
      </c>
      <c r="K23" s="105">
        <v>35.9</v>
      </c>
      <c r="L23" s="105">
        <v>33</v>
      </c>
      <c r="M23" s="105">
        <v>34.4</v>
      </c>
      <c r="N23" s="105">
        <v>34.1</v>
      </c>
      <c r="O23" s="105">
        <v>35.2</v>
      </c>
      <c r="P23" s="105">
        <v>40.6</v>
      </c>
      <c r="Q23" s="105">
        <v>48</v>
      </c>
      <c r="R23" s="105">
        <v>50.9</v>
      </c>
      <c r="S23" s="105">
        <v>56.3</v>
      </c>
      <c r="T23" s="105">
        <v>60.4</v>
      </c>
      <c r="U23" s="105">
        <v>57.5</v>
      </c>
      <c r="V23" s="105">
        <v>60</v>
      </c>
      <c r="W23" s="105">
        <v>68.1</v>
      </c>
      <c r="X23" s="105">
        <v>71.5</v>
      </c>
      <c r="Y23" s="105">
        <v>71.7</v>
      </c>
      <c r="Z23" s="83">
        <f t="shared" si="0"/>
        <v>52.34583333333333</v>
      </c>
      <c r="AA23" s="105">
        <v>30.1</v>
      </c>
      <c r="AB23" s="106" t="s">
        <v>215</v>
      </c>
      <c r="AC23" s="5">
        <v>21</v>
      </c>
    </row>
    <row r="24" spans="1:29" ht="13.5" customHeight="1">
      <c r="A24" s="82">
        <v>22</v>
      </c>
      <c r="B24" s="105">
        <v>70.6</v>
      </c>
      <c r="C24" s="105">
        <v>72.8</v>
      </c>
      <c r="D24" s="105">
        <v>74.8</v>
      </c>
      <c r="E24" s="105">
        <v>76.1</v>
      </c>
      <c r="F24" s="105">
        <v>80.7</v>
      </c>
      <c r="G24" s="105">
        <v>83.3</v>
      </c>
      <c r="H24" s="105">
        <v>83.1</v>
      </c>
      <c r="I24" s="105">
        <v>57.2</v>
      </c>
      <c r="J24" s="105">
        <v>65.2</v>
      </c>
      <c r="K24" s="105">
        <v>65.2</v>
      </c>
      <c r="L24" s="105">
        <v>63.8</v>
      </c>
      <c r="M24" s="105">
        <v>63.5</v>
      </c>
      <c r="N24" s="105">
        <v>61.9</v>
      </c>
      <c r="O24" s="105">
        <v>59.1</v>
      </c>
      <c r="P24" s="105">
        <v>57.4</v>
      </c>
      <c r="Q24" s="105">
        <v>60.8</v>
      </c>
      <c r="R24" s="105">
        <v>68.9</v>
      </c>
      <c r="S24" s="105">
        <v>72.5</v>
      </c>
      <c r="T24" s="105">
        <v>74.5</v>
      </c>
      <c r="U24" s="105">
        <v>71.8</v>
      </c>
      <c r="V24" s="105">
        <v>71.9</v>
      </c>
      <c r="W24" s="105">
        <v>75</v>
      </c>
      <c r="X24" s="105">
        <v>75.9</v>
      </c>
      <c r="Y24" s="105">
        <v>74.8</v>
      </c>
      <c r="Z24" s="83">
        <f t="shared" si="0"/>
        <v>70.03333333333335</v>
      </c>
      <c r="AA24" s="105">
        <v>56</v>
      </c>
      <c r="AB24" s="106" t="s">
        <v>241</v>
      </c>
      <c r="AC24" s="6">
        <v>22</v>
      </c>
    </row>
    <row r="25" spans="1:29" ht="13.5" customHeight="1">
      <c r="A25" s="82">
        <v>23</v>
      </c>
      <c r="B25" s="105">
        <v>74.3</v>
      </c>
      <c r="C25" s="105">
        <v>72.6</v>
      </c>
      <c r="D25" s="105">
        <v>71</v>
      </c>
      <c r="E25" s="105">
        <v>71.1</v>
      </c>
      <c r="F25" s="105">
        <v>73.6</v>
      </c>
      <c r="G25" s="105">
        <v>71.7</v>
      </c>
      <c r="H25" s="105">
        <v>56.4</v>
      </c>
      <c r="I25" s="105">
        <v>47.6</v>
      </c>
      <c r="J25" s="105">
        <v>44.7</v>
      </c>
      <c r="K25" s="105">
        <v>41.4</v>
      </c>
      <c r="L25" s="105">
        <v>36.6</v>
      </c>
      <c r="M25" s="105">
        <v>36.5</v>
      </c>
      <c r="N25" s="105">
        <v>35.1</v>
      </c>
      <c r="O25" s="105">
        <v>34.5</v>
      </c>
      <c r="P25" s="105">
        <v>35.2</v>
      </c>
      <c r="Q25" s="105">
        <v>42.5</v>
      </c>
      <c r="R25" s="105">
        <v>48.9</v>
      </c>
      <c r="S25" s="105">
        <v>54</v>
      </c>
      <c r="T25" s="105">
        <v>57.8</v>
      </c>
      <c r="U25" s="105">
        <v>61.9</v>
      </c>
      <c r="V25" s="105">
        <v>59.4</v>
      </c>
      <c r="W25" s="105">
        <v>61.6</v>
      </c>
      <c r="X25" s="105">
        <v>60.9</v>
      </c>
      <c r="Y25" s="105">
        <v>58.7</v>
      </c>
      <c r="Z25" s="83">
        <f t="shared" si="0"/>
        <v>54.50000000000001</v>
      </c>
      <c r="AA25" s="105">
        <v>31.7</v>
      </c>
      <c r="AB25" s="106" t="s">
        <v>291</v>
      </c>
      <c r="AC25" s="6">
        <v>23</v>
      </c>
    </row>
    <row r="26" spans="1:29" ht="13.5" customHeight="1">
      <c r="A26" s="82">
        <v>24</v>
      </c>
      <c r="B26" s="105">
        <v>60.7</v>
      </c>
      <c r="C26" s="105">
        <v>56.8</v>
      </c>
      <c r="D26" s="105">
        <v>54.2</v>
      </c>
      <c r="E26" s="105">
        <v>50.8</v>
      </c>
      <c r="F26" s="105">
        <v>45.4</v>
      </c>
      <c r="G26" s="105">
        <v>42.9</v>
      </c>
      <c r="H26" s="105">
        <v>46.2</v>
      </c>
      <c r="I26" s="105">
        <v>43.9</v>
      </c>
      <c r="J26" s="105">
        <v>42.3</v>
      </c>
      <c r="K26" s="105">
        <v>40.4</v>
      </c>
      <c r="L26" s="105">
        <v>41.4</v>
      </c>
      <c r="M26" s="105">
        <v>44.9</v>
      </c>
      <c r="N26" s="105">
        <v>44.4</v>
      </c>
      <c r="O26" s="105">
        <v>55.4</v>
      </c>
      <c r="P26" s="105">
        <v>52.2</v>
      </c>
      <c r="Q26" s="105">
        <v>57.2</v>
      </c>
      <c r="R26" s="105">
        <v>59.2</v>
      </c>
      <c r="S26" s="105">
        <v>65.6</v>
      </c>
      <c r="T26" s="105">
        <v>70.9</v>
      </c>
      <c r="U26" s="105">
        <v>77.2</v>
      </c>
      <c r="V26" s="105">
        <v>77.5</v>
      </c>
      <c r="W26" s="105">
        <v>78.7</v>
      </c>
      <c r="X26" s="105">
        <v>80.2</v>
      </c>
      <c r="Y26" s="105">
        <v>78.7</v>
      </c>
      <c r="Z26" s="83">
        <f t="shared" si="0"/>
        <v>56.962500000000006</v>
      </c>
      <c r="AA26" s="105">
        <v>37.5</v>
      </c>
      <c r="AB26" s="106" t="s">
        <v>238</v>
      </c>
      <c r="AC26" s="6">
        <v>24</v>
      </c>
    </row>
    <row r="27" spans="1:29" ht="13.5" customHeight="1">
      <c r="A27" s="82">
        <v>25</v>
      </c>
      <c r="B27" s="105">
        <v>83.2</v>
      </c>
      <c r="C27" s="105">
        <v>76.6</v>
      </c>
      <c r="D27" s="105">
        <v>76.3</v>
      </c>
      <c r="E27" s="105">
        <v>80.7</v>
      </c>
      <c r="F27" s="105">
        <v>80.9</v>
      </c>
      <c r="G27" s="105">
        <v>88.6</v>
      </c>
      <c r="H27" s="105">
        <v>88.9</v>
      </c>
      <c r="I27" s="105">
        <v>87.4</v>
      </c>
      <c r="J27" s="105">
        <v>86.3</v>
      </c>
      <c r="K27" s="105">
        <v>85.9</v>
      </c>
      <c r="L27" s="105">
        <v>90.5</v>
      </c>
      <c r="M27" s="105">
        <v>94.1</v>
      </c>
      <c r="N27" s="105">
        <v>92</v>
      </c>
      <c r="O27" s="105">
        <v>92.4</v>
      </c>
      <c r="P27" s="105">
        <v>90.5</v>
      </c>
      <c r="Q27" s="105">
        <v>89.6</v>
      </c>
      <c r="R27" s="105">
        <v>92.9</v>
      </c>
      <c r="S27" s="105">
        <v>92.3</v>
      </c>
      <c r="T27" s="105">
        <v>91</v>
      </c>
      <c r="U27" s="105">
        <v>92.6</v>
      </c>
      <c r="V27" s="105">
        <v>91.2</v>
      </c>
      <c r="W27" s="105">
        <v>89.5</v>
      </c>
      <c r="X27" s="105">
        <v>92.4</v>
      </c>
      <c r="Y27" s="105">
        <v>92.7</v>
      </c>
      <c r="Z27" s="83">
        <f t="shared" si="0"/>
        <v>88.27083333333333</v>
      </c>
      <c r="AA27" s="105">
        <v>73.9</v>
      </c>
      <c r="AB27" s="106" t="s">
        <v>292</v>
      </c>
      <c r="AC27" s="6">
        <v>25</v>
      </c>
    </row>
    <row r="28" spans="1:29" ht="13.5" customHeight="1">
      <c r="A28" s="82">
        <v>26</v>
      </c>
      <c r="B28" s="105">
        <v>93.2</v>
      </c>
      <c r="C28" s="105">
        <v>93.8</v>
      </c>
      <c r="D28" s="105">
        <v>93.9</v>
      </c>
      <c r="E28" s="105">
        <v>93</v>
      </c>
      <c r="F28" s="105">
        <v>92.7</v>
      </c>
      <c r="G28" s="105">
        <v>91.9</v>
      </c>
      <c r="H28" s="105">
        <v>94.9</v>
      </c>
      <c r="I28" s="105">
        <v>71.1</v>
      </c>
      <c r="J28" s="105">
        <v>60.3</v>
      </c>
      <c r="K28" s="105">
        <v>61.5</v>
      </c>
      <c r="L28" s="105">
        <v>49.3</v>
      </c>
      <c r="M28" s="105">
        <v>54.9</v>
      </c>
      <c r="N28" s="105">
        <v>54.9</v>
      </c>
      <c r="O28" s="105">
        <v>49.8</v>
      </c>
      <c r="P28" s="105">
        <v>45.6</v>
      </c>
      <c r="Q28" s="105">
        <v>68.5</v>
      </c>
      <c r="R28" s="105">
        <v>75.8</v>
      </c>
      <c r="S28" s="105">
        <v>80.3</v>
      </c>
      <c r="T28" s="105">
        <v>81.4</v>
      </c>
      <c r="U28" s="105">
        <v>83.9</v>
      </c>
      <c r="V28" s="105">
        <v>87.5</v>
      </c>
      <c r="W28" s="105">
        <v>86.9</v>
      </c>
      <c r="X28" s="105">
        <v>80.7</v>
      </c>
      <c r="Y28" s="105">
        <v>74.7</v>
      </c>
      <c r="Z28" s="83">
        <f t="shared" si="0"/>
        <v>75.85416666666667</v>
      </c>
      <c r="AA28" s="105">
        <v>45.3</v>
      </c>
      <c r="AB28" s="106" t="s">
        <v>293</v>
      </c>
      <c r="AC28" s="6">
        <v>26</v>
      </c>
    </row>
    <row r="29" spans="1:29" ht="13.5" customHeight="1">
      <c r="A29" s="82">
        <v>27</v>
      </c>
      <c r="B29" s="105">
        <v>70.4</v>
      </c>
      <c r="C29" s="105">
        <v>69.5</v>
      </c>
      <c r="D29" s="105">
        <v>69.5</v>
      </c>
      <c r="E29" s="105">
        <v>68.5</v>
      </c>
      <c r="F29" s="105">
        <v>66.7</v>
      </c>
      <c r="G29" s="105">
        <v>68.3</v>
      </c>
      <c r="H29" s="105">
        <v>68.3</v>
      </c>
      <c r="I29" s="105">
        <v>74.9</v>
      </c>
      <c r="J29" s="105">
        <v>80.1</v>
      </c>
      <c r="K29" s="105">
        <v>80.3</v>
      </c>
      <c r="L29" s="105">
        <v>81.7</v>
      </c>
      <c r="M29" s="105">
        <v>79.3</v>
      </c>
      <c r="N29" s="105">
        <v>77.5</v>
      </c>
      <c r="O29" s="105">
        <v>77.6</v>
      </c>
      <c r="P29" s="105">
        <v>77.8</v>
      </c>
      <c r="Q29" s="105">
        <v>76.2</v>
      </c>
      <c r="R29" s="105">
        <v>80.1</v>
      </c>
      <c r="S29" s="105">
        <v>80</v>
      </c>
      <c r="T29" s="105">
        <v>83.8</v>
      </c>
      <c r="U29" s="105">
        <v>84.3</v>
      </c>
      <c r="V29" s="105">
        <v>85.5</v>
      </c>
      <c r="W29" s="105">
        <v>83.5</v>
      </c>
      <c r="X29" s="105">
        <v>82.3</v>
      </c>
      <c r="Y29" s="105">
        <v>82.9</v>
      </c>
      <c r="Z29" s="83">
        <f t="shared" si="0"/>
        <v>77.04166666666666</v>
      </c>
      <c r="AA29" s="105">
        <v>65.7</v>
      </c>
      <c r="AB29" s="106" t="s">
        <v>294</v>
      </c>
      <c r="AC29" s="6">
        <v>27</v>
      </c>
    </row>
    <row r="30" spans="1:29" ht="13.5" customHeight="1">
      <c r="A30" s="82">
        <v>28</v>
      </c>
      <c r="B30" s="105">
        <v>83.8</v>
      </c>
      <c r="C30" s="105">
        <v>84.9</v>
      </c>
      <c r="D30" s="105">
        <v>86.3</v>
      </c>
      <c r="E30" s="105">
        <v>87.2</v>
      </c>
      <c r="F30" s="105">
        <v>87.8</v>
      </c>
      <c r="G30" s="105">
        <v>83.5</v>
      </c>
      <c r="H30" s="105">
        <v>85.9</v>
      </c>
      <c r="I30" s="105">
        <v>65.4</v>
      </c>
      <c r="J30" s="105">
        <v>44.9</v>
      </c>
      <c r="K30" s="105">
        <v>40.7</v>
      </c>
      <c r="L30" s="105">
        <v>39.1</v>
      </c>
      <c r="M30" s="105">
        <v>36.1</v>
      </c>
      <c r="N30" s="105">
        <v>38.7</v>
      </c>
      <c r="O30" s="105">
        <v>40.5</v>
      </c>
      <c r="P30" s="105">
        <v>44.5</v>
      </c>
      <c r="Q30" s="105">
        <v>45.3</v>
      </c>
      <c r="R30" s="105">
        <v>46.5</v>
      </c>
      <c r="S30" s="105">
        <v>48.9</v>
      </c>
      <c r="T30" s="105">
        <v>45.6</v>
      </c>
      <c r="U30" s="105">
        <v>43.8</v>
      </c>
      <c r="V30" s="105">
        <v>48.5</v>
      </c>
      <c r="W30" s="105">
        <v>54.9</v>
      </c>
      <c r="X30" s="105">
        <v>55.8</v>
      </c>
      <c r="Y30" s="105">
        <v>55.5</v>
      </c>
      <c r="Z30" s="83">
        <f t="shared" si="0"/>
        <v>58.0875</v>
      </c>
      <c r="AA30" s="105">
        <v>32.9</v>
      </c>
      <c r="AB30" s="106" t="s">
        <v>295</v>
      </c>
      <c r="AC30" s="6">
        <v>28</v>
      </c>
    </row>
    <row r="31" spans="1:29" ht="13.5" customHeight="1">
      <c r="A31" s="82">
        <v>29</v>
      </c>
      <c r="B31" s="105">
        <v>52.8</v>
      </c>
      <c r="C31" s="105">
        <v>54.1</v>
      </c>
      <c r="D31" s="105">
        <v>55.2</v>
      </c>
      <c r="E31" s="105">
        <v>50.4</v>
      </c>
      <c r="F31" s="105">
        <v>61.1</v>
      </c>
      <c r="G31" s="105">
        <v>61.7</v>
      </c>
      <c r="H31" s="105">
        <v>64.8</v>
      </c>
      <c r="I31" s="105">
        <v>58.6</v>
      </c>
      <c r="J31" s="105">
        <v>49.7</v>
      </c>
      <c r="K31" s="105">
        <v>42</v>
      </c>
      <c r="L31" s="105">
        <v>43.7</v>
      </c>
      <c r="M31" s="105">
        <v>49</v>
      </c>
      <c r="N31" s="105">
        <v>50.7</v>
      </c>
      <c r="O31" s="105">
        <v>51.5</v>
      </c>
      <c r="P31" s="105">
        <v>54.4</v>
      </c>
      <c r="Q31" s="105">
        <v>60.1</v>
      </c>
      <c r="R31" s="105">
        <v>72.1</v>
      </c>
      <c r="S31" s="105">
        <v>70.5</v>
      </c>
      <c r="T31" s="105">
        <v>68.3</v>
      </c>
      <c r="U31" s="105">
        <v>67.2</v>
      </c>
      <c r="V31" s="105">
        <v>69</v>
      </c>
      <c r="W31" s="105">
        <v>71.7</v>
      </c>
      <c r="X31" s="105">
        <v>72.9</v>
      </c>
      <c r="Y31" s="105">
        <v>77</v>
      </c>
      <c r="Z31" s="83">
        <f t="shared" si="0"/>
        <v>59.52083333333335</v>
      </c>
      <c r="AA31" s="105">
        <v>38.6</v>
      </c>
      <c r="AB31" s="106" t="s">
        <v>296</v>
      </c>
      <c r="AC31" s="6">
        <v>29</v>
      </c>
    </row>
    <row r="32" spans="1:29" ht="13.5" customHeight="1">
      <c r="A32" s="82">
        <v>30</v>
      </c>
      <c r="B32" s="105">
        <v>73.9</v>
      </c>
      <c r="C32" s="105">
        <v>76.2</v>
      </c>
      <c r="D32" s="105">
        <v>80.2</v>
      </c>
      <c r="E32" s="105">
        <v>82.2</v>
      </c>
      <c r="F32" s="105">
        <v>83.1</v>
      </c>
      <c r="G32" s="105">
        <v>85</v>
      </c>
      <c r="H32" s="105">
        <v>84.3</v>
      </c>
      <c r="I32" s="105">
        <v>64.2</v>
      </c>
      <c r="J32" s="105">
        <v>61.7</v>
      </c>
      <c r="K32" s="105">
        <v>60.9</v>
      </c>
      <c r="L32" s="105">
        <v>61.1</v>
      </c>
      <c r="M32" s="105">
        <v>67.6</v>
      </c>
      <c r="N32" s="105">
        <v>69.9</v>
      </c>
      <c r="O32" s="105">
        <v>72.5</v>
      </c>
      <c r="P32" s="105">
        <v>72.1</v>
      </c>
      <c r="Q32" s="105">
        <v>73.2</v>
      </c>
      <c r="R32" s="105">
        <v>77</v>
      </c>
      <c r="S32" s="105">
        <v>78</v>
      </c>
      <c r="T32" s="105">
        <v>79.6</v>
      </c>
      <c r="U32" s="105">
        <v>79.3</v>
      </c>
      <c r="V32" s="105">
        <v>79.6</v>
      </c>
      <c r="W32" s="105">
        <v>71.9</v>
      </c>
      <c r="X32" s="105">
        <v>71.3</v>
      </c>
      <c r="Y32" s="105">
        <v>72.7</v>
      </c>
      <c r="Z32" s="83">
        <f t="shared" si="0"/>
        <v>74.0625</v>
      </c>
      <c r="AA32" s="105">
        <v>57</v>
      </c>
      <c r="AB32" s="106" t="s">
        <v>267</v>
      </c>
      <c r="AC32" s="6">
        <v>30</v>
      </c>
    </row>
    <row r="33" spans="1:29" ht="13.5" customHeight="1">
      <c r="A33" s="82">
        <v>31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83"/>
      <c r="AA33" s="84"/>
      <c r="AB33" s="98"/>
      <c r="AC33" s="6">
        <v>31</v>
      </c>
    </row>
    <row r="34" spans="1:29" ht="18" customHeight="1">
      <c r="A34" s="85" t="s">
        <v>7</v>
      </c>
      <c r="B34" s="86">
        <f aca="true" t="shared" si="1" ref="B34:Q34">AVERAGE(B3:B33)</f>
        <v>73.38666666666668</v>
      </c>
      <c r="C34" s="86">
        <f t="shared" si="1"/>
        <v>72.35333333333332</v>
      </c>
      <c r="D34" s="86">
        <f t="shared" si="1"/>
        <v>72.30666666666666</v>
      </c>
      <c r="E34" s="86">
        <f t="shared" si="1"/>
        <v>73.09999999999998</v>
      </c>
      <c r="F34" s="86">
        <f t="shared" si="1"/>
        <v>73.27666666666667</v>
      </c>
      <c r="G34" s="86">
        <f t="shared" si="1"/>
        <v>72.71666666666667</v>
      </c>
      <c r="H34" s="86">
        <f t="shared" si="1"/>
        <v>71.01333333333335</v>
      </c>
      <c r="I34" s="86">
        <f t="shared" si="1"/>
        <v>61.47666666666667</v>
      </c>
      <c r="J34" s="86">
        <f t="shared" si="1"/>
        <v>56.76666666666667</v>
      </c>
      <c r="K34" s="86">
        <f t="shared" si="1"/>
        <v>55.46333333333335</v>
      </c>
      <c r="L34" s="86">
        <f t="shared" si="1"/>
        <v>53.87</v>
      </c>
      <c r="M34" s="86">
        <f t="shared" si="1"/>
        <v>53.03666666666666</v>
      </c>
      <c r="N34" s="86">
        <f t="shared" si="1"/>
        <v>53.38666666666668</v>
      </c>
      <c r="O34" s="86">
        <f t="shared" si="1"/>
        <v>55.16333333333333</v>
      </c>
      <c r="P34" s="86">
        <f t="shared" si="1"/>
        <v>56.74</v>
      </c>
      <c r="Q34" s="86">
        <f t="shared" si="1"/>
        <v>62.21666666666666</v>
      </c>
      <c r="R34" s="86">
        <f aca="true" t="shared" si="2" ref="R34:Y34">AVERAGE(R3:R33)</f>
        <v>69.52666666666667</v>
      </c>
      <c r="S34" s="86">
        <f t="shared" si="2"/>
        <v>71.88333333333334</v>
      </c>
      <c r="T34" s="86">
        <f t="shared" si="2"/>
        <v>73.50666666666667</v>
      </c>
      <c r="U34" s="86">
        <f t="shared" si="2"/>
        <v>72.93666666666668</v>
      </c>
      <c r="V34" s="86">
        <f t="shared" si="2"/>
        <v>73.34333333333332</v>
      </c>
      <c r="W34" s="86">
        <f t="shared" si="2"/>
        <v>73.25666666666666</v>
      </c>
      <c r="X34" s="86">
        <f t="shared" si="2"/>
        <v>72.94333333333336</v>
      </c>
      <c r="Y34" s="86">
        <f t="shared" si="2"/>
        <v>73.15666666666667</v>
      </c>
      <c r="Z34" s="86">
        <f>AVERAGE(B3:Y33)</f>
        <v>66.5344444444445</v>
      </c>
      <c r="AA34" s="87">
        <f>AVERAGE(最低)</f>
        <v>44.836666666666666</v>
      </c>
      <c r="AB34" s="88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15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7" t="s">
        <v>10</v>
      </c>
      <c r="B39" s="2"/>
      <c r="C39" s="3" t="s">
        <v>3</v>
      </c>
      <c r="D39" s="75" t="s">
        <v>6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6">
        <f>MIN(最低)</f>
        <v>26.5</v>
      </c>
      <c r="C40" s="99">
        <v>9</v>
      </c>
      <c r="D40" s="107" t="s">
        <v>285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99"/>
      <c r="D41" s="100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1"/>
      <c r="D42" s="102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C43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8" t="s">
        <v>0</v>
      </c>
      <c r="Y1" s="97">
        <f>'1月'!Y1</f>
        <v>2020</v>
      </c>
      <c r="Z1" t="s">
        <v>1</v>
      </c>
      <c r="AA1" s="89">
        <v>12</v>
      </c>
      <c r="AB1" s="1" t="s">
        <v>2</v>
      </c>
      <c r="AC1" s="1"/>
    </row>
    <row r="2" spans="1:29" ht="13.5" customHeight="1">
      <c r="A2" s="78" t="s">
        <v>3</v>
      </c>
      <c r="B2" s="79">
        <v>1</v>
      </c>
      <c r="C2" s="79">
        <v>2</v>
      </c>
      <c r="D2" s="79">
        <v>3</v>
      </c>
      <c r="E2" s="79">
        <v>4</v>
      </c>
      <c r="F2" s="79">
        <v>5</v>
      </c>
      <c r="G2" s="79">
        <v>6</v>
      </c>
      <c r="H2" s="79">
        <v>7</v>
      </c>
      <c r="I2" s="79">
        <v>8</v>
      </c>
      <c r="J2" s="79">
        <v>9</v>
      </c>
      <c r="K2" s="79">
        <v>10</v>
      </c>
      <c r="L2" s="79">
        <v>11</v>
      </c>
      <c r="M2" s="79">
        <v>12</v>
      </c>
      <c r="N2" s="79">
        <v>13</v>
      </c>
      <c r="O2" s="79">
        <v>14</v>
      </c>
      <c r="P2" s="79">
        <v>15</v>
      </c>
      <c r="Q2" s="79">
        <v>16</v>
      </c>
      <c r="R2" s="79">
        <v>17</v>
      </c>
      <c r="S2" s="79">
        <v>18</v>
      </c>
      <c r="T2" s="79">
        <v>19</v>
      </c>
      <c r="U2" s="79">
        <v>20</v>
      </c>
      <c r="V2" s="79">
        <v>21</v>
      </c>
      <c r="W2" s="79">
        <v>22</v>
      </c>
      <c r="X2" s="79">
        <v>23</v>
      </c>
      <c r="Y2" s="79">
        <v>24</v>
      </c>
      <c r="Z2" s="80" t="s">
        <v>4</v>
      </c>
      <c r="AA2" s="80" t="s">
        <v>5</v>
      </c>
      <c r="AB2" s="81" t="s">
        <v>6</v>
      </c>
      <c r="AC2" s="2" t="s">
        <v>3</v>
      </c>
    </row>
    <row r="3" spans="1:29" ht="13.5" customHeight="1">
      <c r="A3" s="82">
        <v>1</v>
      </c>
      <c r="B3" s="105">
        <v>80.3</v>
      </c>
      <c r="C3" s="105">
        <v>83</v>
      </c>
      <c r="D3" s="105">
        <v>84.9</v>
      </c>
      <c r="E3" s="105">
        <v>84.4</v>
      </c>
      <c r="F3" s="105">
        <v>78.9</v>
      </c>
      <c r="G3" s="105">
        <v>79.6</v>
      </c>
      <c r="H3" s="105">
        <v>83.1</v>
      </c>
      <c r="I3" s="105">
        <v>58.8</v>
      </c>
      <c r="J3" s="105">
        <v>54.6</v>
      </c>
      <c r="K3" s="105">
        <v>57.7</v>
      </c>
      <c r="L3" s="105">
        <v>56.9</v>
      </c>
      <c r="M3" s="105">
        <v>54.1</v>
      </c>
      <c r="N3" s="105">
        <v>52.2</v>
      </c>
      <c r="O3" s="105">
        <v>49.2</v>
      </c>
      <c r="P3" s="105">
        <v>57.1</v>
      </c>
      <c r="Q3" s="105">
        <v>62.4</v>
      </c>
      <c r="R3" s="105">
        <v>65.7</v>
      </c>
      <c r="S3" s="105">
        <v>73.1</v>
      </c>
      <c r="T3" s="105">
        <v>75.1</v>
      </c>
      <c r="U3" s="105">
        <v>68.3</v>
      </c>
      <c r="V3" s="105">
        <v>57.4</v>
      </c>
      <c r="W3" s="105">
        <v>55.3</v>
      </c>
      <c r="X3" s="105">
        <v>57.1</v>
      </c>
      <c r="Y3" s="105">
        <v>60.2</v>
      </c>
      <c r="Z3" s="83">
        <f aca="true" t="shared" si="0" ref="Z3:Z33">AVERAGE(B3:Y3)</f>
        <v>66.22500000000001</v>
      </c>
      <c r="AA3" s="105">
        <v>48.8</v>
      </c>
      <c r="AB3" s="106" t="s">
        <v>206</v>
      </c>
      <c r="AC3" s="5">
        <v>1</v>
      </c>
    </row>
    <row r="4" spans="1:29" ht="13.5" customHeight="1">
      <c r="A4" s="82">
        <v>2</v>
      </c>
      <c r="B4" s="105">
        <v>66.9</v>
      </c>
      <c r="C4" s="105">
        <v>69.6</v>
      </c>
      <c r="D4" s="105">
        <v>72.5</v>
      </c>
      <c r="E4" s="105">
        <v>72.8</v>
      </c>
      <c r="F4" s="105">
        <v>69.3</v>
      </c>
      <c r="G4" s="105">
        <v>68.5</v>
      </c>
      <c r="H4" s="105">
        <v>62.8</v>
      </c>
      <c r="I4" s="105">
        <v>60.8</v>
      </c>
      <c r="J4" s="105">
        <v>59.8</v>
      </c>
      <c r="K4" s="105">
        <v>56.7</v>
      </c>
      <c r="L4" s="105">
        <v>58.9</v>
      </c>
      <c r="M4" s="105">
        <v>58.2</v>
      </c>
      <c r="N4" s="105">
        <v>59.5</v>
      </c>
      <c r="O4" s="105">
        <v>59.6</v>
      </c>
      <c r="P4" s="105">
        <v>74.4</v>
      </c>
      <c r="Q4" s="105">
        <v>71</v>
      </c>
      <c r="R4" s="105">
        <v>80.5</v>
      </c>
      <c r="S4" s="105">
        <v>85</v>
      </c>
      <c r="T4" s="105">
        <v>88.4</v>
      </c>
      <c r="U4" s="105">
        <v>88.4</v>
      </c>
      <c r="V4" s="105">
        <v>87.3</v>
      </c>
      <c r="W4" s="105">
        <v>88.5</v>
      </c>
      <c r="X4" s="105">
        <v>89.1</v>
      </c>
      <c r="Y4" s="105">
        <v>88.2</v>
      </c>
      <c r="Z4" s="83">
        <f t="shared" si="0"/>
        <v>72.36250000000001</v>
      </c>
      <c r="AA4" s="105">
        <v>55.8</v>
      </c>
      <c r="AB4" s="106" t="s">
        <v>297</v>
      </c>
      <c r="AC4" s="6">
        <v>2</v>
      </c>
    </row>
    <row r="5" spans="1:29" ht="13.5" customHeight="1">
      <c r="A5" s="82">
        <v>3</v>
      </c>
      <c r="B5" s="105">
        <v>88.8</v>
      </c>
      <c r="C5" s="105">
        <v>89.3</v>
      </c>
      <c r="D5" s="105">
        <v>89.5</v>
      </c>
      <c r="E5" s="105">
        <v>87.2</v>
      </c>
      <c r="F5" s="105">
        <v>86.1</v>
      </c>
      <c r="G5" s="105">
        <v>84.7</v>
      </c>
      <c r="H5" s="105">
        <v>84</v>
      </c>
      <c r="I5" s="105">
        <v>83.1</v>
      </c>
      <c r="J5" s="105">
        <v>85.6</v>
      </c>
      <c r="K5" s="105">
        <v>83.5</v>
      </c>
      <c r="L5" s="105">
        <v>82</v>
      </c>
      <c r="M5" s="105">
        <v>82.3</v>
      </c>
      <c r="N5" s="105">
        <v>80.5</v>
      </c>
      <c r="O5" s="105">
        <v>81</v>
      </c>
      <c r="P5" s="105">
        <v>76.7</v>
      </c>
      <c r="Q5" s="105">
        <v>81.7</v>
      </c>
      <c r="R5" s="105">
        <v>84</v>
      </c>
      <c r="S5" s="105">
        <v>86.3</v>
      </c>
      <c r="T5" s="105">
        <v>90.1</v>
      </c>
      <c r="U5" s="105">
        <v>90.8</v>
      </c>
      <c r="V5" s="105">
        <v>91.1</v>
      </c>
      <c r="W5" s="105">
        <v>91.3</v>
      </c>
      <c r="X5" s="105">
        <v>91.6</v>
      </c>
      <c r="Y5" s="105">
        <v>83.5</v>
      </c>
      <c r="Z5" s="83">
        <f t="shared" si="0"/>
        <v>85.6125</v>
      </c>
      <c r="AA5" s="105">
        <v>75.8</v>
      </c>
      <c r="AB5" s="106" t="s">
        <v>298</v>
      </c>
      <c r="AC5" s="6">
        <v>3</v>
      </c>
    </row>
    <row r="6" spans="1:29" ht="13.5" customHeight="1">
      <c r="A6" s="82">
        <v>4</v>
      </c>
      <c r="B6" s="105">
        <v>77.1</v>
      </c>
      <c r="C6" s="105">
        <v>75.6</v>
      </c>
      <c r="D6" s="105">
        <v>78.3</v>
      </c>
      <c r="E6" s="105">
        <v>86.3</v>
      </c>
      <c r="F6" s="105">
        <v>83.8</v>
      </c>
      <c r="G6" s="105">
        <v>83.8</v>
      </c>
      <c r="H6" s="105">
        <v>81.4</v>
      </c>
      <c r="I6" s="105">
        <v>62.7</v>
      </c>
      <c r="J6" s="105">
        <v>44.9</v>
      </c>
      <c r="K6" s="105">
        <v>38.7</v>
      </c>
      <c r="L6" s="105">
        <v>38.6</v>
      </c>
      <c r="M6" s="105">
        <v>38.9</v>
      </c>
      <c r="N6" s="105">
        <v>31.9</v>
      </c>
      <c r="O6" s="105">
        <v>31.5</v>
      </c>
      <c r="P6" s="105">
        <v>31.9</v>
      </c>
      <c r="Q6" s="105">
        <v>39.3</v>
      </c>
      <c r="R6" s="105">
        <v>43.5</v>
      </c>
      <c r="S6" s="105">
        <v>45.3</v>
      </c>
      <c r="T6" s="105">
        <v>44.3</v>
      </c>
      <c r="U6" s="105">
        <v>53</v>
      </c>
      <c r="V6" s="105">
        <v>58.1</v>
      </c>
      <c r="W6" s="105">
        <v>58.4</v>
      </c>
      <c r="X6" s="105">
        <v>59</v>
      </c>
      <c r="Y6" s="105">
        <v>62.6</v>
      </c>
      <c r="Z6" s="83">
        <f t="shared" si="0"/>
        <v>56.20416666666666</v>
      </c>
      <c r="AA6" s="105">
        <v>27.4</v>
      </c>
      <c r="AB6" s="106" t="s">
        <v>139</v>
      </c>
      <c r="AC6" s="6">
        <v>4</v>
      </c>
    </row>
    <row r="7" spans="1:29" ht="13.5" customHeight="1">
      <c r="A7" s="82">
        <v>5</v>
      </c>
      <c r="B7" s="105">
        <v>65.9</v>
      </c>
      <c r="C7" s="105">
        <v>66.7</v>
      </c>
      <c r="D7" s="105">
        <v>64.5</v>
      </c>
      <c r="E7" s="105">
        <v>55.7</v>
      </c>
      <c r="F7" s="105">
        <v>52.8</v>
      </c>
      <c r="G7" s="105">
        <v>59</v>
      </c>
      <c r="H7" s="105">
        <v>59.7</v>
      </c>
      <c r="I7" s="105">
        <v>69.1</v>
      </c>
      <c r="J7" s="105">
        <v>72.6</v>
      </c>
      <c r="K7" s="105">
        <v>74.6</v>
      </c>
      <c r="L7" s="105">
        <v>76.3</v>
      </c>
      <c r="M7" s="105">
        <v>82.8</v>
      </c>
      <c r="N7" s="105">
        <v>84.5</v>
      </c>
      <c r="O7" s="105">
        <v>85</v>
      </c>
      <c r="P7" s="105">
        <v>82.2</v>
      </c>
      <c r="Q7" s="105">
        <v>81.4</v>
      </c>
      <c r="R7" s="105">
        <v>85.2</v>
      </c>
      <c r="S7" s="105">
        <v>89</v>
      </c>
      <c r="T7" s="105">
        <v>89.8</v>
      </c>
      <c r="U7" s="105">
        <v>90.9</v>
      </c>
      <c r="V7" s="105">
        <v>91.2</v>
      </c>
      <c r="W7" s="105">
        <v>86.2</v>
      </c>
      <c r="X7" s="105">
        <v>84.8</v>
      </c>
      <c r="Y7" s="105">
        <v>89.7</v>
      </c>
      <c r="Z7" s="83">
        <f t="shared" si="0"/>
        <v>76.65</v>
      </c>
      <c r="AA7" s="105">
        <v>50.1</v>
      </c>
      <c r="AB7" s="106" t="s">
        <v>299</v>
      </c>
      <c r="AC7" s="6">
        <v>5</v>
      </c>
    </row>
    <row r="8" spans="1:29" ht="13.5" customHeight="1">
      <c r="A8" s="82">
        <v>6</v>
      </c>
      <c r="B8" s="105">
        <v>89.8</v>
      </c>
      <c r="C8" s="105">
        <v>88.4</v>
      </c>
      <c r="D8" s="105">
        <v>87.8</v>
      </c>
      <c r="E8" s="105">
        <v>87.9</v>
      </c>
      <c r="F8" s="105">
        <v>88.4</v>
      </c>
      <c r="G8" s="105">
        <v>88.6</v>
      </c>
      <c r="H8" s="105">
        <v>87.8</v>
      </c>
      <c r="I8" s="105">
        <v>61</v>
      </c>
      <c r="J8" s="105">
        <v>55.6</v>
      </c>
      <c r="K8" s="105">
        <v>54.1</v>
      </c>
      <c r="L8" s="105">
        <v>53.8</v>
      </c>
      <c r="M8" s="105">
        <v>56.5</v>
      </c>
      <c r="N8" s="105">
        <v>57.4</v>
      </c>
      <c r="O8" s="105">
        <v>61.3</v>
      </c>
      <c r="P8" s="105">
        <v>62.6</v>
      </c>
      <c r="Q8" s="105">
        <v>70</v>
      </c>
      <c r="R8" s="105">
        <v>78.3</v>
      </c>
      <c r="S8" s="105">
        <v>84.1</v>
      </c>
      <c r="T8" s="105">
        <v>84.8</v>
      </c>
      <c r="U8" s="105">
        <v>87.6</v>
      </c>
      <c r="V8" s="105">
        <v>87.9</v>
      </c>
      <c r="W8" s="105">
        <v>88.7</v>
      </c>
      <c r="X8" s="105">
        <v>87.6</v>
      </c>
      <c r="Y8" s="105">
        <v>87</v>
      </c>
      <c r="Z8" s="83">
        <f t="shared" si="0"/>
        <v>76.54166666666664</v>
      </c>
      <c r="AA8" s="105">
        <v>51.7</v>
      </c>
      <c r="AB8" s="106" t="s">
        <v>94</v>
      </c>
      <c r="AC8" s="6">
        <v>6</v>
      </c>
    </row>
    <row r="9" spans="1:29" ht="13.5" customHeight="1">
      <c r="A9" s="82">
        <v>7</v>
      </c>
      <c r="B9" s="105">
        <v>87</v>
      </c>
      <c r="C9" s="105">
        <v>87.2</v>
      </c>
      <c r="D9" s="105">
        <v>89.6</v>
      </c>
      <c r="E9" s="105">
        <v>88.5</v>
      </c>
      <c r="F9" s="105">
        <v>90.9</v>
      </c>
      <c r="G9" s="105">
        <v>89.1</v>
      </c>
      <c r="H9" s="105">
        <v>87.7</v>
      </c>
      <c r="I9" s="105">
        <v>69.7</v>
      </c>
      <c r="J9" s="105">
        <v>56.5</v>
      </c>
      <c r="K9" s="105">
        <v>54</v>
      </c>
      <c r="L9" s="105">
        <v>50.6</v>
      </c>
      <c r="M9" s="105">
        <v>45.1</v>
      </c>
      <c r="N9" s="105">
        <v>41.9</v>
      </c>
      <c r="O9" s="105">
        <v>44</v>
      </c>
      <c r="P9" s="105">
        <v>47.6</v>
      </c>
      <c r="Q9" s="105">
        <v>55.3</v>
      </c>
      <c r="R9" s="105">
        <v>69</v>
      </c>
      <c r="S9" s="105">
        <v>79</v>
      </c>
      <c r="T9" s="105">
        <v>84.3</v>
      </c>
      <c r="U9" s="105">
        <v>84.5</v>
      </c>
      <c r="V9" s="105">
        <v>78.3</v>
      </c>
      <c r="W9" s="105">
        <v>75</v>
      </c>
      <c r="X9" s="105">
        <v>78</v>
      </c>
      <c r="Y9" s="105">
        <v>84.8</v>
      </c>
      <c r="Z9" s="83">
        <f t="shared" si="0"/>
        <v>71.56666666666666</v>
      </c>
      <c r="AA9" s="105">
        <v>35.8</v>
      </c>
      <c r="AB9" s="106" t="s">
        <v>111</v>
      </c>
      <c r="AC9" s="6">
        <v>7</v>
      </c>
    </row>
    <row r="10" spans="1:29" ht="13.5" customHeight="1">
      <c r="A10" s="82">
        <v>8</v>
      </c>
      <c r="B10" s="105">
        <v>84.6</v>
      </c>
      <c r="C10" s="105">
        <v>84.7</v>
      </c>
      <c r="D10" s="105">
        <v>87.1</v>
      </c>
      <c r="E10" s="105">
        <v>84.7</v>
      </c>
      <c r="F10" s="105">
        <v>86.6</v>
      </c>
      <c r="G10" s="105">
        <v>89.3</v>
      </c>
      <c r="H10" s="105">
        <v>89.3</v>
      </c>
      <c r="I10" s="105">
        <v>63.2</v>
      </c>
      <c r="J10" s="105">
        <v>53.2</v>
      </c>
      <c r="K10" s="105">
        <v>39.4</v>
      </c>
      <c r="L10" s="105">
        <v>40.9</v>
      </c>
      <c r="M10" s="105">
        <v>38.5</v>
      </c>
      <c r="N10" s="105">
        <v>37.9</v>
      </c>
      <c r="O10" s="105">
        <v>41.9</v>
      </c>
      <c r="P10" s="105">
        <v>41.6</v>
      </c>
      <c r="Q10" s="105">
        <v>47.3</v>
      </c>
      <c r="R10" s="105">
        <v>50.2</v>
      </c>
      <c r="S10" s="105">
        <v>61.4</v>
      </c>
      <c r="T10" s="105">
        <v>64.2</v>
      </c>
      <c r="U10" s="105">
        <v>55.3</v>
      </c>
      <c r="V10" s="105">
        <v>55.7</v>
      </c>
      <c r="W10" s="105">
        <v>56.6</v>
      </c>
      <c r="X10" s="105">
        <v>56.7</v>
      </c>
      <c r="Y10" s="105">
        <v>56.1</v>
      </c>
      <c r="Z10" s="83">
        <f t="shared" si="0"/>
        <v>61.099999999999994</v>
      </c>
      <c r="AA10" s="105">
        <v>33.6</v>
      </c>
      <c r="AB10" s="106" t="s">
        <v>300</v>
      </c>
      <c r="AC10" s="6">
        <v>8</v>
      </c>
    </row>
    <row r="11" spans="1:29" ht="13.5" customHeight="1">
      <c r="A11" s="82">
        <v>9</v>
      </c>
      <c r="B11" s="105">
        <v>57.1</v>
      </c>
      <c r="C11" s="105">
        <v>56.6</v>
      </c>
      <c r="D11" s="105">
        <v>63.1</v>
      </c>
      <c r="E11" s="105">
        <v>63</v>
      </c>
      <c r="F11" s="105">
        <v>65.9</v>
      </c>
      <c r="G11" s="105">
        <v>68.4</v>
      </c>
      <c r="H11" s="105">
        <v>67.1</v>
      </c>
      <c r="I11" s="105">
        <v>68.5</v>
      </c>
      <c r="J11" s="105">
        <v>55.1</v>
      </c>
      <c r="K11" s="105">
        <v>52.3</v>
      </c>
      <c r="L11" s="105">
        <v>51.3</v>
      </c>
      <c r="M11" s="105">
        <v>53.7</v>
      </c>
      <c r="N11" s="105">
        <v>55.1</v>
      </c>
      <c r="O11" s="105">
        <v>52.4</v>
      </c>
      <c r="P11" s="105">
        <v>53.4</v>
      </c>
      <c r="Q11" s="105">
        <v>53.8</v>
      </c>
      <c r="R11" s="105">
        <v>69.7</v>
      </c>
      <c r="S11" s="105">
        <v>72.8</v>
      </c>
      <c r="T11" s="105">
        <v>72.8</v>
      </c>
      <c r="U11" s="105">
        <v>71.5</v>
      </c>
      <c r="V11" s="105">
        <v>72.2</v>
      </c>
      <c r="W11" s="105">
        <v>72.4</v>
      </c>
      <c r="X11" s="105">
        <v>72.6</v>
      </c>
      <c r="Y11" s="105">
        <v>74.1</v>
      </c>
      <c r="Z11" s="83">
        <f t="shared" si="0"/>
        <v>63.12083333333333</v>
      </c>
      <c r="AA11" s="105">
        <v>50.1</v>
      </c>
      <c r="AB11" s="106" t="s">
        <v>147</v>
      </c>
      <c r="AC11" s="6">
        <v>9</v>
      </c>
    </row>
    <row r="12" spans="1:29" ht="13.5" customHeight="1">
      <c r="A12" s="111">
        <v>10</v>
      </c>
      <c r="B12" s="112">
        <v>65.8</v>
      </c>
      <c r="C12" s="112">
        <v>64.5</v>
      </c>
      <c r="D12" s="112">
        <v>59.5</v>
      </c>
      <c r="E12" s="112">
        <v>57.8</v>
      </c>
      <c r="F12" s="112">
        <v>57</v>
      </c>
      <c r="G12" s="112">
        <v>64.5</v>
      </c>
      <c r="H12" s="112">
        <v>74.2</v>
      </c>
      <c r="I12" s="112">
        <v>77</v>
      </c>
      <c r="J12" s="112">
        <v>75.6</v>
      </c>
      <c r="K12" s="112">
        <v>83.3</v>
      </c>
      <c r="L12" s="112">
        <v>86</v>
      </c>
      <c r="M12" s="112">
        <v>86.9</v>
      </c>
      <c r="N12" s="112">
        <v>91</v>
      </c>
      <c r="O12" s="112">
        <v>88</v>
      </c>
      <c r="P12" s="112">
        <v>86</v>
      </c>
      <c r="Q12" s="112">
        <v>89.6</v>
      </c>
      <c r="R12" s="112">
        <v>91.7</v>
      </c>
      <c r="S12" s="112">
        <v>91.5</v>
      </c>
      <c r="T12" s="112">
        <v>90.7</v>
      </c>
      <c r="U12" s="112">
        <v>90.8</v>
      </c>
      <c r="V12" s="112">
        <v>88.2</v>
      </c>
      <c r="W12" s="112">
        <v>90</v>
      </c>
      <c r="X12" s="112">
        <v>88.3</v>
      </c>
      <c r="Y12" s="112">
        <v>87.3</v>
      </c>
      <c r="Z12" s="113">
        <f t="shared" si="0"/>
        <v>80.21666666666665</v>
      </c>
      <c r="AA12" s="112">
        <v>52.6</v>
      </c>
      <c r="AB12" s="114" t="s">
        <v>301</v>
      </c>
      <c r="AC12" s="6">
        <v>10</v>
      </c>
    </row>
    <row r="13" spans="1:29" ht="13.5" customHeight="1">
      <c r="A13" s="82">
        <v>11</v>
      </c>
      <c r="B13" s="105">
        <v>88</v>
      </c>
      <c r="C13" s="105">
        <v>88.3</v>
      </c>
      <c r="D13" s="105">
        <v>87.2</v>
      </c>
      <c r="E13" s="105">
        <v>86.3</v>
      </c>
      <c r="F13" s="105">
        <v>87.9</v>
      </c>
      <c r="G13" s="105">
        <v>88</v>
      </c>
      <c r="H13" s="105">
        <v>86.6</v>
      </c>
      <c r="I13" s="105">
        <v>72.9</v>
      </c>
      <c r="J13" s="105">
        <v>56.6</v>
      </c>
      <c r="K13" s="105">
        <v>54.1</v>
      </c>
      <c r="L13" s="105">
        <v>55.5</v>
      </c>
      <c r="M13" s="105">
        <v>60.3</v>
      </c>
      <c r="N13" s="105">
        <v>62.2</v>
      </c>
      <c r="O13" s="105">
        <v>59</v>
      </c>
      <c r="P13" s="105">
        <v>62</v>
      </c>
      <c r="Q13" s="105">
        <v>61.2</v>
      </c>
      <c r="R13" s="105">
        <v>72.8</v>
      </c>
      <c r="S13" s="105">
        <v>76</v>
      </c>
      <c r="T13" s="105">
        <v>76.1</v>
      </c>
      <c r="U13" s="105">
        <v>78.2</v>
      </c>
      <c r="V13" s="105">
        <v>77.3</v>
      </c>
      <c r="W13" s="105">
        <v>77.8</v>
      </c>
      <c r="X13" s="105">
        <v>80.3</v>
      </c>
      <c r="Y13" s="105">
        <v>79.9</v>
      </c>
      <c r="Z13" s="83">
        <f t="shared" si="0"/>
        <v>73.9375</v>
      </c>
      <c r="AA13" s="105">
        <v>49</v>
      </c>
      <c r="AB13" s="106" t="s">
        <v>166</v>
      </c>
      <c r="AC13" s="5">
        <v>11</v>
      </c>
    </row>
    <row r="14" spans="1:29" ht="13.5" customHeight="1">
      <c r="A14" s="82">
        <v>12</v>
      </c>
      <c r="B14" s="105">
        <v>79.8</v>
      </c>
      <c r="C14" s="105">
        <v>81</v>
      </c>
      <c r="D14" s="105">
        <v>79.7</v>
      </c>
      <c r="E14" s="105">
        <v>77.6</v>
      </c>
      <c r="F14" s="105">
        <v>81.6</v>
      </c>
      <c r="G14" s="105">
        <v>82.4</v>
      </c>
      <c r="H14" s="105">
        <v>75.2</v>
      </c>
      <c r="I14" s="105">
        <v>66.4</v>
      </c>
      <c r="J14" s="105">
        <v>65.6</v>
      </c>
      <c r="K14" s="105">
        <v>54.8</v>
      </c>
      <c r="L14" s="105">
        <v>55.1</v>
      </c>
      <c r="M14" s="105">
        <v>56.1</v>
      </c>
      <c r="N14" s="105">
        <v>66.4</v>
      </c>
      <c r="O14" s="105">
        <v>61.7</v>
      </c>
      <c r="P14" s="105">
        <v>70.1</v>
      </c>
      <c r="Q14" s="105">
        <v>75.7</v>
      </c>
      <c r="R14" s="105">
        <v>74.4</v>
      </c>
      <c r="S14" s="105">
        <v>73.8</v>
      </c>
      <c r="T14" s="105">
        <v>73.3</v>
      </c>
      <c r="U14" s="105">
        <v>73.1</v>
      </c>
      <c r="V14" s="105">
        <v>71.4</v>
      </c>
      <c r="W14" s="105">
        <v>72</v>
      </c>
      <c r="X14" s="105">
        <v>70.2</v>
      </c>
      <c r="Y14" s="105">
        <v>70.6</v>
      </c>
      <c r="Z14" s="83">
        <f t="shared" si="0"/>
        <v>71.16666666666667</v>
      </c>
      <c r="AA14" s="105">
        <v>42.1</v>
      </c>
      <c r="AB14" s="106" t="s">
        <v>135</v>
      </c>
      <c r="AC14" s="6">
        <v>12</v>
      </c>
    </row>
    <row r="15" spans="1:29" ht="13.5" customHeight="1">
      <c r="A15" s="82">
        <v>13</v>
      </c>
      <c r="B15" s="105">
        <v>79.7</v>
      </c>
      <c r="C15" s="105">
        <v>71.8</v>
      </c>
      <c r="D15" s="105">
        <v>75.3</v>
      </c>
      <c r="E15" s="105">
        <v>78.5</v>
      </c>
      <c r="F15" s="105">
        <v>82.8</v>
      </c>
      <c r="G15" s="105">
        <v>82</v>
      </c>
      <c r="H15" s="105">
        <v>81.6</v>
      </c>
      <c r="I15" s="105">
        <v>68.3</v>
      </c>
      <c r="J15" s="105">
        <v>63.1</v>
      </c>
      <c r="K15" s="105">
        <v>62.3</v>
      </c>
      <c r="L15" s="105">
        <v>58.5</v>
      </c>
      <c r="M15" s="105">
        <v>57.7</v>
      </c>
      <c r="N15" s="105">
        <v>45.8</v>
      </c>
      <c r="O15" s="105">
        <v>79.7</v>
      </c>
      <c r="P15" s="105">
        <v>82.4</v>
      </c>
      <c r="Q15" s="105">
        <v>79.1</v>
      </c>
      <c r="R15" s="105">
        <v>73.8</v>
      </c>
      <c r="S15" s="105">
        <v>75.4</v>
      </c>
      <c r="T15" s="105">
        <v>74.4</v>
      </c>
      <c r="U15" s="105">
        <v>72.9</v>
      </c>
      <c r="V15" s="105">
        <v>79.1</v>
      </c>
      <c r="W15" s="105">
        <v>83.3</v>
      </c>
      <c r="X15" s="105">
        <v>84.4</v>
      </c>
      <c r="Y15" s="105">
        <v>84</v>
      </c>
      <c r="Z15" s="83">
        <f t="shared" si="0"/>
        <v>73.99583333333334</v>
      </c>
      <c r="AA15" s="105">
        <v>40.2</v>
      </c>
      <c r="AB15" s="106" t="s">
        <v>302</v>
      </c>
      <c r="AC15" s="6">
        <v>13</v>
      </c>
    </row>
    <row r="16" spans="1:29" ht="13.5" customHeight="1">
      <c r="A16" s="82">
        <v>14</v>
      </c>
      <c r="B16" s="105">
        <v>73.8</v>
      </c>
      <c r="C16" s="105">
        <v>70.4</v>
      </c>
      <c r="D16" s="105">
        <v>70.9</v>
      </c>
      <c r="E16" s="105">
        <v>75</v>
      </c>
      <c r="F16" s="105">
        <v>71.8</v>
      </c>
      <c r="G16" s="105">
        <v>70.2</v>
      </c>
      <c r="H16" s="105">
        <v>66.8</v>
      </c>
      <c r="I16" s="105">
        <v>66.4</v>
      </c>
      <c r="J16" s="105">
        <v>49.3</v>
      </c>
      <c r="K16" s="105">
        <v>40.9</v>
      </c>
      <c r="L16" s="105">
        <v>36.5</v>
      </c>
      <c r="M16" s="105">
        <v>40.5</v>
      </c>
      <c r="N16" s="105">
        <v>43.7</v>
      </c>
      <c r="O16" s="105">
        <v>40.5</v>
      </c>
      <c r="P16" s="105">
        <v>46.3</v>
      </c>
      <c r="Q16" s="105">
        <v>44.9</v>
      </c>
      <c r="R16" s="105">
        <v>47</v>
      </c>
      <c r="S16" s="105">
        <v>48.7</v>
      </c>
      <c r="T16" s="105">
        <v>52.1</v>
      </c>
      <c r="U16" s="105">
        <v>64.1</v>
      </c>
      <c r="V16" s="105">
        <v>55.8</v>
      </c>
      <c r="W16" s="105">
        <v>64.7</v>
      </c>
      <c r="X16" s="105">
        <v>65.8</v>
      </c>
      <c r="Y16" s="105">
        <v>67.5</v>
      </c>
      <c r="Z16" s="83">
        <f t="shared" si="0"/>
        <v>57.23333333333333</v>
      </c>
      <c r="AA16" s="105">
        <v>35.7</v>
      </c>
      <c r="AB16" s="106" t="s">
        <v>303</v>
      </c>
      <c r="AC16" s="6">
        <v>14</v>
      </c>
    </row>
    <row r="17" spans="1:29" ht="13.5" customHeight="1">
      <c r="A17" s="82">
        <v>15</v>
      </c>
      <c r="B17" s="105">
        <v>65</v>
      </c>
      <c r="C17" s="105">
        <v>68.1</v>
      </c>
      <c r="D17" s="105">
        <v>66</v>
      </c>
      <c r="E17" s="105">
        <v>48.4</v>
      </c>
      <c r="F17" s="105">
        <v>49.2</v>
      </c>
      <c r="G17" s="105">
        <v>49.2</v>
      </c>
      <c r="H17" s="105">
        <v>55.5</v>
      </c>
      <c r="I17" s="105">
        <v>42.1</v>
      </c>
      <c r="J17" s="105">
        <v>33.7</v>
      </c>
      <c r="K17" s="105">
        <v>31.5</v>
      </c>
      <c r="L17" s="105">
        <v>33.3</v>
      </c>
      <c r="M17" s="105">
        <v>32.1</v>
      </c>
      <c r="N17" s="105">
        <v>31.8</v>
      </c>
      <c r="O17" s="105">
        <v>36.5</v>
      </c>
      <c r="P17" s="105">
        <v>40</v>
      </c>
      <c r="Q17" s="105">
        <v>42.5</v>
      </c>
      <c r="R17" s="105">
        <v>45</v>
      </c>
      <c r="S17" s="105">
        <v>43.7</v>
      </c>
      <c r="T17" s="105">
        <v>43.7</v>
      </c>
      <c r="U17" s="105">
        <v>43.7</v>
      </c>
      <c r="V17" s="105">
        <v>42.4</v>
      </c>
      <c r="W17" s="105">
        <v>40.1</v>
      </c>
      <c r="X17" s="105">
        <v>42.3</v>
      </c>
      <c r="Y17" s="105">
        <v>47.5</v>
      </c>
      <c r="Z17" s="83">
        <f t="shared" si="0"/>
        <v>44.72083333333334</v>
      </c>
      <c r="AA17" s="105">
        <v>29</v>
      </c>
      <c r="AB17" s="106" t="s">
        <v>132</v>
      </c>
      <c r="AC17" s="6">
        <v>15</v>
      </c>
    </row>
    <row r="18" spans="1:29" ht="13.5" customHeight="1">
      <c r="A18" s="82">
        <v>16</v>
      </c>
      <c r="B18" s="105">
        <v>44.7</v>
      </c>
      <c r="C18" s="105">
        <v>41</v>
      </c>
      <c r="D18" s="105">
        <v>39.6</v>
      </c>
      <c r="E18" s="105">
        <v>41.1</v>
      </c>
      <c r="F18" s="105">
        <v>41.6</v>
      </c>
      <c r="G18" s="105">
        <v>42.1</v>
      </c>
      <c r="H18" s="105">
        <v>49.8</v>
      </c>
      <c r="I18" s="105">
        <v>37.3</v>
      </c>
      <c r="J18" s="105">
        <v>34.5</v>
      </c>
      <c r="K18" s="105">
        <v>36.2</v>
      </c>
      <c r="L18" s="105">
        <v>37</v>
      </c>
      <c r="M18" s="105">
        <v>36.3</v>
      </c>
      <c r="N18" s="105">
        <v>42.7</v>
      </c>
      <c r="O18" s="105">
        <v>46.5</v>
      </c>
      <c r="P18" s="105">
        <v>47.9</v>
      </c>
      <c r="Q18" s="105">
        <v>44.1</v>
      </c>
      <c r="R18" s="105">
        <v>47.4</v>
      </c>
      <c r="S18" s="105">
        <v>45</v>
      </c>
      <c r="T18" s="105">
        <v>42.6</v>
      </c>
      <c r="U18" s="105">
        <v>43.5</v>
      </c>
      <c r="V18" s="105">
        <v>47</v>
      </c>
      <c r="W18" s="105">
        <v>46.5</v>
      </c>
      <c r="X18" s="105">
        <v>49.3</v>
      </c>
      <c r="Y18" s="105">
        <v>47.2</v>
      </c>
      <c r="Z18" s="83">
        <f t="shared" si="0"/>
        <v>42.95416666666666</v>
      </c>
      <c r="AA18" s="105">
        <v>33.2</v>
      </c>
      <c r="AB18" s="106" t="s">
        <v>304</v>
      </c>
      <c r="AC18" s="6">
        <v>16</v>
      </c>
    </row>
    <row r="19" spans="1:29" ht="13.5" customHeight="1">
      <c r="A19" s="82">
        <v>17</v>
      </c>
      <c r="B19" s="105">
        <v>46.2</v>
      </c>
      <c r="C19" s="105">
        <v>47.6</v>
      </c>
      <c r="D19" s="105">
        <v>49.8</v>
      </c>
      <c r="E19" s="105">
        <v>51.4</v>
      </c>
      <c r="F19" s="105">
        <v>49.3</v>
      </c>
      <c r="G19" s="105">
        <v>48.9</v>
      </c>
      <c r="H19" s="105">
        <v>51.9</v>
      </c>
      <c r="I19" s="105">
        <v>40.8</v>
      </c>
      <c r="J19" s="105">
        <v>42.4</v>
      </c>
      <c r="K19" s="105">
        <v>41.1</v>
      </c>
      <c r="L19" s="105">
        <v>45.3</v>
      </c>
      <c r="M19" s="105">
        <v>37.8</v>
      </c>
      <c r="N19" s="105">
        <v>34.4</v>
      </c>
      <c r="O19" s="105">
        <v>39.3</v>
      </c>
      <c r="P19" s="105">
        <v>40.5</v>
      </c>
      <c r="Q19" s="105">
        <v>45.2</v>
      </c>
      <c r="R19" s="105">
        <v>49.9</v>
      </c>
      <c r="S19" s="105">
        <v>54.7</v>
      </c>
      <c r="T19" s="105">
        <v>59.5</v>
      </c>
      <c r="U19" s="105">
        <v>61.1</v>
      </c>
      <c r="V19" s="105">
        <v>64.8</v>
      </c>
      <c r="W19" s="105">
        <v>68.7</v>
      </c>
      <c r="X19" s="105">
        <v>60.9</v>
      </c>
      <c r="Y19" s="105">
        <v>52.3</v>
      </c>
      <c r="Z19" s="83">
        <f t="shared" si="0"/>
        <v>49.324999999999996</v>
      </c>
      <c r="AA19" s="105">
        <v>30.5</v>
      </c>
      <c r="AB19" s="106" t="s">
        <v>305</v>
      </c>
      <c r="AC19" s="6">
        <v>17</v>
      </c>
    </row>
    <row r="20" spans="1:29" ht="13.5" customHeight="1">
      <c r="A20" s="82">
        <v>18</v>
      </c>
      <c r="B20" s="105">
        <v>52.4</v>
      </c>
      <c r="C20" s="105">
        <v>53</v>
      </c>
      <c r="D20" s="105">
        <v>58.3</v>
      </c>
      <c r="E20" s="105">
        <v>63.2</v>
      </c>
      <c r="F20" s="105">
        <v>65.4</v>
      </c>
      <c r="G20" s="105">
        <v>63.6</v>
      </c>
      <c r="H20" s="105">
        <v>63.7</v>
      </c>
      <c r="I20" s="105">
        <v>49.7</v>
      </c>
      <c r="J20" s="105">
        <v>40.6</v>
      </c>
      <c r="K20" s="105">
        <v>34.6</v>
      </c>
      <c r="L20" s="105">
        <v>39</v>
      </c>
      <c r="M20" s="105">
        <v>32.8</v>
      </c>
      <c r="N20" s="105">
        <v>32.1</v>
      </c>
      <c r="O20" s="105">
        <v>34.2</v>
      </c>
      <c r="P20" s="105">
        <v>33.6</v>
      </c>
      <c r="Q20" s="105">
        <v>43.2</v>
      </c>
      <c r="R20" s="105">
        <v>52.5</v>
      </c>
      <c r="S20" s="105">
        <v>53.6</v>
      </c>
      <c r="T20" s="105">
        <v>48</v>
      </c>
      <c r="U20" s="105">
        <v>42.7</v>
      </c>
      <c r="V20" s="105">
        <v>41.1</v>
      </c>
      <c r="W20" s="105">
        <v>44.4</v>
      </c>
      <c r="X20" s="105">
        <v>51.9</v>
      </c>
      <c r="Y20" s="105">
        <v>49.5</v>
      </c>
      <c r="Z20" s="83">
        <f t="shared" si="0"/>
        <v>47.629166666666684</v>
      </c>
      <c r="AA20" s="105">
        <v>30.3</v>
      </c>
      <c r="AB20" s="106" t="s">
        <v>306</v>
      </c>
      <c r="AC20" s="6">
        <v>18</v>
      </c>
    </row>
    <row r="21" spans="1:29" ht="13.5" customHeight="1">
      <c r="A21" s="82">
        <v>19</v>
      </c>
      <c r="B21" s="105">
        <v>48.1</v>
      </c>
      <c r="C21" s="105">
        <v>46.2</v>
      </c>
      <c r="D21" s="105">
        <v>49.2</v>
      </c>
      <c r="E21" s="105">
        <v>55.4</v>
      </c>
      <c r="F21" s="105">
        <v>51.8</v>
      </c>
      <c r="G21" s="105">
        <v>53.5</v>
      </c>
      <c r="H21" s="105">
        <v>52.6</v>
      </c>
      <c r="I21" s="105">
        <v>45.6</v>
      </c>
      <c r="J21" s="105">
        <v>37.1</v>
      </c>
      <c r="K21" s="105">
        <v>34.6</v>
      </c>
      <c r="L21" s="105">
        <v>26.2</v>
      </c>
      <c r="M21" s="105">
        <v>29.8</v>
      </c>
      <c r="N21" s="105">
        <v>29.9</v>
      </c>
      <c r="O21" s="105">
        <v>30.3</v>
      </c>
      <c r="P21" s="105">
        <v>33</v>
      </c>
      <c r="Q21" s="105">
        <v>31.8</v>
      </c>
      <c r="R21" s="105">
        <v>35.4</v>
      </c>
      <c r="S21" s="105">
        <v>40.1</v>
      </c>
      <c r="T21" s="105">
        <v>41</v>
      </c>
      <c r="U21" s="105">
        <v>41.7</v>
      </c>
      <c r="V21" s="105">
        <v>42.8</v>
      </c>
      <c r="W21" s="105">
        <v>44.8</v>
      </c>
      <c r="X21" s="105">
        <v>45.8</v>
      </c>
      <c r="Y21" s="105">
        <v>50</v>
      </c>
      <c r="Z21" s="83">
        <f t="shared" si="0"/>
        <v>41.52916666666666</v>
      </c>
      <c r="AA21" s="105">
        <v>25.3</v>
      </c>
      <c r="AB21" s="106" t="s">
        <v>307</v>
      </c>
      <c r="AC21" s="6">
        <v>19</v>
      </c>
    </row>
    <row r="22" spans="1:29" ht="13.5" customHeight="1">
      <c r="A22" s="111">
        <v>20</v>
      </c>
      <c r="B22" s="112">
        <v>57.1</v>
      </c>
      <c r="C22" s="112">
        <v>56.9</v>
      </c>
      <c r="D22" s="112">
        <v>50</v>
      </c>
      <c r="E22" s="112">
        <v>49.8</v>
      </c>
      <c r="F22" s="112">
        <v>45.5</v>
      </c>
      <c r="G22" s="112">
        <v>47.4</v>
      </c>
      <c r="H22" s="112">
        <v>51.4</v>
      </c>
      <c r="I22" s="112">
        <v>42.8</v>
      </c>
      <c r="J22" s="112">
        <v>35.7</v>
      </c>
      <c r="K22" s="112">
        <v>33</v>
      </c>
      <c r="L22" s="112">
        <v>31.1</v>
      </c>
      <c r="M22" s="112">
        <v>29</v>
      </c>
      <c r="N22" s="112">
        <v>26.7</v>
      </c>
      <c r="O22" s="112">
        <v>28.9</v>
      </c>
      <c r="P22" s="112">
        <v>28.3</v>
      </c>
      <c r="Q22" s="112">
        <v>34.2</v>
      </c>
      <c r="R22" s="112">
        <v>39.1</v>
      </c>
      <c r="S22" s="112">
        <v>40.6</v>
      </c>
      <c r="T22" s="112">
        <v>42.1</v>
      </c>
      <c r="U22" s="112">
        <v>42</v>
      </c>
      <c r="V22" s="112">
        <v>44.4</v>
      </c>
      <c r="W22" s="112">
        <v>46</v>
      </c>
      <c r="X22" s="112">
        <v>47</v>
      </c>
      <c r="Y22" s="112">
        <v>47.6</v>
      </c>
      <c r="Z22" s="113">
        <f t="shared" si="0"/>
        <v>41.525000000000006</v>
      </c>
      <c r="AA22" s="112">
        <v>24.4</v>
      </c>
      <c r="AB22" s="114" t="s">
        <v>215</v>
      </c>
      <c r="AC22" s="6">
        <v>20</v>
      </c>
    </row>
    <row r="23" spans="1:29" ht="13.5" customHeight="1">
      <c r="A23" s="82">
        <v>21</v>
      </c>
      <c r="B23" s="105">
        <v>52.9</v>
      </c>
      <c r="C23" s="105">
        <v>53.3</v>
      </c>
      <c r="D23" s="105">
        <v>57.9</v>
      </c>
      <c r="E23" s="105">
        <v>55.5</v>
      </c>
      <c r="F23" s="105">
        <v>59.5</v>
      </c>
      <c r="G23" s="105">
        <v>59.6</v>
      </c>
      <c r="H23" s="105">
        <v>59.4</v>
      </c>
      <c r="I23" s="105">
        <v>47.1</v>
      </c>
      <c r="J23" s="105">
        <v>38.7</v>
      </c>
      <c r="K23" s="105">
        <v>35.7</v>
      </c>
      <c r="L23" s="105">
        <v>37.3</v>
      </c>
      <c r="M23" s="105">
        <v>39.7</v>
      </c>
      <c r="N23" s="105">
        <v>30.6</v>
      </c>
      <c r="O23" s="105">
        <v>32.3</v>
      </c>
      <c r="P23" s="105">
        <v>34.9</v>
      </c>
      <c r="Q23" s="105">
        <v>42.5</v>
      </c>
      <c r="R23" s="105">
        <v>52.1</v>
      </c>
      <c r="S23" s="105">
        <v>55.2</v>
      </c>
      <c r="T23" s="105">
        <v>54.2</v>
      </c>
      <c r="U23" s="105">
        <v>61.6</v>
      </c>
      <c r="V23" s="105">
        <v>61.4</v>
      </c>
      <c r="W23" s="105">
        <v>60.9</v>
      </c>
      <c r="X23" s="105">
        <v>61.9</v>
      </c>
      <c r="Y23" s="105">
        <v>67.5</v>
      </c>
      <c r="Z23" s="83">
        <f t="shared" si="0"/>
        <v>50.48750000000001</v>
      </c>
      <c r="AA23" s="105">
        <v>25.9</v>
      </c>
      <c r="AB23" s="106" t="s">
        <v>152</v>
      </c>
      <c r="AC23" s="5">
        <v>21</v>
      </c>
    </row>
    <row r="24" spans="1:29" ht="13.5" customHeight="1">
      <c r="A24" s="82">
        <v>22</v>
      </c>
      <c r="B24" s="105">
        <v>71.5</v>
      </c>
      <c r="C24" s="105">
        <v>72.6</v>
      </c>
      <c r="D24" s="105">
        <v>65.2</v>
      </c>
      <c r="E24" s="105">
        <v>50.6</v>
      </c>
      <c r="F24" s="105">
        <v>50.8</v>
      </c>
      <c r="G24" s="105">
        <v>56.6</v>
      </c>
      <c r="H24" s="105">
        <v>58.2</v>
      </c>
      <c r="I24" s="105">
        <v>47</v>
      </c>
      <c r="J24" s="105">
        <v>35.2</v>
      </c>
      <c r="K24" s="105">
        <v>32.1</v>
      </c>
      <c r="L24" s="105">
        <v>28.4</v>
      </c>
      <c r="M24" s="105">
        <v>25.9</v>
      </c>
      <c r="N24" s="105">
        <v>25.7</v>
      </c>
      <c r="O24" s="105">
        <v>29.3</v>
      </c>
      <c r="P24" s="105">
        <v>47.9</v>
      </c>
      <c r="Q24" s="105">
        <v>45.8</v>
      </c>
      <c r="R24" s="105">
        <v>52.8</v>
      </c>
      <c r="S24" s="105">
        <v>53.6</v>
      </c>
      <c r="T24" s="105">
        <v>58.3</v>
      </c>
      <c r="U24" s="105">
        <v>60.6</v>
      </c>
      <c r="V24" s="105">
        <v>61.1</v>
      </c>
      <c r="W24" s="105">
        <v>63.8</v>
      </c>
      <c r="X24" s="105">
        <v>62.8</v>
      </c>
      <c r="Y24" s="105">
        <v>67.6</v>
      </c>
      <c r="Z24" s="83">
        <f t="shared" si="0"/>
        <v>50.97499999999999</v>
      </c>
      <c r="AA24" s="105">
        <v>21.4</v>
      </c>
      <c r="AB24" s="106" t="s">
        <v>209</v>
      </c>
      <c r="AC24" s="6">
        <v>22</v>
      </c>
    </row>
    <row r="25" spans="1:29" ht="13.5" customHeight="1">
      <c r="A25" s="82">
        <v>23</v>
      </c>
      <c r="B25" s="105">
        <v>70.7</v>
      </c>
      <c r="C25" s="105">
        <v>70</v>
      </c>
      <c r="D25" s="105">
        <v>63.3</v>
      </c>
      <c r="E25" s="105">
        <v>63.2</v>
      </c>
      <c r="F25" s="105">
        <v>61.5</v>
      </c>
      <c r="G25" s="105">
        <v>57.7</v>
      </c>
      <c r="H25" s="105">
        <v>58.5</v>
      </c>
      <c r="I25" s="105">
        <v>54.7</v>
      </c>
      <c r="J25" s="105">
        <v>43.3</v>
      </c>
      <c r="K25" s="105">
        <v>39.8</v>
      </c>
      <c r="L25" s="105">
        <v>39.6</v>
      </c>
      <c r="M25" s="105">
        <v>31.3</v>
      </c>
      <c r="N25" s="105">
        <v>40.2</v>
      </c>
      <c r="O25" s="105">
        <v>33.7</v>
      </c>
      <c r="P25" s="105">
        <v>29.9</v>
      </c>
      <c r="Q25" s="105">
        <v>41.3</v>
      </c>
      <c r="R25" s="105">
        <v>51.7</v>
      </c>
      <c r="S25" s="105">
        <v>52.9</v>
      </c>
      <c r="T25" s="105">
        <v>58.2</v>
      </c>
      <c r="U25" s="105">
        <v>57.6</v>
      </c>
      <c r="V25" s="105">
        <v>55.2</v>
      </c>
      <c r="W25" s="105">
        <v>51.1</v>
      </c>
      <c r="X25" s="105">
        <v>47.8</v>
      </c>
      <c r="Y25" s="105">
        <v>48.2</v>
      </c>
      <c r="Z25" s="83">
        <f t="shared" si="0"/>
        <v>50.89166666666666</v>
      </c>
      <c r="AA25" s="105">
        <v>27.1</v>
      </c>
      <c r="AB25" s="106" t="s">
        <v>308</v>
      </c>
      <c r="AC25" s="6">
        <v>23</v>
      </c>
    </row>
    <row r="26" spans="1:29" ht="13.5" customHeight="1">
      <c r="A26" s="82">
        <v>24</v>
      </c>
      <c r="B26" s="105">
        <v>50.6</v>
      </c>
      <c r="C26" s="105">
        <v>59.7</v>
      </c>
      <c r="D26" s="105">
        <v>61.5</v>
      </c>
      <c r="E26" s="105">
        <v>69.4</v>
      </c>
      <c r="F26" s="105">
        <v>64.8</v>
      </c>
      <c r="G26" s="105">
        <v>66</v>
      </c>
      <c r="H26" s="105">
        <v>61.9</v>
      </c>
      <c r="I26" s="105">
        <v>59.8</v>
      </c>
      <c r="J26" s="105">
        <v>50.6</v>
      </c>
      <c r="K26" s="105">
        <v>45.3</v>
      </c>
      <c r="L26" s="105">
        <v>38.9</v>
      </c>
      <c r="M26" s="105">
        <v>35</v>
      </c>
      <c r="N26" s="105">
        <v>35.7</v>
      </c>
      <c r="O26" s="105">
        <v>33.5</v>
      </c>
      <c r="P26" s="105">
        <v>32.6</v>
      </c>
      <c r="Q26" s="105">
        <v>28.9</v>
      </c>
      <c r="R26" s="105">
        <v>35.6</v>
      </c>
      <c r="S26" s="105">
        <v>32.7</v>
      </c>
      <c r="T26" s="105">
        <v>26.9</v>
      </c>
      <c r="U26" s="105">
        <v>29.7</v>
      </c>
      <c r="V26" s="105">
        <v>26.3</v>
      </c>
      <c r="W26" s="105">
        <v>23.4</v>
      </c>
      <c r="X26" s="105">
        <v>29.3</v>
      </c>
      <c r="Y26" s="105">
        <v>34.7</v>
      </c>
      <c r="Z26" s="83">
        <f t="shared" si="0"/>
        <v>43.03333333333333</v>
      </c>
      <c r="AA26" s="105">
        <v>22.4</v>
      </c>
      <c r="AB26" s="106" t="s">
        <v>309</v>
      </c>
      <c r="AC26" s="6">
        <v>24</v>
      </c>
    </row>
    <row r="27" spans="1:29" ht="13.5" customHeight="1">
      <c r="A27" s="82">
        <v>25</v>
      </c>
      <c r="B27" s="105">
        <v>40.9</v>
      </c>
      <c r="C27" s="105">
        <v>49.9</v>
      </c>
      <c r="D27" s="105">
        <v>53.3</v>
      </c>
      <c r="E27" s="105">
        <v>53</v>
      </c>
      <c r="F27" s="105">
        <v>46.5</v>
      </c>
      <c r="G27" s="105">
        <v>52.2</v>
      </c>
      <c r="H27" s="105">
        <v>58.1</v>
      </c>
      <c r="I27" s="105">
        <v>55.7</v>
      </c>
      <c r="J27" s="105">
        <v>53.7</v>
      </c>
      <c r="K27" s="105">
        <v>42.5</v>
      </c>
      <c r="L27" s="105">
        <v>33.4</v>
      </c>
      <c r="M27" s="105">
        <v>32.1</v>
      </c>
      <c r="N27" s="105">
        <v>30.9</v>
      </c>
      <c r="O27" s="105">
        <v>29.4</v>
      </c>
      <c r="P27" s="105">
        <v>32.7</v>
      </c>
      <c r="Q27" s="105">
        <v>38.7</v>
      </c>
      <c r="R27" s="105">
        <v>39.7</v>
      </c>
      <c r="S27" s="105">
        <v>42.6</v>
      </c>
      <c r="T27" s="105">
        <v>46.7</v>
      </c>
      <c r="U27" s="105">
        <v>44.4</v>
      </c>
      <c r="V27" s="105">
        <v>46.4</v>
      </c>
      <c r="W27" s="105">
        <v>46.6</v>
      </c>
      <c r="X27" s="105">
        <v>50.4</v>
      </c>
      <c r="Y27" s="105">
        <v>58.8</v>
      </c>
      <c r="Z27" s="83">
        <f t="shared" si="0"/>
        <v>44.94166666666667</v>
      </c>
      <c r="AA27" s="105">
        <v>27.9</v>
      </c>
      <c r="AB27" s="106" t="s">
        <v>310</v>
      </c>
      <c r="AC27" s="6">
        <v>25</v>
      </c>
    </row>
    <row r="28" spans="1:29" ht="13.5" customHeight="1">
      <c r="A28" s="82">
        <v>26</v>
      </c>
      <c r="B28" s="105">
        <v>60.6</v>
      </c>
      <c r="C28" s="105">
        <v>63.5</v>
      </c>
      <c r="D28" s="105">
        <v>58.6</v>
      </c>
      <c r="E28" s="105">
        <v>45.6</v>
      </c>
      <c r="F28" s="105">
        <v>47.3</v>
      </c>
      <c r="G28" s="105">
        <v>48.6</v>
      </c>
      <c r="H28" s="105">
        <v>48.6</v>
      </c>
      <c r="I28" s="105">
        <v>41.1</v>
      </c>
      <c r="J28" s="105">
        <v>35</v>
      </c>
      <c r="K28" s="105">
        <v>34</v>
      </c>
      <c r="L28" s="105">
        <v>31</v>
      </c>
      <c r="M28" s="105">
        <v>33.8</v>
      </c>
      <c r="N28" s="105">
        <v>34.3</v>
      </c>
      <c r="O28" s="105">
        <v>32.5</v>
      </c>
      <c r="P28" s="105">
        <v>34.6</v>
      </c>
      <c r="Q28" s="105">
        <v>43.6</v>
      </c>
      <c r="R28" s="105">
        <v>54</v>
      </c>
      <c r="S28" s="105">
        <v>62.1</v>
      </c>
      <c r="T28" s="105">
        <v>66.2</v>
      </c>
      <c r="U28" s="105">
        <v>69.4</v>
      </c>
      <c r="V28" s="105">
        <v>71.4</v>
      </c>
      <c r="W28" s="105">
        <v>75.9</v>
      </c>
      <c r="X28" s="105">
        <v>75.9</v>
      </c>
      <c r="Y28" s="105">
        <v>78.7</v>
      </c>
      <c r="Z28" s="83">
        <f t="shared" si="0"/>
        <v>51.929166666666674</v>
      </c>
      <c r="AA28" s="105">
        <v>28.8</v>
      </c>
      <c r="AB28" s="106" t="s">
        <v>311</v>
      </c>
      <c r="AC28" s="6">
        <v>26</v>
      </c>
    </row>
    <row r="29" spans="1:29" ht="13.5" customHeight="1">
      <c r="A29" s="82">
        <v>27</v>
      </c>
      <c r="B29" s="105">
        <v>81.9</v>
      </c>
      <c r="C29" s="105">
        <v>80.3</v>
      </c>
      <c r="D29" s="105">
        <v>74.2</v>
      </c>
      <c r="E29" s="105">
        <v>76.2</v>
      </c>
      <c r="F29" s="105">
        <v>79.2</v>
      </c>
      <c r="G29" s="105">
        <v>77.1</v>
      </c>
      <c r="H29" s="105">
        <v>76.5</v>
      </c>
      <c r="I29" s="105">
        <v>67.8</v>
      </c>
      <c r="J29" s="105">
        <v>52.9</v>
      </c>
      <c r="K29" s="105">
        <v>52.5</v>
      </c>
      <c r="L29" s="105">
        <v>55.6</v>
      </c>
      <c r="M29" s="105">
        <v>64.2</v>
      </c>
      <c r="N29" s="105">
        <v>60.3</v>
      </c>
      <c r="O29" s="105">
        <v>61</v>
      </c>
      <c r="P29" s="105">
        <v>64</v>
      </c>
      <c r="Q29" s="105">
        <v>65.1</v>
      </c>
      <c r="R29" s="105">
        <v>67.5</v>
      </c>
      <c r="S29" s="105">
        <v>71.7</v>
      </c>
      <c r="T29" s="105">
        <v>73.5</v>
      </c>
      <c r="U29" s="105">
        <v>74</v>
      </c>
      <c r="V29" s="105">
        <v>76.4</v>
      </c>
      <c r="W29" s="105">
        <v>76.6</v>
      </c>
      <c r="X29" s="105">
        <v>77.3</v>
      </c>
      <c r="Y29" s="105">
        <v>75.4</v>
      </c>
      <c r="Z29" s="83">
        <f t="shared" si="0"/>
        <v>70.05</v>
      </c>
      <c r="AA29" s="105">
        <v>48.3</v>
      </c>
      <c r="AB29" s="106" t="s">
        <v>312</v>
      </c>
      <c r="AC29" s="6">
        <v>27</v>
      </c>
    </row>
    <row r="30" spans="1:29" ht="13.5" customHeight="1">
      <c r="A30" s="82">
        <v>28</v>
      </c>
      <c r="B30" s="105">
        <v>74.1</v>
      </c>
      <c r="C30" s="105">
        <v>75.2</v>
      </c>
      <c r="D30" s="105">
        <v>74.6</v>
      </c>
      <c r="E30" s="105">
        <v>76.7</v>
      </c>
      <c r="F30" s="105">
        <v>80.3</v>
      </c>
      <c r="G30" s="105">
        <v>82.4</v>
      </c>
      <c r="H30" s="105">
        <v>83.1</v>
      </c>
      <c r="I30" s="105">
        <v>82.1</v>
      </c>
      <c r="J30" s="105">
        <v>71.4</v>
      </c>
      <c r="K30" s="105">
        <v>59.1</v>
      </c>
      <c r="L30" s="105">
        <v>49.1</v>
      </c>
      <c r="M30" s="105">
        <v>46.9</v>
      </c>
      <c r="N30" s="105">
        <v>36.6</v>
      </c>
      <c r="O30" s="105">
        <v>39.1</v>
      </c>
      <c r="P30" s="105">
        <v>61.5</v>
      </c>
      <c r="Q30" s="105">
        <v>67.4</v>
      </c>
      <c r="R30" s="105">
        <v>75.7</v>
      </c>
      <c r="S30" s="105">
        <v>79</v>
      </c>
      <c r="T30" s="105">
        <v>82.3</v>
      </c>
      <c r="U30" s="105">
        <v>84.2</v>
      </c>
      <c r="V30" s="105">
        <v>86</v>
      </c>
      <c r="W30" s="105">
        <v>85.7</v>
      </c>
      <c r="X30" s="105">
        <v>80.9</v>
      </c>
      <c r="Y30" s="105">
        <v>76.4</v>
      </c>
      <c r="Z30" s="83">
        <f t="shared" si="0"/>
        <v>71.24166666666669</v>
      </c>
      <c r="AA30" s="105">
        <v>35.8</v>
      </c>
      <c r="AB30" s="106" t="s">
        <v>193</v>
      </c>
      <c r="AC30" s="6">
        <v>28</v>
      </c>
    </row>
    <row r="31" spans="1:29" ht="13.5" customHeight="1">
      <c r="A31" s="82">
        <v>29</v>
      </c>
      <c r="B31" s="105">
        <v>74.2</v>
      </c>
      <c r="C31" s="105">
        <v>74.4</v>
      </c>
      <c r="D31" s="105">
        <v>72.1</v>
      </c>
      <c r="E31" s="105">
        <v>78.9</v>
      </c>
      <c r="F31" s="105">
        <v>82.4</v>
      </c>
      <c r="G31" s="105">
        <v>85.9</v>
      </c>
      <c r="H31" s="105">
        <v>86</v>
      </c>
      <c r="I31" s="105">
        <v>77.9</v>
      </c>
      <c r="J31" s="105">
        <v>68.2</v>
      </c>
      <c r="K31" s="105">
        <v>58.5</v>
      </c>
      <c r="L31" s="105">
        <v>56</v>
      </c>
      <c r="M31" s="105">
        <v>59.6</v>
      </c>
      <c r="N31" s="105">
        <v>61.5</v>
      </c>
      <c r="O31" s="105">
        <v>65</v>
      </c>
      <c r="P31" s="105">
        <v>66.6</v>
      </c>
      <c r="Q31" s="105">
        <v>68</v>
      </c>
      <c r="R31" s="105">
        <v>72.5</v>
      </c>
      <c r="S31" s="105">
        <v>74.8</v>
      </c>
      <c r="T31" s="105">
        <v>75.4</v>
      </c>
      <c r="U31" s="105">
        <v>77.4</v>
      </c>
      <c r="V31" s="105">
        <v>80.6</v>
      </c>
      <c r="W31" s="105">
        <v>77.4</v>
      </c>
      <c r="X31" s="105">
        <v>69.8</v>
      </c>
      <c r="Y31" s="105">
        <v>63.9</v>
      </c>
      <c r="Z31" s="83">
        <f t="shared" si="0"/>
        <v>71.95833333333334</v>
      </c>
      <c r="AA31" s="105">
        <v>54.2</v>
      </c>
      <c r="AB31" s="106" t="s">
        <v>313</v>
      </c>
      <c r="AC31" s="6">
        <v>29</v>
      </c>
    </row>
    <row r="32" spans="1:29" ht="13.5" customHeight="1">
      <c r="A32" s="82">
        <v>30</v>
      </c>
      <c r="B32" s="105">
        <v>59.1</v>
      </c>
      <c r="C32" s="105">
        <v>56.2</v>
      </c>
      <c r="D32" s="105">
        <v>55.3</v>
      </c>
      <c r="E32" s="105">
        <v>54.1</v>
      </c>
      <c r="F32" s="105">
        <v>60</v>
      </c>
      <c r="G32" s="105">
        <v>70.9</v>
      </c>
      <c r="H32" s="105">
        <v>75.7</v>
      </c>
      <c r="I32" s="105">
        <v>70.7</v>
      </c>
      <c r="J32" s="105">
        <v>74.4</v>
      </c>
      <c r="K32" s="105">
        <v>67.6</v>
      </c>
      <c r="L32" s="105">
        <v>69.1</v>
      </c>
      <c r="M32" s="105">
        <v>74.3</v>
      </c>
      <c r="N32" s="105">
        <v>84</v>
      </c>
      <c r="O32" s="105">
        <v>78.1</v>
      </c>
      <c r="P32" s="105">
        <v>82.1</v>
      </c>
      <c r="Q32" s="105">
        <v>79</v>
      </c>
      <c r="R32" s="105">
        <v>77.5</v>
      </c>
      <c r="S32" s="105">
        <v>74.4</v>
      </c>
      <c r="T32" s="105">
        <v>61.2</v>
      </c>
      <c r="U32" s="105">
        <v>52.5</v>
      </c>
      <c r="V32" s="105">
        <v>46.8</v>
      </c>
      <c r="W32" s="105">
        <v>46.8</v>
      </c>
      <c r="X32" s="105">
        <v>45.4</v>
      </c>
      <c r="Y32" s="105">
        <v>46.7</v>
      </c>
      <c r="Z32" s="83">
        <f t="shared" si="0"/>
        <v>65.07916666666667</v>
      </c>
      <c r="AA32" s="105">
        <v>43.8</v>
      </c>
      <c r="AB32" s="106" t="s">
        <v>314</v>
      </c>
      <c r="AC32" s="6">
        <v>30</v>
      </c>
    </row>
    <row r="33" spans="1:29" ht="13.5" customHeight="1">
      <c r="A33" s="82">
        <v>31</v>
      </c>
      <c r="B33" s="105">
        <v>47.3</v>
      </c>
      <c r="C33" s="105">
        <v>48.8</v>
      </c>
      <c r="D33" s="105">
        <v>46.4</v>
      </c>
      <c r="E33" s="105">
        <v>43.1</v>
      </c>
      <c r="F33" s="105">
        <v>40</v>
      </c>
      <c r="G33" s="105">
        <v>43.2</v>
      </c>
      <c r="H33" s="105">
        <v>52</v>
      </c>
      <c r="I33" s="105">
        <v>44.7</v>
      </c>
      <c r="J33" s="105">
        <v>37.2</v>
      </c>
      <c r="K33" s="105">
        <v>35.9</v>
      </c>
      <c r="L33" s="105">
        <v>29.1</v>
      </c>
      <c r="M33" s="105">
        <v>27.7</v>
      </c>
      <c r="N33" s="105">
        <v>28.4</v>
      </c>
      <c r="O33" s="105">
        <v>26</v>
      </c>
      <c r="P33" s="105">
        <v>28.4</v>
      </c>
      <c r="Q33" s="105">
        <v>30.8</v>
      </c>
      <c r="R33" s="105">
        <v>38.1</v>
      </c>
      <c r="S33" s="105">
        <v>44.1</v>
      </c>
      <c r="T33" s="105">
        <v>42.9</v>
      </c>
      <c r="U33" s="105">
        <v>53.5</v>
      </c>
      <c r="V33" s="105">
        <v>45.2</v>
      </c>
      <c r="W33" s="105">
        <v>49.6</v>
      </c>
      <c r="X33" s="105">
        <v>54.6</v>
      </c>
      <c r="Y33" s="105">
        <v>51.8</v>
      </c>
      <c r="Z33" s="83">
        <f t="shared" si="0"/>
        <v>41.199999999999996</v>
      </c>
      <c r="AA33" s="105">
        <v>24.6</v>
      </c>
      <c r="AB33" s="106" t="s">
        <v>287</v>
      </c>
      <c r="AC33" s="6">
        <v>31</v>
      </c>
    </row>
    <row r="34" spans="1:29" ht="18" customHeight="1">
      <c r="A34" s="85" t="s">
        <v>7</v>
      </c>
      <c r="B34" s="86">
        <f aca="true" t="shared" si="1" ref="B34:Q34">AVERAGE(B3:B33)</f>
        <v>67.15806451612903</v>
      </c>
      <c r="C34" s="86">
        <f t="shared" si="1"/>
        <v>67.54193548387097</v>
      </c>
      <c r="D34" s="86">
        <f t="shared" si="1"/>
        <v>67.26451612903226</v>
      </c>
      <c r="E34" s="86">
        <f t="shared" si="1"/>
        <v>66.49354838709678</v>
      </c>
      <c r="F34" s="86">
        <f t="shared" si="1"/>
        <v>66.41612903225806</v>
      </c>
      <c r="G34" s="86">
        <f t="shared" si="1"/>
        <v>67.83870967741936</v>
      </c>
      <c r="H34" s="86">
        <f t="shared" si="1"/>
        <v>68.71612903225807</v>
      </c>
      <c r="I34" s="86">
        <f t="shared" si="1"/>
        <v>59.83225806451612</v>
      </c>
      <c r="J34" s="86">
        <f t="shared" si="1"/>
        <v>52.66774193548389</v>
      </c>
      <c r="K34" s="86">
        <f t="shared" si="1"/>
        <v>49.045161290322575</v>
      </c>
      <c r="L34" s="86">
        <f t="shared" si="1"/>
        <v>47.7516129032258</v>
      </c>
      <c r="M34" s="86">
        <f t="shared" si="1"/>
        <v>47.73870967741935</v>
      </c>
      <c r="N34" s="86">
        <f t="shared" si="1"/>
        <v>47.60645161290323</v>
      </c>
      <c r="O34" s="86">
        <f t="shared" si="1"/>
        <v>48.72258064516129</v>
      </c>
      <c r="P34" s="86">
        <f t="shared" si="1"/>
        <v>52.0258064516129</v>
      </c>
      <c r="Q34" s="86">
        <f t="shared" si="1"/>
        <v>54.99354838709678</v>
      </c>
      <c r="R34" s="86">
        <f aca="true" t="shared" si="2" ref="R34:Y34">AVERAGE(R3:R33)</f>
        <v>60.39677419354839</v>
      </c>
      <c r="S34" s="86">
        <f t="shared" si="2"/>
        <v>63.29677419354837</v>
      </c>
      <c r="T34" s="86">
        <f t="shared" si="2"/>
        <v>63.97096774193549</v>
      </c>
      <c r="U34" s="86">
        <f t="shared" si="2"/>
        <v>64.80645161290323</v>
      </c>
      <c r="V34" s="86">
        <f t="shared" si="2"/>
        <v>64.20322580645161</v>
      </c>
      <c r="W34" s="86">
        <f t="shared" si="2"/>
        <v>64.79032258064515</v>
      </c>
      <c r="X34" s="86">
        <f t="shared" si="2"/>
        <v>65.12258064516129</v>
      </c>
      <c r="Y34" s="86">
        <f t="shared" si="2"/>
        <v>65.78387096774195</v>
      </c>
      <c r="Z34" s="86">
        <f>AVERAGE(B3:Y33)</f>
        <v>60.17432795698917</v>
      </c>
      <c r="AA34" s="87">
        <f>AVERAGE(最低)</f>
        <v>38.11612903225806</v>
      </c>
      <c r="AB34" s="88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7" t="s">
        <v>10</v>
      </c>
      <c r="B39" s="2"/>
      <c r="C39" s="3" t="s">
        <v>3</v>
      </c>
      <c r="D39" s="75" t="s">
        <v>6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6">
        <f>MIN(最低)</f>
        <v>21.4</v>
      </c>
      <c r="C40" s="99">
        <v>22</v>
      </c>
      <c r="D40" s="107" t="s">
        <v>209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99"/>
      <c r="D41" s="100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1"/>
      <c r="D42" s="102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8" customWidth="1"/>
    <col min="2" max="13" width="7.75390625" style="28" customWidth="1"/>
    <col min="14" max="14" width="2.75390625" style="28" customWidth="1"/>
    <col min="15" max="16384" width="6.75390625" style="28" customWidth="1"/>
  </cols>
  <sheetData>
    <row r="1" spans="1:14" ht="24.75" customHeight="1">
      <c r="A1" s="25" t="s">
        <v>11</v>
      </c>
      <c r="B1" s="26"/>
      <c r="C1" s="27"/>
      <c r="D1" s="27"/>
      <c r="E1" s="27"/>
      <c r="F1" s="27"/>
      <c r="I1" s="58">
        <f>'1月'!Y1</f>
        <v>2020</v>
      </c>
      <c r="J1" s="59" t="s">
        <v>1</v>
      </c>
      <c r="K1" s="110" t="str">
        <f>("（令和"&amp;TEXT((I1-2018),"0")&amp;"年）")</f>
        <v>（令和2年）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12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22</v>
      </c>
      <c r="M3" s="34" t="s">
        <v>23</v>
      </c>
    </row>
    <row r="4" spans="1:13" ht="18" customHeight="1">
      <c r="A4" s="35" t="s">
        <v>24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>
        <f>'1月'!Z3</f>
        <v>52.33750000000001</v>
      </c>
      <c r="C5" s="39">
        <f>'2月'!Z3</f>
        <v>43.887499999999996</v>
      </c>
      <c r="D5" s="39">
        <f>'3月'!Z3</f>
        <v>63.400000000000006</v>
      </c>
      <c r="E5" s="39">
        <f>'4月'!Z3</f>
        <v>88.88749999999999</v>
      </c>
      <c r="F5" s="39">
        <f>'5月'!Z3</f>
        <v>73.08749999999999</v>
      </c>
      <c r="G5" s="39">
        <f>'6月'!Z3</f>
        <v>81.71249999999999</v>
      </c>
      <c r="H5" s="39">
        <f>'7月'!Z3</f>
        <v>86.23333333333333</v>
      </c>
      <c r="I5" s="39">
        <f>'8月'!Z3</f>
        <v>87.02916666666665</v>
      </c>
      <c r="J5" s="39">
        <f>'9月'!Z3</f>
        <v>84.24583333333334</v>
      </c>
      <c r="K5" s="39">
        <f>'10月'!Z3</f>
        <v>82.03333333333333</v>
      </c>
      <c r="L5" s="39">
        <f>'11月'!Z3</f>
        <v>69.6125</v>
      </c>
      <c r="M5" s="40">
        <f>'12月'!Z3</f>
        <v>66.22500000000001</v>
      </c>
    </row>
    <row r="6" spans="1:13" ht="18" customHeight="1">
      <c r="A6" s="41">
        <v>2</v>
      </c>
      <c r="B6" s="42">
        <f>'1月'!Z4</f>
        <v>50.287499999999994</v>
      </c>
      <c r="C6" s="42">
        <f>'2月'!Z4</f>
        <v>47.39583333333334</v>
      </c>
      <c r="D6" s="42">
        <f>'3月'!Z4</f>
        <v>80.40416666666665</v>
      </c>
      <c r="E6" s="42">
        <f>'4月'!Z4</f>
        <v>48.92083333333334</v>
      </c>
      <c r="F6" s="42">
        <f>'5月'!Z4</f>
        <v>69.55833333333332</v>
      </c>
      <c r="G6" s="42">
        <f>'6月'!Z4</f>
        <v>83.325</v>
      </c>
      <c r="H6" s="42">
        <f>'7月'!Z4</f>
        <v>79.54583333333333</v>
      </c>
      <c r="I6" s="42">
        <f>'8月'!Z4</f>
        <v>82.28333333333335</v>
      </c>
      <c r="J6" s="42">
        <f>'9月'!Z4</f>
        <v>93.27083333333336</v>
      </c>
      <c r="K6" s="42">
        <f>'10月'!Z4</f>
        <v>75.1625</v>
      </c>
      <c r="L6" s="42">
        <f>'11月'!Z4</f>
        <v>83.00833333333334</v>
      </c>
      <c r="M6" s="43">
        <f>'12月'!Z4</f>
        <v>72.36250000000001</v>
      </c>
    </row>
    <row r="7" spans="1:13" ht="18" customHeight="1">
      <c r="A7" s="41">
        <v>3</v>
      </c>
      <c r="B7" s="42">
        <f>'1月'!Z5</f>
        <v>64.1125</v>
      </c>
      <c r="C7" s="42">
        <f>'2月'!Z5</f>
        <v>58.79166666666668</v>
      </c>
      <c r="D7" s="42">
        <f>'3月'!Z5</f>
        <v>62.59583333333334</v>
      </c>
      <c r="E7" s="42">
        <f>'4月'!Z5</f>
        <v>59.17916666666667</v>
      </c>
      <c r="F7" s="42">
        <f>'5月'!Z5</f>
        <v>69.87083333333334</v>
      </c>
      <c r="G7" s="42">
        <f>'6月'!Z5</f>
        <v>85.21249999999999</v>
      </c>
      <c r="H7" s="42">
        <f>'7月'!Z5</f>
        <v>80.3625</v>
      </c>
      <c r="I7" s="42">
        <f>'8月'!Z5</f>
        <v>80.62499999999999</v>
      </c>
      <c r="J7" s="42">
        <f>'9月'!Z5</f>
        <v>88.00833333333333</v>
      </c>
      <c r="K7" s="42">
        <f>'10月'!Z5</f>
        <v>79.075</v>
      </c>
      <c r="L7" s="42">
        <f>'11月'!Z5</f>
        <v>79.60000000000001</v>
      </c>
      <c r="M7" s="43">
        <f>'12月'!Z5</f>
        <v>85.6125</v>
      </c>
    </row>
    <row r="8" spans="1:13" ht="18" customHeight="1">
      <c r="A8" s="41">
        <v>4</v>
      </c>
      <c r="B8" s="42">
        <f>'1月'!Z6</f>
        <v>47.275000000000006</v>
      </c>
      <c r="C8" s="42">
        <f>'2月'!Z6</f>
        <v>55.916666666666664</v>
      </c>
      <c r="D8" s="42">
        <f>'3月'!Z6</f>
        <v>81.01666666666667</v>
      </c>
      <c r="E8" s="42">
        <f>'4月'!Z6</f>
        <v>73.09166666666667</v>
      </c>
      <c r="F8" s="42">
        <f>'5月'!Z6</f>
        <v>82.93333333333332</v>
      </c>
      <c r="G8" s="42">
        <f>'6月'!Z6</f>
        <v>87.10833333333335</v>
      </c>
      <c r="H8" s="42">
        <f>'7月'!Z6</f>
        <v>97.70833333333333</v>
      </c>
      <c r="I8" s="42">
        <f>'8月'!Z6</f>
        <v>80.0791666666667</v>
      </c>
      <c r="J8" s="42">
        <f>'9月'!Z6</f>
        <v>84.13333333333333</v>
      </c>
      <c r="K8" s="42">
        <f>'10月'!Z6</f>
        <v>77.62083333333332</v>
      </c>
      <c r="L8" s="42">
        <f>'11月'!Z6</f>
        <v>54.0625</v>
      </c>
      <c r="M8" s="43">
        <f>'12月'!Z6</f>
        <v>56.20416666666666</v>
      </c>
    </row>
    <row r="9" spans="1:13" ht="18" customHeight="1">
      <c r="A9" s="41">
        <v>5</v>
      </c>
      <c r="B9" s="42">
        <f>'1月'!Z7</f>
        <v>57.94583333333333</v>
      </c>
      <c r="C9" s="42">
        <f>'2月'!Z7</f>
        <v>50.762499999999996</v>
      </c>
      <c r="D9" s="42">
        <f>'3月'!Z7</f>
        <v>59.73333333333332</v>
      </c>
      <c r="E9" s="42">
        <f>'4月'!Z7</f>
        <v>74.91666666666669</v>
      </c>
      <c r="F9" s="42">
        <f>'5月'!Z7</f>
        <v>73.41249999999998</v>
      </c>
      <c r="G9" s="42">
        <f>'6月'!Z7</f>
        <v>81.78333333333332</v>
      </c>
      <c r="H9" s="42">
        <f>'7月'!Z7</f>
        <v>95.60000000000001</v>
      </c>
      <c r="I9" s="42">
        <f>'8月'!Z7</f>
        <v>80.96666666666667</v>
      </c>
      <c r="J9" s="42">
        <f>'9月'!Z7</f>
        <v>90.2375</v>
      </c>
      <c r="K9" s="42">
        <f>'10月'!Z7</f>
        <v>76.28750000000001</v>
      </c>
      <c r="L9" s="42">
        <f>'11月'!Z7</f>
        <v>61.425000000000004</v>
      </c>
      <c r="M9" s="43">
        <f>'12月'!Z7</f>
        <v>76.65</v>
      </c>
    </row>
    <row r="10" spans="1:13" ht="18" customHeight="1">
      <c r="A10" s="41">
        <v>6</v>
      </c>
      <c r="B10" s="42">
        <f>'1月'!Z8</f>
        <v>48.925000000000004</v>
      </c>
      <c r="C10" s="42">
        <f>'2月'!Z8</f>
        <v>33.66250000000001</v>
      </c>
      <c r="D10" s="42">
        <f>'3月'!Z8</f>
        <v>47.55833333333334</v>
      </c>
      <c r="E10" s="42">
        <f>'4月'!Z8</f>
        <v>51.229166666666664</v>
      </c>
      <c r="F10" s="42">
        <f>'5月'!Z8</f>
        <v>88.79166666666667</v>
      </c>
      <c r="G10" s="42">
        <f>'6月'!Z8</f>
        <v>73.84583333333335</v>
      </c>
      <c r="H10" s="42">
        <f>'7月'!Z8</f>
        <v>93.83749999999999</v>
      </c>
      <c r="I10" s="42">
        <f>'8月'!Z8</f>
        <v>81.52083333333334</v>
      </c>
      <c r="J10" s="42">
        <f>'9月'!Z8</f>
        <v>83.13749999999999</v>
      </c>
      <c r="K10" s="42">
        <f>'10月'!Z8</f>
        <v>57.05833333333334</v>
      </c>
      <c r="L10" s="42">
        <f>'11月'!Z8</f>
        <v>76.63333333333334</v>
      </c>
      <c r="M10" s="43">
        <f>'12月'!Z8</f>
        <v>76.54166666666664</v>
      </c>
    </row>
    <row r="11" spans="1:13" ht="18" customHeight="1">
      <c r="A11" s="41">
        <v>7</v>
      </c>
      <c r="B11" s="42">
        <f>'1月'!Z9</f>
        <v>68.35416666666666</v>
      </c>
      <c r="C11" s="42">
        <f>'2月'!Z9</f>
        <v>40.983333333333334</v>
      </c>
      <c r="D11" s="42">
        <f>'3月'!Z9</f>
        <v>55.137499999999996</v>
      </c>
      <c r="E11" s="42">
        <f>'4月'!Z9</f>
        <v>56.72916666666668</v>
      </c>
      <c r="F11" s="42">
        <f>'5月'!Z9</f>
        <v>71.15000000000002</v>
      </c>
      <c r="G11" s="42">
        <f>'6月'!Z9</f>
        <v>75.22083333333332</v>
      </c>
      <c r="H11" s="42">
        <f>'7月'!Z9</f>
        <v>84.94583333333334</v>
      </c>
      <c r="I11" s="42">
        <f>'8月'!Z9</f>
        <v>78.24583333333334</v>
      </c>
      <c r="J11" s="42">
        <f>'9月'!Z9</f>
        <v>85.33333333333333</v>
      </c>
      <c r="K11" s="42">
        <f>'10月'!Z9</f>
        <v>69.7</v>
      </c>
      <c r="L11" s="42">
        <f>'11月'!Z9</f>
        <v>68.73750000000001</v>
      </c>
      <c r="M11" s="43">
        <f>'12月'!Z9</f>
        <v>71.56666666666666</v>
      </c>
    </row>
    <row r="12" spans="1:13" ht="18" customHeight="1">
      <c r="A12" s="41">
        <v>8</v>
      </c>
      <c r="B12" s="42">
        <f>'1月'!Z10</f>
        <v>90.71250000000002</v>
      </c>
      <c r="C12" s="42">
        <f>'2月'!Z10</f>
        <v>47.395833333333336</v>
      </c>
      <c r="D12" s="42">
        <f>'3月'!Z10</f>
        <v>79.40833333333335</v>
      </c>
      <c r="E12" s="42">
        <f>'4月'!Z10</f>
        <v>71.50000000000001</v>
      </c>
      <c r="F12" s="42">
        <f>'5月'!Z10</f>
        <v>53.362500000000004</v>
      </c>
      <c r="G12" s="42">
        <f>'6月'!Z10</f>
        <v>80.58750000000002</v>
      </c>
      <c r="H12" s="42">
        <f>'7月'!Z10</f>
        <v>88.22916666666667</v>
      </c>
      <c r="I12" s="42">
        <f>'8月'!Z10</f>
        <v>76.74583333333332</v>
      </c>
      <c r="J12" s="42">
        <f>'9月'!Z10</f>
        <v>73.65416666666667</v>
      </c>
      <c r="K12" s="42">
        <f>'10月'!Z10</f>
        <v>90.38333333333333</v>
      </c>
      <c r="L12" s="42">
        <f>'11月'!Z10</f>
        <v>70.25000000000001</v>
      </c>
      <c r="M12" s="43">
        <f>'12月'!Z10</f>
        <v>61.099999999999994</v>
      </c>
    </row>
    <row r="13" spans="1:13" ht="18" customHeight="1">
      <c r="A13" s="41">
        <v>9</v>
      </c>
      <c r="B13" s="42">
        <f>'1月'!Z11</f>
        <v>57.741666666666674</v>
      </c>
      <c r="C13" s="42">
        <f>'2月'!Z11</f>
        <v>35.545833333333334</v>
      </c>
      <c r="D13" s="42">
        <f>'3月'!Z11</f>
        <v>82.7125</v>
      </c>
      <c r="E13" s="42">
        <f>'4月'!Z11</f>
        <v>66.09166666666667</v>
      </c>
      <c r="F13" s="42">
        <f>'5月'!Z11</f>
        <v>70.76666666666667</v>
      </c>
      <c r="G13" s="42">
        <f>'6月'!Z11</f>
        <v>79.34166666666667</v>
      </c>
      <c r="H13" s="42">
        <f>'7月'!Z11</f>
        <v>88.7625</v>
      </c>
      <c r="I13" s="42">
        <f>'8月'!Z11</f>
        <v>80.69583333333334</v>
      </c>
      <c r="J13" s="42">
        <f>'9月'!Z11</f>
        <v>79.74583333333334</v>
      </c>
      <c r="K13" s="42">
        <f>'10月'!Z11</f>
        <v>86.05</v>
      </c>
      <c r="L13" s="42">
        <f>'11月'!Z11</f>
        <v>46.395833333333336</v>
      </c>
      <c r="M13" s="43">
        <f>'12月'!Z11</f>
        <v>63.12083333333333</v>
      </c>
    </row>
    <row r="14" spans="1:13" ht="18" customHeight="1">
      <c r="A14" s="41">
        <v>10</v>
      </c>
      <c r="B14" s="42">
        <f>'1月'!Z12</f>
        <v>62.42916666666667</v>
      </c>
      <c r="C14" s="42">
        <f>'2月'!Z12</f>
        <v>53.34583333333333</v>
      </c>
      <c r="D14" s="42">
        <f>'3月'!Z12</f>
        <v>95.69999999999999</v>
      </c>
      <c r="E14" s="42">
        <f>'4月'!Z12</f>
        <v>51.57500000000002</v>
      </c>
      <c r="F14" s="42">
        <f>'5月'!Z12</f>
        <v>86.67916666666666</v>
      </c>
      <c r="G14" s="42">
        <f>'6月'!Z12</f>
        <v>65.02916666666665</v>
      </c>
      <c r="H14" s="42">
        <f>'7月'!Z12</f>
        <v>85.7</v>
      </c>
      <c r="I14" s="42">
        <f>'8月'!Z12</f>
        <v>78.59583333333332</v>
      </c>
      <c r="J14" s="42">
        <f>'9月'!Z12</f>
        <v>82.4833333333333</v>
      </c>
      <c r="K14" s="42">
        <f>'10月'!Z12</f>
        <v>94.31666666666666</v>
      </c>
      <c r="L14" s="42">
        <f>'11月'!Z12</f>
        <v>52.13333333333333</v>
      </c>
      <c r="M14" s="43">
        <f>'12月'!Z12</f>
        <v>80.21666666666665</v>
      </c>
    </row>
    <row r="15" spans="1:13" ht="18" customHeight="1">
      <c r="A15" s="38">
        <v>11</v>
      </c>
      <c r="B15" s="39">
        <f>'1月'!Z13</f>
        <v>66.87500000000001</v>
      </c>
      <c r="C15" s="39">
        <f>'2月'!Z13</f>
        <v>45.087500000000006</v>
      </c>
      <c r="D15" s="39">
        <f>'3月'!Z13</f>
        <v>54.629166666666656</v>
      </c>
      <c r="E15" s="39">
        <f>'4月'!Z13</f>
        <v>50.958333333333336</v>
      </c>
      <c r="F15" s="39">
        <f>'5月'!Z13</f>
        <v>76.23333333333333</v>
      </c>
      <c r="G15" s="39">
        <f>'6月'!Z13</f>
        <v>82.975</v>
      </c>
      <c r="H15" s="39">
        <f>'7月'!Z13</f>
        <v>87.03749999999998</v>
      </c>
      <c r="I15" s="39">
        <f>'8月'!Z13</f>
        <v>74.15833333333333</v>
      </c>
      <c r="J15" s="39">
        <f>'9月'!Z13</f>
        <v>88.8625</v>
      </c>
      <c r="K15" s="39">
        <f>'10月'!Z13</f>
        <v>86.60000000000001</v>
      </c>
      <c r="L15" s="39">
        <f>'11月'!Z13</f>
        <v>52.63333333333335</v>
      </c>
      <c r="M15" s="40">
        <f>'12月'!Z13</f>
        <v>73.9375</v>
      </c>
    </row>
    <row r="16" spans="1:13" ht="18" customHeight="1">
      <c r="A16" s="41">
        <v>12</v>
      </c>
      <c r="B16" s="42">
        <f>'1月'!Z14</f>
        <v>59.741666666666674</v>
      </c>
      <c r="C16" s="42">
        <f>'2月'!Z14</f>
        <v>53.85416666666666</v>
      </c>
      <c r="D16" s="42">
        <f>'3月'!Z14</f>
        <v>51.35833333333332</v>
      </c>
      <c r="E16" s="42">
        <f>'4月'!Z14</f>
        <v>76.02083333333333</v>
      </c>
      <c r="F16" s="42">
        <f>'5月'!Z14</f>
        <v>73.80416666666666</v>
      </c>
      <c r="G16" s="42">
        <f>'6月'!Z14</f>
        <v>85.62916666666668</v>
      </c>
      <c r="H16" s="42">
        <f>'7月'!Z14</f>
        <v>93.10000000000001</v>
      </c>
      <c r="I16" s="42">
        <f>'8月'!Z14</f>
        <v>74.85000000000001</v>
      </c>
      <c r="J16" s="42">
        <f>'9月'!Z14</f>
        <v>95.52083333333333</v>
      </c>
      <c r="K16" s="42">
        <f>'10月'!Z14</f>
        <v>91.175</v>
      </c>
      <c r="L16" s="42">
        <f>'11月'!Z14</f>
        <v>62.67083333333334</v>
      </c>
      <c r="M16" s="43">
        <f>'12月'!Z14</f>
        <v>71.16666666666667</v>
      </c>
    </row>
    <row r="17" spans="1:13" ht="18" customHeight="1">
      <c r="A17" s="41">
        <v>13</v>
      </c>
      <c r="B17" s="42">
        <f>'1月'!Z15</f>
        <v>75.97916666666667</v>
      </c>
      <c r="C17" s="42">
        <f>'2月'!Z15</f>
        <v>78.60833333333333</v>
      </c>
      <c r="D17" s="42">
        <f>'3月'!Z15</f>
        <v>64.44166666666666</v>
      </c>
      <c r="E17" s="42">
        <f>'4月'!Z15</f>
        <v>88.9375</v>
      </c>
      <c r="F17" s="42">
        <f>'5月'!Z15</f>
        <v>67.4875</v>
      </c>
      <c r="G17" s="42">
        <f>'6月'!Z15</f>
        <v>89.48750000000001</v>
      </c>
      <c r="H17" s="42">
        <f>'7月'!Z15</f>
        <v>84.61666666666666</v>
      </c>
      <c r="I17" s="42">
        <f>'8月'!Z15</f>
        <v>75.56250000000001</v>
      </c>
      <c r="J17" s="42">
        <f>'9月'!Z15</f>
        <v>85.95</v>
      </c>
      <c r="K17" s="42">
        <f>'10月'!Z15</f>
        <v>78.65833333333336</v>
      </c>
      <c r="L17" s="42">
        <f>'11月'!Z15</f>
        <v>77.58333333333331</v>
      </c>
      <c r="M17" s="43">
        <f>'12月'!Z15</f>
        <v>73.99583333333334</v>
      </c>
    </row>
    <row r="18" spans="1:13" ht="18" customHeight="1">
      <c r="A18" s="41">
        <v>14</v>
      </c>
      <c r="B18" s="42">
        <f>'1月'!Z16</f>
        <v>70.53333333333333</v>
      </c>
      <c r="C18" s="42">
        <f>'2月'!Z16</f>
        <v>75.54166666666667</v>
      </c>
      <c r="D18" s="42">
        <f>'3月'!Z16</f>
        <v>81.6625</v>
      </c>
      <c r="E18" s="42">
        <f>'4月'!Z16</f>
        <v>46.62500000000001</v>
      </c>
      <c r="F18" s="42">
        <f>'5月'!Z16</f>
        <v>48.73750000000001</v>
      </c>
      <c r="G18" s="42">
        <f>'6月'!Z16</f>
        <v>91.3</v>
      </c>
      <c r="H18" s="42">
        <f>'7月'!Z16</f>
        <v>97.33333333333333</v>
      </c>
      <c r="I18" s="42">
        <f>'8月'!Z16</f>
        <v>76.94583333333334</v>
      </c>
      <c r="J18" s="42">
        <f>'9月'!Z16</f>
        <v>86.12916666666668</v>
      </c>
      <c r="K18" s="42">
        <f>'10月'!Z16</f>
        <v>71.83333333333333</v>
      </c>
      <c r="L18" s="42">
        <f>'11月'!Z16</f>
        <v>57.57499999999998</v>
      </c>
      <c r="M18" s="43">
        <f>'12月'!Z16</f>
        <v>57.23333333333333</v>
      </c>
    </row>
    <row r="19" spans="1:13" ht="18" customHeight="1">
      <c r="A19" s="41">
        <v>15</v>
      </c>
      <c r="B19" s="42">
        <f>'1月'!Z17</f>
        <v>79.35416666666667</v>
      </c>
      <c r="C19" s="42">
        <f>'2月'!Z17</f>
        <v>64.89166666666667</v>
      </c>
      <c r="D19" s="42">
        <f>'3月'!Z17</f>
        <v>61.40416666666666</v>
      </c>
      <c r="E19" s="42">
        <f>'4月'!Z17</f>
        <v>55.150000000000006</v>
      </c>
      <c r="F19" s="42">
        <f>'5月'!Z17</f>
        <v>52.90833333333334</v>
      </c>
      <c r="G19" s="42">
        <f>'6月'!Z17</f>
        <v>75.69583333333334</v>
      </c>
      <c r="H19" s="42">
        <f>'7月'!Z17</f>
        <v>89.35833333333335</v>
      </c>
      <c r="I19" s="42">
        <f>'8月'!Z17</f>
        <v>83.14166666666668</v>
      </c>
      <c r="J19" s="42">
        <f>'9月'!Z17</f>
        <v>82.82083333333334</v>
      </c>
      <c r="K19" s="42">
        <f>'10月'!Z17</f>
        <v>72.21666666666665</v>
      </c>
      <c r="L19" s="42">
        <f>'11月'!Z17</f>
        <v>65.93333333333334</v>
      </c>
      <c r="M19" s="43">
        <f>'12月'!Z17</f>
        <v>44.72083333333334</v>
      </c>
    </row>
    <row r="20" spans="1:13" ht="18" customHeight="1">
      <c r="A20" s="41">
        <v>16</v>
      </c>
      <c r="B20" s="42">
        <f>'1月'!Z18</f>
        <v>56.270833333333336</v>
      </c>
      <c r="C20" s="42">
        <f>'2月'!Z18</f>
        <v>87.01666666666667</v>
      </c>
      <c r="D20" s="42">
        <f>'3月'!Z18</f>
        <v>55.59166666666667</v>
      </c>
      <c r="E20" s="42">
        <f>'4月'!Z18</f>
        <v>70.41666666666667</v>
      </c>
      <c r="F20" s="42">
        <f>'5月'!Z18</f>
        <v>84.29166666666667</v>
      </c>
      <c r="G20" s="42">
        <f>'6月'!Z18</f>
        <v>75.91250000000001</v>
      </c>
      <c r="H20" s="42">
        <f>'7月'!Z18</f>
        <v>90.99583333333335</v>
      </c>
      <c r="I20" s="42">
        <f>'8月'!Z18</f>
        <v>81.45416666666665</v>
      </c>
      <c r="J20" s="42">
        <f>'9月'!Z18</f>
        <v>81.64583333333333</v>
      </c>
      <c r="K20" s="42">
        <f>'10月'!Z18</f>
        <v>63.44583333333335</v>
      </c>
      <c r="L20" s="42">
        <f>'11月'!Z18</f>
        <v>57.833333333333336</v>
      </c>
      <c r="M20" s="43">
        <f>'12月'!Z18</f>
        <v>42.95416666666666</v>
      </c>
    </row>
    <row r="21" spans="1:13" ht="18" customHeight="1">
      <c r="A21" s="41">
        <v>17</v>
      </c>
      <c r="B21" s="42">
        <f>'1月'!Z19</f>
        <v>56.245833333333344</v>
      </c>
      <c r="C21" s="42">
        <f>'2月'!Z19</f>
        <v>91.84166666666665</v>
      </c>
      <c r="D21" s="42">
        <f>'3月'!Z19</f>
        <v>52.1</v>
      </c>
      <c r="E21" s="42">
        <f>'4月'!Z19</f>
        <v>60.320833333333326</v>
      </c>
      <c r="F21" s="42">
        <f>'5月'!Z19</f>
        <v>79.35833333333333</v>
      </c>
      <c r="G21" s="42">
        <f>'6月'!Z19</f>
        <v>74.83749999999999</v>
      </c>
      <c r="H21" s="42">
        <f>'7月'!Z19</f>
        <v>92.31249999999999</v>
      </c>
      <c r="I21" s="42">
        <f>'8月'!Z19</f>
        <v>75.27499999999999</v>
      </c>
      <c r="J21" s="42">
        <f>'9月'!Z19</f>
        <v>84.1125</v>
      </c>
      <c r="K21" s="42">
        <f>'10月'!Z19</f>
        <v>84.30416666666667</v>
      </c>
      <c r="L21" s="42">
        <f>'11月'!Z19</f>
        <v>65.62500000000001</v>
      </c>
      <c r="M21" s="43">
        <f>'12月'!Z19</f>
        <v>49.324999999999996</v>
      </c>
    </row>
    <row r="22" spans="1:13" ht="18" customHeight="1">
      <c r="A22" s="41">
        <v>18</v>
      </c>
      <c r="B22" s="42">
        <f>'1月'!Z20</f>
        <v>57.53333333333331</v>
      </c>
      <c r="C22" s="42">
        <f>'2月'!Z20</f>
        <v>62.67083333333334</v>
      </c>
      <c r="D22" s="42">
        <f>'3月'!Z20</f>
        <v>57.166666666666664</v>
      </c>
      <c r="E22" s="42">
        <f>'4月'!Z20</f>
        <v>81.23333333333335</v>
      </c>
      <c r="F22" s="42">
        <f>'5月'!Z20</f>
        <v>84.65416666666667</v>
      </c>
      <c r="G22" s="42">
        <f>'6月'!Z20</f>
        <v>78.02499999999999</v>
      </c>
      <c r="H22" s="42">
        <f>'7月'!Z20</f>
        <v>98.22500000000001</v>
      </c>
      <c r="I22" s="42">
        <f>'8月'!Z20</f>
        <v>79.38333333333331</v>
      </c>
      <c r="J22" s="42">
        <f>'9月'!Z20</f>
        <v>79.12083333333335</v>
      </c>
      <c r="K22" s="42">
        <f>'10月'!Z20</f>
        <v>74.66250000000001</v>
      </c>
      <c r="L22" s="42">
        <f>'11月'!Z20</f>
        <v>75.99583333333334</v>
      </c>
      <c r="M22" s="43">
        <f>'12月'!Z20</f>
        <v>47.629166666666684</v>
      </c>
    </row>
    <row r="23" spans="1:13" ht="18" customHeight="1">
      <c r="A23" s="41">
        <v>19</v>
      </c>
      <c r="B23" s="42">
        <f>'1月'!Z21</f>
        <v>56.10833333333333</v>
      </c>
      <c r="C23" s="42">
        <f>'2月'!Z21</f>
        <v>56.23333333333334</v>
      </c>
      <c r="D23" s="42">
        <f>'3月'!Z21</f>
        <v>66.5375</v>
      </c>
      <c r="E23" s="42">
        <f>'4月'!Z21</f>
        <v>60.66666666666668</v>
      </c>
      <c r="F23" s="42">
        <f>'5月'!Z21</f>
        <v>96.50416666666666</v>
      </c>
      <c r="G23" s="42">
        <f>'6月'!Z21</f>
        <v>91.91666666666667</v>
      </c>
      <c r="H23" s="42">
        <f>'7月'!Z21</f>
        <v>86.35416666666669</v>
      </c>
      <c r="I23" s="42">
        <f>'8月'!Z21</f>
        <v>80.48333333333335</v>
      </c>
      <c r="J23" s="42">
        <f>'9月'!Z21</f>
        <v>91.40416666666665</v>
      </c>
      <c r="K23" s="42">
        <f>'10月'!Z21</f>
        <v>72.14999999999999</v>
      </c>
      <c r="L23" s="42">
        <f>'11月'!Z21</f>
        <v>75.7375</v>
      </c>
      <c r="M23" s="43">
        <f>'12月'!Z21</f>
        <v>41.52916666666666</v>
      </c>
    </row>
    <row r="24" spans="1:13" ht="18" customHeight="1">
      <c r="A24" s="41">
        <v>20</v>
      </c>
      <c r="B24" s="42">
        <f>'1月'!Z22</f>
        <v>60.50416666666667</v>
      </c>
      <c r="C24" s="42">
        <f>'2月'!Z22</f>
        <v>68.17916666666665</v>
      </c>
      <c r="D24" s="42">
        <f>'3月'!Z22</f>
        <v>50.208333333333336</v>
      </c>
      <c r="E24" s="42">
        <f>'4月'!Z22</f>
        <v>89.01666666666667</v>
      </c>
      <c r="F24" s="42">
        <f>'5月'!Z22</f>
        <v>78.1125</v>
      </c>
      <c r="G24" s="42">
        <f>'6月'!Z22</f>
        <v>77.81249999999999</v>
      </c>
      <c r="H24" s="42">
        <f>'7月'!Z22</f>
        <v>93.84583333333332</v>
      </c>
      <c r="I24" s="42">
        <f>'8月'!Z22</f>
        <v>71.55416666666666</v>
      </c>
      <c r="J24" s="42">
        <f>'9月'!Z22</f>
        <v>75.39583333333333</v>
      </c>
      <c r="K24" s="42">
        <f>'10月'!Z22</f>
        <v>66.13333333333331</v>
      </c>
      <c r="L24" s="42">
        <f>'11月'!Z22</f>
        <v>75.90833333333333</v>
      </c>
      <c r="M24" s="43">
        <f>'12月'!Z22</f>
        <v>41.525000000000006</v>
      </c>
    </row>
    <row r="25" spans="1:13" ht="18" customHeight="1">
      <c r="A25" s="38">
        <v>21</v>
      </c>
      <c r="B25" s="39">
        <f>'1月'!Z23</f>
        <v>47.887499999999996</v>
      </c>
      <c r="C25" s="39">
        <f>'2月'!Z23</f>
        <v>61.20416666666668</v>
      </c>
      <c r="D25" s="39">
        <f>'3月'!Z23</f>
        <v>54.64583333333334</v>
      </c>
      <c r="E25" s="39">
        <f>'4月'!Z23</f>
        <v>77.79999999999998</v>
      </c>
      <c r="F25" s="39">
        <f>'5月'!Z23</f>
        <v>74.31249999999999</v>
      </c>
      <c r="G25" s="39">
        <f>'6月'!Z23</f>
        <v>79.04166666666667</v>
      </c>
      <c r="H25" s="39">
        <f>'7月'!Z23</f>
        <v>91.77499999999999</v>
      </c>
      <c r="I25" s="39">
        <f>'8月'!Z23</f>
        <v>75.875</v>
      </c>
      <c r="J25" s="39">
        <f>'9月'!Z23</f>
        <v>82.37083333333334</v>
      </c>
      <c r="K25" s="39">
        <f>'10月'!Z23</f>
        <v>66.10833333333333</v>
      </c>
      <c r="L25" s="39">
        <f>'11月'!Z23</f>
        <v>52.34583333333333</v>
      </c>
      <c r="M25" s="40">
        <f>'12月'!Z23</f>
        <v>50.48750000000001</v>
      </c>
    </row>
    <row r="26" spans="1:13" ht="18" customHeight="1">
      <c r="A26" s="41">
        <v>22</v>
      </c>
      <c r="B26" s="42">
        <f>'1月'!Z24</f>
        <v>63.754166666666656</v>
      </c>
      <c r="C26" s="42">
        <f>'2月'!Z24</f>
        <v>76.33333333333333</v>
      </c>
      <c r="D26" s="42">
        <f>'3月'!Z24</f>
        <v>62.17916666666667</v>
      </c>
      <c r="E26" s="42">
        <f>'4月'!Z24</f>
        <v>59.770833333333336</v>
      </c>
      <c r="F26" s="42">
        <f>'5月'!Z24</f>
        <v>87.27083333333336</v>
      </c>
      <c r="G26" s="42">
        <f>'6月'!Z24</f>
        <v>92.54583333333333</v>
      </c>
      <c r="H26" s="42">
        <f>'7月'!Z24</f>
        <v>96.34583333333332</v>
      </c>
      <c r="I26" s="42">
        <f>'8月'!Z24</f>
        <v>86.53750000000001</v>
      </c>
      <c r="J26" s="42">
        <f>'9月'!Z24</f>
        <v>70.06666666666666</v>
      </c>
      <c r="K26" s="42">
        <f>'10月'!Z24</f>
        <v>76.48333333333333</v>
      </c>
      <c r="L26" s="42">
        <f>'11月'!Z24</f>
        <v>70.03333333333335</v>
      </c>
      <c r="M26" s="43">
        <f>'12月'!Z24</f>
        <v>50.97499999999999</v>
      </c>
    </row>
    <row r="27" spans="1:13" ht="18" customHeight="1">
      <c r="A27" s="41">
        <v>23</v>
      </c>
      <c r="B27" s="42">
        <f>'1月'!Z25</f>
        <v>82.5125</v>
      </c>
      <c r="C27" s="42">
        <f>'2月'!Z25</f>
        <v>36.96666666666666</v>
      </c>
      <c r="D27" s="42">
        <f>'3月'!Z25</f>
        <v>53.320833333333326</v>
      </c>
      <c r="E27" s="42">
        <f>'4月'!Z25</f>
        <v>60.445833333333326</v>
      </c>
      <c r="F27" s="42">
        <f>'5月'!Z25</f>
        <v>90.61666666666666</v>
      </c>
      <c r="G27" s="42">
        <f>'6月'!Z25</f>
        <v>87.74583333333334</v>
      </c>
      <c r="H27" s="42">
        <f>'7月'!Z25</f>
        <v>91.52499999999999</v>
      </c>
      <c r="I27" s="42">
        <f>'8月'!Z25</f>
        <v>86.45416666666665</v>
      </c>
      <c r="J27" s="42">
        <f>'9月'!Z25</f>
        <v>91.63333333333333</v>
      </c>
      <c r="K27" s="42">
        <f>'10月'!Z25</f>
        <v>93.28333333333335</v>
      </c>
      <c r="L27" s="42">
        <f>'11月'!Z25</f>
        <v>54.50000000000001</v>
      </c>
      <c r="M27" s="43">
        <f>'12月'!Z25</f>
        <v>50.89166666666666</v>
      </c>
    </row>
    <row r="28" spans="1:13" ht="18" customHeight="1">
      <c r="A28" s="41">
        <v>24</v>
      </c>
      <c r="B28" s="42">
        <f>'1月'!Z26</f>
        <v>69.78333333333333</v>
      </c>
      <c r="C28" s="42">
        <f>'2月'!Z26</f>
        <v>56.770833333333336</v>
      </c>
      <c r="D28" s="42">
        <f>'3月'!Z26</f>
        <v>50.26250000000001</v>
      </c>
      <c r="E28" s="42">
        <f>'4月'!Z26</f>
        <v>59.12083333333333</v>
      </c>
      <c r="F28" s="42">
        <f>'5月'!Z26</f>
        <v>79.75416666666665</v>
      </c>
      <c r="G28" s="42">
        <f>'6月'!Z26</f>
        <v>94.08333333333333</v>
      </c>
      <c r="H28" s="42">
        <f>'7月'!Z26</f>
        <v>84.19583333333334</v>
      </c>
      <c r="I28" s="42">
        <f>'8月'!Z26</f>
        <v>83.62916666666666</v>
      </c>
      <c r="J28" s="42">
        <f>'9月'!Z26</f>
        <v>80.25000000000001</v>
      </c>
      <c r="K28" s="42">
        <f>'10月'!Z26</f>
        <v>70.37083333333332</v>
      </c>
      <c r="L28" s="42">
        <f>'11月'!Z26</f>
        <v>56.962500000000006</v>
      </c>
      <c r="M28" s="43">
        <f>'12月'!Z26</f>
        <v>43.03333333333333</v>
      </c>
    </row>
    <row r="29" spans="1:13" ht="18" customHeight="1">
      <c r="A29" s="41">
        <v>25</v>
      </c>
      <c r="B29" s="42">
        <f>'1月'!Z27</f>
        <v>41.94583333333333</v>
      </c>
      <c r="C29" s="42">
        <f>'2月'!Z27</f>
        <v>73.32916666666667</v>
      </c>
      <c r="D29" s="42">
        <f>'3月'!Z27</f>
        <v>52.79583333333334</v>
      </c>
      <c r="E29" s="42">
        <f>'4月'!Z27</f>
        <v>64.92916666666666</v>
      </c>
      <c r="F29" s="42">
        <f>'5月'!Z27</f>
        <v>73.93333333333332</v>
      </c>
      <c r="G29" s="42">
        <f>'6月'!Z27</f>
        <v>96.25</v>
      </c>
      <c r="H29" s="42">
        <f>'7月'!Z27</f>
        <v>93.03333333333335</v>
      </c>
      <c r="I29" s="42">
        <f>'8月'!Z27</f>
        <v>77.7</v>
      </c>
      <c r="J29" s="42">
        <f>'9月'!Z27</f>
        <v>91.91666666666667</v>
      </c>
      <c r="K29" s="42">
        <f>'10月'!Z27</f>
        <v>57.87500000000001</v>
      </c>
      <c r="L29" s="42">
        <f>'11月'!Z27</f>
        <v>88.27083333333333</v>
      </c>
      <c r="M29" s="43">
        <f>'12月'!Z27</f>
        <v>44.94166666666667</v>
      </c>
    </row>
    <row r="30" spans="1:13" ht="18" customHeight="1">
      <c r="A30" s="41">
        <v>26</v>
      </c>
      <c r="B30" s="42">
        <f>'1月'!Z28</f>
        <v>46.862500000000004</v>
      </c>
      <c r="C30" s="42">
        <f>'2月'!Z28</f>
        <v>78.01666666666667</v>
      </c>
      <c r="D30" s="42">
        <f>'3月'!Z28</f>
        <v>60.962500000000006</v>
      </c>
      <c r="E30" s="42">
        <f>'4月'!Z28</f>
        <v>56.48333333333334</v>
      </c>
      <c r="F30" s="42">
        <f>'5月'!Z28</f>
        <v>82.84166666666665</v>
      </c>
      <c r="G30" s="42">
        <f>'6月'!Z28</f>
        <v>92.20416666666667</v>
      </c>
      <c r="H30" s="42">
        <f>'7月'!Z28</f>
        <v>94.33333333333333</v>
      </c>
      <c r="I30" s="42">
        <f>'8月'!Z28</f>
        <v>82.10416666666666</v>
      </c>
      <c r="J30" s="42">
        <f>'9月'!Z28</f>
        <v>86.49166666666666</v>
      </c>
      <c r="K30" s="42">
        <f>'10月'!Z28</f>
        <v>65.68750000000001</v>
      </c>
      <c r="L30" s="42">
        <f>'11月'!Z28</f>
        <v>75.85416666666667</v>
      </c>
      <c r="M30" s="43">
        <f>'12月'!Z28</f>
        <v>51.929166666666674</v>
      </c>
    </row>
    <row r="31" spans="1:13" ht="18" customHeight="1">
      <c r="A31" s="41">
        <v>27</v>
      </c>
      <c r="B31" s="42">
        <f>'1月'!Z29</f>
        <v>55.254166666666684</v>
      </c>
      <c r="C31" s="42">
        <f>'2月'!Z29</f>
        <v>54.70833333333332</v>
      </c>
      <c r="D31" s="42">
        <f>'3月'!Z29</f>
        <v>65.82083333333333</v>
      </c>
      <c r="E31" s="42">
        <f>'4月'!Z29</f>
        <v>76.89583333333333</v>
      </c>
      <c r="F31" s="42">
        <f>'5月'!Z29</f>
        <v>82.1</v>
      </c>
      <c r="G31" s="42">
        <f>'6月'!Z29</f>
        <v>82.41250000000001</v>
      </c>
      <c r="H31" s="42">
        <f>'7月'!Z29</f>
        <v>93.675</v>
      </c>
      <c r="I31" s="42">
        <f>'8月'!Z29</f>
        <v>84.35000000000001</v>
      </c>
      <c r="J31" s="42">
        <f>'9月'!Z29</f>
        <v>86.30833333333334</v>
      </c>
      <c r="K31" s="42">
        <f>'10月'!Z29</f>
        <v>68.53333333333335</v>
      </c>
      <c r="L31" s="42">
        <f>'11月'!Z29</f>
        <v>77.04166666666666</v>
      </c>
      <c r="M31" s="43">
        <f>'12月'!Z29</f>
        <v>70.05</v>
      </c>
    </row>
    <row r="32" spans="1:13" ht="18" customHeight="1">
      <c r="A32" s="41">
        <v>28</v>
      </c>
      <c r="B32" s="42">
        <f>'1月'!Z30</f>
        <v>91.06666666666665</v>
      </c>
      <c r="C32" s="42">
        <f>'2月'!Z30</f>
        <v>48.94583333333333</v>
      </c>
      <c r="D32" s="42">
        <f>'3月'!Z30</f>
        <v>86.60416666666667</v>
      </c>
      <c r="E32" s="42">
        <f>'4月'!Z30</f>
        <v>70.2875</v>
      </c>
      <c r="F32" s="42">
        <f>'5月'!Z30</f>
        <v>70.83749999999999</v>
      </c>
      <c r="G32" s="42">
        <f>'6月'!Z30</f>
        <v>93.97083333333335</v>
      </c>
      <c r="H32" s="42">
        <f>'7月'!Z30</f>
        <v>99.03333333333335</v>
      </c>
      <c r="I32" s="42">
        <f>'8月'!Z30</f>
        <v>82.14583333333334</v>
      </c>
      <c r="J32" s="42">
        <f>'9月'!Z30</f>
        <v>75.625</v>
      </c>
      <c r="K32" s="42">
        <f>'10月'!Z30</f>
        <v>73.95416666666667</v>
      </c>
      <c r="L32" s="42">
        <f>'11月'!Z30</f>
        <v>58.0875</v>
      </c>
      <c r="M32" s="43">
        <f>'12月'!Z30</f>
        <v>71.24166666666669</v>
      </c>
    </row>
    <row r="33" spans="1:13" ht="18" customHeight="1">
      <c r="A33" s="41">
        <v>29</v>
      </c>
      <c r="B33" s="42">
        <f>'1月'!Z31</f>
        <v>80.55416666666666</v>
      </c>
      <c r="C33" s="42">
        <f>'2月'!Z31</f>
        <v>71.70833333333336</v>
      </c>
      <c r="D33" s="42">
        <f>'3月'!Z31</f>
        <v>86.97500000000001</v>
      </c>
      <c r="E33" s="42">
        <f>'4月'!Z31</f>
        <v>64.3875</v>
      </c>
      <c r="F33" s="42">
        <f>'5月'!Z31</f>
        <v>66.14166666666667</v>
      </c>
      <c r="G33" s="42">
        <f>'6月'!Z31</f>
        <v>78.89999999999999</v>
      </c>
      <c r="H33" s="42">
        <f>'7月'!Z31</f>
        <v>91.95</v>
      </c>
      <c r="I33" s="42">
        <f>'8月'!Z31</f>
        <v>78.07083333333334</v>
      </c>
      <c r="J33" s="42">
        <f>'9月'!Z31</f>
        <v>71.40833333333333</v>
      </c>
      <c r="K33" s="42">
        <f>'10月'!Z31</f>
        <v>60.30416666666668</v>
      </c>
      <c r="L33" s="42">
        <f>'11月'!Z31</f>
        <v>59.52083333333335</v>
      </c>
      <c r="M33" s="43">
        <f>'12月'!Z31</f>
        <v>71.95833333333334</v>
      </c>
    </row>
    <row r="34" spans="1:13" ht="18" customHeight="1">
      <c r="A34" s="41">
        <v>30</v>
      </c>
      <c r="B34" s="42">
        <f>'1月'!Z32</f>
        <v>55.737500000000004</v>
      </c>
      <c r="C34" s="42"/>
      <c r="D34" s="42">
        <f>'3月'!Z32</f>
        <v>65.37916666666665</v>
      </c>
      <c r="E34" s="42">
        <f>'4月'!Z32</f>
        <v>69.55833333333334</v>
      </c>
      <c r="F34" s="42">
        <f>'5月'!Z32</f>
        <v>71.75833333333334</v>
      </c>
      <c r="G34" s="42">
        <f>'6月'!Z32</f>
        <v>91.64583333333333</v>
      </c>
      <c r="H34" s="42">
        <f>'7月'!Z32</f>
        <v>86.62916666666666</v>
      </c>
      <c r="I34" s="42">
        <f>'8月'!Z32</f>
        <v>81.86250000000001</v>
      </c>
      <c r="J34" s="42">
        <f>'9月'!Z32</f>
        <v>72.46250000000002</v>
      </c>
      <c r="K34" s="42">
        <f>'10月'!Z32</f>
        <v>51.24583333333334</v>
      </c>
      <c r="L34" s="42">
        <f>'11月'!Z32</f>
        <v>74.0625</v>
      </c>
      <c r="M34" s="43">
        <f>'12月'!Z32</f>
        <v>65.07916666666667</v>
      </c>
    </row>
    <row r="35" spans="1:13" ht="18" customHeight="1">
      <c r="A35" s="41">
        <v>31</v>
      </c>
      <c r="B35" s="42">
        <f>'1月'!Z33</f>
        <v>43.19166666666666</v>
      </c>
      <c r="C35" s="42"/>
      <c r="D35" s="42">
        <f>'3月'!Z33</f>
        <v>79.67083333333333</v>
      </c>
      <c r="E35" s="42"/>
      <c r="F35" s="42">
        <f>'5月'!Z33</f>
        <v>78.97083333333333</v>
      </c>
      <c r="G35" s="42"/>
      <c r="H35" s="42">
        <f>'7月'!Z33</f>
        <v>91.93333333333334</v>
      </c>
      <c r="I35" s="42">
        <f>'8月'!Z33</f>
        <v>85.97916666666664</v>
      </c>
      <c r="J35" s="42"/>
      <c r="K35" s="42">
        <f>'10月'!Z33</f>
        <v>66.02916666666665</v>
      </c>
      <c r="L35" s="42"/>
      <c r="M35" s="43">
        <f>'12月'!Z33</f>
        <v>41.199999999999996</v>
      </c>
    </row>
    <row r="36" spans="1:13" ht="18" customHeight="1">
      <c r="A36" s="44" t="s">
        <v>7</v>
      </c>
      <c r="B36" s="45">
        <f>AVERAGE(B5:B35)</f>
        <v>61.86505376344085</v>
      </c>
      <c r="C36" s="45">
        <f aca="true" t="shared" si="0" ref="C36:M36">AVERAGE(C5:C35)</f>
        <v>58.9515804597701</v>
      </c>
      <c r="D36" s="45">
        <f>AVERAGE(D5:D35)</f>
        <v>65.2059139784946</v>
      </c>
      <c r="E36" s="45">
        <f t="shared" si="0"/>
        <v>66.03819444444444</v>
      </c>
      <c r="F36" s="45">
        <f t="shared" si="0"/>
        <v>75.49166666666667</v>
      </c>
      <c r="G36" s="45">
        <f t="shared" si="0"/>
        <v>83.51861111111113</v>
      </c>
      <c r="H36" s="45">
        <f t="shared" si="0"/>
        <v>90.59784946236559</v>
      </c>
      <c r="I36" s="45">
        <f t="shared" si="0"/>
        <v>80.13884408602149</v>
      </c>
      <c r="J36" s="45">
        <f t="shared" si="0"/>
        <v>83.45819444444444</v>
      </c>
      <c r="K36" s="45">
        <f t="shared" si="0"/>
        <v>74.15295698924733</v>
      </c>
      <c r="L36" s="45">
        <f t="shared" si="0"/>
        <v>66.53444444444445</v>
      </c>
      <c r="M36" s="46">
        <f t="shared" si="0"/>
        <v>60.17432795698923</v>
      </c>
    </row>
    <row r="37" spans="1:13" ht="18" customHeight="1">
      <c r="A37" s="47" t="s">
        <v>25</v>
      </c>
      <c r="B37" s="48">
        <f>AVERAGE(B5:B14)</f>
        <v>60.01208333333335</v>
      </c>
      <c r="C37" s="48">
        <f aca="true" t="shared" si="1" ref="C37:M37">AVERAGE(C5:C14)</f>
        <v>46.76875</v>
      </c>
      <c r="D37" s="48">
        <f t="shared" si="1"/>
        <v>70.76666666666665</v>
      </c>
      <c r="E37" s="48">
        <f t="shared" si="1"/>
        <v>64.21208333333335</v>
      </c>
      <c r="F37" s="48">
        <f t="shared" si="1"/>
        <v>73.96124999999999</v>
      </c>
      <c r="G37" s="48">
        <f t="shared" si="1"/>
        <v>79.31666666666668</v>
      </c>
      <c r="H37" s="48">
        <f t="shared" si="1"/>
        <v>88.0925</v>
      </c>
      <c r="I37" s="48">
        <f t="shared" si="1"/>
        <v>80.67875</v>
      </c>
      <c r="J37" s="48">
        <f t="shared" si="1"/>
        <v>84.425</v>
      </c>
      <c r="K37" s="48">
        <f t="shared" si="1"/>
        <v>78.76875</v>
      </c>
      <c r="L37" s="48">
        <f t="shared" si="1"/>
        <v>66.18583333333335</v>
      </c>
      <c r="M37" s="49">
        <f t="shared" si="1"/>
        <v>70.96</v>
      </c>
    </row>
    <row r="38" spans="1:13" ht="18" customHeight="1">
      <c r="A38" s="50" t="s">
        <v>26</v>
      </c>
      <c r="B38" s="51">
        <f>AVERAGE(B15:B24)</f>
        <v>63.91458333333335</v>
      </c>
      <c r="C38" s="51">
        <f aca="true" t="shared" si="2" ref="C38:M38">AVERAGE(C15:C24)</f>
        <v>68.3925</v>
      </c>
      <c r="D38" s="51">
        <f t="shared" si="2"/>
        <v>59.510000000000005</v>
      </c>
      <c r="E38" s="51">
        <f t="shared" si="2"/>
        <v>67.93458333333334</v>
      </c>
      <c r="F38" s="51">
        <f t="shared" si="2"/>
        <v>74.20916666666668</v>
      </c>
      <c r="G38" s="51">
        <f t="shared" si="2"/>
        <v>82.35916666666667</v>
      </c>
      <c r="H38" s="51">
        <f t="shared" si="2"/>
        <v>91.31791666666668</v>
      </c>
      <c r="I38" s="51">
        <f t="shared" si="2"/>
        <v>77.28083333333333</v>
      </c>
      <c r="J38" s="51">
        <f t="shared" si="2"/>
        <v>85.09625000000001</v>
      </c>
      <c r="K38" s="51">
        <f t="shared" si="2"/>
        <v>76.11791666666667</v>
      </c>
      <c r="L38" s="51">
        <f t="shared" si="2"/>
        <v>66.74958333333332</v>
      </c>
      <c r="M38" s="52">
        <f t="shared" si="2"/>
        <v>54.401666666666664</v>
      </c>
    </row>
    <row r="39" spans="1:13" ht="18" customHeight="1">
      <c r="A39" s="53" t="s">
        <v>27</v>
      </c>
      <c r="B39" s="54">
        <f>AVERAGE(B25:B35)</f>
        <v>61.68636363636363</v>
      </c>
      <c r="C39" s="54">
        <f aca="true" t="shared" si="3" ref="C39:M39">AVERAGE(C25:C35)</f>
        <v>61.99814814814815</v>
      </c>
      <c r="D39" s="54">
        <f t="shared" si="3"/>
        <v>65.32878787878788</v>
      </c>
      <c r="E39" s="54">
        <f t="shared" si="3"/>
        <v>65.96791666666668</v>
      </c>
      <c r="F39" s="54">
        <f t="shared" si="3"/>
        <v>78.04886363636363</v>
      </c>
      <c r="G39" s="54">
        <f t="shared" si="3"/>
        <v>88.88000000000001</v>
      </c>
      <c r="H39" s="54">
        <f t="shared" si="3"/>
        <v>92.22083333333335</v>
      </c>
      <c r="I39" s="54">
        <f t="shared" si="3"/>
        <v>82.24621212121212</v>
      </c>
      <c r="J39" s="54">
        <f t="shared" si="3"/>
        <v>80.85333333333332</v>
      </c>
      <c r="K39" s="54">
        <f t="shared" si="3"/>
        <v>68.17045454545455</v>
      </c>
      <c r="L39" s="54">
        <f t="shared" si="3"/>
        <v>66.66791666666667</v>
      </c>
      <c r="M39" s="55">
        <f t="shared" si="3"/>
        <v>55.617045454545455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58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8" customWidth="1"/>
    <col min="2" max="13" width="7.75390625" style="28" customWidth="1"/>
    <col min="14" max="14" width="2.75390625" style="28" customWidth="1"/>
    <col min="15" max="16384" width="6.75390625" style="28" customWidth="1"/>
  </cols>
  <sheetData>
    <row r="1" spans="1:14" ht="24.75" customHeight="1">
      <c r="A1" s="25" t="s">
        <v>28</v>
      </c>
      <c r="B1" s="26"/>
      <c r="C1" s="27"/>
      <c r="D1" s="27"/>
      <c r="E1" s="27"/>
      <c r="F1" s="27"/>
      <c r="I1" s="58">
        <f>'1月'!Y1</f>
        <v>2020</v>
      </c>
      <c r="J1" s="59" t="s">
        <v>1</v>
      </c>
      <c r="K1" s="110" t="str">
        <f>("（令和"&amp;TEXT((I1-2018),"0")&amp;"年）")</f>
        <v>（令和2年）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0" t="s">
        <v>12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22</v>
      </c>
      <c r="M3" s="34" t="s">
        <v>23</v>
      </c>
    </row>
    <row r="4" spans="1:13" ht="18" customHeight="1">
      <c r="A4" s="35" t="s">
        <v>24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1">
        <f>'1月'!AA3</f>
        <v>25.7</v>
      </c>
      <c r="C5" s="39">
        <f>'2月'!AA3</f>
        <v>23.5</v>
      </c>
      <c r="D5" s="39">
        <f>'3月'!AA3</f>
        <v>44.7</v>
      </c>
      <c r="E5" s="39">
        <f>'4月'!AA3</f>
        <v>70.6</v>
      </c>
      <c r="F5" s="39">
        <f>'5月'!AA3</f>
        <v>46.9</v>
      </c>
      <c r="G5" s="39">
        <f>'6月'!AA3</f>
        <v>64.8</v>
      </c>
      <c r="H5" s="39">
        <f>'7月'!AA3</f>
        <v>74.2</v>
      </c>
      <c r="I5" s="39">
        <f>'8月'!AA3</f>
        <v>68</v>
      </c>
      <c r="J5" s="39">
        <f>'9月'!AA3</f>
        <v>67</v>
      </c>
      <c r="K5" s="39">
        <f>'10月'!AA3</f>
        <v>68.2</v>
      </c>
      <c r="L5" s="39">
        <f>'11月'!AA3</f>
        <v>43.6</v>
      </c>
      <c r="M5" s="40">
        <f>'12月'!AA3</f>
        <v>48.8</v>
      </c>
    </row>
    <row r="6" spans="1:13" ht="18" customHeight="1">
      <c r="A6" s="41">
        <v>2</v>
      </c>
      <c r="B6" s="62">
        <f>'1月'!AA4</f>
        <v>25.6</v>
      </c>
      <c r="C6" s="42">
        <f>'2月'!AA4</f>
        <v>24.2</v>
      </c>
      <c r="D6" s="42">
        <f>'3月'!AA4</f>
        <v>60</v>
      </c>
      <c r="E6" s="42">
        <f>'4月'!AA4</f>
        <v>28.5</v>
      </c>
      <c r="F6" s="42">
        <f>'5月'!AA4</f>
        <v>36.4</v>
      </c>
      <c r="G6" s="42">
        <f>'6月'!AA4</f>
        <v>68.2</v>
      </c>
      <c r="H6" s="42">
        <f>'7月'!AA4</f>
        <v>51.3</v>
      </c>
      <c r="I6" s="42">
        <f>'8月'!AA4</f>
        <v>62</v>
      </c>
      <c r="J6" s="42">
        <f>'9月'!AA4</f>
        <v>81</v>
      </c>
      <c r="K6" s="42">
        <f>'10月'!AA4</f>
        <v>47.2</v>
      </c>
      <c r="L6" s="42">
        <f>'11月'!AA4</f>
        <v>69.9</v>
      </c>
      <c r="M6" s="43">
        <f>'12月'!AA4</f>
        <v>55.8</v>
      </c>
    </row>
    <row r="7" spans="1:13" ht="18" customHeight="1">
      <c r="A7" s="41">
        <v>3</v>
      </c>
      <c r="B7" s="62">
        <f>'1月'!AA5</f>
        <v>46.5</v>
      </c>
      <c r="C7" s="42">
        <f>'2月'!AA5</f>
        <v>43.2</v>
      </c>
      <c r="D7" s="42">
        <f>'3月'!AA5</f>
        <v>24.7</v>
      </c>
      <c r="E7" s="42">
        <f>'4月'!AA5</f>
        <v>25.3</v>
      </c>
      <c r="F7" s="42">
        <f>'5月'!AA5</f>
        <v>50.9</v>
      </c>
      <c r="G7" s="42">
        <f>'6月'!AA5</f>
        <v>66</v>
      </c>
      <c r="H7" s="42">
        <f>'7月'!AA5</f>
        <v>62.3</v>
      </c>
      <c r="I7" s="42">
        <f>'8月'!AA5</f>
        <v>62.5</v>
      </c>
      <c r="J7" s="42">
        <f>'9月'!AA5</f>
        <v>64.1</v>
      </c>
      <c r="K7" s="42">
        <f>'10月'!AA5</f>
        <v>51.6</v>
      </c>
      <c r="L7" s="42">
        <f>'11月'!AA5</f>
        <v>55.6</v>
      </c>
      <c r="M7" s="43">
        <f>'12月'!AA5</f>
        <v>75.8</v>
      </c>
    </row>
    <row r="8" spans="1:13" ht="18" customHeight="1">
      <c r="A8" s="41">
        <v>4</v>
      </c>
      <c r="B8" s="62">
        <f>'1月'!AA6</f>
        <v>25.6</v>
      </c>
      <c r="C8" s="42">
        <f>'2月'!AA6</f>
        <v>27.3</v>
      </c>
      <c r="D8" s="42">
        <f>'3月'!AA6</f>
        <v>66.6</v>
      </c>
      <c r="E8" s="42">
        <f>'4月'!AA6</f>
        <v>46.1</v>
      </c>
      <c r="F8" s="42">
        <f>'5月'!AA6</f>
        <v>68.2</v>
      </c>
      <c r="G8" s="42">
        <f>'6月'!AA6</f>
        <v>69.9</v>
      </c>
      <c r="H8" s="42">
        <f>'7月'!AA6</f>
        <v>94.3</v>
      </c>
      <c r="I8" s="42">
        <f>'8月'!AA6</f>
        <v>59.1</v>
      </c>
      <c r="J8" s="42">
        <f>'9月'!AA6</f>
        <v>64.8</v>
      </c>
      <c r="K8" s="42">
        <f>'10月'!AA6</f>
        <v>57.1</v>
      </c>
      <c r="L8" s="42">
        <f>'11月'!AA6</f>
        <v>33.2</v>
      </c>
      <c r="M8" s="43">
        <f>'12月'!AA6</f>
        <v>27.4</v>
      </c>
    </row>
    <row r="9" spans="1:13" ht="18" customHeight="1">
      <c r="A9" s="41">
        <v>5</v>
      </c>
      <c r="B9" s="62">
        <f>'1月'!AA7</f>
        <v>24.9</v>
      </c>
      <c r="C9" s="42">
        <f>'2月'!AA7</f>
        <v>24.4</v>
      </c>
      <c r="D9" s="42">
        <f>'3月'!AA7</f>
        <v>23.7</v>
      </c>
      <c r="E9" s="42">
        <f>'4月'!AA7</f>
        <v>53.4</v>
      </c>
      <c r="F9" s="42">
        <f>'5月'!AA7</f>
        <v>46.6</v>
      </c>
      <c r="G9" s="42">
        <f>'6月'!AA7</f>
        <v>67.7</v>
      </c>
      <c r="H9" s="42">
        <f>'7月'!AA7</f>
        <v>83.6</v>
      </c>
      <c r="I9" s="42">
        <f>'8月'!AA7</f>
        <v>67.8</v>
      </c>
      <c r="J9" s="42">
        <f>'9月'!AA7</f>
        <v>65.3</v>
      </c>
      <c r="K9" s="42">
        <f>'10月'!AA7</f>
        <v>61.1</v>
      </c>
      <c r="L9" s="42">
        <f>'11月'!AA7</f>
        <v>30.7</v>
      </c>
      <c r="M9" s="43">
        <f>'12月'!AA7</f>
        <v>50.1</v>
      </c>
    </row>
    <row r="10" spans="1:13" ht="18" customHeight="1">
      <c r="A10" s="41">
        <v>6</v>
      </c>
      <c r="B10" s="62">
        <f>'1月'!AA8</f>
        <v>31.4</v>
      </c>
      <c r="C10" s="42">
        <f>'2月'!AA8</f>
        <v>17.9</v>
      </c>
      <c r="D10" s="42">
        <f>'3月'!AA8</f>
        <v>32.5</v>
      </c>
      <c r="E10" s="42">
        <f>'4月'!AA8</f>
        <v>24.1</v>
      </c>
      <c r="F10" s="42">
        <f>'5月'!AA8</f>
        <v>74.3</v>
      </c>
      <c r="G10" s="42">
        <f>'6月'!AA8</f>
        <v>50.3</v>
      </c>
      <c r="H10" s="42">
        <f>'7月'!AA8</f>
        <v>82.4</v>
      </c>
      <c r="I10" s="42">
        <f>'8月'!AA8</f>
        <v>65.9</v>
      </c>
      <c r="J10" s="42">
        <f>'9月'!AA8</f>
        <v>61.9</v>
      </c>
      <c r="K10" s="42">
        <f>'10月'!AA8</f>
        <v>34.6</v>
      </c>
      <c r="L10" s="42">
        <f>'11月'!AA8</f>
        <v>57.3</v>
      </c>
      <c r="M10" s="43">
        <f>'12月'!AA8</f>
        <v>51.7</v>
      </c>
    </row>
    <row r="11" spans="1:13" ht="18" customHeight="1">
      <c r="A11" s="41">
        <v>7</v>
      </c>
      <c r="B11" s="62">
        <f>'1月'!AA9</f>
        <v>45.1</v>
      </c>
      <c r="C11" s="42">
        <f>'2月'!AA9</f>
        <v>19</v>
      </c>
      <c r="D11" s="42">
        <f>'3月'!AA9</f>
        <v>41.1</v>
      </c>
      <c r="E11" s="42">
        <f>'4月'!AA9</f>
        <v>34.7</v>
      </c>
      <c r="F11" s="42">
        <f>'5月'!AA9</f>
        <v>35.2</v>
      </c>
      <c r="G11" s="42">
        <f>'6月'!AA9</f>
        <v>52.8</v>
      </c>
      <c r="H11" s="42">
        <f>'7月'!AA9</f>
        <v>75</v>
      </c>
      <c r="I11" s="42">
        <f>'8月'!AA9</f>
        <v>61.1</v>
      </c>
      <c r="J11" s="42">
        <f>'9月'!AA9</f>
        <v>71.6</v>
      </c>
      <c r="K11" s="42">
        <f>'10月'!AA9</f>
        <v>48.8</v>
      </c>
      <c r="L11" s="42">
        <f>'11月'!AA9</f>
        <v>30</v>
      </c>
      <c r="M11" s="43">
        <f>'12月'!AA9</f>
        <v>35.8</v>
      </c>
    </row>
    <row r="12" spans="1:13" ht="18" customHeight="1">
      <c r="A12" s="41">
        <v>8</v>
      </c>
      <c r="B12" s="62">
        <f>'1月'!AA10</f>
        <v>84.2</v>
      </c>
      <c r="C12" s="42">
        <f>'2月'!AA10</f>
        <v>28</v>
      </c>
      <c r="D12" s="42">
        <f>'3月'!AA10</f>
        <v>51.4</v>
      </c>
      <c r="E12" s="42">
        <f>'4月'!AA10</f>
        <v>42.1</v>
      </c>
      <c r="F12" s="42">
        <f>'5月'!AA10</f>
        <v>31.1</v>
      </c>
      <c r="G12" s="42">
        <f>'6月'!AA10</f>
        <v>65.2</v>
      </c>
      <c r="H12" s="42">
        <f>'7月'!AA10</f>
        <v>75.2</v>
      </c>
      <c r="I12" s="42">
        <f>'8月'!AA10</f>
        <v>59.5</v>
      </c>
      <c r="J12" s="42">
        <f>'9月'!AA10</f>
        <v>54.9</v>
      </c>
      <c r="K12" s="42">
        <f>'10月'!AA10</f>
        <v>81.1</v>
      </c>
      <c r="L12" s="42">
        <f>'11月'!AA10</f>
        <v>48.5</v>
      </c>
      <c r="M12" s="43">
        <f>'12月'!AA10</f>
        <v>33.6</v>
      </c>
    </row>
    <row r="13" spans="1:13" ht="18" customHeight="1">
      <c r="A13" s="41">
        <v>9</v>
      </c>
      <c r="B13" s="62">
        <f>'1月'!AA11</f>
        <v>27.7</v>
      </c>
      <c r="C13" s="42">
        <f>'2月'!AA11</f>
        <v>15.5</v>
      </c>
      <c r="D13" s="42">
        <f>'3月'!AA11</f>
        <v>69.3</v>
      </c>
      <c r="E13" s="42">
        <f>'4月'!AA11</f>
        <v>38.2</v>
      </c>
      <c r="F13" s="42">
        <f>'5月'!AA11</f>
        <v>51.3</v>
      </c>
      <c r="G13" s="42">
        <f>'6月'!AA11</f>
        <v>48.3</v>
      </c>
      <c r="H13" s="42">
        <f>'7月'!AA11</f>
        <v>75.3</v>
      </c>
      <c r="I13" s="42">
        <f>'8月'!AA11</f>
        <v>64.1</v>
      </c>
      <c r="J13" s="42">
        <f>'9月'!AA11</f>
        <v>60.1</v>
      </c>
      <c r="K13" s="42">
        <f>'10月'!AA11</f>
        <v>77</v>
      </c>
      <c r="L13" s="42">
        <f>'11月'!AA11</f>
        <v>26.5</v>
      </c>
      <c r="M13" s="43">
        <f>'12月'!AA11</f>
        <v>50.1</v>
      </c>
    </row>
    <row r="14" spans="1:13" ht="18" customHeight="1">
      <c r="A14" s="41">
        <v>10</v>
      </c>
      <c r="B14" s="62">
        <f>'1月'!AA12</f>
        <v>51</v>
      </c>
      <c r="C14" s="42">
        <f>'2月'!AA12</f>
        <v>36.3</v>
      </c>
      <c r="D14" s="42">
        <f>'3月'!AA12</f>
        <v>87.5</v>
      </c>
      <c r="E14" s="42">
        <f>'4月'!AA12</f>
        <v>17.5</v>
      </c>
      <c r="F14" s="42">
        <f>'5月'!AA12</f>
        <v>79.4</v>
      </c>
      <c r="G14" s="42">
        <f>'6月'!AA12</f>
        <v>39</v>
      </c>
      <c r="H14" s="42">
        <f>'7月'!AA12</f>
        <v>68.7</v>
      </c>
      <c r="I14" s="42">
        <f>'8月'!AA12</f>
        <v>57.5</v>
      </c>
      <c r="J14" s="42">
        <f>'9月'!AA12</f>
        <v>69.5</v>
      </c>
      <c r="K14" s="42">
        <f>'10月'!AA12</f>
        <v>84.7</v>
      </c>
      <c r="L14" s="42">
        <f>'11月'!AA12</f>
        <v>32.2</v>
      </c>
      <c r="M14" s="43">
        <f>'12月'!AA12</f>
        <v>52.6</v>
      </c>
    </row>
    <row r="15" spans="1:13" ht="18" customHeight="1">
      <c r="A15" s="38">
        <v>11</v>
      </c>
      <c r="B15" s="61">
        <f>'1月'!AA13</f>
        <v>51.1</v>
      </c>
      <c r="C15" s="39">
        <f>'2月'!AA13</f>
        <v>20.7</v>
      </c>
      <c r="D15" s="39">
        <f>'3月'!AA13</f>
        <v>26.4</v>
      </c>
      <c r="E15" s="39">
        <f>'4月'!AA13</f>
        <v>24.4</v>
      </c>
      <c r="F15" s="39">
        <f>'5月'!AA13</f>
        <v>57.7</v>
      </c>
      <c r="G15" s="39">
        <f>'6月'!AA13</f>
        <v>64.9</v>
      </c>
      <c r="H15" s="39">
        <f>'7月'!AA13</f>
        <v>75.3</v>
      </c>
      <c r="I15" s="39">
        <f>'8月'!AA13</f>
        <v>50.9</v>
      </c>
      <c r="J15" s="39">
        <f>'9月'!AA13</f>
        <v>76.5</v>
      </c>
      <c r="K15" s="39">
        <f>'10月'!AA13</f>
        <v>70.2</v>
      </c>
      <c r="L15" s="39">
        <f>'11月'!AA13</f>
        <v>31.1</v>
      </c>
      <c r="M15" s="40">
        <f>'12月'!AA13</f>
        <v>49</v>
      </c>
    </row>
    <row r="16" spans="1:13" ht="18" customHeight="1">
      <c r="A16" s="41">
        <v>12</v>
      </c>
      <c r="B16" s="62">
        <f>'1月'!AA14</f>
        <v>38.8</v>
      </c>
      <c r="C16" s="42">
        <f>'2月'!AA14</f>
        <v>38.2</v>
      </c>
      <c r="D16" s="42">
        <f>'3月'!AA14</f>
        <v>24.2</v>
      </c>
      <c r="E16" s="42">
        <f>'4月'!AA14</f>
        <v>61.2</v>
      </c>
      <c r="F16" s="42">
        <f>'5月'!AA14</f>
        <v>49.5</v>
      </c>
      <c r="G16" s="42">
        <f>'6月'!AA14</f>
        <v>59</v>
      </c>
      <c r="H16" s="42">
        <f>'7月'!AA14</f>
        <v>82.3</v>
      </c>
      <c r="I16" s="42">
        <f>'8月'!AA14</f>
        <v>60.6</v>
      </c>
      <c r="J16" s="42">
        <f>'9月'!AA14</f>
        <v>87.3</v>
      </c>
      <c r="K16" s="42">
        <f>'10月'!AA14</f>
        <v>77</v>
      </c>
      <c r="L16" s="42">
        <f>'11月'!AA14</f>
        <v>39.8</v>
      </c>
      <c r="M16" s="43">
        <f>'12月'!AA14</f>
        <v>42.1</v>
      </c>
    </row>
    <row r="17" spans="1:13" ht="18" customHeight="1">
      <c r="A17" s="41">
        <v>13</v>
      </c>
      <c r="B17" s="62">
        <f>'1月'!AA15</f>
        <v>45.7</v>
      </c>
      <c r="C17" s="42">
        <f>'2月'!AA15</f>
        <v>59.6</v>
      </c>
      <c r="D17" s="42">
        <f>'3月'!AA15</f>
        <v>42.2</v>
      </c>
      <c r="E17" s="42">
        <f>'4月'!AA15</f>
        <v>70.6</v>
      </c>
      <c r="F17" s="42">
        <f>'5月'!AA15</f>
        <v>26.6</v>
      </c>
      <c r="G17" s="42">
        <f>'6月'!AA15</f>
        <v>64.7</v>
      </c>
      <c r="H17" s="42">
        <f>'7月'!AA15</f>
        <v>69.4</v>
      </c>
      <c r="I17" s="42">
        <f>'8月'!AA15</f>
        <v>54</v>
      </c>
      <c r="J17" s="42">
        <f>'9月'!AA15</f>
        <v>70.4</v>
      </c>
      <c r="K17" s="42">
        <f>'10月'!AA15</f>
        <v>60.3</v>
      </c>
      <c r="L17" s="42">
        <f>'11月'!AA15</f>
        <v>56.9</v>
      </c>
      <c r="M17" s="43">
        <f>'12月'!AA15</f>
        <v>40.2</v>
      </c>
    </row>
    <row r="18" spans="1:13" ht="18" customHeight="1">
      <c r="A18" s="41">
        <v>14</v>
      </c>
      <c r="B18" s="62">
        <f>'1月'!AA16</f>
        <v>57.5</v>
      </c>
      <c r="C18" s="42">
        <f>'2月'!AA16</f>
        <v>55.1</v>
      </c>
      <c r="D18" s="42">
        <f>'3月'!AA16</f>
        <v>60.2</v>
      </c>
      <c r="E18" s="42">
        <f>'4月'!AA16</f>
        <v>30.1</v>
      </c>
      <c r="F18" s="42">
        <f>'5月'!AA16</f>
        <v>24.2</v>
      </c>
      <c r="G18" s="42">
        <f>'6月'!AA16</f>
        <v>70.9</v>
      </c>
      <c r="H18" s="42">
        <f>'7月'!AA16</f>
        <v>89.6</v>
      </c>
      <c r="I18" s="42">
        <f>'8月'!AA16</f>
        <v>60.2</v>
      </c>
      <c r="J18" s="42">
        <f>'9月'!AA16</f>
        <v>69.9</v>
      </c>
      <c r="K18" s="42">
        <f>'10月'!AA16</f>
        <v>58.8</v>
      </c>
      <c r="L18" s="42">
        <f>'11月'!AA16</f>
        <v>29</v>
      </c>
      <c r="M18" s="43">
        <f>'12月'!AA16</f>
        <v>35.7</v>
      </c>
    </row>
    <row r="19" spans="1:13" ht="18" customHeight="1">
      <c r="A19" s="41">
        <v>15</v>
      </c>
      <c r="B19" s="62">
        <f>'1月'!AA17</f>
        <v>59.6</v>
      </c>
      <c r="C19" s="42">
        <f>'2月'!AA17</f>
        <v>38.5</v>
      </c>
      <c r="D19" s="42">
        <f>'3月'!AA17</f>
        <v>31.2</v>
      </c>
      <c r="E19" s="42">
        <f>'4月'!AA17</f>
        <v>32.1</v>
      </c>
      <c r="F19" s="42">
        <f>'5月'!AA17</f>
        <v>25.2</v>
      </c>
      <c r="G19" s="42">
        <f>'6月'!AA17</f>
        <v>41.9</v>
      </c>
      <c r="H19" s="42">
        <f>'7月'!AA17</f>
        <v>72.2</v>
      </c>
      <c r="I19" s="42">
        <f>'8月'!AA17</f>
        <v>64.8</v>
      </c>
      <c r="J19" s="42">
        <f>'9月'!AA17</f>
        <v>66.8</v>
      </c>
      <c r="K19" s="42">
        <f>'10月'!AA17</f>
        <v>54.6</v>
      </c>
      <c r="L19" s="42">
        <f>'11月'!AA17</f>
        <v>45.3</v>
      </c>
      <c r="M19" s="43">
        <f>'12月'!AA17</f>
        <v>29</v>
      </c>
    </row>
    <row r="20" spans="1:13" ht="18" customHeight="1">
      <c r="A20" s="41">
        <v>16</v>
      </c>
      <c r="B20" s="62">
        <f>'1月'!AA18</f>
        <v>28.3</v>
      </c>
      <c r="C20" s="42">
        <f>'2月'!AA18</f>
        <v>72</v>
      </c>
      <c r="D20" s="42">
        <f>'3月'!AA18</f>
        <v>30.2</v>
      </c>
      <c r="E20" s="42">
        <f>'4月'!AA18</f>
        <v>56</v>
      </c>
      <c r="F20" s="42">
        <f>'5月'!AA18</f>
        <v>66.2</v>
      </c>
      <c r="G20" s="42">
        <f>'6月'!AA18</f>
        <v>47.4</v>
      </c>
      <c r="H20" s="42">
        <f>'7月'!AA18</f>
        <v>78.9</v>
      </c>
      <c r="I20" s="42">
        <f>'8月'!AA18</f>
        <v>62</v>
      </c>
      <c r="J20" s="42">
        <f>'9月'!AA18</f>
        <v>67.1</v>
      </c>
      <c r="K20" s="42">
        <f>'10月'!AA18</f>
        <v>44.4</v>
      </c>
      <c r="L20" s="42">
        <f>'11月'!AA18</f>
        <v>30.3</v>
      </c>
      <c r="M20" s="43">
        <f>'12月'!AA18</f>
        <v>33.2</v>
      </c>
    </row>
    <row r="21" spans="1:13" ht="18" customHeight="1">
      <c r="A21" s="41">
        <v>17</v>
      </c>
      <c r="B21" s="62">
        <f>'1月'!AA19</f>
        <v>32.3</v>
      </c>
      <c r="C21" s="42">
        <f>'2月'!AA19</f>
        <v>85.9</v>
      </c>
      <c r="D21" s="42">
        <f>'3月'!AA19</f>
        <v>28.2</v>
      </c>
      <c r="E21" s="42">
        <f>'4月'!AA19</f>
        <v>44.6</v>
      </c>
      <c r="F21" s="42">
        <f>'5月'!AA19</f>
        <v>56.5</v>
      </c>
      <c r="G21" s="42">
        <f>'6月'!AA19</f>
        <v>43.8</v>
      </c>
      <c r="H21" s="42">
        <f>'7月'!AA19</f>
        <v>82.6</v>
      </c>
      <c r="I21" s="42">
        <f>'8月'!AA19</f>
        <v>62</v>
      </c>
      <c r="J21" s="42">
        <f>'9月'!AA19</f>
        <v>69.5</v>
      </c>
      <c r="K21" s="42">
        <f>'10月'!AA19</f>
        <v>69.1</v>
      </c>
      <c r="L21" s="42">
        <f>'11月'!AA19</f>
        <v>38.8</v>
      </c>
      <c r="M21" s="43">
        <f>'12月'!AA19</f>
        <v>30.5</v>
      </c>
    </row>
    <row r="22" spans="1:13" ht="18" customHeight="1">
      <c r="A22" s="41">
        <v>18</v>
      </c>
      <c r="B22" s="62">
        <f>'1月'!AA20</f>
        <v>47.6</v>
      </c>
      <c r="C22" s="42">
        <f>'2月'!AA20</f>
        <v>23.5</v>
      </c>
      <c r="D22" s="42">
        <f>'3月'!AA20</f>
        <v>18.8</v>
      </c>
      <c r="E22" s="42">
        <f>'4月'!AA20</f>
        <v>48.8</v>
      </c>
      <c r="F22" s="42">
        <f>'5月'!AA20</f>
        <v>66.9</v>
      </c>
      <c r="G22" s="42">
        <f>'6月'!AA20</f>
        <v>56.7</v>
      </c>
      <c r="H22" s="42">
        <f>'7月'!AA20</f>
        <v>89.3</v>
      </c>
      <c r="I22" s="42">
        <f>'8月'!AA20</f>
        <v>67</v>
      </c>
      <c r="J22" s="42">
        <f>'9月'!AA20</f>
        <v>54.4</v>
      </c>
      <c r="K22" s="42">
        <f>'10月'!AA20</f>
        <v>51.6</v>
      </c>
      <c r="L22" s="42">
        <f>'11月'!AA20</f>
        <v>57</v>
      </c>
      <c r="M22" s="43">
        <f>'12月'!AA20</f>
        <v>30.3</v>
      </c>
    </row>
    <row r="23" spans="1:13" ht="18" customHeight="1">
      <c r="A23" s="41">
        <v>19</v>
      </c>
      <c r="B23" s="62">
        <f>'1月'!AA21</f>
        <v>47.5</v>
      </c>
      <c r="C23" s="42">
        <f>'2月'!AA21</f>
        <v>32.3</v>
      </c>
      <c r="D23" s="42">
        <f>'3月'!AA21</f>
        <v>36.9</v>
      </c>
      <c r="E23" s="42">
        <f>'4月'!AA21</f>
        <v>39.4</v>
      </c>
      <c r="F23" s="42">
        <f>'5月'!AA21</f>
        <v>90.6</v>
      </c>
      <c r="G23" s="42">
        <f>'6月'!AA21</f>
        <v>77.8</v>
      </c>
      <c r="H23" s="42">
        <f>'7月'!AA21</f>
        <v>57</v>
      </c>
      <c r="I23" s="42">
        <f>'8月'!AA21</f>
        <v>63.8</v>
      </c>
      <c r="J23" s="42">
        <f>'9月'!AA21</f>
        <v>79.7</v>
      </c>
      <c r="K23" s="42">
        <f>'10月'!AA21</f>
        <v>44.3</v>
      </c>
      <c r="L23" s="42">
        <f>'11月'!AA21</f>
        <v>58.4</v>
      </c>
      <c r="M23" s="43">
        <f>'12月'!AA21</f>
        <v>25.3</v>
      </c>
    </row>
    <row r="24" spans="1:13" ht="18" customHeight="1">
      <c r="A24" s="41">
        <v>20</v>
      </c>
      <c r="B24" s="62">
        <f>'1月'!AA22</f>
        <v>23.8</v>
      </c>
      <c r="C24" s="42">
        <f>'2月'!AA22</f>
        <v>50</v>
      </c>
      <c r="D24" s="42">
        <f>'3月'!AA22</f>
        <v>19.9</v>
      </c>
      <c r="E24" s="42">
        <f>'4月'!AA22</f>
        <v>76</v>
      </c>
      <c r="F24" s="42">
        <f>'5月'!AA22</f>
        <v>61.3</v>
      </c>
      <c r="G24" s="42">
        <f>'6月'!AA22</f>
        <v>61.7</v>
      </c>
      <c r="H24" s="42">
        <f>'7月'!AA22</f>
        <v>82.2</v>
      </c>
      <c r="I24" s="42">
        <f>'8月'!AA22</f>
        <v>47.5</v>
      </c>
      <c r="J24" s="42">
        <f>'9月'!AA22</f>
        <v>58.5</v>
      </c>
      <c r="K24" s="42">
        <f>'10月'!AA22</f>
        <v>46.6</v>
      </c>
      <c r="L24" s="42">
        <f>'11月'!AA22</f>
        <v>62.3</v>
      </c>
      <c r="M24" s="43">
        <f>'12月'!AA22</f>
        <v>24.4</v>
      </c>
    </row>
    <row r="25" spans="1:13" ht="18" customHeight="1">
      <c r="A25" s="38">
        <v>21</v>
      </c>
      <c r="B25" s="61">
        <f>'1月'!AA23</f>
        <v>23.9</v>
      </c>
      <c r="C25" s="39">
        <f>'2月'!AA23</f>
        <v>41.8</v>
      </c>
      <c r="D25" s="39">
        <f>'3月'!AA23</f>
        <v>24.2</v>
      </c>
      <c r="E25" s="39">
        <f>'4月'!AA23</f>
        <v>52.7</v>
      </c>
      <c r="F25" s="39">
        <f>'5月'!AA23</f>
        <v>64.2</v>
      </c>
      <c r="G25" s="39">
        <f>'6月'!AA23</f>
        <v>62.3</v>
      </c>
      <c r="H25" s="39">
        <f>'7月'!AA23</f>
        <v>73.3</v>
      </c>
      <c r="I25" s="39">
        <f>'8月'!AA23</f>
        <v>58.8</v>
      </c>
      <c r="J25" s="39">
        <f>'9月'!AA23</f>
        <v>61.3</v>
      </c>
      <c r="K25" s="39">
        <f>'10月'!AA23</f>
        <v>52.4</v>
      </c>
      <c r="L25" s="39">
        <f>'11月'!AA23</f>
        <v>30.1</v>
      </c>
      <c r="M25" s="40">
        <f>'12月'!AA23</f>
        <v>25.9</v>
      </c>
    </row>
    <row r="26" spans="1:13" ht="18" customHeight="1">
      <c r="A26" s="41">
        <v>22</v>
      </c>
      <c r="B26" s="62">
        <f>'1月'!AA24</f>
        <v>40.9</v>
      </c>
      <c r="C26" s="42">
        <f>'2月'!AA24</f>
        <v>57.9</v>
      </c>
      <c r="D26" s="42">
        <f>'3月'!AA24</f>
        <v>31.4</v>
      </c>
      <c r="E26" s="42">
        <f>'4月'!AA24</f>
        <v>41.6</v>
      </c>
      <c r="F26" s="42">
        <f>'5月'!AA24</f>
        <v>72.9</v>
      </c>
      <c r="G26" s="42">
        <f>'6月'!AA24</f>
        <v>82</v>
      </c>
      <c r="H26" s="42">
        <f>'7月'!AA24</f>
        <v>85.8</v>
      </c>
      <c r="I26" s="42">
        <f>'8月'!AA24</f>
        <v>72.3</v>
      </c>
      <c r="J26" s="42">
        <f>'9月'!AA24</f>
        <v>50.5</v>
      </c>
      <c r="K26" s="42">
        <f>'10月'!AA24</f>
        <v>59.6</v>
      </c>
      <c r="L26" s="42">
        <f>'11月'!AA24</f>
        <v>56</v>
      </c>
      <c r="M26" s="43">
        <f>'12月'!AA24</f>
        <v>21.4</v>
      </c>
    </row>
    <row r="27" spans="1:13" ht="18" customHeight="1">
      <c r="A27" s="41">
        <v>23</v>
      </c>
      <c r="B27" s="62">
        <f>'1月'!AA25</f>
        <v>51.5</v>
      </c>
      <c r="C27" s="42">
        <f>'2月'!AA25</f>
        <v>22.5</v>
      </c>
      <c r="D27" s="42">
        <f>'3月'!AA25</f>
        <v>30.4</v>
      </c>
      <c r="E27" s="42">
        <f>'4月'!AA25</f>
        <v>36.8</v>
      </c>
      <c r="F27" s="42">
        <f>'5月'!AA25</f>
        <v>78.5</v>
      </c>
      <c r="G27" s="42">
        <f>'6月'!AA25</f>
        <v>68.7</v>
      </c>
      <c r="H27" s="42">
        <f>'7月'!AA25</f>
        <v>77.3</v>
      </c>
      <c r="I27" s="42">
        <f>'8月'!AA25</f>
        <v>67.4</v>
      </c>
      <c r="J27" s="42">
        <f>'9月'!AA25</f>
        <v>78.3</v>
      </c>
      <c r="K27" s="42">
        <f>'10月'!AA25</f>
        <v>79.6</v>
      </c>
      <c r="L27" s="42">
        <f>'11月'!AA25</f>
        <v>31.7</v>
      </c>
      <c r="M27" s="43">
        <f>'12月'!AA25</f>
        <v>27.1</v>
      </c>
    </row>
    <row r="28" spans="1:13" ht="18" customHeight="1">
      <c r="A28" s="41">
        <v>24</v>
      </c>
      <c r="B28" s="62">
        <f>'1月'!AA26</f>
        <v>42</v>
      </c>
      <c r="C28" s="42">
        <f>'2月'!AA26</f>
        <v>33.8</v>
      </c>
      <c r="D28" s="42">
        <f>'3月'!AA26</f>
        <v>18</v>
      </c>
      <c r="E28" s="42">
        <f>'4月'!AA26</f>
        <v>40.9</v>
      </c>
      <c r="F28" s="42">
        <f>'5月'!AA26</f>
        <v>61.8</v>
      </c>
      <c r="G28" s="42">
        <f>'6月'!AA26</f>
        <v>86.7</v>
      </c>
      <c r="H28" s="42">
        <f>'7月'!AA26</f>
        <v>62.5</v>
      </c>
      <c r="I28" s="42">
        <f>'8月'!AA26</f>
        <v>65.9</v>
      </c>
      <c r="J28" s="42">
        <f>'9月'!AA26</f>
        <v>67.2</v>
      </c>
      <c r="K28" s="42">
        <f>'10月'!AA26</f>
        <v>45.8</v>
      </c>
      <c r="L28" s="42">
        <f>'11月'!AA26</f>
        <v>37.5</v>
      </c>
      <c r="M28" s="43">
        <f>'12月'!AA26</f>
        <v>22.4</v>
      </c>
    </row>
    <row r="29" spans="1:13" ht="18" customHeight="1">
      <c r="A29" s="41">
        <v>25</v>
      </c>
      <c r="B29" s="62">
        <f>'1月'!AA27</f>
        <v>25</v>
      </c>
      <c r="C29" s="42">
        <f>'2月'!AA27</f>
        <v>49</v>
      </c>
      <c r="D29" s="42">
        <f>'3月'!AA27</f>
        <v>22.1</v>
      </c>
      <c r="E29" s="42">
        <f>'4月'!AA27</f>
        <v>37.3</v>
      </c>
      <c r="F29" s="42">
        <f>'5月'!AA27</f>
        <v>57</v>
      </c>
      <c r="G29" s="42">
        <f>'6月'!AA27</f>
        <v>90.7</v>
      </c>
      <c r="H29" s="42">
        <f>'7月'!AA27</f>
        <v>77.8</v>
      </c>
      <c r="I29" s="42">
        <f>'8月'!AA27</f>
        <v>59.9</v>
      </c>
      <c r="J29" s="42">
        <f>'9月'!AA27</f>
        <v>78.1</v>
      </c>
      <c r="K29" s="42">
        <f>'10月'!AA27</f>
        <v>34.4</v>
      </c>
      <c r="L29" s="42">
        <f>'11月'!AA27</f>
        <v>73.9</v>
      </c>
      <c r="M29" s="43">
        <f>'12月'!AA27</f>
        <v>27.9</v>
      </c>
    </row>
    <row r="30" spans="1:13" ht="18" customHeight="1">
      <c r="A30" s="41">
        <v>26</v>
      </c>
      <c r="B30" s="62">
        <f>'1月'!AA28</f>
        <v>24.3</v>
      </c>
      <c r="C30" s="42">
        <f>'2月'!AA28</f>
        <v>60.4</v>
      </c>
      <c r="D30" s="42">
        <f>'3月'!AA28</f>
        <v>29.4</v>
      </c>
      <c r="E30" s="42">
        <f>'4月'!AA28</f>
        <v>24</v>
      </c>
      <c r="F30" s="42">
        <f>'5月'!AA28</f>
        <v>65.2</v>
      </c>
      <c r="G30" s="42">
        <f>'6月'!AA28</f>
        <v>73.8</v>
      </c>
      <c r="H30" s="42">
        <f>'7月'!AA28</f>
        <v>81.2</v>
      </c>
      <c r="I30" s="42">
        <f>'8月'!AA28</f>
        <v>65.9</v>
      </c>
      <c r="J30" s="42">
        <f>'9月'!AA28</f>
        <v>73.1</v>
      </c>
      <c r="K30" s="42">
        <f>'10月'!AA28</f>
        <v>39.7</v>
      </c>
      <c r="L30" s="42">
        <f>'11月'!AA28</f>
        <v>45.3</v>
      </c>
      <c r="M30" s="43">
        <f>'12月'!AA28</f>
        <v>28.8</v>
      </c>
    </row>
    <row r="31" spans="1:13" ht="18" customHeight="1">
      <c r="A31" s="41">
        <v>27</v>
      </c>
      <c r="B31" s="62">
        <f>'1月'!AA29</f>
        <v>41.3</v>
      </c>
      <c r="C31" s="42">
        <f>'2月'!AA29</f>
        <v>32.8</v>
      </c>
      <c r="D31" s="42">
        <f>'3月'!AA29</f>
        <v>50.5</v>
      </c>
      <c r="E31" s="42">
        <f>'4月'!AA29</f>
        <v>60.3</v>
      </c>
      <c r="F31" s="42">
        <f>'5月'!AA29</f>
        <v>60.4</v>
      </c>
      <c r="G31" s="42">
        <f>'6月'!AA29</f>
        <v>61.8</v>
      </c>
      <c r="H31" s="42">
        <f>'7月'!AA29</f>
        <v>74</v>
      </c>
      <c r="I31" s="42">
        <f>'8月'!AA29</f>
        <v>73.5</v>
      </c>
      <c r="J31" s="42">
        <f>'9月'!AA29</f>
        <v>67.8</v>
      </c>
      <c r="K31" s="42">
        <f>'10月'!AA29</f>
        <v>48.9</v>
      </c>
      <c r="L31" s="42">
        <f>'11月'!AA29</f>
        <v>65.7</v>
      </c>
      <c r="M31" s="43">
        <f>'12月'!AA29</f>
        <v>48.3</v>
      </c>
    </row>
    <row r="32" spans="1:13" ht="18" customHeight="1">
      <c r="A32" s="41">
        <v>28</v>
      </c>
      <c r="B32" s="62">
        <f>'1月'!AA30</f>
        <v>81.6</v>
      </c>
      <c r="C32" s="42">
        <f>'2月'!AA30</f>
        <v>24.1</v>
      </c>
      <c r="D32" s="42">
        <f>'3月'!AA30</f>
        <v>76.1</v>
      </c>
      <c r="E32" s="42">
        <f>'4月'!AA30</f>
        <v>48.8</v>
      </c>
      <c r="F32" s="42">
        <f>'5月'!AA30</f>
        <v>44</v>
      </c>
      <c r="G32" s="42">
        <f>'6月'!AA30</f>
        <v>83.9</v>
      </c>
      <c r="H32" s="42">
        <f>'7月'!AA30</f>
        <v>95.1</v>
      </c>
      <c r="I32" s="42">
        <f>'8月'!AA30</f>
        <v>68.6</v>
      </c>
      <c r="J32" s="42">
        <f>'9月'!AA30</f>
        <v>37.4</v>
      </c>
      <c r="K32" s="42">
        <f>'10月'!AA30</f>
        <v>56.7</v>
      </c>
      <c r="L32" s="42">
        <f>'11月'!AA30</f>
        <v>32.9</v>
      </c>
      <c r="M32" s="43">
        <f>'12月'!AA30</f>
        <v>35.8</v>
      </c>
    </row>
    <row r="33" spans="1:13" ht="18" customHeight="1">
      <c r="A33" s="41">
        <v>29</v>
      </c>
      <c r="B33" s="62">
        <f>'1月'!AA31</f>
        <v>53</v>
      </c>
      <c r="C33" s="42">
        <f>'2月'!AA31</f>
        <v>58.6</v>
      </c>
      <c r="D33" s="42">
        <f>'3月'!AA31</f>
        <v>74.7</v>
      </c>
      <c r="E33" s="42">
        <f>'4月'!AA31</f>
        <v>38.1</v>
      </c>
      <c r="F33" s="42">
        <f>'5月'!AA31</f>
        <v>26.3</v>
      </c>
      <c r="G33" s="42">
        <f>'6月'!AA31</f>
        <v>60.2</v>
      </c>
      <c r="H33" s="42">
        <f>'7月'!AA31</f>
        <v>80.8</v>
      </c>
      <c r="I33" s="42">
        <f>'8月'!AA31</f>
        <v>66.5</v>
      </c>
      <c r="J33" s="42">
        <f>'9月'!AA31</f>
        <v>58</v>
      </c>
      <c r="K33" s="42">
        <f>'10月'!AA31</f>
        <v>36.5</v>
      </c>
      <c r="L33" s="42">
        <f>'11月'!AA31</f>
        <v>38.6</v>
      </c>
      <c r="M33" s="43">
        <f>'12月'!AA31</f>
        <v>54.2</v>
      </c>
    </row>
    <row r="34" spans="1:13" ht="18" customHeight="1">
      <c r="A34" s="41">
        <v>30</v>
      </c>
      <c r="B34" s="62">
        <f>'1月'!AA32</f>
        <v>25.1</v>
      </c>
      <c r="C34" s="42"/>
      <c r="D34" s="42">
        <f>'3月'!AA32</f>
        <v>45.3</v>
      </c>
      <c r="E34" s="42">
        <f>'4月'!AA32</f>
        <v>46.8</v>
      </c>
      <c r="F34" s="42">
        <f>'5月'!AA32</f>
        <v>53</v>
      </c>
      <c r="G34" s="42">
        <f>'6月'!AA32</f>
        <v>73.8</v>
      </c>
      <c r="H34" s="42">
        <f>'7月'!AA32</f>
        <v>67.8</v>
      </c>
      <c r="I34" s="42">
        <f>'8月'!AA32</f>
        <v>72.2</v>
      </c>
      <c r="J34" s="42">
        <f>'9月'!AA32</f>
        <v>55.1</v>
      </c>
      <c r="K34" s="42">
        <f>'10月'!AA32</f>
        <v>35.5</v>
      </c>
      <c r="L34" s="42">
        <f>'11月'!AA32</f>
        <v>57</v>
      </c>
      <c r="M34" s="43">
        <f>'12月'!AA32</f>
        <v>43.8</v>
      </c>
    </row>
    <row r="35" spans="1:13" ht="18" customHeight="1">
      <c r="A35" s="41">
        <v>31</v>
      </c>
      <c r="B35" s="62">
        <f>'1月'!AA33</f>
        <v>22.6</v>
      </c>
      <c r="C35" s="42"/>
      <c r="D35" s="42">
        <f>'3月'!AA33</f>
        <v>58.8</v>
      </c>
      <c r="E35" s="42"/>
      <c r="F35" s="42">
        <f>'5月'!AA33</f>
        <v>68.5</v>
      </c>
      <c r="G35" s="42"/>
      <c r="H35" s="42">
        <f>'7月'!AA33</f>
        <v>77.6</v>
      </c>
      <c r="I35" s="42">
        <f>'8月'!AA33</f>
        <v>72</v>
      </c>
      <c r="J35" s="42"/>
      <c r="K35" s="42">
        <f>'10月'!AA33</f>
        <v>49.5</v>
      </c>
      <c r="L35" s="42"/>
      <c r="M35" s="43">
        <f>'12月'!AA33</f>
        <v>24.6</v>
      </c>
    </row>
    <row r="36" spans="1:13" ht="18" customHeight="1">
      <c r="A36" s="70" t="s">
        <v>7</v>
      </c>
      <c r="B36" s="91">
        <f>AVERAGE(B5:B35)</f>
        <v>40.35806451612902</v>
      </c>
      <c r="C36" s="92">
        <f aca="true" t="shared" si="0" ref="C36:M36">AVERAGE(C5:C35)</f>
        <v>38.482758620689644</v>
      </c>
      <c r="D36" s="92">
        <f t="shared" si="0"/>
        <v>41.30967741935484</v>
      </c>
      <c r="E36" s="92">
        <f t="shared" si="0"/>
        <v>43.033333333333324</v>
      </c>
      <c r="F36" s="92">
        <f t="shared" si="0"/>
        <v>54.735483870967755</v>
      </c>
      <c r="G36" s="92">
        <f t="shared" si="0"/>
        <v>64.16333333333333</v>
      </c>
      <c r="H36" s="92">
        <f t="shared" si="0"/>
        <v>76.59032258064516</v>
      </c>
      <c r="I36" s="92">
        <f t="shared" si="0"/>
        <v>63.33225806451613</v>
      </c>
      <c r="J36" s="92">
        <f t="shared" si="0"/>
        <v>66.23666666666665</v>
      </c>
      <c r="K36" s="92">
        <f t="shared" si="0"/>
        <v>55.70645161290322</v>
      </c>
      <c r="L36" s="92">
        <f t="shared" si="0"/>
        <v>44.836666666666666</v>
      </c>
      <c r="M36" s="93">
        <f t="shared" si="0"/>
        <v>38.11612903225806</v>
      </c>
    </row>
    <row r="37" spans="1:13" ht="18" customHeight="1">
      <c r="A37" s="71" t="s">
        <v>29</v>
      </c>
      <c r="B37" s="90">
        <f>MIN(B5:B35)</f>
        <v>22.6</v>
      </c>
      <c r="C37" s="94">
        <f aca="true" t="shared" si="1" ref="C37:M37">MIN(C5:C35)</f>
        <v>15.5</v>
      </c>
      <c r="D37" s="94">
        <f t="shared" si="1"/>
        <v>18</v>
      </c>
      <c r="E37" s="94">
        <f t="shared" si="1"/>
        <v>17.5</v>
      </c>
      <c r="F37" s="94">
        <f t="shared" si="1"/>
        <v>24.2</v>
      </c>
      <c r="G37" s="94">
        <f t="shared" si="1"/>
        <v>39</v>
      </c>
      <c r="H37" s="94">
        <f t="shared" si="1"/>
        <v>51.3</v>
      </c>
      <c r="I37" s="94">
        <f t="shared" si="1"/>
        <v>47.5</v>
      </c>
      <c r="J37" s="94">
        <f t="shared" si="1"/>
        <v>37.4</v>
      </c>
      <c r="K37" s="94">
        <f t="shared" si="1"/>
        <v>34.4</v>
      </c>
      <c r="L37" s="94">
        <f t="shared" si="1"/>
        <v>26.5</v>
      </c>
      <c r="M37" s="95">
        <f t="shared" si="1"/>
        <v>21.4</v>
      </c>
    </row>
    <row r="38" spans="1:13" ht="18" customHeight="1">
      <c r="A38" s="47" t="s">
        <v>25</v>
      </c>
      <c r="B38" s="63">
        <f>AVERAGE(B5:B14)</f>
        <v>38.769999999999996</v>
      </c>
      <c r="C38" s="48">
        <f aca="true" t="shared" si="2" ref="C38:M38">AVERAGE(C5:C14)</f>
        <v>25.93</v>
      </c>
      <c r="D38" s="48">
        <f t="shared" si="2"/>
        <v>50.15</v>
      </c>
      <c r="E38" s="48">
        <f t="shared" si="2"/>
        <v>38.05</v>
      </c>
      <c r="F38" s="48">
        <f t="shared" si="2"/>
        <v>52.029999999999994</v>
      </c>
      <c r="G38" s="48">
        <f t="shared" si="2"/>
        <v>59.21999999999999</v>
      </c>
      <c r="H38" s="48">
        <f t="shared" si="2"/>
        <v>74.23</v>
      </c>
      <c r="I38" s="48">
        <f t="shared" si="2"/>
        <v>62.75</v>
      </c>
      <c r="J38" s="48">
        <f t="shared" si="2"/>
        <v>66.02</v>
      </c>
      <c r="K38" s="48">
        <f t="shared" si="2"/>
        <v>61.14000000000001</v>
      </c>
      <c r="L38" s="48">
        <f t="shared" si="2"/>
        <v>42.75</v>
      </c>
      <c r="M38" s="49">
        <f t="shared" si="2"/>
        <v>48.17</v>
      </c>
    </row>
    <row r="39" spans="1:13" ht="18" customHeight="1">
      <c r="A39" s="50" t="s">
        <v>26</v>
      </c>
      <c r="B39" s="64">
        <f>AVERAGE(B15:B24)</f>
        <v>43.220000000000006</v>
      </c>
      <c r="C39" s="51">
        <f aca="true" t="shared" si="3" ref="C39:M39">AVERAGE(C15:C24)</f>
        <v>47.58</v>
      </c>
      <c r="D39" s="51">
        <f t="shared" si="3"/>
        <v>31.819999999999993</v>
      </c>
      <c r="E39" s="51">
        <f t="shared" si="3"/>
        <v>48.32</v>
      </c>
      <c r="F39" s="51">
        <f t="shared" si="3"/>
        <v>52.46999999999999</v>
      </c>
      <c r="G39" s="51">
        <f t="shared" si="3"/>
        <v>58.879999999999995</v>
      </c>
      <c r="H39" s="51">
        <f t="shared" si="3"/>
        <v>77.88000000000001</v>
      </c>
      <c r="I39" s="51">
        <f t="shared" si="3"/>
        <v>59.279999999999994</v>
      </c>
      <c r="J39" s="51">
        <f t="shared" si="3"/>
        <v>70.01</v>
      </c>
      <c r="K39" s="51">
        <f t="shared" si="3"/>
        <v>57.69</v>
      </c>
      <c r="L39" s="51">
        <f t="shared" si="3"/>
        <v>44.89</v>
      </c>
      <c r="M39" s="52">
        <f t="shared" si="3"/>
        <v>33.97</v>
      </c>
    </row>
    <row r="40" spans="1:13" ht="18" customHeight="1">
      <c r="A40" s="53" t="s">
        <v>27</v>
      </c>
      <c r="B40" s="65">
        <f>AVERAGE(B25:B35)</f>
        <v>39.2</v>
      </c>
      <c r="C40" s="54">
        <f aca="true" t="shared" si="4" ref="C40:M40">AVERAGE(C25:C35)</f>
        <v>42.32222222222222</v>
      </c>
      <c r="D40" s="54">
        <f t="shared" si="4"/>
        <v>41.900000000000006</v>
      </c>
      <c r="E40" s="54">
        <f t="shared" si="4"/>
        <v>42.730000000000004</v>
      </c>
      <c r="F40" s="54">
        <f t="shared" si="4"/>
        <v>59.25454545454545</v>
      </c>
      <c r="G40" s="54">
        <f t="shared" si="4"/>
        <v>74.39</v>
      </c>
      <c r="H40" s="54">
        <f t="shared" si="4"/>
        <v>77.56363636363636</v>
      </c>
      <c r="I40" s="54">
        <f t="shared" si="4"/>
        <v>67.54545454545455</v>
      </c>
      <c r="J40" s="54">
        <f t="shared" si="4"/>
        <v>62.68000000000001</v>
      </c>
      <c r="K40" s="54">
        <f t="shared" si="4"/>
        <v>48.963636363636354</v>
      </c>
      <c r="L40" s="54">
        <f t="shared" si="4"/>
        <v>46.87</v>
      </c>
      <c r="M40" s="55">
        <f t="shared" si="4"/>
        <v>32.74545454545455</v>
      </c>
    </row>
    <row r="41" spans="1:13" ht="18" customHeight="1">
      <c r="A41" s="69" t="s">
        <v>30</v>
      </c>
      <c r="B41" s="66">
        <f>'1月'!D36</f>
        <v>15</v>
      </c>
      <c r="C41" s="67">
        <f>'2月'!D36</f>
        <v>18</v>
      </c>
      <c r="D41" s="67">
        <f>'3月'!D36</f>
        <v>17</v>
      </c>
      <c r="E41" s="67">
        <f>'4月'!D36</f>
        <v>14</v>
      </c>
      <c r="F41" s="67">
        <f>'5月'!D36</f>
        <v>7</v>
      </c>
      <c r="G41" s="67">
        <f>'6月'!D36</f>
        <v>1</v>
      </c>
      <c r="H41" s="67">
        <f>'7月'!D36</f>
        <v>0</v>
      </c>
      <c r="I41" s="67">
        <f>'8月'!D36</f>
        <v>0</v>
      </c>
      <c r="J41" s="67">
        <f>'9月'!D36</f>
        <v>1</v>
      </c>
      <c r="K41" s="67">
        <f>'10月'!D36</f>
        <v>5</v>
      </c>
      <c r="L41" s="67">
        <f>'11月'!D36</f>
        <v>15</v>
      </c>
      <c r="M41" s="68">
        <f>'12月'!D36</f>
        <v>18</v>
      </c>
    </row>
    <row r="58" ht="12">
      <c r="A58" s="56" t="s">
        <v>31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43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8" t="s">
        <v>0</v>
      </c>
      <c r="Y1" s="97">
        <f>'1月'!Y1</f>
        <v>2020</v>
      </c>
      <c r="Z1" t="s">
        <v>1</v>
      </c>
      <c r="AA1" s="89">
        <v>2</v>
      </c>
      <c r="AB1" s="1" t="s">
        <v>2</v>
      </c>
      <c r="AC1" s="1"/>
    </row>
    <row r="2" spans="1:29" ht="13.5" customHeight="1">
      <c r="A2" s="78" t="s">
        <v>3</v>
      </c>
      <c r="B2" s="79">
        <v>1</v>
      </c>
      <c r="C2" s="79">
        <v>2</v>
      </c>
      <c r="D2" s="79">
        <v>3</v>
      </c>
      <c r="E2" s="79">
        <v>4</v>
      </c>
      <c r="F2" s="79">
        <v>5</v>
      </c>
      <c r="G2" s="79">
        <v>6</v>
      </c>
      <c r="H2" s="79">
        <v>7</v>
      </c>
      <c r="I2" s="79">
        <v>8</v>
      </c>
      <c r="J2" s="79">
        <v>9</v>
      </c>
      <c r="K2" s="79">
        <v>10</v>
      </c>
      <c r="L2" s="79">
        <v>11</v>
      </c>
      <c r="M2" s="79">
        <v>12</v>
      </c>
      <c r="N2" s="79">
        <v>13</v>
      </c>
      <c r="O2" s="79">
        <v>14</v>
      </c>
      <c r="P2" s="79">
        <v>15</v>
      </c>
      <c r="Q2" s="79">
        <v>16</v>
      </c>
      <c r="R2" s="79">
        <v>17</v>
      </c>
      <c r="S2" s="79">
        <v>18</v>
      </c>
      <c r="T2" s="79">
        <v>19</v>
      </c>
      <c r="U2" s="79">
        <v>20</v>
      </c>
      <c r="V2" s="79">
        <v>21</v>
      </c>
      <c r="W2" s="79">
        <v>22</v>
      </c>
      <c r="X2" s="79">
        <v>23</v>
      </c>
      <c r="Y2" s="79">
        <v>24</v>
      </c>
      <c r="Z2" s="80" t="s">
        <v>4</v>
      </c>
      <c r="AA2" s="80" t="s">
        <v>5</v>
      </c>
      <c r="AB2" s="81" t="s">
        <v>6</v>
      </c>
      <c r="AC2" s="2" t="s">
        <v>3</v>
      </c>
    </row>
    <row r="3" spans="1:29" ht="13.5" customHeight="1">
      <c r="A3" s="82">
        <v>1</v>
      </c>
      <c r="B3" s="105">
        <v>46</v>
      </c>
      <c r="C3" s="105">
        <v>48.6</v>
      </c>
      <c r="D3" s="105">
        <v>51.1</v>
      </c>
      <c r="E3" s="105">
        <v>57.2</v>
      </c>
      <c r="F3" s="105">
        <v>46.3</v>
      </c>
      <c r="G3" s="105">
        <v>46.2</v>
      </c>
      <c r="H3" s="105">
        <v>48.9</v>
      </c>
      <c r="I3" s="105">
        <v>52.2</v>
      </c>
      <c r="J3" s="105">
        <v>45.5</v>
      </c>
      <c r="K3" s="105">
        <v>32.1</v>
      </c>
      <c r="L3" s="105">
        <v>28.5</v>
      </c>
      <c r="M3" s="105">
        <v>29.1</v>
      </c>
      <c r="N3" s="105">
        <v>28.6</v>
      </c>
      <c r="O3" s="105">
        <v>28.5</v>
      </c>
      <c r="P3" s="105">
        <v>23.9</v>
      </c>
      <c r="Q3" s="105">
        <v>27.7</v>
      </c>
      <c r="R3" s="105">
        <v>36.7</v>
      </c>
      <c r="S3" s="105">
        <v>50.8</v>
      </c>
      <c r="T3" s="105">
        <v>56.4</v>
      </c>
      <c r="U3" s="105">
        <v>61.7</v>
      </c>
      <c r="V3" s="105">
        <v>52.8</v>
      </c>
      <c r="W3" s="105">
        <v>54.3</v>
      </c>
      <c r="X3" s="105">
        <v>51.7</v>
      </c>
      <c r="Y3" s="105">
        <v>48.5</v>
      </c>
      <c r="Z3" s="83">
        <f aca="true" t="shared" si="0" ref="Z3:Z31">AVERAGE(B3:Y3)</f>
        <v>43.887499999999996</v>
      </c>
      <c r="AA3" s="105">
        <v>23.5</v>
      </c>
      <c r="AB3" s="106" t="s">
        <v>84</v>
      </c>
      <c r="AC3" s="5">
        <v>1</v>
      </c>
    </row>
    <row r="4" spans="1:29" ht="13.5" customHeight="1">
      <c r="A4" s="82">
        <v>2</v>
      </c>
      <c r="B4" s="105">
        <v>48.2</v>
      </c>
      <c r="C4" s="105">
        <v>49.9</v>
      </c>
      <c r="D4" s="105">
        <v>53.3</v>
      </c>
      <c r="E4" s="105">
        <v>61.9</v>
      </c>
      <c r="F4" s="105">
        <v>68.9</v>
      </c>
      <c r="G4" s="105">
        <v>69.8</v>
      </c>
      <c r="H4" s="105">
        <v>69.1</v>
      </c>
      <c r="I4" s="105">
        <v>50.2</v>
      </c>
      <c r="J4" s="105">
        <v>36.5</v>
      </c>
      <c r="K4" s="105">
        <v>42</v>
      </c>
      <c r="L4" s="105">
        <v>35.3</v>
      </c>
      <c r="M4" s="105">
        <v>39.3</v>
      </c>
      <c r="N4" s="105">
        <v>24.5</v>
      </c>
      <c r="O4" s="105">
        <v>30.1</v>
      </c>
      <c r="P4" s="105">
        <v>30.6</v>
      </c>
      <c r="Q4" s="105">
        <v>32.2</v>
      </c>
      <c r="R4" s="105">
        <v>40.2</v>
      </c>
      <c r="S4" s="105">
        <v>42.1</v>
      </c>
      <c r="T4" s="105">
        <v>44.5</v>
      </c>
      <c r="U4" s="105">
        <v>48.5</v>
      </c>
      <c r="V4" s="105">
        <v>48.9</v>
      </c>
      <c r="W4" s="105">
        <v>59.7</v>
      </c>
      <c r="X4" s="105">
        <v>55.9</v>
      </c>
      <c r="Y4" s="105">
        <v>55.9</v>
      </c>
      <c r="Z4" s="83">
        <f t="shared" si="0"/>
        <v>47.39583333333334</v>
      </c>
      <c r="AA4" s="105">
        <v>24.2</v>
      </c>
      <c r="AB4" s="106" t="s">
        <v>85</v>
      </c>
      <c r="AC4" s="6">
        <v>2</v>
      </c>
    </row>
    <row r="5" spans="1:29" ht="13.5" customHeight="1">
      <c r="A5" s="82">
        <v>3</v>
      </c>
      <c r="B5" s="105">
        <v>56.4</v>
      </c>
      <c r="C5" s="105">
        <v>61.8</v>
      </c>
      <c r="D5" s="105">
        <v>66.2</v>
      </c>
      <c r="E5" s="105">
        <v>67.6</v>
      </c>
      <c r="F5" s="105">
        <v>66</v>
      </c>
      <c r="G5" s="105">
        <v>69.8</v>
      </c>
      <c r="H5" s="105">
        <v>70.2</v>
      </c>
      <c r="I5" s="105">
        <v>73</v>
      </c>
      <c r="J5" s="105">
        <v>61.2</v>
      </c>
      <c r="K5" s="105">
        <v>60.1</v>
      </c>
      <c r="L5" s="105">
        <v>60.9</v>
      </c>
      <c r="M5" s="105">
        <v>57.9</v>
      </c>
      <c r="N5" s="105">
        <v>50</v>
      </c>
      <c r="O5" s="105">
        <v>49.5</v>
      </c>
      <c r="P5" s="105">
        <v>49.1</v>
      </c>
      <c r="Q5" s="105">
        <v>45.7</v>
      </c>
      <c r="R5" s="105">
        <v>58.8</v>
      </c>
      <c r="S5" s="105">
        <v>60</v>
      </c>
      <c r="T5" s="105">
        <v>61.7</v>
      </c>
      <c r="U5" s="105">
        <v>54.9</v>
      </c>
      <c r="V5" s="105">
        <v>64.5</v>
      </c>
      <c r="W5" s="105">
        <v>56.3</v>
      </c>
      <c r="X5" s="105">
        <v>44</v>
      </c>
      <c r="Y5" s="105">
        <v>45.4</v>
      </c>
      <c r="Z5" s="83">
        <f t="shared" si="0"/>
        <v>58.79166666666668</v>
      </c>
      <c r="AA5" s="105">
        <v>43.2</v>
      </c>
      <c r="AB5" s="106" t="s">
        <v>86</v>
      </c>
      <c r="AC5" s="6">
        <v>3</v>
      </c>
    </row>
    <row r="6" spans="1:29" ht="13.5" customHeight="1">
      <c r="A6" s="82">
        <v>4</v>
      </c>
      <c r="B6" s="105">
        <v>43.4</v>
      </c>
      <c r="C6" s="105">
        <v>47.6</v>
      </c>
      <c r="D6" s="105">
        <v>60.2</v>
      </c>
      <c r="E6" s="105">
        <v>67.4</v>
      </c>
      <c r="F6" s="105">
        <v>65.3</v>
      </c>
      <c r="G6" s="105">
        <v>68</v>
      </c>
      <c r="H6" s="105">
        <v>68.6</v>
      </c>
      <c r="I6" s="105">
        <v>47.9</v>
      </c>
      <c r="J6" s="105">
        <v>31.6</v>
      </c>
      <c r="K6" s="105">
        <v>31</v>
      </c>
      <c r="L6" s="105">
        <v>30</v>
      </c>
      <c r="M6" s="105">
        <v>41.8</v>
      </c>
      <c r="N6" s="105">
        <v>45.2</v>
      </c>
      <c r="O6" s="105">
        <v>41.8</v>
      </c>
      <c r="P6" s="105">
        <v>48.1</v>
      </c>
      <c r="Q6" s="105">
        <v>48.4</v>
      </c>
      <c r="R6" s="105">
        <v>50</v>
      </c>
      <c r="S6" s="105">
        <v>52</v>
      </c>
      <c r="T6" s="105">
        <v>60.6</v>
      </c>
      <c r="U6" s="105">
        <v>65.2</v>
      </c>
      <c r="V6" s="105">
        <v>69.7</v>
      </c>
      <c r="W6" s="105">
        <v>82.7</v>
      </c>
      <c r="X6" s="105">
        <v>87.1</v>
      </c>
      <c r="Y6" s="105">
        <v>88.4</v>
      </c>
      <c r="Z6" s="83">
        <f t="shared" si="0"/>
        <v>55.916666666666664</v>
      </c>
      <c r="AA6" s="105">
        <v>27.3</v>
      </c>
      <c r="AB6" s="106" t="s">
        <v>87</v>
      </c>
      <c r="AC6" s="6">
        <v>4</v>
      </c>
    </row>
    <row r="7" spans="1:29" ht="13.5" customHeight="1">
      <c r="A7" s="82">
        <v>5</v>
      </c>
      <c r="B7" s="105">
        <v>88.7</v>
      </c>
      <c r="C7" s="105">
        <v>90.6</v>
      </c>
      <c r="D7" s="105">
        <v>79.8</v>
      </c>
      <c r="E7" s="105">
        <v>72.3</v>
      </c>
      <c r="F7" s="105">
        <v>72.1</v>
      </c>
      <c r="G7" s="105">
        <v>66.2</v>
      </c>
      <c r="H7" s="105">
        <v>65.7</v>
      </c>
      <c r="I7" s="105">
        <v>62.9</v>
      </c>
      <c r="J7" s="105">
        <v>59</v>
      </c>
      <c r="K7" s="105">
        <v>44.9</v>
      </c>
      <c r="L7" s="105">
        <v>41.2</v>
      </c>
      <c r="M7" s="105">
        <v>29.1</v>
      </c>
      <c r="N7" s="105">
        <v>27</v>
      </c>
      <c r="O7" s="105">
        <v>27.6</v>
      </c>
      <c r="P7" s="105">
        <v>32.8</v>
      </c>
      <c r="Q7" s="105">
        <v>27.3</v>
      </c>
      <c r="R7" s="105">
        <v>41.6</v>
      </c>
      <c r="S7" s="105">
        <v>42.6</v>
      </c>
      <c r="T7" s="105">
        <v>38.9</v>
      </c>
      <c r="U7" s="105">
        <v>38.6</v>
      </c>
      <c r="V7" s="105">
        <v>43.3</v>
      </c>
      <c r="W7" s="105">
        <v>42.5</v>
      </c>
      <c r="X7" s="105">
        <v>43.2</v>
      </c>
      <c r="Y7" s="105">
        <v>40.4</v>
      </c>
      <c r="Z7" s="83">
        <f t="shared" si="0"/>
        <v>50.762499999999996</v>
      </c>
      <c r="AA7" s="105">
        <v>24.4</v>
      </c>
      <c r="AB7" s="106" t="s">
        <v>88</v>
      </c>
      <c r="AC7" s="6">
        <v>5</v>
      </c>
    </row>
    <row r="8" spans="1:29" ht="13.5" customHeight="1">
      <c r="A8" s="82">
        <v>6</v>
      </c>
      <c r="B8" s="105">
        <v>40.5</v>
      </c>
      <c r="C8" s="105">
        <v>39.7</v>
      </c>
      <c r="D8" s="105">
        <v>37.8</v>
      </c>
      <c r="E8" s="105">
        <v>35.4</v>
      </c>
      <c r="F8" s="105">
        <v>34.9</v>
      </c>
      <c r="G8" s="105">
        <v>42.3</v>
      </c>
      <c r="H8" s="105">
        <v>50.4</v>
      </c>
      <c r="I8" s="105">
        <v>28.6</v>
      </c>
      <c r="J8" s="105">
        <v>23.6</v>
      </c>
      <c r="K8" s="105">
        <v>23.8</v>
      </c>
      <c r="L8" s="105">
        <v>26.4</v>
      </c>
      <c r="M8" s="105">
        <v>23.8</v>
      </c>
      <c r="N8" s="105">
        <v>25.3</v>
      </c>
      <c r="O8" s="105">
        <v>20.6</v>
      </c>
      <c r="P8" s="105">
        <v>21.6</v>
      </c>
      <c r="Q8" s="105">
        <v>23.7</v>
      </c>
      <c r="R8" s="105">
        <v>29.4</v>
      </c>
      <c r="S8" s="105">
        <v>33.6</v>
      </c>
      <c r="T8" s="105">
        <v>37.1</v>
      </c>
      <c r="U8" s="105">
        <v>41.9</v>
      </c>
      <c r="V8" s="105">
        <v>40.1</v>
      </c>
      <c r="W8" s="105">
        <v>43.5</v>
      </c>
      <c r="X8" s="105">
        <v>43.7</v>
      </c>
      <c r="Y8" s="105">
        <v>40.2</v>
      </c>
      <c r="Z8" s="83">
        <f t="shared" si="0"/>
        <v>33.66250000000001</v>
      </c>
      <c r="AA8" s="105">
        <v>17.9</v>
      </c>
      <c r="AB8" s="106" t="s">
        <v>89</v>
      </c>
      <c r="AC8" s="6">
        <v>6</v>
      </c>
    </row>
    <row r="9" spans="1:29" ht="13.5" customHeight="1">
      <c r="A9" s="82">
        <v>7</v>
      </c>
      <c r="B9" s="105">
        <v>37</v>
      </c>
      <c r="C9" s="105">
        <v>37.3</v>
      </c>
      <c r="D9" s="105">
        <v>42.9</v>
      </c>
      <c r="E9" s="105">
        <v>45</v>
      </c>
      <c r="F9" s="105">
        <v>47.3</v>
      </c>
      <c r="G9" s="105">
        <v>51.3</v>
      </c>
      <c r="H9" s="105">
        <v>54</v>
      </c>
      <c r="I9" s="105">
        <v>38.6</v>
      </c>
      <c r="J9" s="105">
        <v>28.2</v>
      </c>
      <c r="K9" s="105">
        <v>23.2</v>
      </c>
      <c r="L9" s="105">
        <v>25.9</v>
      </c>
      <c r="M9" s="105">
        <v>25.7</v>
      </c>
      <c r="N9" s="105">
        <v>25.8</v>
      </c>
      <c r="O9" s="105">
        <v>27.6</v>
      </c>
      <c r="P9" s="105">
        <v>38.7</v>
      </c>
      <c r="Q9" s="105">
        <v>38.6</v>
      </c>
      <c r="R9" s="105">
        <v>38.6</v>
      </c>
      <c r="S9" s="105">
        <v>51.5</v>
      </c>
      <c r="T9" s="105">
        <v>52.1</v>
      </c>
      <c r="U9" s="105">
        <v>48.1</v>
      </c>
      <c r="V9" s="105">
        <v>46.9</v>
      </c>
      <c r="W9" s="105">
        <v>46.9</v>
      </c>
      <c r="X9" s="105">
        <v>55</v>
      </c>
      <c r="Y9" s="105">
        <v>57.4</v>
      </c>
      <c r="Z9" s="83">
        <f t="shared" si="0"/>
        <v>40.983333333333334</v>
      </c>
      <c r="AA9" s="105">
        <v>19</v>
      </c>
      <c r="AB9" s="106" t="s">
        <v>90</v>
      </c>
      <c r="AC9" s="6">
        <v>7</v>
      </c>
    </row>
    <row r="10" spans="1:29" ht="13.5" customHeight="1">
      <c r="A10" s="82">
        <v>8</v>
      </c>
      <c r="B10" s="105">
        <v>62.4</v>
      </c>
      <c r="C10" s="105">
        <v>62.8</v>
      </c>
      <c r="D10" s="105">
        <v>62.3</v>
      </c>
      <c r="E10" s="105">
        <v>59.7</v>
      </c>
      <c r="F10" s="105">
        <v>60.2</v>
      </c>
      <c r="G10" s="105">
        <v>59.2</v>
      </c>
      <c r="H10" s="105">
        <v>57.8</v>
      </c>
      <c r="I10" s="105">
        <v>58.8</v>
      </c>
      <c r="J10" s="105">
        <v>42.3</v>
      </c>
      <c r="K10" s="105">
        <v>43</v>
      </c>
      <c r="L10" s="105">
        <v>42.1</v>
      </c>
      <c r="M10" s="105">
        <v>39.2</v>
      </c>
      <c r="N10" s="105">
        <v>41.7</v>
      </c>
      <c r="O10" s="105">
        <v>40.9</v>
      </c>
      <c r="P10" s="105">
        <v>29.6</v>
      </c>
      <c r="Q10" s="105">
        <v>33</v>
      </c>
      <c r="R10" s="105">
        <v>37.9</v>
      </c>
      <c r="S10" s="105">
        <v>39.1</v>
      </c>
      <c r="T10" s="105">
        <v>37.8</v>
      </c>
      <c r="U10" s="105">
        <v>39.2</v>
      </c>
      <c r="V10" s="105">
        <v>47.9</v>
      </c>
      <c r="W10" s="105">
        <v>52.4</v>
      </c>
      <c r="X10" s="105">
        <v>46.6</v>
      </c>
      <c r="Y10" s="105">
        <v>41.6</v>
      </c>
      <c r="Z10" s="83">
        <f t="shared" si="0"/>
        <v>47.395833333333336</v>
      </c>
      <c r="AA10" s="105">
        <v>28</v>
      </c>
      <c r="AB10" s="106" t="s">
        <v>64</v>
      </c>
      <c r="AC10" s="6">
        <v>8</v>
      </c>
    </row>
    <row r="11" spans="1:29" ht="13.5" customHeight="1">
      <c r="A11" s="82">
        <v>9</v>
      </c>
      <c r="B11" s="105">
        <v>45.2</v>
      </c>
      <c r="C11" s="105">
        <v>42.4</v>
      </c>
      <c r="D11" s="105">
        <v>38</v>
      </c>
      <c r="E11" s="105">
        <v>44.7</v>
      </c>
      <c r="F11" s="105">
        <v>45.1</v>
      </c>
      <c r="G11" s="105">
        <v>43.3</v>
      </c>
      <c r="H11" s="105">
        <v>41.5</v>
      </c>
      <c r="I11" s="105">
        <v>33.3</v>
      </c>
      <c r="J11" s="105">
        <v>30.5</v>
      </c>
      <c r="K11" s="105">
        <v>25.8</v>
      </c>
      <c r="L11" s="105">
        <v>21.4</v>
      </c>
      <c r="M11" s="105">
        <v>19.2</v>
      </c>
      <c r="N11" s="105">
        <v>17.3</v>
      </c>
      <c r="O11" s="105">
        <v>17.9</v>
      </c>
      <c r="P11" s="105">
        <v>21.3</v>
      </c>
      <c r="Q11" s="105">
        <v>25.4</v>
      </c>
      <c r="R11" s="105">
        <v>30.3</v>
      </c>
      <c r="S11" s="105">
        <v>37.8</v>
      </c>
      <c r="T11" s="105">
        <v>44.5</v>
      </c>
      <c r="U11" s="105">
        <v>46</v>
      </c>
      <c r="V11" s="105">
        <v>47.7</v>
      </c>
      <c r="W11" s="105">
        <v>49.2</v>
      </c>
      <c r="X11" s="105">
        <v>43.7</v>
      </c>
      <c r="Y11" s="105">
        <v>41.6</v>
      </c>
      <c r="Z11" s="83">
        <f t="shared" si="0"/>
        <v>35.545833333333334</v>
      </c>
      <c r="AA11" s="105">
        <v>15.5</v>
      </c>
      <c r="AB11" s="106" t="s">
        <v>65</v>
      </c>
      <c r="AC11" s="6">
        <v>9</v>
      </c>
    </row>
    <row r="12" spans="1:29" ht="13.5" customHeight="1">
      <c r="A12" s="111">
        <v>10</v>
      </c>
      <c r="B12" s="112">
        <v>40.5</v>
      </c>
      <c r="C12" s="112">
        <v>38.3</v>
      </c>
      <c r="D12" s="112">
        <v>41.6</v>
      </c>
      <c r="E12" s="112">
        <v>47.6</v>
      </c>
      <c r="F12" s="112">
        <v>54.7</v>
      </c>
      <c r="G12" s="112">
        <v>56.8</v>
      </c>
      <c r="H12" s="112">
        <v>56.8</v>
      </c>
      <c r="I12" s="112">
        <v>42.1</v>
      </c>
      <c r="J12" s="112">
        <v>38.8</v>
      </c>
      <c r="K12" s="112">
        <v>40.3</v>
      </c>
      <c r="L12" s="112">
        <v>41.5</v>
      </c>
      <c r="M12" s="112">
        <v>48.3</v>
      </c>
      <c r="N12" s="112">
        <v>47.9</v>
      </c>
      <c r="O12" s="112">
        <v>51</v>
      </c>
      <c r="P12" s="112">
        <v>52.1</v>
      </c>
      <c r="Q12" s="112">
        <v>56.7</v>
      </c>
      <c r="R12" s="112">
        <v>58.4</v>
      </c>
      <c r="S12" s="112">
        <v>68.1</v>
      </c>
      <c r="T12" s="112">
        <v>69.4</v>
      </c>
      <c r="U12" s="112">
        <v>71.8</v>
      </c>
      <c r="V12" s="112">
        <v>71.1</v>
      </c>
      <c r="W12" s="112">
        <v>66.7</v>
      </c>
      <c r="X12" s="112">
        <v>64.3</v>
      </c>
      <c r="Y12" s="112">
        <v>55.5</v>
      </c>
      <c r="Z12" s="113">
        <f t="shared" si="0"/>
        <v>53.34583333333333</v>
      </c>
      <c r="AA12" s="112">
        <v>36.3</v>
      </c>
      <c r="AB12" s="114" t="s">
        <v>66</v>
      </c>
      <c r="AC12" s="6">
        <v>10</v>
      </c>
    </row>
    <row r="13" spans="1:29" ht="13.5" customHeight="1">
      <c r="A13" s="82">
        <v>11</v>
      </c>
      <c r="B13" s="105">
        <v>56.1</v>
      </c>
      <c r="C13" s="105">
        <v>59.6</v>
      </c>
      <c r="D13" s="105">
        <v>58.4</v>
      </c>
      <c r="E13" s="105">
        <v>55.9</v>
      </c>
      <c r="F13" s="105">
        <v>61.1</v>
      </c>
      <c r="G13" s="105">
        <v>64.9</v>
      </c>
      <c r="H13" s="105">
        <v>67.2</v>
      </c>
      <c r="I13" s="105">
        <v>47.2</v>
      </c>
      <c r="J13" s="105">
        <v>39.5</v>
      </c>
      <c r="K13" s="105">
        <v>29.8</v>
      </c>
      <c r="L13" s="105">
        <v>27.7</v>
      </c>
      <c r="M13" s="105">
        <v>22.6</v>
      </c>
      <c r="N13" s="105">
        <v>21.9</v>
      </c>
      <c r="O13" s="105">
        <v>23.5</v>
      </c>
      <c r="P13" s="105">
        <v>25.2</v>
      </c>
      <c r="Q13" s="105">
        <v>30.7</v>
      </c>
      <c r="R13" s="105">
        <v>39.4</v>
      </c>
      <c r="S13" s="105">
        <v>49.6</v>
      </c>
      <c r="T13" s="105">
        <v>45.2</v>
      </c>
      <c r="U13" s="105">
        <v>42.4</v>
      </c>
      <c r="V13" s="105">
        <v>44.5</v>
      </c>
      <c r="W13" s="105">
        <v>52.4</v>
      </c>
      <c r="X13" s="105">
        <v>57.1</v>
      </c>
      <c r="Y13" s="105">
        <v>60.2</v>
      </c>
      <c r="Z13" s="83">
        <f t="shared" si="0"/>
        <v>45.087500000000006</v>
      </c>
      <c r="AA13" s="105">
        <v>20.7</v>
      </c>
      <c r="AB13" s="106" t="s">
        <v>67</v>
      </c>
      <c r="AC13" s="5">
        <v>11</v>
      </c>
    </row>
    <row r="14" spans="1:29" ht="13.5" customHeight="1">
      <c r="A14" s="82">
        <v>12</v>
      </c>
      <c r="B14" s="105">
        <v>53.7</v>
      </c>
      <c r="C14" s="105">
        <v>53.6</v>
      </c>
      <c r="D14" s="105">
        <v>62.7</v>
      </c>
      <c r="E14" s="105">
        <v>65.1</v>
      </c>
      <c r="F14" s="105">
        <v>66.3</v>
      </c>
      <c r="G14" s="105">
        <v>67.2</v>
      </c>
      <c r="H14" s="105">
        <v>67.5</v>
      </c>
      <c r="I14" s="105">
        <v>45.6</v>
      </c>
      <c r="J14" s="105">
        <v>39.1</v>
      </c>
      <c r="K14" s="105">
        <v>42.6</v>
      </c>
      <c r="L14" s="105">
        <v>46.2</v>
      </c>
      <c r="M14" s="105">
        <v>47.3</v>
      </c>
      <c r="N14" s="105">
        <v>41.9</v>
      </c>
      <c r="O14" s="105">
        <v>39.8</v>
      </c>
      <c r="P14" s="105">
        <v>40.8</v>
      </c>
      <c r="Q14" s="105">
        <v>40</v>
      </c>
      <c r="R14" s="105">
        <v>41.7</v>
      </c>
      <c r="S14" s="105">
        <v>50.4</v>
      </c>
      <c r="T14" s="105">
        <v>51.4</v>
      </c>
      <c r="U14" s="105">
        <v>61.6</v>
      </c>
      <c r="V14" s="105">
        <v>68</v>
      </c>
      <c r="W14" s="105">
        <v>69.6</v>
      </c>
      <c r="X14" s="105">
        <v>67.2</v>
      </c>
      <c r="Y14" s="105">
        <v>63.2</v>
      </c>
      <c r="Z14" s="83">
        <f t="shared" si="0"/>
        <v>53.85416666666666</v>
      </c>
      <c r="AA14" s="105">
        <v>38.2</v>
      </c>
      <c r="AB14" s="106" t="s">
        <v>65</v>
      </c>
      <c r="AC14" s="6">
        <v>12</v>
      </c>
    </row>
    <row r="15" spans="1:29" ht="13.5" customHeight="1">
      <c r="A15" s="82">
        <v>13</v>
      </c>
      <c r="B15" s="105">
        <v>64.7</v>
      </c>
      <c r="C15" s="105">
        <v>66.8</v>
      </c>
      <c r="D15" s="105">
        <v>67.3</v>
      </c>
      <c r="E15" s="105">
        <v>66</v>
      </c>
      <c r="F15" s="105">
        <v>69.2</v>
      </c>
      <c r="G15" s="105">
        <v>86.9</v>
      </c>
      <c r="H15" s="105">
        <v>88.9</v>
      </c>
      <c r="I15" s="105">
        <v>91.9</v>
      </c>
      <c r="J15" s="105">
        <v>76.6</v>
      </c>
      <c r="K15" s="105">
        <v>74.5</v>
      </c>
      <c r="L15" s="105">
        <v>72.6</v>
      </c>
      <c r="M15" s="105">
        <v>64.7</v>
      </c>
      <c r="N15" s="105">
        <v>64.8</v>
      </c>
      <c r="O15" s="105">
        <v>72.7</v>
      </c>
      <c r="P15" s="105">
        <v>75.1</v>
      </c>
      <c r="Q15" s="105">
        <v>82.1</v>
      </c>
      <c r="R15" s="105">
        <v>83.4</v>
      </c>
      <c r="S15" s="105">
        <v>85.8</v>
      </c>
      <c r="T15" s="105">
        <v>87.5</v>
      </c>
      <c r="U15" s="105">
        <v>89.5</v>
      </c>
      <c r="V15" s="105">
        <v>92.6</v>
      </c>
      <c r="W15" s="105">
        <v>91.2</v>
      </c>
      <c r="X15" s="105">
        <v>87.4</v>
      </c>
      <c r="Y15" s="105">
        <v>84.4</v>
      </c>
      <c r="Z15" s="83">
        <f t="shared" si="0"/>
        <v>78.60833333333333</v>
      </c>
      <c r="AA15" s="105">
        <v>59.6</v>
      </c>
      <c r="AB15" s="106" t="s">
        <v>68</v>
      </c>
      <c r="AC15" s="6">
        <v>13</v>
      </c>
    </row>
    <row r="16" spans="1:29" ht="13.5" customHeight="1">
      <c r="A16" s="82">
        <v>14</v>
      </c>
      <c r="B16" s="105">
        <v>87.3</v>
      </c>
      <c r="C16" s="105">
        <v>92.1</v>
      </c>
      <c r="D16" s="105">
        <v>92.2</v>
      </c>
      <c r="E16" s="105">
        <v>91.2</v>
      </c>
      <c r="F16" s="105">
        <v>85</v>
      </c>
      <c r="G16" s="105">
        <v>84.1</v>
      </c>
      <c r="H16" s="105">
        <v>77.5</v>
      </c>
      <c r="I16" s="105">
        <v>68.7</v>
      </c>
      <c r="J16" s="105">
        <v>56.4</v>
      </c>
      <c r="K16" s="105">
        <v>60.1</v>
      </c>
      <c r="L16" s="105">
        <v>58.9</v>
      </c>
      <c r="M16" s="105">
        <v>64.2</v>
      </c>
      <c r="N16" s="105">
        <v>62.7</v>
      </c>
      <c r="O16" s="105">
        <v>68.5</v>
      </c>
      <c r="P16" s="105">
        <v>69</v>
      </c>
      <c r="Q16" s="105">
        <v>70.1</v>
      </c>
      <c r="R16" s="105">
        <v>72.3</v>
      </c>
      <c r="S16" s="105">
        <v>72.6</v>
      </c>
      <c r="T16" s="105">
        <v>74.8</v>
      </c>
      <c r="U16" s="105">
        <v>77</v>
      </c>
      <c r="V16" s="105">
        <v>78.7</v>
      </c>
      <c r="W16" s="105">
        <v>79.9</v>
      </c>
      <c r="X16" s="105">
        <v>83.4</v>
      </c>
      <c r="Y16" s="105">
        <v>86.3</v>
      </c>
      <c r="Z16" s="83">
        <f t="shared" si="0"/>
        <v>75.54166666666667</v>
      </c>
      <c r="AA16" s="105">
        <v>55.1</v>
      </c>
      <c r="AB16" s="106" t="s">
        <v>69</v>
      </c>
      <c r="AC16" s="6">
        <v>14</v>
      </c>
    </row>
    <row r="17" spans="1:29" ht="13.5" customHeight="1">
      <c r="A17" s="82">
        <v>15</v>
      </c>
      <c r="B17" s="105">
        <v>76.7</v>
      </c>
      <c r="C17" s="105">
        <v>83</v>
      </c>
      <c r="D17" s="105">
        <v>80.1</v>
      </c>
      <c r="E17" s="105">
        <v>77.9</v>
      </c>
      <c r="F17" s="105">
        <v>77.2</v>
      </c>
      <c r="G17" s="105">
        <v>74.6</v>
      </c>
      <c r="H17" s="105">
        <v>73</v>
      </c>
      <c r="I17" s="105">
        <v>59</v>
      </c>
      <c r="J17" s="105">
        <v>44.3</v>
      </c>
      <c r="K17" s="105">
        <v>47.3</v>
      </c>
      <c r="L17" s="105">
        <v>52.5</v>
      </c>
      <c r="M17" s="105">
        <v>49</v>
      </c>
      <c r="N17" s="105">
        <v>48</v>
      </c>
      <c r="O17" s="105">
        <v>44.9</v>
      </c>
      <c r="P17" s="105">
        <v>55</v>
      </c>
      <c r="Q17" s="105">
        <v>52.9</v>
      </c>
      <c r="R17" s="105">
        <v>60.3</v>
      </c>
      <c r="S17" s="105">
        <v>66.5</v>
      </c>
      <c r="T17" s="105">
        <v>68.4</v>
      </c>
      <c r="U17" s="105">
        <v>71.3</v>
      </c>
      <c r="V17" s="105">
        <v>71.7</v>
      </c>
      <c r="W17" s="105">
        <v>72.8</v>
      </c>
      <c r="X17" s="105">
        <v>74.5</v>
      </c>
      <c r="Y17" s="105">
        <v>76.5</v>
      </c>
      <c r="Z17" s="83">
        <f t="shared" si="0"/>
        <v>64.89166666666667</v>
      </c>
      <c r="AA17" s="105">
        <v>38.5</v>
      </c>
      <c r="AB17" s="106" t="s">
        <v>70</v>
      </c>
      <c r="AC17" s="6">
        <v>15</v>
      </c>
    </row>
    <row r="18" spans="1:29" ht="13.5" customHeight="1">
      <c r="A18" s="82">
        <v>16</v>
      </c>
      <c r="B18" s="105">
        <v>77.6</v>
      </c>
      <c r="C18" s="105">
        <v>79</v>
      </c>
      <c r="D18" s="105">
        <v>80.7</v>
      </c>
      <c r="E18" s="105">
        <v>81.6</v>
      </c>
      <c r="F18" s="105">
        <v>81.3</v>
      </c>
      <c r="G18" s="105">
        <v>81</v>
      </c>
      <c r="H18" s="105">
        <v>80.6</v>
      </c>
      <c r="I18" s="105">
        <v>77.2</v>
      </c>
      <c r="J18" s="105">
        <v>74.5</v>
      </c>
      <c r="K18" s="105">
        <v>74.6</v>
      </c>
      <c r="L18" s="105">
        <v>86.1</v>
      </c>
      <c r="M18" s="105">
        <v>89.1</v>
      </c>
      <c r="N18" s="105">
        <v>91.2</v>
      </c>
      <c r="O18" s="105">
        <v>93.3</v>
      </c>
      <c r="P18" s="105">
        <v>93</v>
      </c>
      <c r="Q18" s="105">
        <v>93.5</v>
      </c>
      <c r="R18" s="105">
        <v>94</v>
      </c>
      <c r="S18" s="105">
        <v>93.8</v>
      </c>
      <c r="T18" s="105">
        <v>93.9</v>
      </c>
      <c r="U18" s="105">
        <v>94.1</v>
      </c>
      <c r="V18" s="105">
        <v>94.4</v>
      </c>
      <c r="W18" s="105">
        <v>94.7</v>
      </c>
      <c r="X18" s="105">
        <v>94.6</v>
      </c>
      <c r="Y18" s="105">
        <v>94.6</v>
      </c>
      <c r="Z18" s="83">
        <f t="shared" si="0"/>
        <v>87.01666666666667</v>
      </c>
      <c r="AA18" s="105">
        <v>72</v>
      </c>
      <c r="AB18" s="106" t="s">
        <v>71</v>
      </c>
      <c r="AC18" s="6">
        <v>16</v>
      </c>
    </row>
    <row r="19" spans="1:29" ht="13.5" customHeight="1">
      <c r="A19" s="82">
        <v>17</v>
      </c>
      <c r="B19" s="105">
        <v>95.1</v>
      </c>
      <c r="C19" s="105">
        <v>95.1</v>
      </c>
      <c r="D19" s="105">
        <v>94.5</v>
      </c>
      <c r="E19" s="105">
        <v>95</v>
      </c>
      <c r="F19" s="105">
        <v>94.6</v>
      </c>
      <c r="G19" s="105">
        <v>94.1</v>
      </c>
      <c r="H19" s="105">
        <v>93.9</v>
      </c>
      <c r="I19" s="105">
        <v>93.7</v>
      </c>
      <c r="J19" s="105">
        <v>92</v>
      </c>
      <c r="K19" s="105">
        <v>92.8</v>
      </c>
      <c r="L19" s="105">
        <v>91.8</v>
      </c>
      <c r="M19" s="105">
        <v>91.6</v>
      </c>
      <c r="N19" s="105">
        <v>92.2</v>
      </c>
      <c r="O19" s="105">
        <v>92.7</v>
      </c>
      <c r="P19" s="105">
        <v>91.8</v>
      </c>
      <c r="Q19" s="105">
        <v>92.5</v>
      </c>
      <c r="R19" s="105">
        <v>92.1</v>
      </c>
      <c r="S19" s="105">
        <v>87.3</v>
      </c>
      <c r="T19" s="105">
        <v>89.6</v>
      </c>
      <c r="U19" s="105">
        <v>86.2</v>
      </c>
      <c r="V19" s="105">
        <v>87.9</v>
      </c>
      <c r="W19" s="105">
        <v>88.3</v>
      </c>
      <c r="X19" s="105">
        <v>90.4</v>
      </c>
      <c r="Y19" s="105">
        <v>89</v>
      </c>
      <c r="Z19" s="83">
        <f t="shared" si="0"/>
        <v>91.84166666666665</v>
      </c>
      <c r="AA19" s="105">
        <v>85.9</v>
      </c>
      <c r="AB19" s="106" t="s">
        <v>72</v>
      </c>
      <c r="AC19" s="6">
        <v>17</v>
      </c>
    </row>
    <row r="20" spans="1:29" ht="13.5" customHeight="1">
      <c r="A20" s="82">
        <v>18</v>
      </c>
      <c r="B20" s="105">
        <v>88.8</v>
      </c>
      <c r="C20" s="105">
        <v>90.4</v>
      </c>
      <c r="D20" s="105">
        <v>91.3</v>
      </c>
      <c r="E20" s="105">
        <v>89.7</v>
      </c>
      <c r="F20" s="105">
        <v>90.2</v>
      </c>
      <c r="G20" s="105">
        <v>90.7</v>
      </c>
      <c r="H20" s="105">
        <v>91</v>
      </c>
      <c r="I20" s="105">
        <v>73.6</v>
      </c>
      <c r="J20" s="105">
        <v>68.2</v>
      </c>
      <c r="K20" s="105">
        <v>61</v>
      </c>
      <c r="L20" s="105">
        <v>55</v>
      </c>
      <c r="M20" s="105">
        <v>46.9</v>
      </c>
      <c r="N20" s="105">
        <v>36.3</v>
      </c>
      <c r="O20" s="105">
        <v>27.3</v>
      </c>
      <c r="P20" s="105">
        <v>27</v>
      </c>
      <c r="Q20" s="105">
        <v>30.8</v>
      </c>
      <c r="R20" s="105">
        <v>31.9</v>
      </c>
      <c r="S20" s="105">
        <v>43.2</v>
      </c>
      <c r="T20" s="105">
        <v>51.3</v>
      </c>
      <c r="U20" s="105">
        <v>59.2</v>
      </c>
      <c r="V20" s="105">
        <v>63.7</v>
      </c>
      <c r="W20" s="105">
        <v>63.8</v>
      </c>
      <c r="X20" s="105">
        <v>68</v>
      </c>
      <c r="Y20" s="105">
        <v>64.8</v>
      </c>
      <c r="Z20" s="83">
        <f t="shared" si="0"/>
        <v>62.67083333333334</v>
      </c>
      <c r="AA20" s="105">
        <v>23.5</v>
      </c>
      <c r="AB20" s="106" t="s">
        <v>73</v>
      </c>
      <c r="AC20" s="6">
        <v>18</v>
      </c>
    </row>
    <row r="21" spans="1:29" ht="13.5" customHeight="1">
      <c r="A21" s="82">
        <v>19</v>
      </c>
      <c r="B21" s="105">
        <v>67.4</v>
      </c>
      <c r="C21" s="105">
        <v>64.6</v>
      </c>
      <c r="D21" s="105">
        <v>69</v>
      </c>
      <c r="E21" s="105">
        <v>64.5</v>
      </c>
      <c r="F21" s="105">
        <v>63.5</v>
      </c>
      <c r="G21" s="105">
        <v>66.9</v>
      </c>
      <c r="H21" s="105">
        <v>71.2</v>
      </c>
      <c r="I21" s="105">
        <v>47.9</v>
      </c>
      <c r="J21" s="105">
        <v>42.8</v>
      </c>
      <c r="K21" s="105">
        <v>39.2</v>
      </c>
      <c r="L21" s="105">
        <v>39.3</v>
      </c>
      <c r="M21" s="105">
        <v>42.7</v>
      </c>
      <c r="N21" s="105">
        <v>42.9</v>
      </c>
      <c r="O21" s="105">
        <v>39.5</v>
      </c>
      <c r="P21" s="105">
        <v>38.3</v>
      </c>
      <c r="Q21" s="105">
        <v>40.6</v>
      </c>
      <c r="R21" s="105">
        <v>44.2</v>
      </c>
      <c r="S21" s="105">
        <v>60.7</v>
      </c>
      <c r="T21" s="105">
        <v>64.5</v>
      </c>
      <c r="U21" s="105">
        <v>64.7</v>
      </c>
      <c r="V21" s="105">
        <v>68.3</v>
      </c>
      <c r="W21" s="105">
        <v>69.2</v>
      </c>
      <c r="X21" s="105">
        <v>68.3</v>
      </c>
      <c r="Y21" s="105">
        <v>69.4</v>
      </c>
      <c r="Z21" s="83">
        <f t="shared" si="0"/>
        <v>56.23333333333334</v>
      </c>
      <c r="AA21" s="105">
        <v>32.3</v>
      </c>
      <c r="AB21" s="106" t="s">
        <v>74</v>
      </c>
      <c r="AC21" s="6">
        <v>19</v>
      </c>
    </row>
    <row r="22" spans="1:29" ht="13.5" customHeight="1">
      <c r="A22" s="111">
        <v>20</v>
      </c>
      <c r="B22" s="112">
        <v>69.8</v>
      </c>
      <c r="C22" s="112">
        <v>70.4</v>
      </c>
      <c r="D22" s="112">
        <v>71.6</v>
      </c>
      <c r="E22" s="112">
        <v>73.8</v>
      </c>
      <c r="F22" s="112">
        <v>78.2</v>
      </c>
      <c r="G22" s="112">
        <v>78.9</v>
      </c>
      <c r="H22" s="112">
        <v>79.8</v>
      </c>
      <c r="I22" s="112">
        <v>64.7</v>
      </c>
      <c r="J22" s="112">
        <v>53.8</v>
      </c>
      <c r="K22" s="112">
        <v>54.8</v>
      </c>
      <c r="L22" s="112">
        <v>55.4</v>
      </c>
      <c r="M22" s="112">
        <v>54.3</v>
      </c>
      <c r="N22" s="112">
        <v>61.8</v>
      </c>
      <c r="O22" s="112">
        <v>70.9</v>
      </c>
      <c r="P22" s="112">
        <v>68.3</v>
      </c>
      <c r="Q22" s="112">
        <v>69.4</v>
      </c>
      <c r="R22" s="112">
        <v>68</v>
      </c>
      <c r="S22" s="112">
        <v>69.1</v>
      </c>
      <c r="T22" s="112">
        <v>69.8</v>
      </c>
      <c r="U22" s="112">
        <v>71.4</v>
      </c>
      <c r="V22" s="112">
        <v>72.9</v>
      </c>
      <c r="W22" s="112">
        <v>70.3</v>
      </c>
      <c r="X22" s="112">
        <v>70.1</v>
      </c>
      <c r="Y22" s="112">
        <v>68.8</v>
      </c>
      <c r="Z22" s="113">
        <f t="shared" si="0"/>
        <v>68.17916666666665</v>
      </c>
      <c r="AA22" s="112">
        <v>50</v>
      </c>
      <c r="AB22" s="114" t="s">
        <v>75</v>
      </c>
      <c r="AC22" s="6">
        <v>20</v>
      </c>
    </row>
    <row r="23" spans="1:29" ht="13.5" customHeight="1">
      <c r="A23" s="82">
        <v>21</v>
      </c>
      <c r="B23" s="105">
        <v>61.5</v>
      </c>
      <c r="C23" s="105">
        <v>58.3</v>
      </c>
      <c r="D23" s="105">
        <v>60.1</v>
      </c>
      <c r="E23" s="105">
        <v>67.2</v>
      </c>
      <c r="F23" s="105">
        <v>71.8</v>
      </c>
      <c r="G23" s="105">
        <v>73.3</v>
      </c>
      <c r="H23" s="105">
        <v>74.7</v>
      </c>
      <c r="I23" s="105">
        <v>52.6</v>
      </c>
      <c r="J23" s="105">
        <v>44</v>
      </c>
      <c r="K23" s="105">
        <v>49.2</v>
      </c>
      <c r="L23" s="105">
        <v>43.7</v>
      </c>
      <c r="M23" s="105">
        <v>47.1</v>
      </c>
      <c r="N23" s="105">
        <v>48.9</v>
      </c>
      <c r="O23" s="105">
        <v>49.4</v>
      </c>
      <c r="P23" s="105">
        <v>52.7</v>
      </c>
      <c r="Q23" s="105">
        <v>55.7</v>
      </c>
      <c r="R23" s="105">
        <v>57.9</v>
      </c>
      <c r="S23" s="105">
        <v>66.4</v>
      </c>
      <c r="T23" s="105">
        <v>71.2</v>
      </c>
      <c r="U23" s="105">
        <v>71.2</v>
      </c>
      <c r="V23" s="105">
        <v>72.4</v>
      </c>
      <c r="W23" s="105">
        <v>72.4</v>
      </c>
      <c r="X23" s="105">
        <v>72.6</v>
      </c>
      <c r="Y23" s="105">
        <v>74.6</v>
      </c>
      <c r="Z23" s="83">
        <f t="shared" si="0"/>
        <v>61.20416666666668</v>
      </c>
      <c r="AA23" s="105">
        <v>41.8</v>
      </c>
      <c r="AB23" s="106" t="s">
        <v>76</v>
      </c>
      <c r="AC23" s="5">
        <v>21</v>
      </c>
    </row>
    <row r="24" spans="1:29" ht="13.5" customHeight="1">
      <c r="A24" s="82">
        <v>22</v>
      </c>
      <c r="B24" s="105">
        <v>75.9</v>
      </c>
      <c r="C24" s="105">
        <v>74.5</v>
      </c>
      <c r="D24" s="105">
        <v>74.2</v>
      </c>
      <c r="E24" s="105">
        <v>83.2</v>
      </c>
      <c r="F24" s="105">
        <v>88.8</v>
      </c>
      <c r="G24" s="105">
        <v>91.2</v>
      </c>
      <c r="H24" s="105">
        <v>92.4</v>
      </c>
      <c r="I24" s="105">
        <v>93.9</v>
      </c>
      <c r="J24" s="105">
        <v>89.4</v>
      </c>
      <c r="K24" s="105">
        <v>82.8</v>
      </c>
      <c r="L24" s="105">
        <v>88.6</v>
      </c>
      <c r="M24" s="105">
        <v>80.2</v>
      </c>
      <c r="N24" s="105">
        <v>77.4</v>
      </c>
      <c r="O24" s="105">
        <v>76.2</v>
      </c>
      <c r="P24" s="105">
        <v>66.3</v>
      </c>
      <c r="Q24" s="105">
        <v>59.9</v>
      </c>
      <c r="R24" s="105">
        <v>58.8</v>
      </c>
      <c r="S24" s="105">
        <v>60</v>
      </c>
      <c r="T24" s="105">
        <v>67.8</v>
      </c>
      <c r="U24" s="105">
        <v>73.6</v>
      </c>
      <c r="V24" s="105">
        <v>76.8</v>
      </c>
      <c r="W24" s="105">
        <v>80.6</v>
      </c>
      <c r="X24" s="105">
        <v>60.3</v>
      </c>
      <c r="Y24" s="105">
        <v>59.2</v>
      </c>
      <c r="Z24" s="83">
        <f t="shared" si="0"/>
        <v>76.33333333333333</v>
      </c>
      <c r="AA24" s="105">
        <v>57.9</v>
      </c>
      <c r="AB24" s="106" t="s">
        <v>77</v>
      </c>
      <c r="AC24" s="6">
        <v>22</v>
      </c>
    </row>
    <row r="25" spans="1:29" ht="13.5" customHeight="1">
      <c r="A25" s="82">
        <v>23</v>
      </c>
      <c r="B25" s="105">
        <v>49.6</v>
      </c>
      <c r="C25" s="105">
        <v>42</v>
      </c>
      <c r="D25" s="105">
        <v>40.6</v>
      </c>
      <c r="E25" s="105">
        <v>38.6</v>
      </c>
      <c r="F25" s="105">
        <v>41.2</v>
      </c>
      <c r="G25" s="105">
        <v>58</v>
      </c>
      <c r="H25" s="105">
        <v>50.7</v>
      </c>
      <c r="I25" s="105">
        <v>32</v>
      </c>
      <c r="J25" s="105">
        <v>31.5</v>
      </c>
      <c r="K25" s="105">
        <v>30</v>
      </c>
      <c r="L25" s="105">
        <v>30.4</v>
      </c>
      <c r="M25" s="105">
        <v>24.9</v>
      </c>
      <c r="N25" s="105">
        <v>25.4</v>
      </c>
      <c r="O25" s="105">
        <v>27.8</v>
      </c>
      <c r="P25" s="105">
        <v>25.7</v>
      </c>
      <c r="Q25" s="105">
        <v>29.7</v>
      </c>
      <c r="R25" s="105">
        <v>30.8</v>
      </c>
      <c r="S25" s="105">
        <v>33.4</v>
      </c>
      <c r="T25" s="105">
        <v>37.6</v>
      </c>
      <c r="U25" s="105">
        <v>44.2</v>
      </c>
      <c r="V25" s="105">
        <v>39.3</v>
      </c>
      <c r="W25" s="105">
        <v>36.3</v>
      </c>
      <c r="X25" s="105">
        <v>40.2</v>
      </c>
      <c r="Y25" s="105">
        <v>47.3</v>
      </c>
      <c r="Z25" s="83">
        <f t="shared" si="0"/>
        <v>36.96666666666666</v>
      </c>
      <c r="AA25" s="105">
        <v>22.5</v>
      </c>
      <c r="AB25" s="106" t="s">
        <v>67</v>
      </c>
      <c r="AC25" s="6">
        <v>23</v>
      </c>
    </row>
    <row r="26" spans="1:29" ht="13.5" customHeight="1">
      <c r="A26" s="82">
        <v>24</v>
      </c>
      <c r="B26" s="105">
        <v>58.7</v>
      </c>
      <c r="C26" s="105">
        <v>60.4</v>
      </c>
      <c r="D26" s="105">
        <v>58.6</v>
      </c>
      <c r="E26" s="105">
        <v>60.7</v>
      </c>
      <c r="F26" s="105">
        <v>61.4</v>
      </c>
      <c r="G26" s="105">
        <v>59.6</v>
      </c>
      <c r="H26" s="105">
        <v>56.6</v>
      </c>
      <c r="I26" s="105">
        <v>43.3</v>
      </c>
      <c r="J26" s="105">
        <v>44.9</v>
      </c>
      <c r="K26" s="105">
        <v>46.7</v>
      </c>
      <c r="L26" s="105">
        <v>51.4</v>
      </c>
      <c r="M26" s="105">
        <v>45.2</v>
      </c>
      <c r="N26" s="105">
        <v>44.1</v>
      </c>
      <c r="O26" s="105">
        <v>38.2</v>
      </c>
      <c r="P26" s="105">
        <v>45.3</v>
      </c>
      <c r="Q26" s="105">
        <v>47.2</v>
      </c>
      <c r="R26" s="105">
        <v>49.9</v>
      </c>
      <c r="S26" s="105">
        <v>64</v>
      </c>
      <c r="T26" s="105">
        <v>69.5</v>
      </c>
      <c r="U26" s="105">
        <v>73.4</v>
      </c>
      <c r="V26" s="105">
        <v>77.1</v>
      </c>
      <c r="W26" s="105">
        <v>69.7</v>
      </c>
      <c r="X26" s="105">
        <v>66.1</v>
      </c>
      <c r="Y26" s="105">
        <v>70.5</v>
      </c>
      <c r="Z26" s="83">
        <f t="shared" si="0"/>
        <v>56.770833333333336</v>
      </c>
      <c r="AA26" s="105">
        <v>33.8</v>
      </c>
      <c r="AB26" s="106" t="s">
        <v>78</v>
      </c>
      <c r="AC26" s="6">
        <v>24</v>
      </c>
    </row>
    <row r="27" spans="1:29" ht="13.5" customHeight="1">
      <c r="A27" s="82">
        <v>25</v>
      </c>
      <c r="B27" s="105">
        <v>74.8</v>
      </c>
      <c r="C27" s="105">
        <v>79.5</v>
      </c>
      <c r="D27" s="105">
        <v>73.8</v>
      </c>
      <c r="E27" s="105">
        <v>72.6</v>
      </c>
      <c r="F27" s="105">
        <v>74.7</v>
      </c>
      <c r="G27" s="105">
        <v>75.9</v>
      </c>
      <c r="H27" s="105">
        <v>75.5</v>
      </c>
      <c r="I27" s="105">
        <v>58.2</v>
      </c>
      <c r="J27" s="105">
        <v>52.4</v>
      </c>
      <c r="K27" s="105">
        <v>54.6</v>
      </c>
      <c r="L27" s="105">
        <v>53.4</v>
      </c>
      <c r="M27" s="105">
        <v>58.7</v>
      </c>
      <c r="N27" s="105">
        <v>59</v>
      </c>
      <c r="O27" s="105">
        <v>60.8</v>
      </c>
      <c r="P27" s="105">
        <v>63.7</v>
      </c>
      <c r="Q27" s="105">
        <v>68.7</v>
      </c>
      <c r="R27" s="105">
        <v>78.1</v>
      </c>
      <c r="S27" s="105">
        <v>83.9</v>
      </c>
      <c r="T27" s="105">
        <v>88</v>
      </c>
      <c r="U27" s="105">
        <v>88.8</v>
      </c>
      <c r="V27" s="105">
        <v>90.3</v>
      </c>
      <c r="W27" s="105">
        <v>91.6</v>
      </c>
      <c r="X27" s="105">
        <v>91.6</v>
      </c>
      <c r="Y27" s="105">
        <v>91.3</v>
      </c>
      <c r="Z27" s="83">
        <f t="shared" si="0"/>
        <v>73.32916666666667</v>
      </c>
      <c r="AA27" s="105">
        <v>49</v>
      </c>
      <c r="AB27" s="106" t="s">
        <v>79</v>
      </c>
      <c r="AC27" s="6">
        <v>25</v>
      </c>
    </row>
    <row r="28" spans="1:29" ht="13.5" customHeight="1">
      <c r="A28" s="82">
        <v>26</v>
      </c>
      <c r="B28" s="105">
        <v>91.2</v>
      </c>
      <c r="C28" s="105">
        <v>90.5</v>
      </c>
      <c r="D28" s="105">
        <v>89.6</v>
      </c>
      <c r="E28" s="105">
        <v>89.1</v>
      </c>
      <c r="F28" s="105">
        <v>88.3</v>
      </c>
      <c r="G28" s="105">
        <v>86.8</v>
      </c>
      <c r="H28" s="105">
        <v>85.6</v>
      </c>
      <c r="I28" s="105">
        <v>83.9</v>
      </c>
      <c r="J28" s="105">
        <v>82.4</v>
      </c>
      <c r="K28" s="105">
        <v>83.1</v>
      </c>
      <c r="L28" s="105">
        <v>76.9</v>
      </c>
      <c r="M28" s="105">
        <v>72.2</v>
      </c>
      <c r="N28" s="105">
        <v>67.6</v>
      </c>
      <c r="O28" s="105">
        <v>66.6</v>
      </c>
      <c r="P28" s="105">
        <v>64.4</v>
      </c>
      <c r="Q28" s="105">
        <v>76.2</v>
      </c>
      <c r="R28" s="105">
        <v>76.4</v>
      </c>
      <c r="S28" s="105">
        <v>62.2</v>
      </c>
      <c r="T28" s="105">
        <v>68.3</v>
      </c>
      <c r="U28" s="105">
        <v>70.8</v>
      </c>
      <c r="V28" s="105">
        <v>74</v>
      </c>
      <c r="W28" s="105">
        <v>77.2</v>
      </c>
      <c r="X28" s="105">
        <v>75.8</v>
      </c>
      <c r="Y28" s="105">
        <v>73.3</v>
      </c>
      <c r="Z28" s="83">
        <f t="shared" si="0"/>
        <v>78.01666666666667</v>
      </c>
      <c r="AA28" s="105">
        <v>60.4</v>
      </c>
      <c r="AB28" s="106" t="s">
        <v>80</v>
      </c>
      <c r="AC28" s="6">
        <v>26</v>
      </c>
    </row>
    <row r="29" spans="1:29" ht="13.5" customHeight="1">
      <c r="A29" s="82">
        <v>27</v>
      </c>
      <c r="B29" s="105">
        <v>71.7</v>
      </c>
      <c r="C29" s="105">
        <v>74.5</v>
      </c>
      <c r="D29" s="105">
        <v>81.6</v>
      </c>
      <c r="E29" s="105">
        <v>61.7</v>
      </c>
      <c r="F29" s="105">
        <v>60.9</v>
      </c>
      <c r="G29" s="105">
        <v>61.2</v>
      </c>
      <c r="H29" s="105">
        <v>57.9</v>
      </c>
      <c r="I29" s="105">
        <v>56.6</v>
      </c>
      <c r="J29" s="105">
        <v>43.1</v>
      </c>
      <c r="K29" s="105">
        <v>34.8</v>
      </c>
      <c r="L29" s="105">
        <v>49.2</v>
      </c>
      <c r="M29" s="105">
        <v>56.6</v>
      </c>
      <c r="N29" s="105">
        <v>45.6</v>
      </c>
      <c r="O29" s="105">
        <v>39.6</v>
      </c>
      <c r="P29" s="105">
        <v>40.3</v>
      </c>
      <c r="Q29" s="105">
        <v>42.9</v>
      </c>
      <c r="R29" s="105">
        <v>40.7</v>
      </c>
      <c r="S29" s="105">
        <v>43.7</v>
      </c>
      <c r="T29" s="105">
        <v>47.9</v>
      </c>
      <c r="U29" s="105">
        <v>47.8</v>
      </c>
      <c r="V29" s="105">
        <v>54.8</v>
      </c>
      <c r="W29" s="105">
        <v>62.7</v>
      </c>
      <c r="X29" s="105">
        <v>68.1</v>
      </c>
      <c r="Y29" s="105">
        <v>69.1</v>
      </c>
      <c r="Z29" s="83">
        <f t="shared" si="0"/>
        <v>54.70833333333332</v>
      </c>
      <c r="AA29" s="105">
        <v>32.8</v>
      </c>
      <c r="AB29" s="106" t="s">
        <v>81</v>
      </c>
      <c r="AC29" s="6">
        <v>27</v>
      </c>
    </row>
    <row r="30" spans="1:29" ht="13.5" customHeight="1">
      <c r="A30" s="82">
        <v>28</v>
      </c>
      <c r="B30" s="105">
        <v>68.3</v>
      </c>
      <c r="C30" s="105">
        <v>49.9</v>
      </c>
      <c r="D30" s="105">
        <v>66.6</v>
      </c>
      <c r="E30" s="105">
        <v>68.4</v>
      </c>
      <c r="F30" s="105">
        <v>65.4</v>
      </c>
      <c r="G30" s="105">
        <v>61.8</v>
      </c>
      <c r="H30" s="105">
        <v>54.2</v>
      </c>
      <c r="I30" s="105">
        <v>36.2</v>
      </c>
      <c r="J30" s="105">
        <v>32.8</v>
      </c>
      <c r="K30" s="105">
        <v>31.5</v>
      </c>
      <c r="L30" s="105">
        <v>30</v>
      </c>
      <c r="M30" s="105">
        <v>24.5</v>
      </c>
      <c r="N30" s="105">
        <v>31.6</v>
      </c>
      <c r="O30" s="105">
        <v>38</v>
      </c>
      <c r="P30" s="105">
        <v>40.7</v>
      </c>
      <c r="Q30" s="105">
        <v>42.4</v>
      </c>
      <c r="R30" s="105">
        <v>44</v>
      </c>
      <c r="S30" s="105">
        <v>53</v>
      </c>
      <c r="T30" s="105">
        <v>56.2</v>
      </c>
      <c r="U30" s="105">
        <v>56.8</v>
      </c>
      <c r="V30" s="105">
        <v>50.2</v>
      </c>
      <c r="W30" s="105">
        <v>50.1</v>
      </c>
      <c r="X30" s="105">
        <v>57.5</v>
      </c>
      <c r="Y30" s="105">
        <v>64.6</v>
      </c>
      <c r="Z30" s="83">
        <f t="shared" si="0"/>
        <v>48.94583333333333</v>
      </c>
      <c r="AA30" s="105">
        <v>24.1</v>
      </c>
      <c r="AB30" s="106" t="s">
        <v>82</v>
      </c>
      <c r="AC30" s="6">
        <v>28</v>
      </c>
    </row>
    <row r="31" spans="1:29" ht="13.5" customHeight="1">
      <c r="A31" s="82">
        <v>29</v>
      </c>
      <c r="B31" s="105">
        <v>69.5</v>
      </c>
      <c r="C31" s="105">
        <v>70.9</v>
      </c>
      <c r="D31" s="105">
        <v>75</v>
      </c>
      <c r="E31" s="105">
        <v>71.3</v>
      </c>
      <c r="F31" s="105">
        <v>66.3</v>
      </c>
      <c r="G31" s="105">
        <v>66.7</v>
      </c>
      <c r="H31" s="105">
        <v>60.5</v>
      </c>
      <c r="I31" s="105">
        <v>59.4</v>
      </c>
      <c r="J31" s="105">
        <v>65.1</v>
      </c>
      <c r="K31" s="105">
        <v>76.6</v>
      </c>
      <c r="L31" s="105">
        <v>72.8</v>
      </c>
      <c r="M31" s="105">
        <v>64.5</v>
      </c>
      <c r="N31" s="105">
        <v>64.7</v>
      </c>
      <c r="O31" s="105">
        <v>66</v>
      </c>
      <c r="P31" s="105">
        <v>69</v>
      </c>
      <c r="Q31" s="105">
        <v>69.8</v>
      </c>
      <c r="R31" s="105">
        <v>71.4</v>
      </c>
      <c r="S31" s="105">
        <v>75.4</v>
      </c>
      <c r="T31" s="105">
        <v>76.5</v>
      </c>
      <c r="U31" s="105">
        <v>80.2</v>
      </c>
      <c r="V31" s="105">
        <v>82.5</v>
      </c>
      <c r="W31" s="105">
        <v>82.2</v>
      </c>
      <c r="X31" s="105">
        <v>82.3</v>
      </c>
      <c r="Y31" s="105">
        <v>82.4</v>
      </c>
      <c r="Z31" s="83">
        <f t="shared" si="0"/>
        <v>71.70833333333336</v>
      </c>
      <c r="AA31" s="105">
        <v>58.6</v>
      </c>
      <c r="AB31" s="98" t="s">
        <v>83</v>
      </c>
      <c r="AC31" s="6">
        <v>29</v>
      </c>
    </row>
    <row r="32" spans="1:29" ht="13.5" customHeight="1">
      <c r="A32" s="82">
        <v>30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83"/>
      <c r="AA32" s="84"/>
      <c r="AB32" s="98"/>
      <c r="AC32" s="6">
        <v>30</v>
      </c>
    </row>
    <row r="33" spans="1:29" ht="13.5" customHeight="1">
      <c r="A33" s="82">
        <v>31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83"/>
      <c r="AA33" s="84"/>
      <c r="AB33" s="98"/>
      <c r="AC33" s="6">
        <v>31</v>
      </c>
    </row>
    <row r="34" spans="1:29" ht="18" customHeight="1">
      <c r="A34" s="85" t="s">
        <v>7</v>
      </c>
      <c r="B34" s="86">
        <f aca="true" t="shared" si="1" ref="B34:Q34">AVERAGE(B3:B33)</f>
        <v>64.36896551724139</v>
      </c>
      <c r="C34" s="86">
        <f t="shared" si="1"/>
        <v>64.6241379310345</v>
      </c>
      <c r="D34" s="86">
        <f t="shared" si="1"/>
        <v>66.24482758620688</v>
      </c>
      <c r="E34" s="86">
        <f t="shared" si="1"/>
        <v>66.63103448275862</v>
      </c>
      <c r="F34" s="86">
        <f t="shared" si="1"/>
        <v>67.11034482758622</v>
      </c>
      <c r="G34" s="86">
        <f t="shared" si="1"/>
        <v>68.85172413793103</v>
      </c>
      <c r="H34" s="86">
        <f t="shared" si="1"/>
        <v>68.3344827586207</v>
      </c>
      <c r="I34" s="86">
        <f t="shared" si="1"/>
        <v>57.69655172413795</v>
      </c>
      <c r="J34" s="86">
        <f t="shared" si="1"/>
        <v>50.689655172413794</v>
      </c>
      <c r="K34" s="86">
        <f t="shared" si="1"/>
        <v>49.38620689655172</v>
      </c>
      <c r="L34" s="86">
        <f t="shared" si="1"/>
        <v>49.48620689655173</v>
      </c>
      <c r="M34" s="86">
        <f t="shared" si="1"/>
        <v>48.26551724137932</v>
      </c>
      <c r="N34" s="86">
        <f t="shared" si="1"/>
        <v>46.94137931034482</v>
      </c>
      <c r="O34" s="86">
        <f t="shared" si="1"/>
        <v>47.28275862068964</v>
      </c>
      <c r="P34" s="86">
        <f t="shared" si="1"/>
        <v>48.255172413793105</v>
      </c>
      <c r="Q34" s="86">
        <f t="shared" si="1"/>
        <v>50.131034482758636</v>
      </c>
      <c r="R34" s="86">
        <f aca="true" t="shared" si="2" ref="R34:Y34">AVERAGE(R3:R33)</f>
        <v>53.69655172413793</v>
      </c>
      <c r="S34" s="86">
        <f t="shared" si="2"/>
        <v>58.57241379310346</v>
      </c>
      <c r="T34" s="86">
        <f t="shared" si="2"/>
        <v>61.46206896551725</v>
      </c>
      <c r="U34" s="86">
        <f t="shared" si="2"/>
        <v>63.45172413793104</v>
      </c>
      <c r="V34" s="86">
        <f t="shared" si="2"/>
        <v>65.27586206896552</v>
      </c>
      <c r="W34" s="86">
        <f t="shared" si="2"/>
        <v>66.52413793103447</v>
      </c>
      <c r="X34" s="86">
        <f t="shared" si="2"/>
        <v>65.8862068965517</v>
      </c>
      <c r="Y34" s="86">
        <f t="shared" si="2"/>
        <v>65.66896551724138</v>
      </c>
      <c r="Z34" s="86">
        <f>AVERAGE(B3:Y33)</f>
        <v>58.95158045977012</v>
      </c>
      <c r="AA34" s="87">
        <f>AVERAGE(最低)</f>
        <v>38.482758620689644</v>
      </c>
      <c r="AB34" s="88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7" t="s">
        <v>10</v>
      </c>
      <c r="B39" s="2"/>
      <c r="C39" s="3" t="s">
        <v>3</v>
      </c>
      <c r="D39" s="75" t="s">
        <v>6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6">
        <f>MIN(最低)</f>
        <v>15.5</v>
      </c>
      <c r="C40" s="99">
        <v>9</v>
      </c>
      <c r="D40" s="107" t="s">
        <v>65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3"/>
      <c r="D41" s="10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1"/>
      <c r="D42" s="102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C43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8" t="s">
        <v>0</v>
      </c>
      <c r="Y1" s="97">
        <f>'1月'!Y1</f>
        <v>2020</v>
      </c>
      <c r="Z1" t="s">
        <v>1</v>
      </c>
      <c r="AA1" s="89">
        <v>3</v>
      </c>
      <c r="AB1" s="1" t="s">
        <v>2</v>
      </c>
      <c r="AC1" s="1"/>
    </row>
    <row r="2" spans="1:29" ht="13.5" customHeight="1">
      <c r="A2" s="78" t="s">
        <v>3</v>
      </c>
      <c r="B2" s="79">
        <v>1</v>
      </c>
      <c r="C2" s="79">
        <v>2</v>
      </c>
      <c r="D2" s="79">
        <v>3</v>
      </c>
      <c r="E2" s="79">
        <v>4</v>
      </c>
      <c r="F2" s="79">
        <v>5</v>
      </c>
      <c r="G2" s="79">
        <v>6</v>
      </c>
      <c r="H2" s="79">
        <v>7</v>
      </c>
      <c r="I2" s="79">
        <v>8</v>
      </c>
      <c r="J2" s="79">
        <v>9</v>
      </c>
      <c r="K2" s="79">
        <v>10</v>
      </c>
      <c r="L2" s="79">
        <v>11</v>
      </c>
      <c r="M2" s="79">
        <v>12</v>
      </c>
      <c r="N2" s="79">
        <v>13</v>
      </c>
      <c r="O2" s="79">
        <v>14</v>
      </c>
      <c r="P2" s="79">
        <v>15</v>
      </c>
      <c r="Q2" s="79">
        <v>16</v>
      </c>
      <c r="R2" s="79">
        <v>17</v>
      </c>
      <c r="S2" s="79">
        <v>18</v>
      </c>
      <c r="T2" s="79">
        <v>19</v>
      </c>
      <c r="U2" s="79">
        <v>20</v>
      </c>
      <c r="V2" s="79">
        <v>21</v>
      </c>
      <c r="W2" s="79">
        <v>22</v>
      </c>
      <c r="X2" s="79">
        <v>23</v>
      </c>
      <c r="Y2" s="79">
        <v>24</v>
      </c>
      <c r="Z2" s="80" t="s">
        <v>4</v>
      </c>
      <c r="AA2" s="80" t="s">
        <v>5</v>
      </c>
      <c r="AB2" s="81" t="s">
        <v>6</v>
      </c>
      <c r="AC2" s="2" t="s">
        <v>3</v>
      </c>
    </row>
    <row r="3" spans="1:29" ht="13.5" customHeight="1">
      <c r="A3" s="82">
        <v>1</v>
      </c>
      <c r="B3" s="105">
        <v>82.8</v>
      </c>
      <c r="C3" s="105">
        <v>83.5</v>
      </c>
      <c r="D3" s="105">
        <v>82.5</v>
      </c>
      <c r="E3" s="105">
        <v>80.8</v>
      </c>
      <c r="F3" s="105">
        <v>80.6</v>
      </c>
      <c r="G3" s="105">
        <v>80</v>
      </c>
      <c r="H3" s="105">
        <v>69.8</v>
      </c>
      <c r="I3" s="105">
        <v>56.7</v>
      </c>
      <c r="J3" s="105">
        <v>51.9</v>
      </c>
      <c r="K3" s="105">
        <v>58</v>
      </c>
      <c r="L3" s="105">
        <v>55.2</v>
      </c>
      <c r="M3" s="105">
        <v>55.1</v>
      </c>
      <c r="N3" s="105">
        <v>52.4</v>
      </c>
      <c r="O3" s="105">
        <v>53.1</v>
      </c>
      <c r="P3" s="105">
        <v>46.8</v>
      </c>
      <c r="Q3" s="105">
        <v>47.4</v>
      </c>
      <c r="R3" s="105">
        <v>59.5</v>
      </c>
      <c r="S3" s="105">
        <v>59</v>
      </c>
      <c r="T3" s="105">
        <v>57.6</v>
      </c>
      <c r="U3" s="105">
        <v>63.5</v>
      </c>
      <c r="V3" s="105">
        <v>66.6</v>
      </c>
      <c r="W3" s="105">
        <v>61.9</v>
      </c>
      <c r="X3" s="105">
        <v>56.9</v>
      </c>
      <c r="Y3" s="105">
        <v>60</v>
      </c>
      <c r="Z3" s="83">
        <f aca="true" t="shared" si="0" ref="Z3:Z31">AVERAGE(B3:Y3)</f>
        <v>63.400000000000006</v>
      </c>
      <c r="AA3" s="105">
        <v>44.7</v>
      </c>
      <c r="AB3" s="106" t="s">
        <v>91</v>
      </c>
      <c r="AC3" s="5">
        <v>1</v>
      </c>
    </row>
    <row r="4" spans="1:29" ht="13.5" customHeight="1">
      <c r="A4" s="82">
        <v>2</v>
      </c>
      <c r="B4" s="105">
        <v>64.6</v>
      </c>
      <c r="C4" s="105">
        <v>65.3</v>
      </c>
      <c r="D4" s="105">
        <v>65.1</v>
      </c>
      <c r="E4" s="105">
        <v>64.1</v>
      </c>
      <c r="F4" s="105">
        <v>61.9</v>
      </c>
      <c r="G4" s="105">
        <v>67.6</v>
      </c>
      <c r="H4" s="105">
        <v>71.7</v>
      </c>
      <c r="I4" s="105">
        <v>75.5</v>
      </c>
      <c r="J4" s="105">
        <v>73.6</v>
      </c>
      <c r="K4" s="105">
        <v>79.5</v>
      </c>
      <c r="L4" s="105">
        <v>83.1</v>
      </c>
      <c r="M4" s="105">
        <v>87.6</v>
      </c>
      <c r="N4" s="105">
        <v>88.9</v>
      </c>
      <c r="O4" s="105">
        <v>89.8</v>
      </c>
      <c r="P4" s="105">
        <v>89.1</v>
      </c>
      <c r="Q4" s="105">
        <v>89</v>
      </c>
      <c r="R4" s="105">
        <v>89.5</v>
      </c>
      <c r="S4" s="105">
        <v>90.4</v>
      </c>
      <c r="T4" s="105">
        <v>87.6</v>
      </c>
      <c r="U4" s="105">
        <v>89.1</v>
      </c>
      <c r="V4" s="105">
        <v>88.1</v>
      </c>
      <c r="W4" s="105">
        <v>89.3</v>
      </c>
      <c r="X4" s="105">
        <v>90.4</v>
      </c>
      <c r="Y4" s="105">
        <v>88.9</v>
      </c>
      <c r="Z4" s="83">
        <f t="shared" si="0"/>
        <v>80.40416666666665</v>
      </c>
      <c r="AA4" s="105">
        <v>60</v>
      </c>
      <c r="AB4" s="106" t="s">
        <v>92</v>
      </c>
      <c r="AC4" s="6">
        <v>2</v>
      </c>
    </row>
    <row r="5" spans="1:29" ht="13.5" customHeight="1">
      <c r="A5" s="82">
        <v>3</v>
      </c>
      <c r="B5" s="105">
        <v>88.6</v>
      </c>
      <c r="C5" s="105">
        <v>91.5</v>
      </c>
      <c r="D5" s="105">
        <v>91.4</v>
      </c>
      <c r="E5" s="105">
        <v>91.7</v>
      </c>
      <c r="F5" s="105">
        <v>89.8</v>
      </c>
      <c r="G5" s="105">
        <v>84.9</v>
      </c>
      <c r="H5" s="105">
        <v>75.9</v>
      </c>
      <c r="I5" s="105">
        <v>48.6</v>
      </c>
      <c r="J5" s="105">
        <v>43.5</v>
      </c>
      <c r="K5" s="105">
        <v>38.8</v>
      </c>
      <c r="L5" s="105">
        <v>33.5</v>
      </c>
      <c r="M5" s="105">
        <v>43.2</v>
      </c>
      <c r="N5" s="105">
        <v>49</v>
      </c>
      <c r="O5" s="105">
        <v>48.6</v>
      </c>
      <c r="P5" s="105">
        <v>44.8</v>
      </c>
      <c r="Q5" s="105">
        <v>48.9</v>
      </c>
      <c r="R5" s="105">
        <v>40.6</v>
      </c>
      <c r="S5" s="105">
        <v>52.8</v>
      </c>
      <c r="T5" s="105">
        <v>54.7</v>
      </c>
      <c r="U5" s="105">
        <v>59.3</v>
      </c>
      <c r="V5" s="105">
        <v>60.2</v>
      </c>
      <c r="W5" s="105">
        <v>72.2</v>
      </c>
      <c r="X5" s="105">
        <v>73.9</v>
      </c>
      <c r="Y5" s="105">
        <v>75.9</v>
      </c>
      <c r="Z5" s="83">
        <f t="shared" si="0"/>
        <v>62.59583333333334</v>
      </c>
      <c r="AA5" s="105">
        <v>24.7</v>
      </c>
      <c r="AB5" s="106" t="s">
        <v>93</v>
      </c>
      <c r="AC5" s="6">
        <v>3</v>
      </c>
    </row>
    <row r="6" spans="1:29" ht="13.5" customHeight="1">
      <c r="A6" s="82">
        <v>4</v>
      </c>
      <c r="B6" s="105">
        <v>74.6</v>
      </c>
      <c r="C6" s="105">
        <v>77.3</v>
      </c>
      <c r="D6" s="105">
        <v>75.9</v>
      </c>
      <c r="E6" s="105">
        <v>74.8</v>
      </c>
      <c r="F6" s="105">
        <v>73</v>
      </c>
      <c r="G6" s="105">
        <v>71.9</v>
      </c>
      <c r="H6" s="105">
        <v>69.9</v>
      </c>
      <c r="I6" s="105">
        <v>68.4</v>
      </c>
      <c r="J6" s="105">
        <v>69.2</v>
      </c>
      <c r="K6" s="105">
        <v>67.8</v>
      </c>
      <c r="L6" s="105">
        <v>70</v>
      </c>
      <c r="M6" s="105">
        <v>70.2</v>
      </c>
      <c r="N6" s="105">
        <v>83</v>
      </c>
      <c r="O6" s="105">
        <v>87.8</v>
      </c>
      <c r="P6" s="105">
        <v>90.2</v>
      </c>
      <c r="Q6" s="105">
        <v>90.4</v>
      </c>
      <c r="R6" s="105">
        <v>90.7</v>
      </c>
      <c r="S6" s="105">
        <v>89.1</v>
      </c>
      <c r="T6" s="105">
        <v>89.7</v>
      </c>
      <c r="U6" s="105">
        <v>91.6</v>
      </c>
      <c r="V6" s="105">
        <v>92.1</v>
      </c>
      <c r="W6" s="105">
        <v>92</v>
      </c>
      <c r="X6" s="105">
        <v>92.2</v>
      </c>
      <c r="Y6" s="105">
        <v>92.6</v>
      </c>
      <c r="Z6" s="83">
        <f t="shared" si="0"/>
        <v>81.01666666666667</v>
      </c>
      <c r="AA6" s="105">
        <v>66.6</v>
      </c>
      <c r="AB6" s="106" t="s">
        <v>94</v>
      </c>
      <c r="AC6" s="6">
        <v>4</v>
      </c>
    </row>
    <row r="7" spans="1:29" ht="13.5" customHeight="1">
      <c r="A7" s="82">
        <v>5</v>
      </c>
      <c r="B7" s="105">
        <v>93.8</v>
      </c>
      <c r="C7" s="105">
        <v>94.2</v>
      </c>
      <c r="D7" s="105">
        <v>94.3</v>
      </c>
      <c r="E7" s="105">
        <v>94.3</v>
      </c>
      <c r="F7" s="105">
        <v>93.6</v>
      </c>
      <c r="G7" s="105">
        <v>93.9</v>
      </c>
      <c r="H7" s="105">
        <v>94.5</v>
      </c>
      <c r="I7" s="105">
        <v>65.3</v>
      </c>
      <c r="J7" s="105">
        <v>63.8</v>
      </c>
      <c r="K7" s="105">
        <v>47.9</v>
      </c>
      <c r="L7" s="105">
        <v>35.2</v>
      </c>
      <c r="M7" s="105">
        <v>30.1</v>
      </c>
      <c r="N7" s="105">
        <v>25.9</v>
      </c>
      <c r="O7" s="105">
        <v>28.9</v>
      </c>
      <c r="P7" s="105">
        <v>26.1</v>
      </c>
      <c r="Q7" s="105">
        <v>31.3</v>
      </c>
      <c r="R7" s="105">
        <v>33.5</v>
      </c>
      <c r="S7" s="105">
        <v>39.1</v>
      </c>
      <c r="T7" s="105">
        <v>42.5</v>
      </c>
      <c r="U7" s="105">
        <v>44.3</v>
      </c>
      <c r="V7" s="105">
        <v>59.8</v>
      </c>
      <c r="W7" s="105">
        <v>63.3</v>
      </c>
      <c r="X7" s="105">
        <v>66.9</v>
      </c>
      <c r="Y7" s="105">
        <v>71.1</v>
      </c>
      <c r="Z7" s="83">
        <f t="shared" si="0"/>
        <v>59.73333333333332</v>
      </c>
      <c r="AA7" s="105">
        <v>23.7</v>
      </c>
      <c r="AB7" s="106" t="s">
        <v>95</v>
      </c>
      <c r="AC7" s="6">
        <v>5</v>
      </c>
    </row>
    <row r="8" spans="1:29" ht="13.5" customHeight="1">
      <c r="A8" s="82">
        <v>6</v>
      </c>
      <c r="B8" s="105">
        <v>72</v>
      </c>
      <c r="C8" s="105">
        <v>69.7</v>
      </c>
      <c r="D8" s="105">
        <v>54.8</v>
      </c>
      <c r="E8" s="105">
        <v>55.5</v>
      </c>
      <c r="F8" s="105">
        <v>60</v>
      </c>
      <c r="G8" s="105">
        <v>66.7</v>
      </c>
      <c r="H8" s="105">
        <v>60.8</v>
      </c>
      <c r="I8" s="105">
        <v>47.7</v>
      </c>
      <c r="J8" s="105">
        <v>37.5</v>
      </c>
      <c r="K8" s="105">
        <v>38.3</v>
      </c>
      <c r="L8" s="105">
        <v>36.7</v>
      </c>
      <c r="M8" s="105">
        <v>36.5</v>
      </c>
      <c r="N8" s="105">
        <v>39</v>
      </c>
      <c r="O8" s="105">
        <v>37.1</v>
      </c>
      <c r="P8" s="105">
        <v>37.6</v>
      </c>
      <c r="Q8" s="105">
        <v>41.7</v>
      </c>
      <c r="R8" s="105">
        <v>43</v>
      </c>
      <c r="S8" s="105">
        <v>54.8</v>
      </c>
      <c r="T8" s="105">
        <v>42.8</v>
      </c>
      <c r="U8" s="105">
        <v>40.2</v>
      </c>
      <c r="V8" s="105">
        <v>40.6</v>
      </c>
      <c r="W8" s="105">
        <v>43.1</v>
      </c>
      <c r="X8" s="105">
        <v>41.8</v>
      </c>
      <c r="Y8" s="105">
        <v>43.5</v>
      </c>
      <c r="Z8" s="83">
        <f t="shared" si="0"/>
        <v>47.55833333333334</v>
      </c>
      <c r="AA8" s="105">
        <v>32.5</v>
      </c>
      <c r="AB8" s="106" t="s">
        <v>96</v>
      </c>
      <c r="AC8" s="6">
        <v>6</v>
      </c>
    </row>
    <row r="9" spans="1:29" ht="13.5" customHeight="1">
      <c r="A9" s="82">
        <v>7</v>
      </c>
      <c r="B9" s="105">
        <v>53.6</v>
      </c>
      <c r="C9" s="105">
        <v>59.4</v>
      </c>
      <c r="D9" s="105">
        <v>62.5</v>
      </c>
      <c r="E9" s="105">
        <v>63.1</v>
      </c>
      <c r="F9" s="105">
        <v>62.1</v>
      </c>
      <c r="G9" s="105">
        <v>49.2</v>
      </c>
      <c r="H9" s="105">
        <v>47.4</v>
      </c>
      <c r="I9" s="105">
        <v>43.9</v>
      </c>
      <c r="J9" s="105">
        <v>44.5</v>
      </c>
      <c r="K9" s="105">
        <v>42.4</v>
      </c>
      <c r="L9" s="105">
        <v>47.3</v>
      </c>
      <c r="M9" s="105">
        <v>47.3</v>
      </c>
      <c r="N9" s="105">
        <v>48.7</v>
      </c>
      <c r="O9" s="105">
        <v>51.6</v>
      </c>
      <c r="P9" s="105">
        <v>54.2</v>
      </c>
      <c r="Q9" s="105">
        <v>54.6</v>
      </c>
      <c r="R9" s="105">
        <v>52.9</v>
      </c>
      <c r="S9" s="105">
        <v>56.1</v>
      </c>
      <c r="T9" s="105">
        <v>58.2</v>
      </c>
      <c r="U9" s="105">
        <v>63.2</v>
      </c>
      <c r="V9" s="105">
        <v>65</v>
      </c>
      <c r="W9" s="105">
        <v>64.7</v>
      </c>
      <c r="X9" s="105">
        <v>64.6</v>
      </c>
      <c r="Y9" s="105">
        <v>66.8</v>
      </c>
      <c r="Z9" s="83">
        <f t="shared" si="0"/>
        <v>55.137499999999996</v>
      </c>
      <c r="AA9" s="105">
        <v>41.1</v>
      </c>
      <c r="AB9" s="106" t="s">
        <v>97</v>
      </c>
      <c r="AC9" s="6">
        <v>7</v>
      </c>
    </row>
    <row r="10" spans="1:29" ht="13.5" customHeight="1">
      <c r="A10" s="82">
        <v>8</v>
      </c>
      <c r="B10" s="105">
        <v>71.2</v>
      </c>
      <c r="C10" s="105">
        <v>67.4</v>
      </c>
      <c r="D10" s="105">
        <v>55.4</v>
      </c>
      <c r="E10" s="105">
        <v>59.1</v>
      </c>
      <c r="F10" s="105">
        <v>63.7</v>
      </c>
      <c r="G10" s="105">
        <v>72</v>
      </c>
      <c r="H10" s="105">
        <v>84.9</v>
      </c>
      <c r="I10" s="105">
        <v>86</v>
      </c>
      <c r="J10" s="105">
        <v>84</v>
      </c>
      <c r="K10" s="105">
        <v>82.2</v>
      </c>
      <c r="L10" s="105">
        <v>83.2</v>
      </c>
      <c r="M10" s="105">
        <v>86.7</v>
      </c>
      <c r="N10" s="105">
        <v>91.8</v>
      </c>
      <c r="O10" s="105">
        <v>90.1</v>
      </c>
      <c r="P10" s="105">
        <v>84.9</v>
      </c>
      <c r="Q10" s="105">
        <v>81.8</v>
      </c>
      <c r="R10" s="105">
        <v>83.2</v>
      </c>
      <c r="S10" s="105">
        <v>85.4</v>
      </c>
      <c r="T10" s="105">
        <v>84.4</v>
      </c>
      <c r="U10" s="105">
        <v>83</v>
      </c>
      <c r="V10" s="105">
        <v>81.7</v>
      </c>
      <c r="W10" s="105">
        <v>83.5</v>
      </c>
      <c r="X10" s="105">
        <v>82.2</v>
      </c>
      <c r="Y10" s="105">
        <v>78</v>
      </c>
      <c r="Z10" s="83">
        <f t="shared" si="0"/>
        <v>79.40833333333335</v>
      </c>
      <c r="AA10" s="105">
        <v>51.4</v>
      </c>
      <c r="AB10" s="106" t="s">
        <v>98</v>
      </c>
      <c r="AC10" s="6">
        <v>8</v>
      </c>
    </row>
    <row r="11" spans="1:29" ht="13.5" customHeight="1">
      <c r="A11" s="82">
        <v>9</v>
      </c>
      <c r="B11" s="105">
        <v>77.5</v>
      </c>
      <c r="C11" s="105">
        <v>78.4</v>
      </c>
      <c r="D11" s="105">
        <v>80.1</v>
      </c>
      <c r="E11" s="105">
        <v>84.2</v>
      </c>
      <c r="F11" s="105">
        <v>84.3</v>
      </c>
      <c r="G11" s="105">
        <v>83.6</v>
      </c>
      <c r="H11" s="105">
        <v>77</v>
      </c>
      <c r="I11" s="105">
        <v>77.5</v>
      </c>
      <c r="J11" s="105">
        <v>78.5</v>
      </c>
      <c r="K11" s="105">
        <v>90.6</v>
      </c>
      <c r="L11" s="105">
        <v>79.6</v>
      </c>
      <c r="M11" s="105">
        <v>74</v>
      </c>
      <c r="N11" s="105">
        <v>74.7</v>
      </c>
      <c r="O11" s="105">
        <v>75.4</v>
      </c>
      <c r="P11" s="105">
        <v>76.5</v>
      </c>
      <c r="Q11" s="105">
        <v>74.5</v>
      </c>
      <c r="R11" s="105">
        <v>81.7</v>
      </c>
      <c r="S11" s="105">
        <v>85.8</v>
      </c>
      <c r="T11" s="105">
        <v>85.4</v>
      </c>
      <c r="U11" s="105">
        <v>88.7</v>
      </c>
      <c r="V11" s="105">
        <v>91.5</v>
      </c>
      <c r="W11" s="105">
        <v>92.6</v>
      </c>
      <c r="X11" s="105">
        <v>96.5</v>
      </c>
      <c r="Y11" s="105">
        <v>96.5</v>
      </c>
      <c r="Z11" s="83">
        <f t="shared" si="0"/>
        <v>82.7125</v>
      </c>
      <c r="AA11" s="105">
        <v>69.3</v>
      </c>
      <c r="AB11" s="106" t="s">
        <v>99</v>
      </c>
      <c r="AC11" s="6">
        <v>9</v>
      </c>
    </row>
    <row r="12" spans="1:29" ht="13.5" customHeight="1">
      <c r="A12" s="111">
        <v>10</v>
      </c>
      <c r="B12" s="112">
        <v>95.8</v>
      </c>
      <c r="C12" s="112">
        <v>95</v>
      </c>
      <c r="D12" s="112">
        <v>95</v>
      </c>
      <c r="E12" s="112">
        <v>95.3</v>
      </c>
      <c r="F12" s="112">
        <v>95.8</v>
      </c>
      <c r="G12" s="112">
        <v>95.8</v>
      </c>
      <c r="H12" s="112">
        <v>98</v>
      </c>
      <c r="I12" s="112">
        <v>96.8</v>
      </c>
      <c r="J12" s="112">
        <v>97.3</v>
      </c>
      <c r="K12" s="112">
        <v>96.9</v>
      </c>
      <c r="L12" s="112">
        <v>96.6</v>
      </c>
      <c r="M12" s="112">
        <v>96.4</v>
      </c>
      <c r="N12" s="112">
        <v>95.1</v>
      </c>
      <c r="O12" s="112">
        <v>95.3</v>
      </c>
      <c r="P12" s="112">
        <v>94.7</v>
      </c>
      <c r="Q12" s="112">
        <v>97.9</v>
      </c>
      <c r="R12" s="112">
        <v>98.2</v>
      </c>
      <c r="S12" s="112">
        <v>96.3</v>
      </c>
      <c r="T12" s="112">
        <v>95.8</v>
      </c>
      <c r="U12" s="112">
        <v>97.3</v>
      </c>
      <c r="V12" s="112">
        <v>97.8</v>
      </c>
      <c r="W12" s="112">
        <v>95.9</v>
      </c>
      <c r="X12" s="112">
        <v>89.7</v>
      </c>
      <c r="Y12" s="112">
        <v>88.1</v>
      </c>
      <c r="Z12" s="113">
        <f t="shared" si="0"/>
        <v>95.69999999999999</v>
      </c>
      <c r="AA12" s="112">
        <v>87.5</v>
      </c>
      <c r="AB12" s="114" t="s">
        <v>100</v>
      </c>
      <c r="AC12" s="6">
        <v>10</v>
      </c>
    </row>
    <row r="13" spans="1:29" ht="13.5" customHeight="1">
      <c r="A13" s="82">
        <v>11</v>
      </c>
      <c r="B13" s="105">
        <v>87.8</v>
      </c>
      <c r="C13" s="105">
        <v>86.6</v>
      </c>
      <c r="D13" s="105">
        <v>84.2</v>
      </c>
      <c r="E13" s="105">
        <v>85.1</v>
      </c>
      <c r="F13" s="105">
        <v>66.3</v>
      </c>
      <c r="G13" s="105">
        <v>63.2</v>
      </c>
      <c r="H13" s="105">
        <v>53.4</v>
      </c>
      <c r="I13" s="105">
        <v>46.6</v>
      </c>
      <c r="J13" s="105">
        <v>44.9</v>
      </c>
      <c r="K13" s="105">
        <v>35.3</v>
      </c>
      <c r="L13" s="105">
        <v>32.7</v>
      </c>
      <c r="M13" s="105">
        <v>30.3</v>
      </c>
      <c r="N13" s="105">
        <v>30.3</v>
      </c>
      <c r="O13" s="105">
        <v>30.8</v>
      </c>
      <c r="P13" s="105">
        <v>58.2</v>
      </c>
      <c r="Q13" s="105">
        <v>57.1</v>
      </c>
      <c r="R13" s="105">
        <v>62.4</v>
      </c>
      <c r="S13" s="105">
        <v>69.1</v>
      </c>
      <c r="T13" s="105">
        <v>62.6</v>
      </c>
      <c r="U13" s="105">
        <v>51.6</v>
      </c>
      <c r="V13" s="105">
        <v>45.5</v>
      </c>
      <c r="W13" s="105">
        <v>43.9</v>
      </c>
      <c r="X13" s="105">
        <v>42.8</v>
      </c>
      <c r="Y13" s="105">
        <v>40.4</v>
      </c>
      <c r="Z13" s="83">
        <f t="shared" si="0"/>
        <v>54.629166666666656</v>
      </c>
      <c r="AA13" s="105">
        <v>26.4</v>
      </c>
      <c r="AB13" s="106" t="s">
        <v>101</v>
      </c>
      <c r="AC13" s="5">
        <v>11</v>
      </c>
    </row>
    <row r="14" spans="1:29" ht="13.5" customHeight="1">
      <c r="A14" s="82">
        <v>12</v>
      </c>
      <c r="B14" s="105">
        <v>42.5</v>
      </c>
      <c r="C14" s="105">
        <v>46.7</v>
      </c>
      <c r="D14" s="105">
        <v>48.7</v>
      </c>
      <c r="E14" s="105">
        <v>63.8</v>
      </c>
      <c r="F14" s="105">
        <v>64.4</v>
      </c>
      <c r="G14" s="105">
        <v>67.2</v>
      </c>
      <c r="H14" s="105">
        <v>41.5</v>
      </c>
      <c r="I14" s="105">
        <v>35.4</v>
      </c>
      <c r="J14" s="105">
        <v>31.2</v>
      </c>
      <c r="K14" s="105">
        <v>32</v>
      </c>
      <c r="L14" s="105">
        <v>43.7</v>
      </c>
      <c r="M14" s="105">
        <v>44</v>
      </c>
      <c r="N14" s="105">
        <v>42.5</v>
      </c>
      <c r="O14" s="105">
        <v>43.5</v>
      </c>
      <c r="P14" s="105">
        <v>42</v>
      </c>
      <c r="Q14" s="105">
        <v>45.9</v>
      </c>
      <c r="R14" s="105">
        <v>49.7</v>
      </c>
      <c r="S14" s="105">
        <v>48</v>
      </c>
      <c r="T14" s="105">
        <v>57.3</v>
      </c>
      <c r="U14" s="105">
        <v>66.7</v>
      </c>
      <c r="V14" s="105">
        <v>68.1</v>
      </c>
      <c r="W14" s="105">
        <v>68.1</v>
      </c>
      <c r="X14" s="105">
        <v>68.6</v>
      </c>
      <c r="Y14" s="105">
        <v>71.1</v>
      </c>
      <c r="Z14" s="83">
        <f t="shared" si="0"/>
        <v>51.35833333333332</v>
      </c>
      <c r="AA14" s="105">
        <v>24.2</v>
      </c>
      <c r="AB14" s="106" t="s">
        <v>102</v>
      </c>
      <c r="AC14" s="6">
        <v>12</v>
      </c>
    </row>
    <row r="15" spans="1:29" ht="13.5" customHeight="1">
      <c r="A15" s="82">
        <v>13</v>
      </c>
      <c r="B15" s="105">
        <v>72.2</v>
      </c>
      <c r="C15" s="105">
        <v>75.2</v>
      </c>
      <c r="D15" s="105">
        <v>79.8</v>
      </c>
      <c r="E15" s="105">
        <v>79.3</v>
      </c>
      <c r="F15" s="105">
        <v>84.2</v>
      </c>
      <c r="G15" s="105">
        <v>87.9</v>
      </c>
      <c r="H15" s="105">
        <v>83.9</v>
      </c>
      <c r="I15" s="105">
        <v>72</v>
      </c>
      <c r="J15" s="105">
        <v>56.7</v>
      </c>
      <c r="K15" s="105">
        <v>55.9</v>
      </c>
      <c r="L15" s="105">
        <v>53</v>
      </c>
      <c r="M15" s="105">
        <v>48.9</v>
      </c>
      <c r="N15" s="105">
        <v>44.5</v>
      </c>
      <c r="O15" s="105">
        <v>48</v>
      </c>
      <c r="P15" s="105">
        <v>44.6</v>
      </c>
      <c r="Q15" s="105">
        <v>46</v>
      </c>
      <c r="R15" s="105">
        <v>47.1</v>
      </c>
      <c r="S15" s="105">
        <v>59.6</v>
      </c>
      <c r="T15" s="105">
        <v>57.8</v>
      </c>
      <c r="U15" s="105">
        <v>61.9</v>
      </c>
      <c r="V15" s="105">
        <v>67.7</v>
      </c>
      <c r="W15" s="105">
        <v>68.3</v>
      </c>
      <c r="X15" s="105">
        <v>72.2</v>
      </c>
      <c r="Y15" s="105">
        <v>79.9</v>
      </c>
      <c r="Z15" s="83">
        <f t="shared" si="0"/>
        <v>64.44166666666666</v>
      </c>
      <c r="AA15" s="105">
        <v>42.2</v>
      </c>
      <c r="AB15" s="106" t="s">
        <v>103</v>
      </c>
      <c r="AC15" s="6">
        <v>13</v>
      </c>
    </row>
    <row r="16" spans="1:29" ht="13.5" customHeight="1">
      <c r="A16" s="82">
        <v>14</v>
      </c>
      <c r="B16" s="105">
        <v>77.4</v>
      </c>
      <c r="C16" s="105">
        <v>76.5</v>
      </c>
      <c r="D16" s="105">
        <v>76.8</v>
      </c>
      <c r="E16" s="105">
        <v>75.8</v>
      </c>
      <c r="F16" s="105">
        <v>73.2</v>
      </c>
      <c r="G16" s="105">
        <v>72.3</v>
      </c>
      <c r="H16" s="105">
        <v>64.6</v>
      </c>
      <c r="I16" s="105">
        <v>61.7</v>
      </c>
      <c r="J16" s="105">
        <v>71.8</v>
      </c>
      <c r="K16" s="105">
        <v>82.5</v>
      </c>
      <c r="L16" s="105">
        <v>85.9</v>
      </c>
      <c r="M16" s="105">
        <v>89.1</v>
      </c>
      <c r="N16" s="105">
        <v>89</v>
      </c>
      <c r="O16" s="105">
        <v>89.6</v>
      </c>
      <c r="P16" s="105">
        <v>90.3</v>
      </c>
      <c r="Q16" s="105">
        <v>91.2</v>
      </c>
      <c r="R16" s="105">
        <v>91.1</v>
      </c>
      <c r="S16" s="105">
        <v>90.5</v>
      </c>
      <c r="T16" s="105">
        <v>90.4</v>
      </c>
      <c r="U16" s="105">
        <v>89.5</v>
      </c>
      <c r="V16" s="105">
        <v>86.6</v>
      </c>
      <c r="W16" s="105">
        <v>82</v>
      </c>
      <c r="X16" s="105">
        <v>81.5</v>
      </c>
      <c r="Y16" s="105">
        <v>80.6</v>
      </c>
      <c r="Z16" s="83">
        <f t="shared" si="0"/>
        <v>81.6625</v>
      </c>
      <c r="AA16" s="105">
        <v>60.2</v>
      </c>
      <c r="AB16" s="106" t="s">
        <v>104</v>
      </c>
      <c r="AC16" s="6">
        <v>14</v>
      </c>
    </row>
    <row r="17" spans="1:29" ht="13.5" customHeight="1">
      <c r="A17" s="82">
        <v>15</v>
      </c>
      <c r="B17" s="105">
        <v>80.6</v>
      </c>
      <c r="C17" s="105">
        <v>81.3</v>
      </c>
      <c r="D17" s="105">
        <v>78.9</v>
      </c>
      <c r="E17" s="105">
        <v>81.1</v>
      </c>
      <c r="F17" s="105">
        <v>87</v>
      </c>
      <c r="G17" s="105">
        <v>82</v>
      </c>
      <c r="H17" s="105">
        <v>62.1</v>
      </c>
      <c r="I17" s="105">
        <v>52.3</v>
      </c>
      <c r="J17" s="105">
        <v>43.5</v>
      </c>
      <c r="K17" s="105">
        <v>36.9</v>
      </c>
      <c r="L17" s="105">
        <v>40.7</v>
      </c>
      <c r="M17" s="105">
        <v>45.6</v>
      </c>
      <c r="N17" s="105">
        <v>46</v>
      </c>
      <c r="O17" s="105">
        <v>49</v>
      </c>
      <c r="P17" s="105">
        <v>53.3</v>
      </c>
      <c r="Q17" s="105">
        <v>54.4</v>
      </c>
      <c r="R17" s="105">
        <v>55.4</v>
      </c>
      <c r="S17" s="105">
        <v>57.1</v>
      </c>
      <c r="T17" s="105">
        <v>54.6</v>
      </c>
      <c r="U17" s="105">
        <v>55.9</v>
      </c>
      <c r="V17" s="105">
        <v>61.3</v>
      </c>
      <c r="W17" s="105">
        <v>67.4</v>
      </c>
      <c r="X17" s="105">
        <v>72.8</v>
      </c>
      <c r="Y17" s="105">
        <v>74.5</v>
      </c>
      <c r="Z17" s="83">
        <f t="shared" si="0"/>
        <v>61.40416666666666</v>
      </c>
      <c r="AA17" s="105">
        <v>31.2</v>
      </c>
      <c r="AB17" s="106" t="s">
        <v>105</v>
      </c>
      <c r="AC17" s="6">
        <v>15</v>
      </c>
    </row>
    <row r="18" spans="1:29" ht="13.5" customHeight="1">
      <c r="A18" s="82">
        <v>16</v>
      </c>
      <c r="B18" s="105">
        <v>77.1</v>
      </c>
      <c r="C18" s="105">
        <v>76.5</v>
      </c>
      <c r="D18" s="105">
        <v>70.2</v>
      </c>
      <c r="E18" s="105">
        <v>67.4</v>
      </c>
      <c r="F18" s="105">
        <v>75.1</v>
      </c>
      <c r="G18" s="105">
        <v>72.7</v>
      </c>
      <c r="H18" s="105">
        <v>59.9</v>
      </c>
      <c r="I18" s="105">
        <v>53.3</v>
      </c>
      <c r="J18" s="105">
        <v>63.6</v>
      </c>
      <c r="K18" s="105">
        <v>60.7</v>
      </c>
      <c r="L18" s="105">
        <v>47.5</v>
      </c>
      <c r="M18" s="105">
        <v>47.9</v>
      </c>
      <c r="N18" s="105">
        <v>48.1</v>
      </c>
      <c r="O18" s="105">
        <v>42.4</v>
      </c>
      <c r="P18" s="105">
        <v>36.8</v>
      </c>
      <c r="Q18" s="105">
        <v>36.1</v>
      </c>
      <c r="R18" s="105">
        <v>32.8</v>
      </c>
      <c r="S18" s="105">
        <v>36</v>
      </c>
      <c r="T18" s="105">
        <v>46.7</v>
      </c>
      <c r="U18" s="105">
        <v>50.7</v>
      </c>
      <c r="V18" s="105">
        <v>52.8</v>
      </c>
      <c r="W18" s="105">
        <v>58.9</v>
      </c>
      <c r="X18" s="105">
        <v>61.3</v>
      </c>
      <c r="Y18" s="105">
        <v>59.7</v>
      </c>
      <c r="Z18" s="83">
        <f t="shared" si="0"/>
        <v>55.59166666666667</v>
      </c>
      <c r="AA18" s="105">
        <v>30.2</v>
      </c>
      <c r="AB18" s="106" t="s">
        <v>106</v>
      </c>
      <c r="AC18" s="6">
        <v>16</v>
      </c>
    </row>
    <row r="19" spans="1:29" ht="13.5" customHeight="1">
      <c r="A19" s="82">
        <v>17</v>
      </c>
      <c r="B19" s="105">
        <v>61.7</v>
      </c>
      <c r="C19" s="105">
        <v>58.4</v>
      </c>
      <c r="D19" s="105">
        <v>60.2</v>
      </c>
      <c r="E19" s="105">
        <v>60.8</v>
      </c>
      <c r="F19" s="105">
        <v>60.5</v>
      </c>
      <c r="G19" s="105">
        <v>58.2</v>
      </c>
      <c r="H19" s="105">
        <v>43.7</v>
      </c>
      <c r="I19" s="105">
        <v>38.6</v>
      </c>
      <c r="J19" s="105">
        <v>31.8</v>
      </c>
      <c r="K19" s="105">
        <v>30.7</v>
      </c>
      <c r="L19" s="105">
        <v>34.6</v>
      </c>
      <c r="M19" s="105">
        <v>43.3</v>
      </c>
      <c r="N19" s="105">
        <v>33.4</v>
      </c>
      <c r="O19" s="105">
        <v>34.3</v>
      </c>
      <c r="P19" s="105">
        <v>39.4</v>
      </c>
      <c r="Q19" s="105">
        <v>48.7</v>
      </c>
      <c r="R19" s="105">
        <v>54.6</v>
      </c>
      <c r="S19" s="105">
        <v>56.4</v>
      </c>
      <c r="T19" s="105">
        <v>65.1</v>
      </c>
      <c r="U19" s="105">
        <v>70.4</v>
      </c>
      <c r="V19" s="105">
        <v>70.1</v>
      </c>
      <c r="W19" s="105">
        <v>69.9</v>
      </c>
      <c r="X19" s="105">
        <v>65.2</v>
      </c>
      <c r="Y19" s="105">
        <v>60.4</v>
      </c>
      <c r="Z19" s="83">
        <f t="shared" si="0"/>
        <v>52.1</v>
      </c>
      <c r="AA19" s="105">
        <v>28.2</v>
      </c>
      <c r="AB19" s="106" t="s">
        <v>87</v>
      </c>
      <c r="AC19" s="6">
        <v>17</v>
      </c>
    </row>
    <row r="20" spans="1:29" ht="13.5" customHeight="1">
      <c r="A20" s="82">
        <v>18</v>
      </c>
      <c r="B20" s="105">
        <v>68.2</v>
      </c>
      <c r="C20" s="105">
        <v>70.8</v>
      </c>
      <c r="D20" s="105">
        <v>73.7</v>
      </c>
      <c r="E20" s="105">
        <v>73.3</v>
      </c>
      <c r="F20" s="105">
        <v>68.8</v>
      </c>
      <c r="G20" s="105">
        <v>63.9</v>
      </c>
      <c r="H20" s="105">
        <v>65.7</v>
      </c>
      <c r="I20" s="105">
        <v>46.7</v>
      </c>
      <c r="J20" s="105">
        <v>39.8</v>
      </c>
      <c r="K20" s="105">
        <v>26.2</v>
      </c>
      <c r="L20" s="105">
        <v>25.4</v>
      </c>
      <c r="M20" s="105">
        <v>20.8</v>
      </c>
      <c r="N20" s="105">
        <v>22.1</v>
      </c>
      <c r="O20" s="105">
        <v>43.1</v>
      </c>
      <c r="P20" s="105">
        <v>52.2</v>
      </c>
      <c r="Q20" s="105">
        <v>64.3</v>
      </c>
      <c r="R20" s="105">
        <v>63.6</v>
      </c>
      <c r="S20" s="105">
        <v>65.9</v>
      </c>
      <c r="T20" s="105">
        <v>68.9</v>
      </c>
      <c r="U20" s="105">
        <v>70.9</v>
      </c>
      <c r="V20" s="105">
        <v>72.4</v>
      </c>
      <c r="W20" s="105">
        <v>68.7</v>
      </c>
      <c r="X20" s="105">
        <v>67.1</v>
      </c>
      <c r="Y20" s="105">
        <v>69.5</v>
      </c>
      <c r="Z20" s="83">
        <f t="shared" si="0"/>
        <v>57.166666666666664</v>
      </c>
      <c r="AA20" s="105">
        <v>18.8</v>
      </c>
      <c r="AB20" s="106" t="s">
        <v>107</v>
      </c>
      <c r="AC20" s="6">
        <v>18</v>
      </c>
    </row>
    <row r="21" spans="1:29" ht="13.5" customHeight="1">
      <c r="A21" s="82">
        <v>19</v>
      </c>
      <c r="B21" s="105">
        <v>72.2</v>
      </c>
      <c r="C21" s="105">
        <v>75.8</v>
      </c>
      <c r="D21" s="105">
        <v>77.1</v>
      </c>
      <c r="E21" s="105">
        <v>79.1</v>
      </c>
      <c r="F21" s="105">
        <v>80.9</v>
      </c>
      <c r="G21" s="105">
        <v>82</v>
      </c>
      <c r="H21" s="105">
        <v>68.3</v>
      </c>
      <c r="I21" s="105">
        <v>45.2</v>
      </c>
      <c r="J21" s="105">
        <v>43</v>
      </c>
      <c r="K21" s="105">
        <v>46.4</v>
      </c>
      <c r="L21" s="105">
        <v>61.5</v>
      </c>
      <c r="M21" s="105">
        <v>63</v>
      </c>
      <c r="N21" s="105">
        <v>61.3</v>
      </c>
      <c r="O21" s="105">
        <v>57</v>
      </c>
      <c r="P21" s="105">
        <v>40.7</v>
      </c>
      <c r="Q21" s="105">
        <v>61.8</v>
      </c>
      <c r="R21" s="105">
        <v>63</v>
      </c>
      <c r="S21" s="105">
        <v>50.1</v>
      </c>
      <c r="T21" s="105">
        <v>76.7</v>
      </c>
      <c r="U21" s="105">
        <v>70.6</v>
      </c>
      <c r="V21" s="105">
        <v>74</v>
      </c>
      <c r="W21" s="105">
        <v>76</v>
      </c>
      <c r="X21" s="105">
        <v>79.3</v>
      </c>
      <c r="Y21" s="105">
        <v>91.9</v>
      </c>
      <c r="Z21" s="83">
        <f t="shared" si="0"/>
        <v>66.5375</v>
      </c>
      <c r="AA21" s="105">
        <v>36.9</v>
      </c>
      <c r="AB21" s="106" t="s">
        <v>108</v>
      </c>
      <c r="AC21" s="6">
        <v>19</v>
      </c>
    </row>
    <row r="22" spans="1:29" ht="13.5" customHeight="1">
      <c r="A22" s="111">
        <v>20</v>
      </c>
      <c r="B22" s="112">
        <v>95.2</v>
      </c>
      <c r="C22" s="112">
        <v>94.2</v>
      </c>
      <c r="D22" s="112">
        <v>92.3</v>
      </c>
      <c r="E22" s="112">
        <v>91.1</v>
      </c>
      <c r="F22" s="112">
        <v>89.5</v>
      </c>
      <c r="G22" s="112">
        <v>71.1</v>
      </c>
      <c r="H22" s="112">
        <v>70.9</v>
      </c>
      <c r="I22" s="112">
        <v>60.4</v>
      </c>
      <c r="J22" s="112">
        <v>41.1</v>
      </c>
      <c r="K22" s="112">
        <v>30.8</v>
      </c>
      <c r="L22" s="112">
        <v>32.7</v>
      </c>
      <c r="M22" s="112">
        <v>26</v>
      </c>
      <c r="N22" s="112">
        <v>23.1</v>
      </c>
      <c r="O22" s="112">
        <v>26.5</v>
      </c>
      <c r="P22" s="112">
        <v>30.9</v>
      </c>
      <c r="Q22" s="112">
        <v>31.4</v>
      </c>
      <c r="R22" s="112">
        <v>31.4</v>
      </c>
      <c r="S22" s="112">
        <v>36.1</v>
      </c>
      <c r="T22" s="112">
        <v>35</v>
      </c>
      <c r="U22" s="112">
        <v>33.6</v>
      </c>
      <c r="V22" s="112">
        <v>38.8</v>
      </c>
      <c r="W22" s="112">
        <v>36.5</v>
      </c>
      <c r="X22" s="112">
        <v>37.9</v>
      </c>
      <c r="Y22" s="112">
        <v>48.5</v>
      </c>
      <c r="Z22" s="113">
        <f t="shared" si="0"/>
        <v>50.208333333333336</v>
      </c>
      <c r="AA22" s="112">
        <v>19.9</v>
      </c>
      <c r="AB22" s="114" t="s">
        <v>109</v>
      </c>
      <c r="AC22" s="6">
        <v>20</v>
      </c>
    </row>
    <row r="23" spans="1:29" ht="13.5" customHeight="1">
      <c r="A23" s="82">
        <v>21</v>
      </c>
      <c r="B23" s="105">
        <v>57.8</v>
      </c>
      <c r="C23" s="105">
        <v>57.9</v>
      </c>
      <c r="D23" s="105">
        <v>62.9</v>
      </c>
      <c r="E23" s="105">
        <v>61.1</v>
      </c>
      <c r="F23" s="105">
        <v>57.2</v>
      </c>
      <c r="G23" s="105">
        <v>56.2</v>
      </c>
      <c r="H23" s="105">
        <v>49.5</v>
      </c>
      <c r="I23" s="105">
        <v>35.3</v>
      </c>
      <c r="J23" s="105">
        <v>28.1</v>
      </c>
      <c r="K23" s="105">
        <v>33.3</v>
      </c>
      <c r="L23" s="105">
        <v>39.7</v>
      </c>
      <c r="M23" s="105">
        <v>44.4</v>
      </c>
      <c r="N23" s="105">
        <v>50.2</v>
      </c>
      <c r="O23" s="105">
        <v>57.6</v>
      </c>
      <c r="P23" s="105">
        <v>56.5</v>
      </c>
      <c r="Q23" s="105">
        <v>55.3</v>
      </c>
      <c r="R23" s="105">
        <v>58.9</v>
      </c>
      <c r="S23" s="105">
        <v>67.5</v>
      </c>
      <c r="T23" s="105">
        <v>67.2</v>
      </c>
      <c r="U23" s="105">
        <v>62.2</v>
      </c>
      <c r="V23" s="105">
        <v>59.4</v>
      </c>
      <c r="W23" s="105">
        <v>58.4</v>
      </c>
      <c r="X23" s="105">
        <v>63.9</v>
      </c>
      <c r="Y23" s="105">
        <v>71</v>
      </c>
      <c r="Z23" s="83">
        <f t="shared" si="0"/>
        <v>54.64583333333334</v>
      </c>
      <c r="AA23" s="105">
        <v>24.2</v>
      </c>
      <c r="AB23" s="106" t="s">
        <v>110</v>
      </c>
      <c r="AC23" s="5">
        <v>21</v>
      </c>
    </row>
    <row r="24" spans="1:29" ht="13.5" customHeight="1">
      <c r="A24" s="82">
        <v>22</v>
      </c>
      <c r="B24" s="105">
        <v>77.4</v>
      </c>
      <c r="C24" s="105">
        <v>78.4</v>
      </c>
      <c r="D24" s="105">
        <v>74.1</v>
      </c>
      <c r="E24" s="105">
        <v>77</v>
      </c>
      <c r="F24" s="105">
        <v>82.6</v>
      </c>
      <c r="G24" s="105">
        <v>84.7</v>
      </c>
      <c r="H24" s="105">
        <v>83.3</v>
      </c>
      <c r="I24" s="105">
        <v>56.3</v>
      </c>
      <c r="J24" s="105">
        <v>60.8</v>
      </c>
      <c r="K24" s="105">
        <v>46.9</v>
      </c>
      <c r="L24" s="105">
        <v>41.5</v>
      </c>
      <c r="M24" s="105">
        <v>37.3</v>
      </c>
      <c r="N24" s="105">
        <v>37.1</v>
      </c>
      <c r="O24" s="105">
        <v>42.3</v>
      </c>
      <c r="P24" s="105">
        <v>59.4</v>
      </c>
      <c r="Q24" s="105">
        <v>63</v>
      </c>
      <c r="R24" s="105">
        <v>68.5</v>
      </c>
      <c r="S24" s="105">
        <v>65.5</v>
      </c>
      <c r="T24" s="105">
        <v>61.1</v>
      </c>
      <c r="U24" s="105">
        <v>50.9</v>
      </c>
      <c r="V24" s="105">
        <v>51.7</v>
      </c>
      <c r="W24" s="105">
        <v>59.8</v>
      </c>
      <c r="X24" s="105">
        <v>66.2</v>
      </c>
      <c r="Y24" s="105">
        <v>66.5</v>
      </c>
      <c r="Z24" s="83">
        <f t="shared" si="0"/>
        <v>62.17916666666667</v>
      </c>
      <c r="AA24" s="105">
        <v>31.4</v>
      </c>
      <c r="AB24" s="106" t="s">
        <v>111</v>
      </c>
      <c r="AC24" s="6">
        <v>22</v>
      </c>
    </row>
    <row r="25" spans="1:29" ht="13.5" customHeight="1">
      <c r="A25" s="82">
        <v>23</v>
      </c>
      <c r="B25" s="105">
        <v>69.1</v>
      </c>
      <c r="C25" s="105">
        <v>70.1</v>
      </c>
      <c r="D25" s="105">
        <v>74.1</v>
      </c>
      <c r="E25" s="105">
        <v>67.7</v>
      </c>
      <c r="F25" s="105">
        <v>59.1</v>
      </c>
      <c r="G25" s="105">
        <v>52.3</v>
      </c>
      <c r="H25" s="105">
        <v>46.9</v>
      </c>
      <c r="I25" s="105">
        <v>42.1</v>
      </c>
      <c r="J25" s="105">
        <v>41.7</v>
      </c>
      <c r="K25" s="105">
        <v>39.8</v>
      </c>
      <c r="L25" s="105">
        <v>41.8</v>
      </c>
      <c r="M25" s="105">
        <v>32.7</v>
      </c>
      <c r="N25" s="105">
        <v>50.8</v>
      </c>
      <c r="O25" s="105">
        <v>48.4</v>
      </c>
      <c r="P25" s="105">
        <v>51</v>
      </c>
      <c r="Q25" s="105">
        <v>49.8</v>
      </c>
      <c r="R25" s="105">
        <v>50.4</v>
      </c>
      <c r="S25" s="105">
        <v>61.5</v>
      </c>
      <c r="T25" s="105">
        <v>63.2</v>
      </c>
      <c r="U25" s="105">
        <v>62.2</v>
      </c>
      <c r="V25" s="105">
        <v>56.1</v>
      </c>
      <c r="W25" s="105">
        <v>51.4</v>
      </c>
      <c r="X25" s="105">
        <v>48.1</v>
      </c>
      <c r="Y25" s="105">
        <v>49.4</v>
      </c>
      <c r="Z25" s="83">
        <f t="shared" si="0"/>
        <v>53.320833333333326</v>
      </c>
      <c r="AA25" s="105">
        <v>30.4</v>
      </c>
      <c r="AB25" s="106" t="s">
        <v>82</v>
      </c>
      <c r="AC25" s="6">
        <v>23</v>
      </c>
    </row>
    <row r="26" spans="1:29" ht="13.5" customHeight="1">
      <c r="A26" s="82">
        <v>24</v>
      </c>
      <c r="B26" s="105">
        <v>69.7</v>
      </c>
      <c r="C26" s="105">
        <v>84.6</v>
      </c>
      <c r="D26" s="105">
        <v>83.8</v>
      </c>
      <c r="E26" s="105">
        <v>85.7</v>
      </c>
      <c r="F26" s="105">
        <v>85.2</v>
      </c>
      <c r="G26" s="105">
        <v>86.9</v>
      </c>
      <c r="H26" s="105">
        <v>66.5</v>
      </c>
      <c r="I26" s="105">
        <v>45.5</v>
      </c>
      <c r="J26" s="105">
        <v>43.7</v>
      </c>
      <c r="K26" s="105">
        <v>29.6</v>
      </c>
      <c r="L26" s="105">
        <v>27.6</v>
      </c>
      <c r="M26" s="105">
        <v>27.5</v>
      </c>
      <c r="N26" s="105">
        <v>22.7</v>
      </c>
      <c r="O26" s="105">
        <v>19.7</v>
      </c>
      <c r="P26" s="105">
        <v>26.1</v>
      </c>
      <c r="Q26" s="105">
        <v>33.8</v>
      </c>
      <c r="R26" s="105">
        <v>31.9</v>
      </c>
      <c r="S26" s="105">
        <v>40.6</v>
      </c>
      <c r="T26" s="105">
        <v>43</v>
      </c>
      <c r="U26" s="105">
        <v>47.2</v>
      </c>
      <c r="V26" s="105">
        <v>46.2</v>
      </c>
      <c r="W26" s="105">
        <v>48.3</v>
      </c>
      <c r="X26" s="105">
        <v>50.3</v>
      </c>
      <c r="Y26" s="105">
        <v>60.2</v>
      </c>
      <c r="Z26" s="83">
        <f t="shared" si="0"/>
        <v>50.26250000000001</v>
      </c>
      <c r="AA26" s="105">
        <v>18</v>
      </c>
      <c r="AB26" s="106" t="s">
        <v>111</v>
      </c>
      <c r="AC26" s="6">
        <v>24</v>
      </c>
    </row>
    <row r="27" spans="1:29" ht="13.5" customHeight="1">
      <c r="A27" s="82">
        <v>25</v>
      </c>
      <c r="B27" s="105">
        <v>62.9</v>
      </c>
      <c r="C27" s="105">
        <v>64.4</v>
      </c>
      <c r="D27" s="105">
        <v>64.8</v>
      </c>
      <c r="E27" s="105">
        <v>63.9</v>
      </c>
      <c r="F27" s="105">
        <v>66.5</v>
      </c>
      <c r="G27" s="105">
        <v>51.9</v>
      </c>
      <c r="H27" s="105">
        <v>42.6</v>
      </c>
      <c r="I27" s="105">
        <v>39.2</v>
      </c>
      <c r="J27" s="105">
        <v>34.7</v>
      </c>
      <c r="K27" s="105">
        <v>33</v>
      </c>
      <c r="L27" s="105">
        <v>31.1</v>
      </c>
      <c r="M27" s="105">
        <v>27.8</v>
      </c>
      <c r="N27" s="105">
        <v>39</v>
      </c>
      <c r="O27" s="105">
        <v>40.8</v>
      </c>
      <c r="P27" s="105">
        <v>43.5</v>
      </c>
      <c r="Q27" s="105">
        <v>44.9</v>
      </c>
      <c r="R27" s="105">
        <v>47.5</v>
      </c>
      <c r="S27" s="105">
        <v>58</v>
      </c>
      <c r="T27" s="105">
        <v>63.7</v>
      </c>
      <c r="U27" s="105">
        <v>68.9</v>
      </c>
      <c r="V27" s="105">
        <v>70.4</v>
      </c>
      <c r="W27" s="105">
        <v>72.4</v>
      </c>
      <c r="X27" s="105">
        <v>64.8</v>
      </c>
      <c r="Y27" s="105">
        <v>70.4</v>
      </c>
      <c r="Z27" s="83">
        <f t="shared" si="0"/>
        <v>52.79583333333334</v>
      </c>
      <c r="AA27" s="105">
        <v>22.1</v>
      </c>
      <c r="AB27" s="106" t="s">
        <v>112</v>
      </c>
      <c r="AC27" s="6">
        <v>25</v>
      </c>
    </row>
    <row r="28" spans="1:29" ht="13.5" customHeight="1">
      <c r="A28" s="82">
        <v>26</v>
      </c>
      <c r="B28" s="105">
        <v>74.3</v>
      </c>
      <c r="C28" s="105">
        <v>69.8</v>
      </c>
      <c r="D28" s="105">
        <v>65.9</v>
      </c>
      <c r="E28" s="105">
        <v>64.9</v>
      </c>
      <c r="F28" s="105">
        <v>65.3</v>
      </c>
      <c r="G28" s="105">
        <v>65.8</v>
      </c>
      <c r="H28" s="105">
        <v>64.5</v>
      </c>
      <c r="I28" s="105">
        <v>51.2</v>
      </c>
      <c r="J28" s="105">
        <v>55</v>
      </c>
      <c r="K28" s="105">
        <v>39.2</v>
      </c>
      <c r="L28" s="105">
        <v>31.8</v>
      </c>
      <c r="M28" s="105">
        <v>48.2</v>
      </c>
      <c r="N28" s="105">
        <v>54</v>
      </c>
      <c r="O28" s="105">
        <v>53.1</v>
      </c>
      <c r="P28" s="105">
        <v>62.6</v>
      </c>
      <c r="Q28" s="105">
        <v>63.8</v>
      </c>
      <c r="R28" s="105">
        <v>68</v>
      </c>
      <c r="S28" s="105">
        <v>69.5</v>
      </c>
      <c r="T28" s="105">
        <v>71.8</v>
      </c>
      <c r="U28" s="105">
        <v>65</v>
      </c>
      <c r="V28" s="105">
        <v>64.9</v>
      </c>
      <c r="W28" s="105">
        <v>60.9</v>
      </c>
      <c r="X28" s="105">
        <v>65.5</v>
      </c>
      <c r="Y28" s="105">
        <v>68.1</v>
      </c>
      <c r="Z28" s="83">
        <f t="shared" si="0"/>
        <v>60.962500000000006</v>
      </c>
      <c r="AA28" s="105">
        <v>29.4</v>
      </c>
      <c r="AB28" s="106" t="s">
        <v>113</v>
      </c>
      <c r="AC28" s="6">
        <v>26</v>
      </c>
    </row>
    <row r="29" spans="1:29" ht="13.5" customHeight="1">
      <c r="A29" s="82">
        <v>27</v>
      </c>
      <c r="B29" s="105">
        <v>62.6</v>
      </c>
      <c r="C29" s="105">
        <v>67</v>
      </c>
      <c r="D29" s="105">
        <v>66.5</v>
      </c>
      <c r="E29" s="105">
        <v>66.7</v>
      </c>
      <c r="F29" s="105">
        <v>72.3</v>
      </c>
      <c r="G29" s="105">
        <v>75.7</v>
      </c>
      <c r="H29" s="105">
        <v>55.4</v>
      </c>
      <c r="I29" s="105">
        <v>54.9</v>
      </c>
      <c r="J29" s="105">
        <v>55.5</v>
      </c>
      <c r="K29" s="105">
        <v>68.3</v>
      </c>
      <c r="L29" s="105">
        <v>65.9</v>
      </c>
      <c r="M29" s="105">
        <v>65.2</v>
      </c>
      <c r="N29" s="105">
        <v>60.3</v>
      </c>
      <c r="O29" s="105">
        <v>57.8</v>
      </c>
      <c r="P29" s="105">
        <v>53.4</v>
      </c>
      <c r="Q29" s="105">
        <v>56.5</v>
      </c>
      <c r="R29" s="105">
        <v>61.4</v>
      </c>
      <c r="S29" s="105">
        <v>65.4</v>
      </c>
      <c r="T29" s="105">
        <v>68.8</v>
      </c>
      <c r="U29" s="105">
        <v>71</v>
      </c>
      <c r="V29" s="105">
        <v>72.3</v>
      </c>
      <c r="W29" s="105">
        <v>77.1</v>
      </c>
      <c r="X29" s="105">
        <v>81.4</v>
      </c>
      <c r="Y29" s="105">
        <v>78.3</v>
      </c>
      <c r="Z29" s="83">
        <f t="shared" si="0"/>
        <v>65.82083333333333</v>
      </c>
      <c r="AA29" s="105">
        <v>50.5</v>
      </c>
      <c r="AB29" s="106" t="s">
        <v>114</v>
      </c>
      <c r="AC29" s="6">
        <v>27</v>
      </c>
    </row>
    <row r="30" spans="1:29" ht="13.5" customHeight="1">
      <c r="A30" s="82">
        <v>28</v>
      </c>
      <c r="B30" s="105">
        <v>80.1</v>
      </c>
      <c r="C30" s="105">
        <v>82.2</v>
      </c>
      <c r="D30" s="105">
        <v>82</v>
      </c>
      <c r="E30" s="105">
        <v>83.2</v>
      </c>
      <c r="F30" s="105">
        <v>83.7</v>
      </c>
      <c r="G30" s="105">
        <v>82.2</v>
      </c>
      <c r="H30" s="105">
        <v>84.2</v>
      </c>
      <c r="I30" s="105">
        <v>91.8</v>
      </c>
      <c r="J30" s="105">
        <v>94.5</v>
      </c>
      <c r="K30" s="105">
        <v>81.9</v>
      </c>
      <c r="L30" s="105">
        <v>84.9</v>
      </c>
      <c r="M30" s="105">
        <v>78.7</v>
      </c>
      <c r="N30" s="105">
        <v>81.2</v>
      </c>
      <c r="O30" s="105">
        <v>82.1</v>
      </c>
      <c r="P30" s="105">
        <v>89</v>
      </c>
      <c r="Q30" s="105">
        <v>86.2</v>
      </c>
      <c r="R30" s="105">
        <v>93.1</v>
      </c>
      <c r="S30" s="105">
        <v>92.9</v>
      </c>
      <c r="T30" s="105">
        <v>90.8</v>
      </c>
      <c r="U30" s="105">
        <v>91.7</v>
      </c>
      <c r="V30" s="105">
        <v>91</v>
      </c>
      <c r="W30" s="105">
        <v>90</v>
      </c>
      <c r="X30" s="105">
        <v>90.9</v>
      </c>
      <c r="Y30" s="105">
        <v>90.2</v>
      </c>
      <c r="Z30" s="83">
        <f t="shared" si="0"/>
        <v>86.60416666666667</v>
      </c>
      <c r="AA30" s="105">
        <v>76.1</v>
      </c>
      <c r="AB30" s="106" t="s">
        <v>115</v>
      </c>
      <c r="AC30" s="6">
        <v>28</v>
      </c>
    </row>
    <row r="31" spans="1:29" ht="13.5" customHeight="1">
      <c r="A31" s="82">
        <v>29</v>
      </c>
      <c r="B31" s="105">
        <v>88.5</v>
      </c>
      <c r="C31" s="105">
        <v>88.7</v>
      </c>
      <c r="D31" s="105">
        <v>89.6</v>
      </c>
      <c r="E31" s="105">
        <v>89.6</v>
      </c>
      <c r="F31" s="105">
        <v>90</v>
      </c>
      <c r="G31" s="105">
        <v>89.9</v>
      </c>
      <c r="H31" s="105">
        <v>90.1</v>
      </c>
      <c r="I31" s="105">
        <v>91</v>
      </c>
      <c r="J31" s="105">
        <v>92.5</v>
      </c>
      <c r="K31" s="105">
        <v>92.5</v>
      </c>
      <c r="L31" s="105">
        <v>92.7</v>
      </c>
      <c r="M31" s="105">
        <v>92.5</v>
      </c>
      <c r="N31" s="105">
        <v>93.2</v>
      </c>
      <c r="O31" s="105">
        <v>91.4</v>
      </c>
      <c r="P31" s="105">
        <v>89.2</v>
      </c>
      <c r="Q31" s="105">
        <v>87.4</v>
      </c>
      <c r="R31" s="105">
        <v>83.5</v>
      </c>
      <c r="S31" s="105">
        <v>78.7</v>
      </c>
      <c r="T31" s="105">
        <v>82.4</v>
      </c>
      <c r="U31" s="105">
        <v>82.3</v>
      </c>
      <c r="V31" s="105">
        <v>78.3</v>
      </c>
      <c r="W31" s="105">
        <v>77.1</v>
      </c>
      <c r="X31" s="105">
        <v>80.5</v>
      </c>
      <c r="Y31" s="105">
        <v>75.8</v>
      </c>
      <c r="Z31" s="83">
        <f t="shared" si="0"/>
        <v>86.97500000000001</v>
      </c>
      <c r="AA31" s="105">
        <v>74.7</v>
      </c>
      <c r="AB31" s="106" t="s">
        <v>116</v>
      </c>
      <c r="AC31" s="6">
        <v>29</v>
      </c>
    </row>
    <row r="32" spans="1:29" ht="13.5" customHeight="1">
      <c r="A32" s="82">
        <v>30</v>
      </c>
      <c r="B32" s="105">
        <v>73.3</v>
      </c>
      <c r="C32" s="105">
        <v>72.3</v>
      </c>
      <c r="D32" s="105">
        <v>71.5</v>
      </c>
      <c r="E32" s="105">
        <v>71</v>
      </c>
      <c r="F32" s="105">
        <v>70.7</v>
      </c>
      <c r="G32" s="105">
        <v>71.2</v>
      </c>
      <c r="H32" s="105">
        <v>68.4</v>
      </c>
      <c r="I32" s="105">
        <v>62.5</v>
      </c>
      <c r="J32" s="105">
        <v>59.4</v>
      </c>
      <c r="K32" s="105">
        <v>53.5</v>
      </c>
      <c r="L32" s="105">
        <v>56.7</v>
      </c>
      <c r="M32" s="105">
        <v>54.8</v>
      </c>
      <c r="N32" s="105">
        <v>56.9</v>
      </c>
      <c r="O32" s="105">
        <v>56.3</v>
      </c>
      <c r="P32" s="105">
        <v>56</v>
      </c>
      <c r="Q32" s="105">
        <v>60.3</v>
      </c>
      <c r="R32" s="105">
        <v>63</v>
      </c>
      <c r="S32" s="105">
        <v>63.1</v>
      </c>
      <c r="T32" s="105">
        <v>66.1</v>
      </c>
      <c r="U32" s="105">
        <v>68.1</v>
      </c>
      <c r="V32" s="105">
        <v>68.9</v>
      </c>
      <c r="W32" s="105">
        <v>71.8</v>
      </c>
      <c r="X32" s="105">
        <v>73.3</v>
      </c>
      <c r="Y32" s="105">
        <v>80</v>
      </c>
      <c r="Z32" s="83">
        <f>AVERAGE(B32:Y32)</f>
        <v>65.37916666666665</v>
      </c>
      <c r="AA32" s="105">
        <v>45.3</v>
      </c>
      <c r="AB32" s="106" t="s">
        <v>117</v>
      </c>
      <c r="AC32" s="6">
        <v>30</v>
      </c>
    </row>
    <row r="33" spans="1:29" ht="13.5" customHeight="1">
      <c r="A33" s="82">
        <v>31</v>
      </c>
      <c r="B33" s="105">
        <v>84.3</v>
      </c>
      <c r="C33" s="105">
        <v>84.5</v>
      </c>
      <c r="D33" s="105">
        <v>84.9</v>
      </c>
      <c r="E33" s="105">
        <v>83.4</v>
      </c>
      <c r="F33" s="105">
        <v>83.3</v>
      </c>
      <c r="G33" s="105">
        <v>83.6</v>
      </c>
      <c r="H33" s="105">
        <v>70</v>
      </c>
      <c r="I33" s="105">
        <v>69.5</v>
      </c>
      <c r="J33" s="105">
        <v>67.7</v>
      </c>
      <c r="K33" s="105">
        <v>62.8</v>
      </c>
      <c r="L33" s="105">
        <v>69.6</v>
      </c>
      <c r="M33" s="105">
        <v>68.6</v>
      </c>
      <c r="N33" s="105">
        <v>62.4</v>
      </c>
      <c r="O33" s="105">
        <v>61.4</v>
      </c>
      <c r="P33" s="105">
        <v>66.4</v>
      </c>
      <c r="Q33" s="105">
        <v>82.7</v>
      </c>
      <c r="R33" s="105">
        <v>82.2</v>
      </c>
      <c r="S33" s="105">
        <v>87.6</v>
      </c>
      <c r="T33" s="105">
        <v>91</v>
      </c>
      <c r="U33" s="105">
        <v>93.5</v>
      </c>
      <c r="V33" s="105">
        <v>94.1</v>
      </c>
      <c r="W33" s="105">
        <v>93.4</v>
      </c>
      <c r="X33" s="105">
        <v>92.9</v>
      </c>
      <c r="Y33" s="105">
        <v>92.3</v>
      </c>
      <c r="Z33" s="83">
        <f>AVERAGE(B33:Y33)</f>
        <v>79.67083333333333</v>
      </c>
      <c r="AA33" s="105">
        <v>58.8</v>
      </c>
      <c r="AB33" s="106" t="s">
        <v>118</v>
      </c>
      <c r="AC33" s="6">
        <v>31</v>
      </c>
    </row>
    <row r="34" spans="1:29" ht="18" customHeight="1">
      <c r="A34" s="85" t="s">
        <v>7</v>
      </c>
      <c r="B34" s="86">
        <f aca="true" t="shared" si="1" ref="B34:Q34">AVERAGE(B3:B33)</f>
        <v>74.4967741935484</v>
      </c>
      <c r="C34" s="86">
        <f t="shared" si="1"/>
        <v>75.6</v>
      </c>
      <c r="D34" s="86">
        <f t="shared" si="1"/>
        <v>74.80645161290323</v>
      </c>
      <c r="E34" s="86">
        <f t="shared" si="1"/>
        <v>75.28709677419354</v>
      </c>
      <c r="F34" s="86">
        <f t="shared" si="1"/>
        <v>75.1806451612903</v>
      </c>
      <c r="G34" s="86">
        <f t="shared" si="1"/>
        <v>73.75806451612904</v>
      </c>
      <c r="H34" s="86">
        <f t="shared" si="1"/>
        <v>67.26774193548388</v>
      </c>
      <c r="I34" s="86">
        <f t="shared" si="1"/>
        <v>58.64193548387097</v>
      </c>
      <c r="J34" s="86">
        <f t="shared" si="1"/>
        <v>56.28387096774193</v>
      </c>
      <c r="K34" s="86">
        <f t="shared" si="1"/>
        <v>53.567741935483866</v>
      </c>
      <c r="L34" s="86">
        <f t="shared" si="1"/>
        <v>53.593548387096774</v>
      </c>
      <c r="M34" s="86">
        <f t="shared" si="1"/>
        <v>53.667741935483875</v>
      </c>
      <c r="N34" s="86">
        <f t="shared" si="1"/>
        <v>54.72903225806452</v>
      </c>
      <c r="O34" s="86">
        <f t="shared" si="1"/>
        <v>55.89677419354838</v>
      </c>
      <c r="P34" s="86">
        <f t="shared" si="1"/>
        <v>57.62580645161292</v>
      </c>
      <c r="Q34" s="86">
        <f t="shared" si="1"/>
        <v>60.58387096774194</v>
      </c>
      <c r="R34" s="86">
        <f aca="true" t="shared" si="2" ref="R34:Y34">AVERAGE(R3:R33)</f>
        <v>62.33225806451614</v>
      </c>
      <c r="S34" s="86">
        <f t="shared" si="2"/>
        <v>65.41612903225806</v>
      </c>
      <c r="T34" s="86">
        <f t="shared" si="2"/>
        <v>67.19032258064514</v>
      </c>
      <c r="U34" s="86">
        <f t="shared" si="2"/>
        <v>67.90322580645163</v>
      </c>
      <c r="V34" s="86">
        <f t="shared" si="2"/>
        <v>68.83870967741937</v>
      </c>
      <c r="W34" s="86">
        <f t="shared" si="2"/>
        <v>69.63870967741937</v>
      </c>
      <c r="X34" s="86">
        <f t="shared" si="2"/>
        <v>70.37419354838711</v>
      </c>
      <c r="Y34" s="86">
        <f t="shared" si="2"/>
        <v>72.26129032258066</v>
      </c>
      <c r="Z34" s="86">
        <f>AVERAGE(B3:Y33)</f>
        <v>65.20591397849468</v>
      </c>
      <c r="AA34" s="87">
        <f>AVERAGE(最低)</f>
        <v>41.30967741935484</v>
      </c>
      <c r="AB34" s="88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7" t="s">
        <v>10</v>
      </c>
      <c r="B39" s="2"/>
      <c r="C39" s="3" t="s">
        <v>3</v>
      </c>
      <c r="D39" s="75" t="s">
        <v>6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6">
        <f>MIN(最低)</f>
        <v>18</v>
      </c>
      <c r="C40" s="99">
        <v>24</v>
      </c>
      <c r="D40" s="107" t="s">
        <v>111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99"/>
      <c r="D41" s="107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1"/>
      <c r="D42" s="102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43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8" t="s">
        <v>0</v>
      </c>
      <c r="Y1" s="97">
        <f>'1月'!Y1</f>
        <v>2020</v>
      </c>
      <c r="Z1" t="s">
        <v>1</v>
      </c>
      <c r="AA1" s="89">
        <v>4</v>
      </c>
      <c r="AB1" s="1" t="s">
        <v>2</v>
      </c>
      <c r="AC1" s="1"/>
    </row>
    <row r="2" spans="1:29" ht="13.5" customHeight="1">
      <c r="A2" s="78" t="s">
        <v>3</v>
      </c>
      <c r="B2" s="79">
        <v>1</v>
      </c>
      <c r="C2" s="79">
        <v>2</v>
      </c>
      <c r="D2" s="79">
        <v>3</v>
      </c>
      <c r="E2" s="79">
        <v>4</v>
      </c>
      <c r="F2" s="79">
        <v>5</v>
      </c>
      <c r="G2" s="79">
        <v>6</v>
      </c>
      <c r="H2" s="79">
        <v>7</v>
      </c>
      <c r="I2" s="79">
        <v>8</v>
      </c>
      <c r="J2" s="79">
        <v>9</v>
      </c>
      <c r="K2" s="79">
        <v>10</v>
      </c>
      <c r="L2" s="79">
        <v>11</v>
      </c>
      <c r="M2" s="79">
        <v>12</v>
      </c>
      <c r="N2" s="79">
        <v>13</v>
      </c>
      <c r="O2" s="79">
        <v>14</v>
      </c>
      <c r="P2" s="79">
        <v>15</v>
      </c>
      <c r="Q2" s="79">
        <v>16</v>
      </c>
      <c r="R2" s="79">
        <v>17</v>
      </c>
      <c r="S2" s="79">
        <v>18</v>
      </c>
      <c r="T2" s="79">
        <v>19</v>
      </c>
      <c r="U2" s="79">
        <v>20</v>
      </c>
      <c r="V2" s="79">
        <v>21</v>
      </c>
      <c r="W2" s="79">
        <v>22</v>
      </c>
      <c r="X2" s="79">
        <v>23</v>
      </c>
      <c r="Y2" s="79">
        <v>24</v>
      </c>
      <c r="Z2" s="80" t="s">
        <v>4</v>
      </c>
      <c r="AA2" s="80" t="s">
        <v>5</v>
      </c>
      <c r="AB2" s="81" t="s">
        <v>6</v>
      </c>
      <c r="AC2" s="2" t="s">
        <v>3</v>
      </c>
    </row>
    <row r="3" spans="1:29" ht="13.5" customHeight="1">
      <c r="A3" s="82">
        <v>1</v>
      </c>
      <c r="B3" s="105">
        <v>92.3</v>
      </c>
      <c r="C3" s="105">
        <v>92.1</v>
      </c>
      <c r="D3" s="105">
        <v>90.6</v>
      </c>
      <c r="E3" s="105">
        <v>88.9</v>
      </c>
      <c r="F3" s="105">
        <v>88.3</v>
      </c>
      <c r="G3" s="105">
        <v>89.1</v>
      </c>
      <c r="H3" s="105">
        <v>91.1</v>
      </c>
      <c r="I3" s="105">
        <v>72.3</v>
      </c>
      <c r="J3" s="105">
        <v>76.3</v>
      </c>
      <c r="K3" s="105">
        <v>75.6</v>
      </c>
      <c r="L3" s="105">
        <v>80.7</v>
      </c>
      <c r="M3" s="105">
        <v>80.8</v>
      </c>
      <c r="N3" s="105">
        <v>81.2</v>
      </c>
      <c r="O3" s="105">
        <v>92.2</v>
      </c>
      <c r="P3" s="105">
        <v>94.9</v>
      </c>
      <c r="Q3" s="105">
        <v>95.9</v>
      </c>
      <c r="R3" s="105">
        <v>96.6</v>
      </c>
      <c r="S3" s="105">
        <v>97.1</v>
      </c>
      <c r="T3" s="105">
        <v>97.1</v>
      </c>
      <c r="U3" s="105">
        <v>96.4</v>
      </c>
      <c r="V3" s="105">
        <v>95.6</v>
      </c>
      <c r="W3" s="105">
        <v>94.9</v>
      </c>
      <c r="X3" s="105">
        <v>91.7</v>
      </c>
      <c r="Y3" s="105">
        <v>81.6</v>
      </c>
      <c r="Z3" s="83">
        <f aca="true" t="shared" si="0" ref="Z3:Z32">AVERAGE(B3:Y3)</f>
        <v>88.88749999999999</v>
      </c>
      <c r="AA3" s="105">
        <v>70.6</v>
      </c>
      <c r="AB3" s="106" t="s">
        <v>119</v>
      </c>
      <c r="AC3" s="5">
        <v>1</v>
      </c>
    </row>
    <row r="4" spans="1:29" ht="13.5" customHeight="1">
      <c r="A4" s="82">
        <v>2</v>
      </c>
      <c r="B4" s="105">
        <v>71.5</v>
      </c>
      <c r="C4" s="105">
        <v>70.9</v>
      </c>
      <c r="D4" s="105">
        <v>69.1</v>
      </c>
      <c r="E4" s="105">
        <v>72.5</v>
      </c>
      <c r="F4" s="105">
        <v>69.4</v>
      </c>
      <c r="G4" s="105">
        <v>63.9</v>
      </c>
      <c r="H4" s="105">
        <v>54.7</v>
      </c>
      <c r="I4" s="105">
        <v>53.5</v>
      </c>
      <c r="J4" s="105">
        <v>38.5</v>
      </c>
      <c r="K4" s="105">
        <v>35.9</v>
      </c>
      <c r="L4" s="105">
        <v>37.9</v>
      </c>
      <c r="M4" s="105">
        <v>32.8</v>
      </c>
      <c r="N4" s="105">
        <v>32.6</v>
      </c>
      <c r="O4" s="105">
        <v>33.6</v>
      </c>
      <c r="P4" s="105">
        <v>32.9</v>
      </c>
      <c r="Q4" s="105">
        <v>36.3</v>
      </c>
      <c r="R4" s="105">
        <v>34.6</v>
      </c>
      <c r="S4" s="105">
        <v>30.2</v>
      </c>
      <c r="T4" s="105">
        <v>37</v>
      </c>
      <c r="U4" s="105">
        <v>37.4</v>
      </c>
      <c r="V4" s="105">
        <v>47.2</v>
      </c>
      <c r="W4" s="105">
        <v>58.3</v>
      </c>
      <c r="X4" s="105">
        <v>59.7</v>
      </c>
      <c r="Y4" s="105">
        <v>63.7</v>
      </c>
      <c r="Z4" s="83">
        <f t="shared" si="0"/>
        <v>48.92083333333334</v>
      </c>
      <c r="AA4" s="105">
        <v>28.5</v>
      </c>
      <c r="AB4" s="106" t="s">
        <v>120</v>
      </c>
      <c r="AC4" s="6">
        <v>2</v>
      </c>
    </row>
    <row r="5" spans="1:29" ht="13.5" customHeight="1">
      <c r="A5" s="82">
        <v>3</v>
      </c>
      <c r="B5" s="105">
        <v>61.9</v>
      </c>
      <c r="C5" s="105">
        <v>64.8</v>
      </c>
      <c r="D5" s="105">
        <v>66</v>
      </c>
      <c r="E5" s="105">
        <v>67</v>
      </c>
      <c r="F5" s="105">
        <v>62.1</v>
      </c>
      <c r="G5" s="105">
        <v>59.8</v>
      </c>
      <c r="H5" s="105">
        <v>46.7</v>
      </c>
      <c r="I5" s="105">
        <v>35.6</v>
      </c>
      <c r="J5" s="105">
        <v>31.2</v>
      </c>
      <c r="K5" s="105">
        <v>34.5</v>
      </c>
      <c r="L5" s="105">
        <v>42.9</v>
      </c>
      <c r="M5" s="105">
        <v>50.3</v>
      </c>
      <c r="N5" s="105">
        <v>57</v>
      </c>
      <c r="O5" s="105">
        <v>50.4</v>
      </c>
      <c r="P5" s="105">
        <v>58.2</v>
      </c>
      <c r="Q5" s="105">
        <v>58.3</v>
      </c>
      <c r="R5" s="105">
        <v>60.1</v>
      </c>
      <c r="S5" s="105">
        <v>67.7</v>
      </c>
      <c r="T5" s="105">
        <v>76.7</v>
      </c>
      <c r="U5" s="105">
        <v>77.2</v>
      </c>
      <c r="V5" s="105">
        <v>73.1</v>
      </c>
      <c r="W5" s="105">
        <v>69</v>
      </c>
      <c r="X5" s="105">
        <v>73.1</v>
      </c>
      <c r="Y5" s="105">
        <v>76.7</v>
      </c>
      <c r="Z5" s="83">
        <f t="shared" si="0"/>
        <v>59.17916666666667</v>
      </c>
      <c r="AA5" s="105">
        <v>25.3</v>
      </c>
      <c r="AB5" s="106" t="s">
        <v>121</v>
      </c>
      <c r="AC5" s="6">
        <v>3</v>
      </c>
    </row>
    <row r="6" spans="1:29" ht="13.5" customHeight="1">
      <c r="A6" s="82">
        <v>4</v>
      </c>
      <c r="B6" s="105">
        <v>82</v>
      </c>
      <c r="C6" s="105">
        <v>90.1</v>
      </c>
      <c r="D6" s="105">
        <v>91.4</v>
      </c>
      <c r="E6" s="105">
        <v>92.4</v>
      </c>
      <c r="F6" s="105">
        <v>94.2</v>
      </c>
      <c r="G6" s="105">
        <v>96.3</v>
      </c>
      <c r="H6" s="105">
        <v>87.8</v>
      </c>
      <c r="I6" s="105">
        <v>80.7</v>
      </c>
      <c r="J6" s="105">
        <v>75</v>
      </c>
      <c r="K6" s="105">
        <v>74.4</v>
      </c>
      <c r="L6" s="105">
        <v>71.8</v>
      </c>
      <c r="M6" s="105">
        <v>66.3</v>
      </c>
      <c r="N6" s="105">
        <v>62.7</v>
      </c>
      <c r="O6" s="105">
        <v>62.7</v>
      </c>
      <c r="P6" s="105">
        <v>56.5</v>
      </c>
      <c r="Q6" s="105">
        <v>55.2</v>
      </c>
      <c r="R6" s="105">
        <v>57.6</v>
      </c>
      <c r="S6" s="105">
        <v>49.3</v>
      </c>
      <c r="T6" s="105">
        <v>52.1</v>
      </c>
      <c r="U6" s="105">
        <v>58.9</v>
      </c>
      <c r="V6" s="105">
        <v>67.2</v>
      </c>
      <c r="W6" s="105">
        <v>76.7</v>
      </c>
      <c r="X6" s="105">
        <v>76.5</v>
      </c>
      <c r="Y6" s="105">
        <v>76.4</v>
      </c>
      <c r="Z6" s="83">
        <f t="shared" si="0"/>
        <v>73.09166666666667</v>
      </c>
      <c r="AA6" s="105">
        <v>46.1</v>
      </c>
      <c r="AB6" s="106" t="s">
        <v>122</v>
      </c>
      <c r="AC6" s="6">
        <v>4</v>
      </c>
    </row>
    <row r="7" spans="1:29" ht="13.5" customHeight="1">
      <c r="A7" s="82">
        <v>5</v>
      </c>
      <c r="B7" s="105">
        <v>66.2</v>
      </c>
      <c r="C7" s="105">
        <v>67.8</v>
      </c>
      <c r="D7" s="105">
        <v>73.4</v>
      </c>
      <c r="E7" s="105">
        <v>69.9</v>
      </c>
      <c r="F7" s="105">
        <v>72.2</v>
      </c>
      <c r="G7" s="105">
        <v>67.6</v>
      </c>
      <c r="H7" s="105">
        <v>61</v>
      </c>
      <c r="I7" s="105">
        <v>60.2</v>
      </c>
      <c r="J7" s="105">
        <v>58</v>
      </c>
      <c r="K7" s="105">
        <v>58.1</v>
      </c>
      <c r="L7" s="105">
        <v>55.1</v>
      </c>
      <c r="M7" s="105">
        <v>65.9</v>
      </c>
      <c r="N7" s="105">
        <v>88</v>
      </c>
      <c r="O7" s="105">
        <v>88.1</v>
      </c>
      <c r="P7" s="105">
        <v>83.7</v>
      </c>
      <c r="Q7" s="105">
        <v>77</v>
      </c>
      <c r="R7" s="105">
        <v>74.7</v>
      </c>
      <c r="S7" s="105">
        <v>79.7</v>
      </c>
      <c r="T7" s="105">
        <v>87.5</v>
      </c>
      <c r="U7" s="105">
        <v>88.2</v>
      </c>
      <c r="V7" s="105">
        <v>89.4</v>
      </c>
      <c r="W7" s="105">
        <v>88.9</v>
      </c>
      <c r="X7" s="105">
        <v>88.4</v>
      </c>
      <c r="Y7" s="105">
        <v>89</v>
      </c>
      <c r="Z7" s="83">
        <f t="shared" si="0"/>
        <v>74.91666666666669</v>
      </c>
      <c r="AA7" s="105">
        <v>53.4</v>
      </c>
      <c r="AB7" s="106" t="s">
        <v>123</v>
      </c>
      <c r="AC7" s="6">
        <v>5</v>
      </c>
    </row>
    <row r="8" spans="1:29" ht="13.5" customHeight="1">
      <c r="A8" s="82">
        <v>6</v>
      </c>
      <c r="B8" s="105">
        <v>75.4</v>
      </c>
      <c r="C8" s="105">
        <v>74.4</v>
      </c>
      <c r="D8" s="105">
        <v>72.2</v>
      </c>
      <c r="E8" s="105">
        <v>75</v>
      </c>
      <c r="F8" s="105">
        <v>77.7</v>
      </c>
      <c r="G8" s="105">
        <v>75.3</v>
      </c>
      <c r="H8" s="105">
        <v>63.4</v>
      </c>
      <c r="I8" s="105">
        <v>55.9</v>
      </c>
      <c r="J8" s="105">
        <v>54.1</v>
      </c>
      <c r="K8" s="105">
        <v>59.1</v>
      </c>
      <c r="L8" s="105">
        <v>51.6</v>
      </c>
      <c r="M8" s="105">
        <v>32.6</v>
      </c>
      <c r="N8" s="105">
        <v>31.4</v>
      </c>
      <c r="O8" s="105">
        <v>27.4</v>
      </c>
      <c r="P8" s="105">
        <v>29.9</v>
      </c>
      <c r="Q8" s="105">
        <v>30.6</v>
      </c>
      <c r="R8" s="105">
        <v>33.8</v>
      </c>
      <c r="S8" s="105">
        <v>37.5</v>
      </c>
      <c r="T8" s="105">
        <v>39.9</v>
      </c>
      <c r="U8" s="105">
        <v>42.8</v>
      </c>
      <c r="V8" s="105">
        <v>44.1</v>
      </c>
      <c r="W8" s="105">
        <v>46.2</v>
      </c>
      <c r="X8" s="105">
        <v>50.7</v>
      </c>
      <c r="Y8" s="105">
        <v>48.5</v>
      </c>
      <c r="Z8" s="83">
        <f t="shared" si="0"/>
        <v>51.229166666666664</v>
      </c>
      <c r="AA8" s="105">
        <v>24.1</v>
      </c>
      <c r="AB8" s="106" t="s">
        <v>124</v>
      </c>
      <c r="AC8" s="6">
        <v>6</v>
      </c>
    </row>
    <row r="9" spans="1:29" ht="13.5" customHeight="1">
      <c r="A9" s="82">
        <v>7</v>
      </c>
      <c r="B9" s="105">
        <v>52.8</v>
      </c>
      <c r="C9" s="105">
        <v>63</v>
      </c>
      <c r="D9" s="105">
        <v>67.8</v>
      </c>
      <c r="E9" s="105">
        <v>64.9</v>
      </c>
      <c r="F9" s="105">
        <v>63.3</v>
      </c>
      <c r="G9" s="105">
        <v>54.8</v>
      </c>
      <c r="H9" s="105">
        <v>42.2</v>
      </c>
      <c r="I9" s="105">
        <v>37.7</v>
      </c>
      <c r="J9" s="105">
        <v>39.2</v>
      </c>
      <c r="K9" s="105">
        <v>49.8</v>
      </c>
      <c r="L9" s="105">
        <v>45</v>
      </c>
      <c r="M9" s="105">
        <v>40.3</v>
      </c>
      <c r="N9" s="105">
        <v>49.2</v>
      </c>
      <c r="O9" s="105">
        <v>52.4</v>
      </c>
      <c r="P9" s="105">
        <v>49.1</v>
      </c>
      <c r="Q9" s="105">
        <v>52.5</v>
      </c>
      <c r="R9" s="105">
        <v>53.1</v>
      </c>
      <c r="S9" s="105">
        <v>55.2</v>
      </c>
      <c r="T9" s="105">
        <v>67.7</v>
      </c>
      <c r="U9" s="105">
        <v>70.3</v>
      </c>
      <c r="V9" s="105">
        <v>70.7</v>
      </c>
      <c r="W9" s="105">
        <v>71.1</v>
      </c>
      <c r="X9" s="105">
        <v>72.9</v>
      </c>
      <c r="Y9" s="105">
        <v>76.5</v>
      </c>
      <c r="Z9" s="83">
        <f t="shared" si="0"/>
        <v>56.72916666666668</v>
      </c>
      <c r="AA9" s="105">
        <v>34.7</v>
      </c>
      <c r="AB9" s="106" t="s">
        <v>125</v>
      </c>
      <c r="AC9" s="6">
        <v>7</v>
      </c>
    </row>
    <row r="10" spans="1:29" ht="13.5" customHeight="1">
      <c r="A10" s="82">
        <v>8</v>
      </c>
      <c r="B10" s="105">
        <v>81.2</v>
      </c>
      <c r="C10" s="105">
        <v>83.8</v>
      </c>
      <c r="D10" s="105">
        <v>84.4</v>
      </c>
      <c r="E10" s="105">
        <v>86</v>
      </c>
      <c r="F10" s="105">
        <v>85.1</v>
      </c>
      <c r="G10" s="105">
        <v>88.6</v>
      </c>
      <c r="H10" s="105">
        <v>65.5</v>
      </c>
      <c r="I10" s="105">
        <v>62.4</v>
      </c>
      <c r="J10" s="105">
        <v>61.1</v>
      </c>
      <c r="K10" s="105">
        <v>60.8</v>
      </c>
      <c r="L10" s="105">
        <v>50.5</v>
      </c>
      <c r="M10" s="105">
        <v>45.9</v>
      </c>
      <c r="N10" s="105">
        <v>56.3</v>
      </c>
      <c r="O10" s="105">
        <v>54.5</v>
      </c>
      <c r="P10" s="105">
        <v>61</v>
      </c>
      <c r="Q10" s="105">
        <v>65.9</v>
      </c>
      <c r="R10" s="105">
        <v>68.4</v>
      </c>
      <c r="S10" s="105">
        <v>71</v>
      </c>
      <c r="T10" s="105">
        <v>77.2</v>
      </c>
      <c r="U10" s="105">
        <v>77.8</v>
      </c>
      <c r="V10" s="105">
        <v>80.2</v>
      </c>
      <c r="W10" s="105">
        <v>81.9</v>
      </c>
      <c r="X10" s="105">
        <v>82.7</v>
      </c>
      <c r="Y10" s="105">
        <v>83.8</v>
      </c>
      <c r="Z10" s="83">
        <f t="shared" si="0"/>
        <v>71.50000000000001</v>
      </c>
      <c r="AA10" s="105">
        <v>42.1</v>
      </c>
      <c r="AB10" s="106" t="s">
        <v>126</v>
      </c>
      <c r="AC10" s="6">
        <v>8</v>
      </c>
    </row>
    <row r="11" spans="1:29" ht="13.5" customHeight="1">
      <c r="A11" s="82">
        <v>9</v>
      </c>
      <c r="B11" s="105">
        <v>83</v>
      </c>
      <c r="C11" s="105">
        <v>80.8</v>
      </c>
      <c r="D11" s="105">
        <v>83</v>
      </c>
      <c r="E11" s="105">
        <v>66.2</v>
      </c>
      <c r="F11" s="105">
        <v>52.3</v>
      </c>
      <c r="G11" s="105">
        <v>52.2</v>
      </c>
      <c r="H11" s="105">
        <v>46.6</v>
      </c>
      <c r="I11" s="105">
        <v>48.1</v>
      </c>
      <c r="J11" s="105">
        <v>43.9</v>
      </c>
      <c r="K11" s="105">
        <v>44.9</v>
      </c>
      <c r="L11" s="105">
        <v>42.7</v>
      </c>
      <c r="M11" s="105">
        <v>58.6</v>
      </c>
      <c r="N11" s="105">
        <v>61.5</v>
      </c>
      <c r="O11" s="105">
        <v>55.5</v>
      </c>
      <c r="P11" s="105">
        <v>62.6</v>
      </c>
      <c r="Q11" s="105">
        <v>62.5</v>
      </c>
      <c r="R11" s="105">
        <v>63.3</v>
      </c>
      <c r="S11" s="105">
        <v>71</v>
      </c>
      <c r="T11" s="105">
        <v>77.9</v>
      </c>
      <c r="U11" s="105">
        <v>85</v>
      </c>
      <c r="V11" s="105">
        <v>86.2</v>
      </c>
      <c r="W11" s="105">
        <v>85.1</v>
      </c>
      <c r="X11" s="105">
        <v>87</v>
      </c>
      <c r="Y11" s="105">
        <v>86.3</v>
      </c>
      <c r="Z11" s="83">
        <f t="shared" si="0"/>
        <v>66.09166666666667</v>
      </c>
      <c r="AA11" s="105">
        <v>38.2</v>
      </c>
      <c r="AB11" s="106" t="s">
        <v>127</v>
      </c>
      <c r="AC11" s="6">
        <v>9</v>
      </c>
    </row>
    <row r="12" spans="1:29" ht="13.5" customHeight="1">
      <c r="A12" s="111">
        <v>10</v>
      </c>
      <c r="B12" s="112">
        <v>87.4</v>
      </c>
      <c r="C12" s="112">
        <v>88</v>
      </c>
      <c r="D12" s="112">
        <v>88.3</v>
      </c>
      <c r="E12" s="112">
        <v>89.3</v>
      </c>
      <c r="F12" s="112">
        <v>90.1</v>
      </c>
      <c r="G12" s="112">
        <v>92.1</v>
      </c>
      <c r="H12" s="112">
        <v>78.5</v>
      </c>
      <c r="I12" s="112">
        <v>67.4</v>
      </c>
      <c r="J12" s="112">
        <v>40.9</v>
      </c>
      <c r="K12" s="112">
        <v>30.5</v>
      </c>
      <c r="L12" s="112">
        <v>27.7</v>
      </c>
      <c r="M12" s="112">
        <v>24</v>
      </c>
      <c r="N12" s="112">
        <v>22.3</v>
      </c>
      <c r="O12" s="112">
        <v>23.2</v>
      </c>
      <c r="P12" s="112">
        <v>27</v>
      </c>
      <c r="Q12" s="112">
        <v>30.6</v>
      </c>
      <c r="R12" s="112">
        <v>33.2</v>
      </c>
      <c r="S12" s="112">
        <v>35.8</v>
      </c>
      <c r="T12" s="112">
        <v>40.3</v>
      </c>
      <c r="U12" s="112">
        <v>43.8</v>
      </c>
      <c r="V12" s="112">
        <v>44.2</v>
      </c>
      <c r="W12" s="112">
        <v>43.9</v>
      </c>
      <c r="X12" s="112">
        <v>43.9</v>
      </c>
      <c r="Y12" s="112">
        <v>45.4</v>
      </c>
      <c r="Z12" s="113">
        <f t="shared" si="0"/>
        <v>51.57500000000002</v>
      </c>
      <c r="AA12" s="112">
        <v>17.5</v>
      </c>
      <c r="AB12" s="114" t="s">
        <v>128</v>
      </c>
      <c r="AC12" s="6">
        <v>10</v>
      </c>
    </row>
    <row r="13" spans="1:29" ht="13.5" customHeight="1">
      <c r="A13" s="82">
        <v>11</v>
      </c>
      <c r="B13" s="105">
        <v>51.3</v>
      </c>
      <c r="C13" s="105">
        <v>48.8</v>
      </c>
      <c r="D13" s="105">
        <v>46.1</v>
      </c>
      <c r="E13" s="105">
        <v>47.5</v>
      </c>
      <c r="F13" s="105">
        <v>50.7</v>
      </c>
      <c r="G13" s="105">
        <v>44.6</v>
      </c>
      <c r="H13" s="105">
        <v>36.3</v>
      </c>
      <c r="I13" s="105">
        <v>34</v>
      </c>
      <c r="J13" s="105">
        <v>28.5</v>
      </c>
      <c r="K13" s="105">
        <v>27.4</v>
      </c>
      <c r="L13" s="105">
        <v>44.5</v>
      </c>
      <c r="M13" s="105">
        <v>47</v>
      </c>
      <c r="N13" s="105">
        <v>48.9</v>
      </c>
      <c r="O13" s="105">
        <v>53.2</v>
      </c>
      <c r="P13" s="105">
        <v>55.5</v>
      </c>
      <c r="Q13" s="105">
        <v>59.9</v>
      </c>
      <c r="R13" s="105">
        <v>58.5</v>
      </c>
      <c r="S13" s="105">
        <v>62.4</v>
      </c>
      <c r="T13" s="105">
        <v>67.5</v>
      </c>
      <c r="U13" s="105">
        <v>64.5</v>
      </c>
      <c r="V13" s="105">
        <v>61.6</v>
      </c>
      <c r="W13" s="105">
        <v>61.3</v>
      </c>
      <c r="X13" s="105">
        <v>61.4</v>
      </c>
      <c r="Y13" s="105">
        <v>61.6</v>
      </c>
      <c r="Z13" s="83">
        <f t="shared" si="0"/>
        <v>50.958333333333336</v>
      </c>
      <c r="AA13" s="105">
        <v>24.4</v>
      </c>
      <c r="AB13" s="106" t="s">
        <v>129</v>
      </c>
      <c r="AC13" s="5">
        <v>11</v>
      </c>
    </row>
    <row r="14" spans="1:29" ht="13.5" customHeight="1">
      <c r="A14" s="82">
        <v>12</v>
      </c>
      <c r="B14" s="105">
        <v>75.7</v>
      </c>
      <c r="C14" s="105">
        <v>76.9</v>
      </c>
      <c r="D14" s="105">
        <v>81.3</v>
      </c>
      <c r="E14" s="105">
        <v>79.7</v>
      </c>
      <c r="F14" s="105">
        <v>80.6</v>
      </c>
      <c r="G14" s="105">
        <v>85.8</v>
      </c>
      <c r="H14" s="105">
        <v>88.2</v>
      </c>
      <c r="I14" s="105">
        <v>85.2</v>
      </c>
      <c r="J14" s="105">
        <v>87.4</v>
      </c>
      <c r="K14" s="105">
        <v>87.4</v>
      </c>
      <c r="L14" s="105">
        <v>70.2</v>
      </c>
      <c r="M14" s="105">
        <v>68.5</v>
      </c>
      <c r="N14" s="105">
        <v>73</v>
      </c>
      <c r="O14" s="105">
        <v>64.1</v>
      </c>
      <c r="P14" s="105">
        <v>67.9</v>
      </c>
      <c r="Q14" s="105">
        <v>67.2</v>
      </c>
      <c r="R14" s="105">
        <v>67.9</v>
      </c>
      <c r="S14" s="105">
        <v>73</v>
      </c>
      <c r="T14" s="105">
        <v>76.3</v>
      </c>
      <c r="U14" s="105">
        <v>80.1</v>
      </c>
      <c r="V14" s="105">
        <v>75.5</v>
      </c>
      <c r="W14" s="105">
        <v>69</v>
      </c>
      <c r="X14" s="105">
        <v>67</v>
      </c>
      <c r="Y14" s="105">
        <v>76.6</v>
      </c>
      <c r="Z14" s="83">
        <f t="shared" si="0"/>
        <v>76.02083333333333</v>
      </c>
      <c r="AA14" s="105">
        <v>61.2</v>
      </c>
      <c r="AB14" s="106" t="s">
        <v>130</v>
      </c>
      <c r="AC14" s="6">
        <v>12</v>
      </c>
    </row>
    <row r="15" spans="1:29" ht="13.5" customHeight="1">
      <c r="A15" s="82">
        <v>13</v>
      </c>
      <c r="B15" s="105">
        <v>87.1</v>
      </c>
      <c r="C15" s="105">
        <v>89.6</v>
      </c>
      <c r="D15" s="105">
        <v>91.4</v>
      </c>
      <c r="E15" s="105">
        <v>91.9</v>
      </c>
      <c r="F15" s="105">
        <v>92</v>
      </c>
      <c r="G15" s="105">
        <v>92.6</v>
      </c>
      <c r="H15" s="105">
        <v>92.9</v>
      </c>
      <c r="I15" s="105">
        <v>93.4</v>
      </c>
      <c r="J15" s="105">
        <v>92.7</v>
      </c>
      <c r="K15" s="105">
        <v>92.8</v>
      </c>
      <c r="L15" s="105">
        <v>93.2</v>
      </c>
      <c r="M15" s="105">
        <v>93.7</v>
      </c>
      <c r="N15" s="105">
        <v>93</v>
      </c>
      <c r="O15" s="105">
        <v>92.9</v>
      </c>
      <c r="P15" s="105">
        <v>93.1</v>
      </c>
      <c r="Q15" s="105">
        <v>92.3</v>
      </c>
      <c r="R15" s="105">
        <v>85</v>
      </c>
      <c r="S15" s="105">
        <v>82.9</v>
      </c>
      <c r="T15" s="105">
        <v>85.4</v>
      </c>
      <c r="U15" s="105">
        <v>85.2</v>
      </c>
      <c r="V15" s="105">
        <v>85.9</v>
      </c>
      <c r="W15" s="105">
        <v>84.7</v>
      </c>
      <c r="X15" s="105">
        <v>79.7</v>
      </c>
      <c r="Y15" s="105">
        <v>71.1</v>
      </c>
      <c r="Z15" s="83">
        <f t="shared" si="0"/>
        <v>88.9375</v>
      </c>
      <c r="AA15" s="105">
        <v>70.6</v>
      </c>
      <c r="AB15" s="106" t="s">
        <v>131</v>
      </c>
      <c r="AC15" s="6">
        <v>13</v>
      </c>
    </row>
    <row r="16" spans="1:29" ht="13.5" customHeight="1">
      <c r="A16" s="82">
        <v>14</v>
      </c>
      <c r="B16" s="105">
        <v>68.4</v>
      </c>
      <c r="C16" s="105">
        <v>65.4</v>
      </c>
      <c r="D16" s="105">
        <v>63.5</v>
      </c>
      <c r="E16" s="105">
        <v>60.3</v>
      </c>
      <c r="F16" s="105">
        <v>63.1</v>
      </c>
      <c r="G16" s="105">
        <v>58.4</v>
      </c>
      <c r="H16" s="105">
        <v>53.2</v>
      </c>
      <c r="I16" s="105">
        <v>49.7</v>
      </c>
      <c r="J16" s="105">
        <v>38.8</v>
      </c>
      <c r="K16" s="105">
        <v>35.7</v>
      </c>
      <c r="L16" s="105">
        <v>32.2</v>
      </c>
      <c r="M16" s="105">
        <v>32.2</v>
      </c>
      <c r="N16" s="105">
        <v>36.2</v>
      </c>
      <c r="O16" s="105">
        <v>36.2</v>
      </c>
      <c r="P16" s="105">
        <v>34.5</v>
      </c>
      <c r="Q16" s="105">
        <v>35.9</v>
      </c>
      <c r="R16" s="105">
        <v>36.9</v>
      </c>
      <c r="S16" s="105">
        <v>37.2</v>
      </c>
      <c r="T16" s="105">
        <v>51.7</v>
      </c>
      <c r="U16" s="105">
        <v>52.2</v>
      </c>
      <c r="V16" s="105">
        <v>36.5</v>
      </c>
      <c r="W16" s="105">
        <v>39</v>
      </c>
      <c r="X16" s="105">
        <v>49.8</v>
      </c>
      <c r="Y16" s="105">
        <v>52</v>
      </c>
      <c r="Z16" s="83">
        <f t="shared" si="0"/>
        <v>46.62500000000001</v>
      </c>
      <c r="AA16" s="105">
        <v>30.1</v>
      </c>
      <c r="AB16" s="106" t="s">
        <v>87</v>
      </c>
      <c r="AC16" s="6">
        <v>14</v>
      </c>
    </row>
    <row r="17" spans="1:29" ht="13.5" customHeight="1">
      <c r="A17" s="82">
        <v>15</v>
      </c>
      <c r="B17" s="105">
        <v>58.9</v>
      </c>
      <c r="C17" s="105">
        <v>59.9</v>
      </c>
      <c r="D17" s="105">
        <v>57.5</v>
      </c>
      <c r="E17" s="105">
        <v>64.1</v>
      </c>
      <c r="F17" s="105">
        <v>63.6</v>
      </c>
      <c r="G17" s="105">
        <v>61.8</v>
      </c>
      <c r="H17" s="105">
        <v>46.6</v>
      </c>
      <c r="I17" s="105">
        <v>39.1</v>
      </c>
      <c r="J17" s="105">
        <v>37</v>
      </c>
      <c r="K17" s="105">
        <v>44.1</v>
      </c>
      <c r="L17" s="105">
        <v>39</v>
      </c>
      <c r="M17" s="105">
        <v>40.9</v>
      </c>
      <c r="N17" s="105">
        <v>51.2</v>
      </c>
      <c r="O17" s="105">
        <v>57.7</v>
      </c>
      <c r="P17" s="105">
        <v>54.3</v>
      </c>
      <c r="Q17" s="105">
        <v>55.2</v>
      </c>
      <c r="R17" s="105">
        <v>56.8</v>
      </c>
      <c r="S17" s="105">
        <v>40.4</v>
      </c>
      <c r="T17" s="105">
        <v>49.9</v>
      </c>
      <c r="U17" s="105">
        <v>59.1</v>
      </c>
      <c r="V17" s="105">
        <v>62.9</v>
      </c>
      <c r="W17" s="105">
        <v>70.9</v>
      </c>
      <c r="X17" s="105">
        <v>76.3</v>
      </c>
      <c r="Y17" s="105">
        <v>76.4</v>
      </c>
      <c r="Z17" s="83">
        <f t="shared" si="0"/>
        <v>55.150000000000006</v>
      </c>
      <c r="AA17" s="105">
        <v>32.1</v>
      </c>
      <c r="AB17" s="106" t="s">
        <v>132</v>
      </c>
      <c r="AC17" s="6">
        <v>15</v>
      </c>
    </row>
    <row r="18" spans="1:29" ht="13.5" customHeight="1">
      <c r="A18" s="82">
        <v>16</v>
      </c>
      <c r="B18" s="105">
        <v>57.2</v>
      </c>
      <c r="C18" s="105">
        <v>86.2</v>
      </c>
      <c r="D18" s="105">
        <v>82.6</v>
      </c>
      <c r="E18" s="105">
        <v>80.9</v>
      </c>
      <c r="F18" s="105">
        <v>79.3</v>
      </c>
      <c r="G18" s="105">
        <v>78.4</v>
      </c>
      <c r="H18" s="105">
        <v>77.6</v>
      </c>
      <c r="I18" s="105">
        <v>73.3</v>
      </c>
      <c r="J18" s="105">
        <v>74</v>
      </c>
      <c r="K18" s="105">
        <v>74.2</v>
      </c>
      <c r="L18" s="105">
        <v>72.2</v>
      </c>
      <c r="M18" s="105">
        <v>65.1</v>
      </c>
      <c r="N18" s="105">
        <v>66.6</v>
      </c>
      <c r="O18" s="105">
        <v>69</v>
      </c>
      <c r="P18" s="105">
        <v>67.3</v>
      </c>
      <c r="Q18" s="105">
        <v>66</v>
      </c>
      <c r="R18" s="105">
        <v>66.1</v>
      </c>
      <c r="S18" s="105">
        <v>65.9</v>
      </c>
      <c r="T18" s="105">
        <v>63.7</v>
      </c>
      <c r="U18" s="105">
        <v>67</v>
      </c>
      <c r="V18" s="105">
        <v>66.4</v>
      </c>
      <c r="W18" s="105">
        <v>63.8</v>
      </c>
      <c r="X18" s="105">
        <v>63.1</v>
      </c>
      <c r="Y18" s="105">
        <v>64.1</v>
      </c>
      <c r="Z18" s="83">
        <f t="shared" si="0"/>
        <v>70.41666666666667</v>
      </c>
      <c r="AA18" s="105">
        <v>56</v>
      </c>
      <c r="AB18" s="106" t="s">
        <v>133</v>
      </c>
      <c r="AC18" s="6">
        <v>16</v>
      </c>
    </row>
    <row r="19" spans="1:29" ht="13.5" customHeight="1">
      <c r="A19" s="82">
        <v>17</v>
      </c>
      <c r="B19" s="105">
        <v>62.6</v>
      </c>
      <c r="C19" s="105">
        <v>62.1</v>
      </c>
      <c r="D19" s="105">
        <v>63.1</v>
      </c>
      <c r="E19" s="105">
        <v>63.4</v>
      </c>
      <c r="F19" s="105">
        <v>63.2</v>
      </c>
      <c r="G19" s="105">
        <v>62.4</v>
      </c>
      <c r="H19" s="105">
        <v>51.3</v>
      </c>
      <c r="I19" s="105">
        <v>50.5</v>
      </c>
      <c r="J19" s="105">
        <v>49.7</v>
      </c>
      <c r="K19" s="105">
        <v>53.4</v>
      </c>
      <c r="L19" s="105">
        <v>55.7</v>
      </c>
      <c r="M19" s="105">
        <v>51</v>
      </c>
      <c r="N19" s="105">
        <v>55.7</v>
      </c>
      <c r="O19" s="105">
        <v>55.2</v>
      </c>
      <c r="P19" s="105">
        <v>54</v>
      </c>
      <c r="Q19" s="105">
        <v>55.3</v>
      </c>
      <c r="R19" s="105">
        <v>59.1</v>
      </c>
      <c r="S19" s="105">
        <v>60.1</v>
      </c>
      <c r="T19" s="105">
        <v>64.1</v>
      </c>
      <c r="U19" s="105">
        <v>67.5</v>
      </c>
      <c r="V19" s="105">
        <v>68.6</v>
      </c>
      <c r="W19" s="105">
        <v>72</v>
      </c>
      <c r="X19" s="105">
        <v>73.1</v>
      </c>
      <c r="Y19" s="105">
        <v>74.6</v>
      </c>
      <c r="Z19" s="83">
        <f t="shared" si="0"/>
        <v>60.320833333333326</v>
      </c>
      <c r="AA19" s="105">
        <v>44.6</v>
      </c>
      <c r="AB19" s="106" t="s">
        <v>38</v>
      </c>
      <c r="AC19" s="6">
        <v>17</v>
      </c>
    </row>
    <row r="20" spans="1:29" ht="13.5" customHeight="1">
      <c r="A20" s="82">
        <v>18</v>
      </c>
      <c r="B20" s="105">
        <v>72.2</v>
      </c>
      <c r="C20" s="105">
        <v>75.1</v>
      </c>
      <c r="D20" s="105">
        <v>77.4</v>
      </c>
      <c r="E20" s="105">
        <v>81.2</v>
      </c>
      <c r="F20" s="105">
        <v>79.8</v>
      </c>
      <c r="G20" s="105">
        <v>85.9</v>
      </c>
      <c r="H20" s="105">
        <v>87.7</v>
      </c>
      <c r="I20" s="105">
        <v>85.5</v>
      </c>
      <c r="J20" s="105">
        <v>88.2</v>
      </c>
      <c r="K20" s="105">
        <v>89.4</v>
      </c>
      <c r="L20" s="105">
        <v>92</v>
      </c>
      <c r="M20" s="105">
        <v>91.7</v>
      </c>
      <c r="N20" s="105">
        <v>92</v>
      </c>
      <c r="O20" s="105">
        <v>95</v>
      </c>
      <c r="P20" s="105">
        <v>98.2</v>
      </c>
      <c r="Q20" s="105">
        <v>93.4</v>
      </c>
      <c r="R20" s="105">
        <v>91.5</v>
      </c>
      <c r="S20" s="105">
        <v>80.2</v>
      </c>
      <c r="T20" s="105">
        <v>80.9</v>
      </c>
      <c r="U20" s="105">
        <v>66.8</v>
      </c>
      <c r="V20" s="105">
        <v>62.2</v>
      </c>
      <c r="W20" s="105">
        <v>57.3</v>
      </c>
      <c r="X20" s="105">
        <v>66</v>
      </c>
      <c r="Y20" s="105">
        <v>60</v>
      </c>
      <c r="Z20" s="83">
        <f t="shared" si="0"/>
        <v>81.23333333333335</v>
      </c>
      <c r="AA20" s="105">
        <v>48.8</v>
      </c>
      <c r="AB20" s="106" t="s">
        <v>134</v>
      </c>
      <c r="AC20" s="6">
        <v>18</v>
      </c>
    </row>
    <row r="21" spans="1:29" ht="13.5" customHeight="1">
      <c r="A21" s="82">
        <v>19</v>
      </c>
      <c r="B21" s="105">
        <v>58.9</v>
      </c>
      <c r="C21" s="105">
        <v>63.9</v>
      </c>
      <c r="D21" s="105">
        <v>61.3</v>
      </c>
      <c r="E21" s="105">
        <v>65.2</v>
      </c>
      <c r="F21" s="105">
        <v>71.1</v>
      </c>
      <c r="G21" s="105">
        <v>60.5</v>
      </c>
      <c r="H21" s="105">
        <v>59.6</v>
      </c>
      <c r="I21" s="105">
        <v>52.3</v>
      </c>
      <c r="J21" s="105">
        <v>45</v>
      </c>
      <c r="K21" s="105">
        <v>46.9</v>
      </c>
      <c r="L21" s="105">
        <v>43.2</v>
      </c>
      <c r="M21" s="105">
        <v>48.1</v>
      </c>
      <c r="N21" s="105">
        <v>50.6</v>
      </c>
      <c r="O21" s="105">
        <v>52.7</v>
      </c>
      <c r="P21" s="105">
        <v>52.3</v>
      </c>
      <c r="Q21" s="105">
        <v>52.6</v>
      </c>
      <c r="R21" s="105">
        <v>59.2</v>
      </c>
      <c r="S21" s="105">
        <v>64.3</v>
      </c>
      <c r="T21" s="105">
        <v>72.3</v>
      </c>
      <c r="U21" s="105">
        <v>74.2</v>
      </c>
      <c r="V21" s="105">
        <v>74.9</v>
      </c>
      <c r="W21" s="105">
        <v>73.8</v>
      </c>
      <c r="X21" s="105">
        <v>75.9</v>
      </c>
      <c r="Y21" s="105">
        <v>77.2</v>
      </c>
      <c r="Z21" s="83">
        <f t="shared" si="0"/>
        <v>60.66666666666668</v>
      </c>
      <c r="AA21" s="105">
        <v>39.4</v>
      </c>
      <c r="AB21" s="106" t="s">
        <v>135</v>
      </c>
      <c r="AC21" s="6">
        <v>19</v>
      </c>
    </row>
    <row r="22" spans="1:29" ht="13.5" customHeight="1">
      <c r="A22" s="111">
        <v>20</v>
      </c>
      <c r="B22" s="112">
        <v>77</v>
      </c>
      <c r="C22" s="112">
        <v>78.6</v>
      </c>
      <c r="D22" s="112">
        <v>82.1</v>
      </c>
      <c r="E22" s="112">
        <v>80.4</v>
      </c>
      <c r="F22" s="112">
        <v>80.9</v>
      </c>
      <c r="G22" s="112">
        <v>84.6</v>
      </c>
      <c r="H22" s="112">
        <v>91.2</v>
      </c>
      <c r="I22" s="112">
        <v>88</v>
      </c>
      <c r="J22" s="112">
        <v>88.5</v>
      </c>
      <c r="K22" s="112">
        <v>93.5</v>
      </c>
      <c r="L22" s="112">
        <v>85.6</v>
      </c>
      <c r="M22" s="112">
        <v>82.2</v>
      </c>
      <c r="N22" s="112">
        <v>86</v>
      </c>
      <c r="O22" s="112">
        <v>88.9</v>
      </c>
      <c r="P22" s="112">
        <v>94</v>
      </c>
      <c r="Q22" s="112">
        <v>95.1</v>
      </c>
      <c r="R22" s="112">
        <v>95.6</v>
      </c>
      <c r="S22" s="112">
        <v>95.9</v>
      </c>
      <c r="T22" s="112">
        <v>96</v>
      </c>
      <c r="U22" s="112">
        <v>96.4</v>
      </c>
      <c r="V22" s="112">
        <v>96.4</v>
      </c>
      <c r="W22" s="112">
        <v>96.2</v>
      </c>
      <c r="X22" s="112">
        <v>95.1</v>
      </c>
      <c r="Y22" s="112">
        <v>88.2</v>
      </c>
      <c r="Z22" s="113">
        <f t="shared" si="0"/>
        <v>89.01666666666667</v>
      </c>
      <c r="AA22" s="112">
        <v>76</v>
      </c>
      <c r="AB22" s="114" t="s">
        <v>136</v>
      </c>
      <c r="AC22" s="6">
        <v>20</v>
      </c>
    </row>
    <row r="23" spans="1:29" ht="13.5" customHeight="1">
      <c r="A23" s="82">
        <v>21</v>
      </c>
      <c r="B23" s="105">
        <v>94.5</v>
      </c>
      <c r="C23" s="105">
        <v>96.5</v>
      </c>
      <c r="D23" s="105">
        <v>95.6</v>
      </c>
      <c r="E23" s="105">
        <v>95.1</v>
      </c>
      <c r="F23" s="105">
        <v>95</v>
      </c>
      <c r="G23" s="105">
        <v>96.3</v>
      </c>
      <c r="H23" s="105">
        <v>94.2</v>
      </c>
      <c r="I23" s="105">
        <v>64.8</v>
      </c>
      <c r="J23" s="105">
        <v>76</v>
      </c>
      <c r="K23" s="105">
        <v>69.6</v>
      </c>
      <c r="L23" s="105">
        <v>56.8</v>
      </c>
      <c r="M23" s="105">
        <v>69.4</v>
      </c>
      <c r="N23" s="105">
        <v>63.6</v>
      </c>
      <c r="O23" s="105">
        <v>67.9</v>
      </c>
      <c r="P23" s="105">
        <v>65.5</v>
      </c>
      <c r="Q23" s="105">
        <v>66.5</v>
      </c>
      <c r="R23" s="105">
        <v>66.8</v>
      </c>
      <c r="S23" s="105">
        <v>67.6</v>
      </c>
      <c r="T23" s="105">
        <v>77.3</v>
      </c>
      <c r="U23" s="105">
        <v>80.6</v>
      </c>
      <c r="V23" s="105">
        <v>79.2</v>
      </c>
      <c r="W23" s="105">
        <v>72.1</v>
      </c>
      <c r="X23" s="105">
        <v>78.7</v>
      </c>
      <c r="Y23" s="105">
        <v>77.6</v>
      </c>
      <c r="Z23" s="83">
        <f t="shared" si="0"/>
        <v>77.79999999999998</v>
      </c>
      <c r="AA23" s="105">
        <v>52.7</v>
      </c>
      <c r="AB23" s="106" t="s">
        <v>137</v>
      </c>
      <c r="AC23" s="5">
        <v>21</v>
      </c>
    </row>
    <row r="24" spans="1:29" ht="13.5" customHeight="1">
      <c r="A24" s="82">
        <v>22</v>
      </c>
      <c r="B24" s="105">
        <v>73.3</v>
      </c>
      <c r="C24" s="105">
        <v>67.4</v>
      </c>
      <c r="D24" s="105">
        <v>61.3</v>
      </c>
      <c r="E24" s="105">
        <v>60.4</v>
      </c>
      <c r="F24" s="105">
        <v>60.3</v>
      </c>
      <c r="G24" s="105">
        <v>59.9</v>
      </c>
      <c r="H24" s="105">
        <v>58.7</v>
      </c>
      <c r="I24" s="105">
        <v>52.8</v>
      </c>
      <c r="J24" s="105">
        <v>55.4</v>
      </c>
      <c r="K24" s="105">
        <v>52.9</v>
      </c>
      <c r="L24" s="105">
        <v>53.5</v>
      </c>
      <c r="M24" s="105">
        <v>59.9</v>
      </c>
      <c r="N24" s="105">
        <v>56.2</v>
      </c>
      <c r="O24" s="105">
        <v>45.8</v>
      </c>
      <c r="P24" s="105">
        <v>46.2</v>
      </c>
      <c r="Q24" s="105">
        <v>47.4</v>
      </c>
      <c r="R24" s="105">
        <v>60.3</v>
      </c>
      <c r="S24" s="105">
        <v>57.5</v>
      </c>
      <c r="T24" s="105">
        <v>63.2</v>
      </c>
      <c r="U24" s="105">
        <v>68.4</v>
      </c>
      <c r="V24" s="105">
        <v>68.8</v>
      </c>
      <c r="W24" s="105">
        <v>66.2</v>
      </c>
      <c r="X24" s="105">
        <v>68.8</v>
      </c>
      <c r="Y24" s="105">
        <v>69.9</v>
      </c>
      <c r="Z24" s="83">
        <f t="shared" si="0"/>
        <v>59.770833333333336</v>
      </c>
      <c r="AA24" s="105">
        <v>41.6</v>
      </c>
      <c r="AB24" s="106" t="s">
        <v>138</v>
      </c>
      <c r="AC24" s="6">
        <v>22</v>
      </c>
    </row>
    <row r="25" spans="1:29" ht="13.5" customHeight="1">
      <c r="A25" s="82">
        <v>23</v>
      </c>
      <c r="B25" s="105">
        <v>77.3</v>
      </c>
      <c r="C25" s="105">
        <v>79.1</v>
      </c>
      <c r="D25" s="105">
        <v>75.4</v>
      </c>
      <c r="E25" s="105">
        <v>72.4</v>
      </c>
      <c r="F25" s="105">
        <v>77.3</v>
      </c>
      <c r="G25" s="105">
        <v>76.8</v>
      </c>
      <c r="H25" s="105">
        <v>54.4</v>
      </c>
      <c r="I25" s="105">
        <v>55.3</v>
      </c>
      <c r="J25" s="105">
        <v>46.5</v>
      </c>
      <c r="K25" s="105">
        <v>55</v>
      </c>
      <c r="L25" s="105">
        <v>57.9</v>
      </c>
      <c r="M25" s="105">
        <v>50.7</v>
      </c>
      <c r="N25" s="105">
        <v>48</v>
      </c>
      <c r="O25" s="105">
        <v>52.3</v>
      </c>
      <c r="P25" s="105">
        <v>57.2</v>
      </c>
      <c r="Q25" s="105">
        <v>54.6</v>
      </c>
      <c r="R25" s="105">
        <v>57.8</v>
      </c>
      <c r="S25" s="105">
        <v>61.8</v>
      </c>
      <c r="T25" s="105">
        <v>66.8</v>
      </c>
      <c r="U25" s="105">
        <v>70</v>
      </c>
      <c r="V25" s="105">
        <v>59.5</v>
      </c>
      <c r="W25" s="105">
        <v>51.3</v>
      </c>
      <c r="X25" s="105">
        <v>48.2</v>
      </c>
      <c r="Y25" s="105">
        <v>45.1</v>
      </c>
      <c r="Z25" s="83">
        <f t="shared" si="0"/>
        <v>60.445833333333326</v>
      </c>
      <c r="AA25" s="105">
        <v>36.8</v>
      </c>
      <c r="AB25" s="106" t="s">
        <v>139</v>
      </c>
      <c r="AC25" s="6">
        <v>23</v>
      </c>
    </row>
    <row r="26" spans="1:29" ht="13.5" customHeight="1">
      <c r="A26" s="82">
        <v>24</v>
      </c>
      <c r="B26" s="105">
        <v>45.3</v>
      </c>
      <c r="C26" s="105">
        <v>44.7</v>
      </c>
      <c r="D26" s="105">
        <v>43.9</v>
      </c>
      <c r="E26" s="105">
        <v>43.9</v>
      </c>
      <c r="F26" s="105">
        <v>44.1</v>
      </c>
      <c r="G26" s="105">
        <v>45.8</v>
      </c>
      <c r="H26" s="105">
        <v>53.6</v>
      </c>
      <c r="I26" s="105">
        <v>49.8</v>
      </c>
      <c r="J26" s="105">
        <v>56.2</v>
      </c>
      <c r="K26" s="105">
        <v>46.5</v>
      </c>
      <c r="L26" s="105">
        <v>48.9</v>
      </c>
      <c r="M26" s="105">
        <v>57.1</v>
      </c>
      <c r="N26" s="105">
        <v>53.3</v>
      </c>
      <c r="O26" s="105">
        <v>48.8</v>
      </c>
      <c r="P26" s="105">
        <v>47.4</v>
      </c>
      <c r="Q26" s="105">
        <v>57.3</v>
      </c>
      <c r="R26" s="105">
        <v>60</v>
      </c>
      <c r="S26" s="105">
        <v>65.6</v>
      </c>
      <c r="T26" s="105">
        <v>81.7</v>
      </c>
      <c r="U26" s="105">
        <v>80.4</v>
      </c>
      <c r="V26" s="105">
        <v>85.3</v>
      </c>
      <c r="W26" s="105">
        <v>87.3</v>
      </c>
      <c r="X26" s="105">
        <v>87.9</v>
      </c>
      <c r="Y26" s="105">
        <v>84.1</v>
      </c>
      <c r="Z26" s="83">
        <f t="shared" si="0"/>
        <v>59.12083333333333</v>
      </c>
      <c r="AA26" s="105">
        <v>40.9</v>
      </c>
      <c r="AB26" s="106" t="s">
        <v>140</v>
      </c>
      <c r="AC26" s="6">
        <v>24</v>
      </c>
    </row>
    <row r="27" spans="1:29" ht="13.5" customHeight="1">
      <c r="A27" s="82">
        <v>25</v>
      </c>
      <c r="B27" s="105">
        <v>87.8</v>
      </c>
      <c r="C27" s="105">
        <v>86.2</v>
      </c>
      <c r="D27" s="105">
        <v>89.4</v>
      </c>
      <c r="E27" s="105">
        <v>88.9</v>
      </c>
      <c r="F27" s="105">
        <v>89.8</v>
      </c>
      <c r="G27" s="105">
        <v>84.1</v>
      </c>
      <c r="H27" s="105">
        <v>60</v>
      </c>
      <c r="I27" s="105">
        <v>55.4</v>
      </c>
      <c r="J27" s="105">
        <v>50.1</v>
      </c>
      <c r="K27" s="105">
        <v>55.4</v>
      </c>
      <c r="L27" s="105">
        <v>45.6</v>
      </c>
      <c r="M27" s="105">
        <v>41.7</v>
      </c>
      <c r="N27" s="105">
        <v>48.7</v>
      </c>
      <c r="O27" s="105">
        <v>48.1</v>
      </c>
      <c r="P27" s="105">
        <v>51.8</v>
      </c>
      <c r="Q27" s="105">
        <v>57.1</v>
      </c>
      <c r="R27" s="105">
        <v>62</v>
      </c>
      <c r="S27" s="105">
        <v>64.1</v>
      </c>
      <c r="T27" s="105">
        <v>61.8</v>
      </c>
      <c r="U27" s="105">
        <v>63.4</v>
      </c>
      <c r="V27" s="105">
        <v>66.5</v>
      </c>
      <c r="W27" s="105">
        <v>67.4</v>
      </c>
      <c r="X27" s="105">
        <v>65.7</v>
      </c>
      <c r="Y27" s="105">
        <v>67.3</v>
      </c>
      <c r="Z27" s="83">
        <f t="shared" si="0"/>
        <v>64.92916666666666</v>
      </c>
      <c r="AA27" s="105">
        <v>37.3</v>
      </c>
      <c r="AB27" s="106" t="s">
        <v>141</v>
      </c>
      <c r="AC27" s="6">
        <v>25</v>
      </c>
    </row>
    <row r="28" spans="1:29" ht="13.5" customHeight="1">
      <c r="A28" s="82">
        <v>26</v>
      </c>
      <c r="B28" s="105">
        <v>72.9</v>
      </c>
      <c r="C28" s="105">
        <v>74.5</v>
      </c>
      <c r="D28" s="105">
        <v>74.4</v>
      </c>
      <c r="E28" s="105">
        <v>79.8</v>
      </c>
      <c r="F28" s="105">
        <v>77.1</v>
      </c>
      <c r="G28" s="105">
        <v>60</v>
      </c>
      <c r="H28" s="105">
        <v>54.8</v>
      </c>
      <c r="I28" s="105">
        <v>49.3</v>
      </c>
      <c r="J28" s="105">
        <v>48.5</v>
      </c>
      <c r="K28" s="105">
        <v>41.7</v>
      </c>
      <c r="L28" s="105">
        <v>34.4</v>
      </c>
      <c r="M28" s="105">
        <v>27.3</v>
      </c>
      <c r="N28" s="105">
        <v>37.5</v>
      </c>
      <c r="O28" s="105">
        <v>38.7</v>
      </c>
      <c r="P28" s="105">
        <v>37.7</v>
      </c>
      <c r="Q28" s="105">
        <v>34.3</v>
      </c>
      <c r="R28" s="105">
        <v>44.1</v>
      </c>
      <c r="S28" s="105">
        <v>58.7</v>
      </c>
      <c r="T28" s="105">
        <v>62.4</v>
      </c>
      <c r="U28" s="105">
        <v>61.9</v>
      </c>
      <c r="V28" s="105">
        <v>62</v>
      </c>
      <c r="W28" s="105">
        <v>68.1</v>
      </c>
      <c r="X28" s="105">
        <v>73</v>
      </c>
      <c r="Y28" s="105">
        <v>82.5</v>
      </c>
      <c r="Z28" s="83">
        <f t="shared" si="0"/>
        <v>56.48333333333334</v>
      </c>
      <c r="AA28" s="105">
        <v>24</v>
      </c>
      <c r="AB28" s="106" t="s">
        <v>95</v>
      </c>
      <c r="AC28" s="6">
        <v>26</v>
      </c>
    </row>
    <row r="29" spans="1:29" ht="13.5" customHeight="1">
      <c r="A29" s="82">
        <v>27</v>
      </c>
      <c r="B29" s="105">
        <v>77.5</v>
      </c>
      <c r="C29" s="105">
        <v>77.4</v>
      </c>
      <c r="D29" s="105">
        <v>83.5</v>
      </c>
      <c r="E29" s="105">
        <v>89</v>
      </c>
      <c r="F29" s="105">
        <v>87.8</v>
      </c>
      <c r="G29" s="105">
        <v>84.9</v>
      </c>
      <c r="H29" s="105">
        <v>70.8</v>
      </c>
      <c r="I29" s="105">
        <v>73.8</v>
      </c>
      <c r="J29" s="105">
        <v>65.5</v>
      </c>
      <c r="K29" s="105">
        <v>65.1</v>
      </c>
      <c r="L29" s="105">
        <v>63.6</v>
      </c>
      <c r="M29" s="105">
        <v>68.8</v>
      </c>
      <c r="N29" s="105">
        <v>67.1</v>
      </c>
      <c r="O29" s="105">
        <v>73.9</v>
      </c>
      <c r="P29" s="105">
        <v>75.9</v>
      </c>
      <c r="Q29" s="105">
        <v>78</v>
      </c>
      <c r="R29" s="105">
        <v>74.2</v>
      </c>
      <c r="S29" s="105">
        <v>76.8</v>
      </c>
      <c r="T29" s="105">
        <v>79.2</v>
      </c>
      <c r="U29" s="105">
        <v>81.6</v>
      </c>
      <c r="V29" s="105">
        <v>80.7</v>
      </c>
      <c r="W29" s="105">
        <v>83.5</v>
      </c>
      <c r="X29" s="105">
        <v>83.1</v>
      </c>
      <c r="Y29" s="105">
        <v>83.8</v>
      </c>
      <c r="Z29" s="83">
        <f t="shared" si="0"/>
        <v>76.89583333333333</v>
      </c>
      <c r="AA29" s="105">
        <v>60.3</v>
      </c>
      <c r="AB29" s="106" t="s">
        <v>142</v>
      </c>
      <c r="AC29" s="6">
        <v>27</v>
      </c>
    </row>
    <row r="30" spans="1:29" ht="13.5" customHeight="1">
      <c r="A30" s="82">
        <v>28</v>
      </c>
      <c r="B30" s="105">
        <v>82.2</v>
      </c>
      <c r="C30" s="105">
        <v>76.1</v>
      </c>
      <c r="D30" s="105">
        <v>77.5</v>
      </c>
      <c r="E30" s="105">
        <v>77.6</v>
      </c>
      <c r="F30" s="105">
        <v>79.3</v>
      </c>
      <c r="G30" s="105">
        <v>65.6</v>
      </c>
      <c r="H30" s="105">
        <v>59.4</v>
      </c>
      <c r="I30" s="105">
        <v>57.4</v>
      </c>
      <c r="J30" s="105">
        <v>53</v>
      </c>
      <c r="K30" s="105">
        <v>57.5</v>
      </c>
      <c r="L30" s="105">
        <v>57.1</v>
      </c>
      <c r="M30" s="105">
        <v>61.4</v>
      </c>
      <c r="N30" s="105">
        <v>66.4</v>
      </c>
      <c r="O30" s="105">
        <v>83.5</v>
      </c>
      <c r="P30" s="105">
        <v>61.2</v>
      </c>
      <c r="Q30" s="105">
        <v>64.5</v>
      </c>
      <c r="R30" s="105">
        <v>65.6</v>
      </c>
      <c r="S30" s="105">
        <v>74</v>
      </c>
      <c r="T30" s="105">
        <v>84.9</v>
      </c>
      <c r="U30" s="105">
        <v>82</v>
      </c>
      <c r="V30" s="105">
        <v>73.8</v>
      </c>
      <c r="W30" s="105">
        <v>78.3</v>
      </c>
      <c r="X30" s="105">
        <v>76.2</v>
      </c>
      <c r="Y30" s="105">
        <v>72.4</v>
      </c>
      <c r="Z30" s="83">
        <f t="shared" si="0"/>
        <v>70.2875</v>
      </c>
      <c r="AA30" s="105">
        <v>48.8</v>
      </c>
      <c r="AB30" s="106" t="s">
        <v>41</v>
      </c>
      <c r="AC30" s="6">
        <v>28</v>
      </c>
    </row>
    <row r="31" spans="1:29" ht="13.5" customHeight="1">
      <c r="A31" s="82">
        <v>29</v>
      </c>
      <c r="B31" s="105">
        <v>73.4</v>
      </c>
      <c r="C31" s="105">
        <v>76.9</v>
      </c>
      <c r="D31" s="105">
        <v>76.1</v>
      </c>
      <c r="E31" s="105">
        <v>79.2</v>
      </c>
      <c r="F31" s="105">
        <v>80.7</v>
      </c>
      <c r="G31" s="105">
        <v>64.3</v>
      </c>
      <c r="H31" s="105">
        <v>49.8</v>
      </c>
      <c r="I31" s="105">
        <v>43.9</v>
      </c>
      <c r="J31" s="105">
        <v>42</v>
      </c>
      <c r="K31" s="105">
        <v>42.3</v>
      </c>
      <c r="L31" s="105">
        <v>42.5</v>
      </c>
      <c r="M31" s="105">
        <v>48.4</v>
      </c>
      <c r="N31" s="105">
        <v>54.3</v>
      </c>
      <c r="O31" s="105">
        <v>59.6</v>
      </c>
      <c r="P31" s="105">
        <v>66.5</v>
      </c>
      <c r="Q31" s="105">
        <v>66.2</v>
      </c>
      <c r="R31" s="105">
        <v>69</v>
      </c>
      <c r="S31" s="105">
        <v>67.4</v>
      </c>
      <c r="T31" s="105">
        <v>75.1</v>
      </c>
      <c r="U31" s="105">
        <v>75.5</v>
      </c>
      <c r="V31" s="105">
        <v>75</v>
      </c>
      <c r="W31" s="105">
        <v>74.3</v>
      </c>
      <c r="X31" s="105">
        <v>77</v>
      </c>
      <c r="Y31" s="105">
        <v>65.9</v>
      </c>
      <c r="Z31" s="83">
        <f t="shared" si="0"/>
        <v>64.3875</v>
      </c>
      <c r="AA31" s="105">
        <v>38.1</v>
      </c>
      <c r="AB31" s="106" t="s">
        <v>143</v>
      </c>
      <c r="AC31" s="6">
        <v>29</v>
      </c>
    </row>
    <row r="32" spans="1:29" ht="13.5" customHeight="1">
      <c r="A32" s="82">
        <v>30</v>
      </c>
      <c r="B32" s="105">
        <v>79.7</v>
      </c>
      <c r="C32" s="105">
        <v>75.1</v>
      </c>
      <c r="D32" s="105">
        <v>75</v>
      </c>
      <c r="E32" s="105">
        <v>73.7</v>
      </c>
      <c r="F32" s="105">
        <v>73.7</v>
      </c>
      <c r="G32" s="105">
        <v>68.8</v>
      </c>
      <c r="H32" s="105">
        <v>61.2</v>
      </c>
      <c r="I32" s="105">
        <v>56.7</v>
      </c>
      <c r="J32" s="105">
        <v>54.4</v>
      </c>
      <c r="K32" s="105">
        <v>59.4</v>
      </c>
      <c r="L32" s="105">
        <v>54.6</v>
      </c>
      <c r="M32" s="105">
        <v>52.2</v>
      </c>
      <c r="N32" s="105">
        <v>57.7</v>
      </c>
      <c r="O32" s="105">
        <v>63.5</v>
      </c>
      <c r="P32" s="105">
        <v>65.7</v>
      </c>
      <c r="Q32" s="105">
        <v>65.6</v>
      </c>
      <c r="R32" s="105">
        <v>71.4</v>
      </c>
      <c r="S32" s="105">
        <v>72.3</v>
      </c>
      <c r="T32" s="105">
        <v>82.9</v>
      </c>
      <c r="U32" s="105">
        <v>85.8</v>
      </c>
      <c r="V32" s="105">
        <v>86.9</v>
      </c>
      <c r="W32" s="105">
        <v>73.7</v>
      </c>
      <c r="X32" s="105">
        <v>79.3</v>
      </c>
      <c r="Y32" s="105">
        <v>80.1</v>
      </c>
      <c r="Z32" s="83">
        <f t="shared" si="0"/>
        <v>69.55833333333334</v>
      </c>
      <c r="AA32" s="105">
        <v>46.8</v>
      </c>
      <c r="AB32" s="106" t="s">
        <v>144</v>
      </c>
      <c r="AC32" s="6">
        <v>30</v>
      </c>
    </row>
    <row r="33" spans="1:29" ht="13.5" customHeight="1">
      <c r="A33" s="82">
        <v>31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83"/>
      <c r="AA33" s="84"/>
      <c r="AB33" s="98"/>
      <c r="AC33" s="6">
        <v>31</v>
      </c>
    </row>
    <row r="34" spans="1:29" ht="18" customHeight="1">
      <c r="A34" s="85" t="s">
        <v>7</v>
      </c>
      <c r="B34" s="86">
        <f aca="true" t="shared" si="1" ref="B34:Q34">AVERAGE(B3:B33)</f>
        <v>72.89666666666668</v>
      </c>
      <c r="C34" s="86">
        <f t="shared" si="1"/>
        <v>74.53666666666666</v>
      </c>
      <c r="D34" s="86">
        <f t="shared" si="1"/>
        <v>74.82</v>
      </c>
      <c r="E34" s="86">
        <f t="shared" si="1"/>
        <v>74.89000000000001</v>
      </c>
      <c r="F34" s="86">
        <f t="shared" si="1"/>
        <v>74.8033333333333</v>
      </c>
      <c r="G34" s="86">
        <f t="shared" si="1"/>
        <v>72.04</v>
      </c>
      <c r="H34" s="86">
        <f t="shared" si="1"/>
        <v>64.63333333333334</v>
      </c>
      <c r="I34" s="86">
        <f t="shared" si="1"/>
        <v>59.46666666666667</v>
      </c>
      <c r="J34" s="86">
        <f t="shared" si="1"/>
        <v>56.52</v>
      </c>
      <c r="K34" s="86">
        <f t="shared" si="1"/>
        <v>57.12666666666667</v>
      </c>
      <c r="L34" s="86">
        <f t="shared" si="1"/>
        <v>54.95333333333334</v>
      </c>
      <c r="M34" s="86">
        <f t="shared" si="1"/>
        <v>55.16000000000001</v>
      </c>
      <c r="N34" s="86">
        <f t="shared" si="1"/>
        <v>58.27333333333333</v>
      </c>
      <c r="O34" s="86">
        <f t="shared" si="1"/>
        <v>59.56666666666668</v>
      </c>
      <c r="P34" s="86">
        <f t="shared" si="1"/>
        <v>60.06666666666668</v>
      </c>
      <c r="Q34" s="86">
        <f t="shared" si="1"/>
        <v>60.97333333333332</v>
      </c>
      <c r="R34" s="86">
        <f aca="true" t="shared" si="2" ref="R34:Y34">AVERAGE(R3:R33)</f>
        <v>62.77333333333332</v>
      </c>
      <c r="S34" s="86">
        <f t="shared" si="2"/>
        <v>64.08666666666666</v>
      </c>
      <c r="T34" s="86">
        <f t="shared" si="2"/>
        <v>69.88333333333334</v>
      </c>
      <c r="U34" s="86">
        <f t="shared" si="2"/>
        <v>71.34666666666668</v>
      </c>
      <c r="V34" s="86">
        <f t="shared" si="2"/>
        <v>70.88333333333334</v>
      </c>
      <c r="W34" s="86">
        <f t="shared" si="2"/>
        <v>70.8733333333333</v>
      </c>
      <c r="X34" s="86">
        <f t="shared" si="2"/>
        <v>72.39666666666668</v>
      </c>
      <c r="Y34" s="86">
        <f t="shared" si="2"/>
        <v>71.94666666666666</v>
      </c>
      <c r="Z34" s="86">
        <f>AVERAGE(B3:Y33)</f>
        <v>66.03819444444456</v>
      </c>
      <c r="AA34" s="87">
        <f>AVERAGE(最低)</f>
        <v>43.033333333333324</v>
      </c>
      <c r="AB34" s="88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7" t="s">
        <v>10</v>
      </c>
      <c r="B39" s="2"/>
      <c r="C39" s="3" t="s">
        <v>3</v>
      </c>
      <c r="D39" s="75" t="s">
        <v>6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6">
        <f>MIN(最低)</f>
        <v>17.5</v>
      </c>
      <c r="C40" s="99">
        <v>10</v>
      </c>
      <c r="D40" s="115" t="s">
        <v>128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3"/>
      <c r="D41" s="10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1"/>
      <c r="D42" s="102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C43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8" t="s">
        <v>0</v>
      </c>
      <c r="Y1" s="97">
        <f>'1月'!Y1</f>
        <v>2020</v>
      </c>
      <c r="Z1" t="s">
        <v>1</v>
      </c>
      <c r="AA1" s="89">
        <v>5</v>
      </c>
      <c r="AB1" s="1" t="s">
        <v>2</v>
      </c>
      <c r="AC1" s="1"/>
    </row>
    <row r="2" spans="1:29" ht="13.5" customHeight="1">
      <c r="A2" s="78" t="s">
        <v>3</v>
      </c>
      <c r="B2" s="79">
        <v>1</v>
      </c>
      <c r="C2" s="79">
        <v>2</v>
      </c>
      <c r="D2" s="79">
        <v>3</v>
      </c>
      <c r="E2" s="79">
        <v>4</v>
      </c>
      <c r="F2" s="79">
        <v>5</v>
      </c>
      <c r="G2" s="79">
        <v>6</v>
      </c>
      <c r="H2" s="79">
        <v>7</v>
      </c>
      <c r="I2" s="79">
        <v>8</v>
      </c>
      <c r="J2" s="79">
        <v>9</v>
      </c>
      <c r="K2" s="79">
        <v>10</v>
      </c>
      <c r="L2" s="79">
        <v>11</v>
      </c>
      <c r="M2" s="79">
        <v>12</v>
      </c>
      <c r="N2" s="79">
        <v>13</v>
      </c>
      <c r="O2" s="79">
        <v>14</v>
      </c>
      <c r="P2" s="79">
        <v>15</v>
      </c>
      <c r="Q2" s="79">
        <v>16</v>
      </c>
      <c r="R2" s="79">
        <v>17</v>
      </c>
      <c r="S2" s="79">
        <v>18</v>
      </c>
      <c r="T2" s="79">
        <v>19</v>
      </c>
      <c r="U2" s="79">
        <v>20</v>
      </c>
      <c r="V2" s="79">
        <v>21</v>
      </c>
      <c r="W2" s="79">
        <v>22</v>
      </c>
      <c r="X2" s="79">
        <v>23</v>
      </c>
      <c r="Y2" s="79">
        <v>24</v>
      </c>
      <c r="Z2" s="80" t="s">
        <v>4</v>
      </c>
      <c r="AA2" s="80" t="s">
        <v>5</v>
      </c>
      <c r="AB2" s="81" t="s">
        <v>6</v>
      </c>
      <c r="AC2" s="2" t="s">
        <v>3</v>
      </c>
    </row>
    <row r="3" spans="1:29" ht="13.5" customHeight="1">
      <c r="A3" s="82">
        <v>1</v>
      </c>
      <c r="B3" s="105">
        <v>83.2</v>
      </c>
      <c r="C3" s="105">
        <v>84.9</v>
      </c>
      <c r="D3" s="105">
        <v>88.9</v>
      </c>
      <c r="E3" s="105">
        <v>90.2</v>
      </c>
      <c r="F3" s="105">
        <v>91.7</v>
      </c>
      <c r="G3" s="105">
        <v>81.3</v>
      </c>
      <c r="H3" s="105">
        <v>79.2</v>
      </c>
      <c r="I3" s="105">
        <v>71.9</v>
      </c>
      <c r="J3" s="105">
        <v>64.1</v>
      </c>
      <c r="K3" s="105">
        <v>58.9</v>
      </c>
      <c r="L3" s="105">
        <v>50.2</v>
      </c>
      <c r="M3" s="105">
        <v>59.8</v>
      </c>
      <c r="N3" s="105">
        <v>57.7</v>
      </c>
      <c r="O3" s="105">
        <v>58.4</v>
      </c>
      <c r="P3" s="105">
        <v>63.1</v>
      </c>
      <c r="Q3" s="105">
        <v>65.6</v>
      </c>
      <c r="R3" s="105">
        <v>58.3</v>
      </c>
      <c r="S3" s="105">
        <v>68.1</v>
      </c>
      <c r="T3" s="105">
        <v>73.7</v>
      </c>
      <c r="U3" s="105">
        <v>76.9</v>
      </c>
      <c r="V3" s="105">
        <v>80.6</v>
      </c>
      <c r="W3" s="105">
        <v>82.1</v>
      </c>
      <c r="X3" s="105">
        <v>80.6</v>
      </c>
      <c r="Y3" s="105">
        <v>84.7</v>
      </c>
      <c r="Z3" s="83">
        <f aca="true" t="shared" si="0" ref="Z3:Z33">AVERAGE(B3:Y3)</f>
        <v>73.08749999999999</v>
      </c>
      <c r="AA3" s="105">
        <v>46.9</v>
      </c>
      <c r="AB3" s="106" t="s">
        <v>145</v>
      </c>
      <c r="AC3" s="5">
        <v>1</v>
      </c>
    </row>
    <row r="4" spans="1:29" ht="13.5" customHeight="1">
      <c r="A4" s="82">
        <v>2</v>
      </c>
      <c r="B4" s="105">
        <v>85.9</v>
      </c>
      <c r="C4" s="105">
        <v>86.2</v>
      </c>
      <c r="D4" s="105">
        <v>86.4</v>
      </c>
      <c r="E4" s="105">
        <v>88.4</v>
      </c>
      <c r="F4" s="105">
        <v>89.5</v>
      </c>
      <c r="G4" s="105">
        <v>76.9</v>
      </c>
      <c r="H4" s="105">
        <v>67.5</v>
      </c>
      <c r="I4" s="105">
        <v>61.6</v>
      </c>
      <c r="J4" s="105">
        <v>47.9</v>
      </c>
      <c r="K4" s="105">
        <v>39.5</v>
      </c>
      <c r="L4" s="105">
        <v>65.3</v>
      </c>
      <c r="M4" s="105">
        <v>67.6</v>
      </c>
      <c r="N4" s="105">
        <v>70.7</v>
      </c>
      <c r="O4" s="105">
        <v>64</v>
      </c>
      <c r="P4" s="105">
        <v>57.2</v>
      </c>
      <c r="Q4" s="105">
        <v>45.7</v>
      </c>
      <c r="R4" s="105">
        <v>66.8</v>
      </c>
      <c r="S4" s="105">
        <v>78.4</v>
      </c>
      <c r="T4" s="105">
        <v>80.6</v>
      </c>
      <c r="U4" s="105">
        <v>73</v>
      </c>
      <c r="V4" s="105">
        <v>72.5</v>
      </c>
      <c r="W4" s="105">
        <v>61.7</v>
      </c>
      <c r="X4" s="105">
        <v>66.5</v>
      </c>
      <c r="Y4" s="105">
        <v>69.6</v>
      </c>
      <c r="Z4" s="83">
        <f t="shared" si="0"/>
        <v>69.55833333333332</v>
      </c>
      <c r="AA4" s="105">
        <v>36.4</v>
      </c>
      <c r="AB4" s="106" t="s">
        <v>143</v>
      </c>
      <c r="AC4" s="6">
        <v>2</v>
      </c>
    </row>
    <row r="5" spans="1:29" ht="13.5" customHeight="1">
      <c r="A5" s="82">
        <v>3</v>
      </c>
      <c r="B5" s="105">
        <v>75.8</v>
      </c>
      <c r="C5" s="105">
        <v>83</v>
      </c>
      <c r="D5" s="105">
        <v>82.4</v>
      </c>
      <c r="E5" s="105">
        <v>80</v>
      </c>
      <c r="F5" s="105">
        <v>83.1</v>
      </c>
      <c r="G5" s="105">
        <v>70.3</v>
      </c>
      <c r="H5" s="105">
        <v>64.7</v>
      </c>
      <c r="I5" s="105">
        <v>61.7</v>
      </c>
      <c r="J5" s="105">
        <v>66.9</v>
      </c>
      <c r="K5" s="105">
        <v>66.4</v>
      </c>
      <c r="L5" s="105">
        <v>67.7</v>
      </c>
      <c r="M5" s="105">
        <v>75.7</v>
      </c>
      <c r="N5" s="105">
        <v>67.8</v>
      </c>
      <c r="O5" s="105">
        <v>72.3</v>
      </c>
      <c r="P5" s="105">
        <v>69.7</v>
      </c>
      <c r="Q5" s="105">
        <v>64.9</v>
      </c>
      <c r="R5" s="105">
        <v>64.1</v>
      </c>
      <c r="S5" s="105">
        <v>52.8</v>
      </c>
      <c r="T5" s="105">
        <v>56.2</v>
      </c>
      <c r="U5" s="105">
        <v>61.2</v>
      </c>
      <c r="V5" s="105">
        <v>65.4</v>
      </c>
      <c r="W5" s="105">
        <v>70.8</v>
      </c>
      <c r="X5" s="105">
        <v>78</v>
      </c>
      <c r="Y5" s="105">
        <v>76</v>
      </c>
      <c r="Z5" s="83">
        <f t="shared" si="0"/>
        <v>69.87083333333334</v>
      </c>
      <c r="AA5" s="105">
        <v>50.9</v>
      </c>
      <c r="AB5" s="106" t="s">
        <v>146</v>
      </c>
      <c r="AC5" s="6">
        <v>3</v>
      </c>
    </row>
    <row r="6" spans="1:29" ht="13.5" customHeight="1">
      <c r="A6" s="82">
        <v>4</v>
      </c>
      <c r="B6" s="105">
        <v>76.7</v>
      </c>
      <c r="C6" s="105">
        <v>78</v>
      </c>
      <c r="D6" s="105">
        <v>79.8</v>
      </c>
      <c r="E6" s="105">
        <v>80.3</v>
      </c>
      <c r="F6" s="105">
        <v>77.8</v>
      </c>
      <c r="G6" s="105">
        <v>84.6</v>
      </c>
      <c r="H6" s="105">
        <v>87.6</v>
      </c>
      <c r="I6" s="105">
        <v>85.8</v>
      </c>
      <c r="J6" s="105">
        <v>82.4</v>
      </c>
      <c r="K6" s="105">
        <v>72.8</v>
      </c>
      <c r="L6" s="105">
        <v>71.7</v>
      </c>
      <c r="M6" s="105">
        <v>73.3</v>
      </c>
      <c r="N6" s="105">
        <v>79.3</v>
      </c>
      <c r="O6" s="105">
        <v>81.6</v>
      </c>
      <c r="P6" s="105">
        <v>79</v>
      </c>
      <c r="Q6" s="105">
        <v>81.5</v>
      </c>
      <c r="R6" s="105">
        <v>81.5</v>
      </c>
      <c r="S6" s="105">
        <v>86.2</v>
      </c>
      <c r="T6" s="105">
        <v>89.2</v>
      </c>
      <c r="U6" s="105">
        <v>90.2</v>
      </c>
      <c r="V6" s="105">
        <v>91.6</v>
      </c>
      <c r="W6" s="105">
        <v>92.8</v>
      </c>
      <c r="X6" s="105">
        <v>93.6</v>
      </c>
      <c r="Y6" s="105">
        <v>93.1</v>
      </c>
      <c r="Z6" s="83">
        <f t="shared" si="0"/>
        <v>82.93333333333332</v>
      </c>
      <c r="AA6" s="105">
        <v>68.2</v>
      </c>
      <c r="AB6" s="106" t="s">
        <v>147</v>
      </c>
      <c r="AC6" s="6">
        <v>4</v>
      </c>
    </row>
    <row r="7" spans="1:29" ht="13.5" customHeight="1">
      <c r="A7" s="82">
        <v>5</v>
      </c>
      <c r="B7" s="105">
        <v>89.9</v>
      </c>
      <c r="C7" s="105">
        <v>88.2</v>
      </c>
      <c r="D7" s="105">
        <v>88.1</v>
      </c>
      <c r="E7" s="105">
        <v>87.9</v>
      </c>
      <c r="F7" s="105">
        <v>90.4</v>
      </c>
      <c r="G7" s="105">
        <v>80.4</v>
      </c>
      <c r="H7" s="105">
        <v>72.7</v>
      </c>
      <c r="I7" s="105">
        <v>65</v>
      </c>
      <c r="J7" s="105">
        <v>61.5</v>
      </c>
      <c r="K7" s="105">
        <v>61.8</v>
      </c>
      <c r="L7" s="105">
        <v>59.3</v>
      </c>
      <c r="M7" s="105">
        <v>63.2</v>
      </c>
      <c r="N7" s="105">
        <v>68.9</v>
      </c>
      <c r="O7" s="105">
        <v>64.1</v>
      </c>
      <c r="P7" s="105">
        <v>61.1</v>
      </c>
      <c r="Q7" s="105">
        <v>53.8</v>
      </c>
      <c r="R7" s="105">
        <v>55.4</v>
      </c>
      <c r="S7" s="105">
        <v>69.1</v>
      </c>
      <c r="T7" s="105">
        <v>75.4</v>
      </c>
      <c r="U7" s="105">
        <v>75.6</v>
      </c>
      <c r="V7" s="105">
        <v>78</v>
      </c>
      <c r="W7" s="105">
        <v>79.5</v>
      </c>
      <c r="X7" s="105">
        <v>85.3</v>
      </c>
      <c r="Y7" s="105">
        <v>87.3</v>
      </c>
      <c r="Z7" s="83">
        <f t="shared" si="0"/>
        <v>73.41249999999998</v>
      </c>
      <c r="AA7" s="105">
        <v>46.6</v>
      </c>
      <c r="AB7" s="106" t="s">
        <v>148</v>
      </c>
      <c r="AC7" s="6">
        <v>5</v>
      </c>
    </row>
    <row r="8" spans="1:29" ht="13.5" customHeight="1">
      <c r="A8" s="82">
        <v>6</v>
      </c>
      <c r="B8" s="105">
        <v>89.5</v>
      </c>
      <c r="C8" s="105">
        <v>89.6</v>
      </c>
      <c r="D8" s="105">
        <v>85.2</v>
      </c>
      <c r="E8" s="105">
        <v>84.1</v>
      </c>
      <c r="F8" s="105">
        <v>82.5</v>
      </c>
      <c r="G8" s="105">
        <v>84.5</v>
      </c>
      <c r="H8" s="105">
        <v>85</v>
      </c>
      <c r="I8" s="105">
        <v>82.8</v>
      </c>
      <c r="J8" s="105">
        <v>80.9</v>
      </c>
      <c r="K8" s="105">
        <v>78.9</v>
      </c>
      <c r="L8" s="105">
        <v>80.1</v>
      </c>
      <c r="M8" s="105">
        <v>79.1</v>
      </c>
      <c r="N8" s="105">
        <v>92.8</v>
      </c>
      <c r="O8" s="105">
        <v>88.9</v>
      </c>
      <c r="P8" s="105">
        <v>92.7</v>
      </c>
      <c r="Q8" s="105">
        <v>94.4</v>
      </c>
      <c r="R8" s="105">
        <v>95.3</v>
      </c>
      <c r="S8" s="105">
        <v>95.8</v>
      </c>
      <c r="T8" s="105">
        <v>95.3</v>
      </c>
      <c r="U8" s="105">
        <v>94.2</v>
      </c>
      <c r="V8" s="105">
        <v>94.7</v>
      </c>
      <c r="W8" s="105">
        <v>95.5</v>
      </c>
      <c r="X8" s="105">
        <v>94.6</v>
      </c>
      <c r="Y8" s="105">
        <v>94.6</v>
      </c>
      <c r="Z8" s="83">
        <f t="shared" si="0"/>
        <v>88.79166666666667</v>
      </c>
      <c r="AA8" s="105">
        <v>74.3</v>
      </c>
      <c r="AB8" s="106" t="s">
        <v>149</v>
      </c>
      <c r="AC8" s="6">
        <v>6</v>
      </c>
    </row>
    <row r="9" spans="1:29" ht="13.5" customHeight="1">
      <c r="A9" s="82">
        <v>7</v>
      </c>
      <c r="B9" s="105">
        <v>93.9</v>
      </c>
      <c r="C9" s="105">
        <v>93.4</v>
      </c>
      <c r="D9" s="105">
        <v>90.3</v>
      </c>
      <c r="E9" s="105">
        <v>85.1</v>
      </c>
      <c r="F9" s="105">
        <v>83.9</v>
      </c>
      <c r="G9" s="105">
        <v>67.2</v>
      </c>
      <c r="H9" s="105">
        <v>61.2</v>
      </c>
      <c r="I9" s="105">
        <v>59.6</v>
      </c>
      <c r="J9" s="105">
        <v>41.6</v>
      </c>
      <c r="K9" s="105">
        <v>38.6</v>
      </c>
      <c r="L9" s="105">
        <v>56.4</v>
      </c>
      <c r="M9" s="105">
        <v>59.1</v>
      </c>
      <c r="N9" s="105">
        <v>61.6</v>
      </c>
      <c r="O9" s="105">
        <v>63.4</v>
      </c>
      <c r="P9" s="105">
        <v>62.8</v>
      </c>
      <c r="Q9" s="105">
        <v>59.2</v>
      </c>
      <c r="R9" s="105">
        <v>62.4</v>
      </c>
      <c r="S9" s="105">
        <v>71.4</v>
      </c>
      <c r="T9" s="105">
        <v>78.4</v>
      </c>
      <c r="U9" s="105">
        <v>79.7</v>
      </c>
      <c r="V9" s="105">
        <v>81.1</v>
      </c>
      <c r="W9" s="105">
        <v>84.7</v>
      </c>
      <c r="X9" s="105">
        <v>86.6</v>
      </c>
      <c r="Y9" s="105">
        <v>86</v>
      </c>
      <c r="Z9" s="83">
        <f t="shared" si="0"/>
        <v>71.15000000000002</v>
      </c>
      <c r="AA9" s="105">
        <v>35.2</v>
      </c>
      <c r="AB9" s="106" t="s">
        <v>150</v>
      </c>
      <c r="AC9" s="6">
        <v>7</v>
      </c>
    </row>
    <row r="10" spans="1:29" ht="13.5" customHeight="1">
      <c r="A10" s="82">
        <v>8</v>
      </c>
      <c r="B10" s="105">
        <v>77.1</v>
      </c>
      <c r="C10" s="105">
        <v>75.8</v>
      </c>
      <c r="D10" s="105">
        <v>53.1</v>
      </c>
      <c r="E10" s="105">
        <v>56.1</v>
      </c>
      <c r="F10" s="105">
        <v>50.6</v>
      </c>
      <c r="G10" s="105">
        <v>47.8</v>
      </c>
      <c r="H10" s="105">
        <v>47.7</v>
      </c>
      <c r="I10" s="105">
        <v>43.9</v>
      </c>
      <c r="J10" s="105">
        <v>41.9</v>
      </c>
      <c r="K10" s="105">
        <v>41.2</v>
      </c>
      <c r="L10" s="105">
        <v>49.9</v>
      </c>
      <c r="M10" s="105">
        <v>51.1</v>
      </c>
      <c r="N10" s="105">
        <v>49.9</v>
      </c>
      <c r="O10" s="105">
        <v>48.1</v>
      </c>
      <c r="P10" s="105">
        <v>49</v>
      </c>
      <c r="Q10" s="105">
        <v>47.3</v>
      </c>
      <c r="R10" s="105">
        <v>51.6</v>
      </c>
      <c r="S10" s="105">
        <v>42.7</v>
      </c>
      <c r="T10" s="105">
        <v>55.1</v>
      </c>
      <c r="U10" s="105">
        <v>55.7</v>
      </c>
      <c r="V10" s="105">
        <v>57.7</v>
      </c>
      <c r="W10" s="105">
        <v>58.9</v>
      </c>
      <c r="X10" s="105">
        <v>63.3</v>
      </c>
      <c r="Y10" s="105">
        <v>65.2</v>
      </c>
      <c r="Z10" s="83">
        <f t="shared" si="0"/>
        <v>53.362500000000004</v>
      </c>
      <c r="AA10" s="105">
        <v>31.1</v>
      </c>
      <c r="AB10" s="106" t="s">
        <v>151</v>
      </c>
      <c r="AC10" s="6">
        <v>8</v>
      </c>
    </row>
    <row r="11" spans="1:29" ht="13.5" customHeight="1">
      <c r="A11" s="82">
        <v>9</v>
      </c>
      <c r="B11" s="105">
        <v>67.3</v>
      </c>
      <c r="C11" s="105">
        <v>69.7</v>
      </c>
      <c r="D11" s="105">
        <v>70.1</v>
      </c>
      <c r="E11" s="105">
        <v>73.2</v>
      </c>
      <c r="F11" s="105">
        <v>81.2</v>
      </c>
      <c r="G11" s="105">
        <v>71.6</v>
      </c>
      <c r="H11" s="105">
        <v>69.4</v>
      </c>
      <c r="I11" s="105">
        <v>67.8</v>
      </c>
      <c r="J11" s="105">
        <v>64.3</v>
      </c>
      <c r="K11" s="105">
        <v>61.4</v>
      </c>
      <c r="L11" s="105">
        <v>57.9</v>
      </c>
      <c r="M11" s="105">
        <v>54</v>
      </c>
      <c r="N11" s="105">
        <v>63.1</v>
      </c>
      <c r="O11" s="105">
        <v>70.8</v>
      </c>
      <c r="P11" s="105">
        <v>70.2</v>
      </c>
      <c r="Q11" s="105">
        <v>72.7</v>
      </c>
      <c r="R11" s="105">
        <v>72</v>
      </c>
      <c r="S11" s="105">
        <v>72.3</v>
      </c>
      <c r="T11" s="105">
        <v>73.7</v>
      </c>
      <c r="U11" s="105">
        <v>74.6</v>
      </c>
      <c r="V11" s="105">
        <v>78.7</v>
      </c>
      <c r="W11" s="105">
        <v>81.2</v>
      </c>
      <c r="X11" s="105">
        <v>79.5</v>
      </c>
      <c r="Y11" s="105">
        <v>81.7</v>
      </c>
      <c r="Z11" s="83">
        <f t="shared" si="0"/>
        <v>70.76666666666667</v>
      </c>
      <c r="AA11" s="105">
        <v>51.3</v>
      </c>
      <c r="AB11" s="106" t="s">
        <v>152</v>
      </c>
      <c r="AC11" s="6">
        <v>9</v>
      </c>
    </row>
    <row r="12" spans="1:29" ht="13.5" customHeight="1">
      <c r="A12" s="111">
        <v>10</v>
      </c>
      <c r="B12" s="112">
        <v>80</v>
      </c>
      <c r="C12" s="112">
        <v>80.9</v>
      </c>
      <c r="D12" s="112">
        <v>80.5</v>
      </c>
      <c r="E12" s="112">
        <v>81.8</v>
      </c>
      <c r="F12" s="112">
        <v>87.3</v>
      </c>
      <c r="G12" s="112">
        <v>89.5</v>
      </c>
      <c r="H12" s="112">
        <v>87.7</v>
      </c>
      <c r="I12" s="112">
        <v>85.8</v>
      </c>
      <c r="J12" s="112">
        <v>81.5</v>
      </c>
      <c r="K12" s="112">
        <v>86.4</v>
      </c>
      <c r="L12" s="112">
        <v>85.4</v>
      </c>
      <c r="M12" s="112">
        <v>86</v>
      </c>
      <c r="N12" s="112">
        <v>91.6</v>
      </c>
      <c r="O12" s="112">
        <v>97.2</v>
      </c>
      <c r="P12" s="112">
        <v>96.9</v>
      </c>
      <c r="Q12" s="112">
        <v>91.1</v>
      </c>
      <c r="R12" s="112">
        <v>86.3</v>
      </c>
      <c r="S12" s="112">
        <v>83.6</v>
      </c>
      <c r="T12" s="112">
        <v>84.4</v>
      </c>
      <c r="U12" s="112">
        <v>85</v>
      </c>
      <c r="V12" s="112">
        <v>87</v>
      </c>
      <c r="W12" s="112">
        <v>88</v>
      </c>
      <c r="X12" s="112">
        <v>88.6</v>
      </c>
      <c r="Y12" s="112">
        <v>87.8</v>
      </c>
      <c r="Z12" s="113">
        <f t="shared" si="0"/>
        <v>86.67916666666666</v>
      </c>
      <c r="AA12" s="112">
        <v>79.4</v>
      </c>
      <c r="AB12" s="114" t="s">
        <v>153</v>
      </c>
      <c r="AC12" s="6">
        <v>10</v>
      </c>
    </row>
    <row r="13" spans="1:29" ht="13.5" customHeight="1">
      <c r="A13" s="82">
        <v>11</v>
      </c>
      <c r="B13" s="105">
        <v>85.8</v>
      </c>
      <c r="C13" s="105">
        <v>95.5</v>
      </c>
      <c r="D13" s="105">
        <v>95.3</v>
      </c>
      <c r="E13" s="105">
        <v>96.1</v>
      </c>
      <c r="F13" s="105">
        <v>96</v>
      </c>
      <c r="G13" s="105">
        <v>92.4</v>
      </c>
      <c r="H13" s="105">
        <v>79.6</v>
      </c>
      <c r="I13" s="105">
        <v>75.1</v>
      </c>
      <c r="J13" s="105">
        <v>67.6</v>
      </c>
      <c r="K13" s="105">
        <v>62.3</v>
      </c>
      <c r="L13" s="105">
        <v>60</v>
      </c>
      <c r="M13" s="105">
        <v>61</v>
      </c>
      <c r="N13" s="105">
        <v>63.6</v>
      </c>
      <c r="O13" s="105">
        <v>64.7</v>
      </c>
      <c r="P13" s="105">
        <v>70.7</v>
      </c>
      <c r="Q13" s="105">
        <v>74.1</v>
      </c>
      <c r="R13" s="105">
        <v>67.4</v>
      </c>
      <c r="S13" s="105">
        <v>66.7</v>
      </c>
      <c r="T13" s="105">
        <v>70.1</v>
      </c>
      <c r="U13" s="105">
        <v>76.7</v>
      </c>
      <c r="V13" s="105">
        <v>78.4</v>
      </c>
      <c r="W13" s="105">
        <v>75.4</v>
      </c>
      <c r="X13" s="105">
        <v>76.1</v>
      </c>
      <c r="Y13" s="105">
        <v>79</v>
      </c>
      <c r="Z13" s="83">
        <f t="shared" si="0"/>
        <v>76.23333333333333</v>
      </c>
      <c r="AA13" s="105">
        <v>57.7</v>
      </c>
      <c r="AB13" s="106" t="s">
        <v>154</v>
      </c>
      <c r="AC13" s="5">
        <v>11</v>
      </c>
    </row>
    <row r="14" spans="1:29" ht="13.5" customHeight="1">
      <c r="A14" s="82">
        <v>12</v>
      </c>
      <c r="B14" s="105">
        <v>83</v>
      </c>
      <c r="C14" s="105">
        <v>82.2</v>
      </c>
      <c r="D14" s="105">
        <v>83.3</v>
      </c>
      <c r="E14" s="105">
        <v>86.3</v>
      </c>
      <c r="F14" s="105">
        <v>76.8</v>
      </c>
      <c r="G14" s="105">
        <v>58.5</v>
      </c>
      <c r="H14" s="105">
        <v>54.9</v>
      </c>
      <c r="I14" s="105">
        <v>51.8</v>
      </c>
      <c r="J14" s="105">
        <v>55.8</v>
      </c>
      <c r="K14" s="105">
        <v>53.4</v>
      </c>
      <c r="L14" s="105">
        <v>55</v>
      </c>
      <c r="M14" s="105">
        <v>58.1</v>
      </c>
      <c r="N14" s="105">
        <v>68.5</v>
      </c>
      <c r="O14" s="105">
        <v>74.7</v>
      </c>
      <c r="P14" s="105">
        <v>74.9</v>
      </c>
      <c r="Q14" s="105">
        <v>74.6</v>
      </c>
      <c r="R14" s="105">
        <v>75.2</v>
      </c>
      <c r="S14" s="105">
        <v>77</v>
      </c>
      <c r="T14" s="105">
        <v>83.7</v>
      </c>
      <c r="U14" s="105">
        <v>83.6</v>
      </c>
      <c r="V14" s="105">
        <v>84.4</v>
      </c>
      <c r="W14" s="105">
        <v>90.5</v>
      </c>
      <c r="X14" s="105">
        <v>92.8</v>
      </c>
      <c r="Y14" s="105">
        <v>92.3</v>
      </c>
      <c r="Z14" s="83">
        <f t="shared" si="0"/>
        <v>73.80416666666666</v>
      </c>
      <c r="AA14" s="105">
        <v>49.5</v>
      </c>
      <c r="AB14" s="106" t="s">
        <v>104</v>
      </c>
      <c r="AC14" s="6">
        <v>12</v>
      </c>
    </row>
    <row r="15" spans="1:29" ht="13.5" customHeight="1">
      <c r="A15" s="82">
        <v>13</v>
      </c>
      <c r="B15" s="105">
        <v>92</v>
      </c>
      <c r="C15" s="105">
        <v>96.1</v>
      </c>
      <c r="D15" s="105">
        <v>96.9</v>
      </c>
      <c r="E15" s="105">
        <v>96.9</v>
      </c>
      <c r="F15" s="105">
        <v>97.7</v>
      </c>
      <c r="G15" s="105">
        <v>92</v>
      </c>
      <c r="H15" s="105">
        <v>91.9</v>
      </c>
      <c r="I15" s="105">
        <v>67.1</v>
      </c>
      <c r="J15" s="105">
        <v>71.2</v>
      </c>
      <c r="K15" s="105">
        <v>68.8</v>
      </c>
      <c r="L15" s="105">
        <v>62.4</v>
      </c>
      <c r="M15" s="105">
        <v>69.3</v>
      </c>
      <c r="N15" s="105">
        <v>67.5</v>
      </c>
      <c r="O15" s="105">
        <v>79.7</v>
      </c>
      <c r="P15" s="105">
        <v>68</v>
      </c>
      <c r="Q15" s="105">
        <v>60.5</v>
      </c>
      <c r="R15" s="105">
        <v>60.9</v>
      </c>
      <c r="S15" s="105">
        <v>61.9</v>
      </c>
      <c r="T15" s="105">
        <v>47.5</v>
      </c>
      <c r="U15" s="105">
        <v>44.4</v>
      </c>
      <c r="V15" s="105">
        <v>37.8</v>
      </c>
      <c r="W15" s="105">
        <v>29.1</v>
      </c>
      <c r="X15" s="105">
        <v>28.8</v>
      </c>
      <c r="Y15" s="105">
        <v>31.3</v>
      </c>
      <c r="Z15" s="83">
        <f t="shared" si="0"/>
        <v>67.4875</v>
      </c>
      <c r="AA15" s="105">
        <v>26.6</v>
      </c>
      <c r="AB15" s="106" t="s">
        <v>155</v>
      </c>
      <c r="AC15" s="6">
        <v>13</v>
      </c>
    </row>
    <row r="16" spans="1:29" ht="13.5" customHeight="1">
      <c r="A16" s="82">
        <v>14</v>
      </c>
      <c r="B16" s="105">
        <v>35.8</v>
      </c>
      <c r="C16" s="105">
        <v>33.8</v>
      </c>
      <c r="D16" s="105">
        <v>44.1</v>
      </c>
      <c r="E16" s="105">
        <v>38.9</v>
      </c>
      <c r="F16" s="105">
        <v>49.8</v>
      </c>
      <c r="G16" s="105">
        <v>43.8</v>
      </c>
      <c r="H16" s="105">
        <v>38.9</v>
      </c>
      <c r="I16" s="105">
        <v>43.9</v>
      </c>
      <c r="J16" s="105">
        <v>43</v>
      </c>
      <c r="K16" s="105">
        <v>44.2</v>
      </c>
      <c r="L16" s="105">
        <v>45.7</v>
      </c>
      <c r="M16" s="105">
        <v>38.6</v>
      </c>
      <c r="N16" s="105">
        <v>42.7</v>
      </c>
      <c r="O16" s="105">
        <v>30.7</v>
      </c>
      <c r="P16" s="105">
        <v>55.6</v>
      </c>
      <c r="Q16" s="105">
        <v>47.6</v>
      </c>
      <c r="R16" s="105">
        <v>59.7</v>
      </c>
      <c r="S16" s="105">
        <v>62.6</v>
      </c>
      <c r="T16" s="105">
        <v>63.8</v>
      </c>
      <c r="U16" s="105">
        <v>56.4</v>
      </c>
      <c r="V16" s="105">
        <v>64.7</v>
      </c>
      <c r="W16" s="105">
        <v>54.3</v>
      </c>
      <c r="X16" s="105">
        <v>62.2</v>
      </c>
      <c r="Y16" s="105">
        <v>68.9</v>
      </c>
      <c r="Z16" s="83">
        <f t="shared" si="0"/>
        <v>48.73750000000001</v>
      </c>
      <c r="AA16" s="105">
        <v>24.2</v>
      </c>
      <c r="AB16" s="106" t="s">
        <v>156</v>
      </c>
      <c r="AC16" s="6">
        <v>14</v>
      </c>
    </row>
    <row r="17" spans="1:29" ht="13.5" customHeight="1">
      <c r="A17" s="82">
        <v>15</v>
      </c>
      <c r="B17" s="105">
        <v>69.4</v>
      </c>
      <c r="C17" s="105">
        <v>56</v>
      </c>
      <c r="D17" s="105">
        <v>56.4</v>
      </c>
      <c r="E17" s="105">
        <v>58</v>
      </c>
      <c r="F17" s="105">
        <v>63.6</v>
      </c>
      <c r="G17" s="105">
        <v>58.9</v>
      </c>
      <c r="H17" s="105">
        <v>51.6</v>
      </c>
      <c r="I17" s="105">
        <v>50.7</v>
      </c>
      <c r="J17" s="105">
        <v>50.1</v>
      </c>
      <c r="K17" s="105">
        <v>60.6</v>
      </c>
      <c r="L17" s="105">
        <v>53.3</v>
      </c>
      <c r="M17" s="105">
        <v>49.6</v>
      </c>
      <c r="N17" s="105">
        <v>43</v>
      </c>
      <c r="O17" s="105">
        <v>47.8</v>
      </c>
      <c r="P17" s="105">
        <v>52.7</v>
      </c>
      <c r="Q17" s="105">
        <v>53</v>
      </c>
      <c r="R17" s="105">
        <v>56.7</v>
      </c>
      <c r="S17" s="105">
        <v>26</v>
      </c>
      <c r="T17" s="105">
        <v>31.2</v>
      </c>
      <c r="U17" s="105">
        <v>38.1</v>
      </c>
      <c r="V17" s="105">
        <v>49.2</v>
      </c>
      <c r="W17" s="105">
        <v>58.4</v>
      </c>
      <c r="X17" s="105">
        <v>68</v>
      </c>
      <c r="Y17" s="105">
        <v>67.5</v>
      </c>
      <c r="Z17" s="83">
        <f t="shared" si="0"/>
        <v>52.90833333333334</v>
      </c>
      <c r="AA17" s="105">
        <v>25.2</v>
      </c>
      <c r="AB17" s="106" t="s">
        <v>157</v>
      </c>
      <c r="AC17" s="6">
        <v>15</v>
      </c>
    </row>
    <row r="18" spans="1:29" ht="13.5" customHeight="1">
      <c r="A18" s="82">
        <v>16</v>
      </c>
      <c r="B18" s="105">
        <v>68.1</v>
      </c>
      <c r="C18" s="105">
        <v>70</v>
      </c>
      <c r="D18" s="105">
        <v>71.5</v>
      </c>
      <c r="E18" s="105">
        <v>73.1</v>
      </c>
      <c r="F18" s="105">
        <v>80.4</v>
      </c>
      <c r="G18" s="105">
        <v>82.3</v>
      </c>
      <c r="H18" s="105">
        <v>82.6</v>
      </c>
      <c r="I18" s="105">
        <v>77</v>
      </c>
      <c r="J18" s="105">
        <v>74.5</v>
      </c>
      <c r="K18" s="105">
        <v>77.6</v>
      </c>
      <c r="L18" s="105">
        <v>81.1</v>
      </c>
      <c r="M18" s="105">
        <v>82.4</v>
      </c>
      <c r="N18" s="105">
        <v>78.2</v>
      </c>
      <c r="O18" s="105">
        <v>74.6</v>
      </c>
      <c r="P18" s="105">
        <v>88.6</v>
      </c>
      <c r="Q18" s="105">
        <v>87.7</v>
      </c>
      <c r="R18" s="105">
        <v>92.3</v>
      </c>
      <c r="S18" s="105">
        <v>97.9</v>
      </c>
      <c r="T18" s="105">
        <v>98.5</v>
      </c>
      <c r="U18" s="105">
        <v>93.7</v>
      </c>
      <c r="V18" s="105">
        <v>97.3</v>
      </c>
      <c r="W18" s="105">
        <v>98</v>
      </c>
      <c r="X18" s="105">
        <v>97.7</v>
      </c>
      <c r="Y18" s="105">
        <v>97.9</v>
      </c>
      <c r="Z18" s="83">
        <f t="shared" si="0"/>
        <v>84.29166666666667</v>
      </c>
      <c r="AA18" s="105">
        <v>66.2</v>
      </c>
      <c r="AB18" s="106" t="s">
        <v>158</v>
      </c>
      <c r="AC18" s="6">
        <v>16</v>
      </c>
    </row>
    <row r="19" spans="1:29" ht="13.5" customHeight="1">
      <c r="A19" s="82">
        <v>17</v>
      </c>
      <c r="B19" s="105">
        <v>97.8</v>
      </c>
      <c r="C19" s="105">
        <v>97.5</v>
      </c>
      <c r="D19" s="105">
        <v>97.3</v>
      </c>
      <c r="E19" s="105">
        <v>97.1</v>
      </c>
      <c r="F19" s="105">
        <v>98.9</v>
      </c>
      <c r="G19" s="105">
        <v>92.2</v>
      </c>
      <c r="H19" s="105">
        <v>74.1</v>
      </c>
      <c r="I19" s="105">
        <v>62.1</v>
      </c>
      <c r="J19" s="105">
        <v>63</v>
      </c>
      <c r="K19" s="105">
        <v>65.5</v>
      </c>
      <c r="L19" s="105">
        <v>63.6</v>
      </c>
      <c r="M19" s="105">
        <v>62</v>
      </c>
      <c r="N19" s="105">
        <v>67.3</v>
      </c>
      <c r="O19" s="105">
        <v>65</v>
      </c>
      <c r="P19" s="105">
        <v>69.6</v>
      </c>
      <c r="Q19" s="105">
        <v>67.5</v>
      </c>
      <c r="R19" s="105">
        <v>68.1</v>
      </c>
      <c r="S19" s="105">
        <v>81.9</v>
      </c>
      <c r="T19" s="105">
        <v>87.9</v>
      </c>
      <c r="U19" s="105">
        <v>89.5</v>
      </c>
      <c r="V19" s="105">
        <v>86.1</v>
      </c>
      <c r="W19" s="105">
        <v>84.1</v>
      </c>
      <c r="X19" s="105">
        <v>83.8</v>
      </c>
      <c r="Y19" s="105">
        <v>82.7</v>
      </c>
      <c r="Z19" s="83">
        <f t="shared" si="0"/>
        <v>79.35833333333333</v>
      </c>
      <c r="AA19" s="105">
        <v>56.5</v>
      </c>
      <c r="AB19" s="106" t="s">
        <v>159</v>
      </c>
      <c r="AC19" s="6">
        <v>17</v>
      </c>
    </row>
    <row r="20" spans="1:29" ht="13.5" customHeight="1">
      <c r="A20" s="82">
        <v>18</v>
      </c>
      <c r="B20" s="105">
        <v>82.9</v>
      </c>
      <c r="C20" s="105">
        <v>84.3</v>
      </c>
      <c r="D20" s="105">
        <v>83</v>
      </c>
      <c r="E20" s="105">
        <v>82.8</v>
      </c>
      <c r="F20" s="105">
        <v>84.8</v>
      </c>
      <c r="G20" s="105">
        <v>80.6</v>
      </c>
      <c r="H20" s="105">
        <v>80.8</v>
      </c>
      <c r="I20" s="105">
        <v>77</v>
      </c>
      <c r="J20" s="105">
        <v>72.7</v>
      </c>
      <c r="K20" s="105">
        <v>69.6</v>
      </c>
      <c r="L20" s="105">
        <v>74.2</v>
      </c>
      <c r="M20" s="105">
        <v>75.3</v>
      </c>
      <c r="N20" s="105">
        <v>79.5</v>
      </c>
      <c r="O20" s="105">
        <v>80.3</v>
      </c>
      <c r="P20" s="105">
        <v>79.9</v>
      </c>
      <c r="Q20" s="105">
        <v>87.3</v>
      </c>
      <c r="R20" s="105">
        <v>93.9</v>
      </c>
      <c r="S20" s="105">
        <v>94.9</v>
      </c>
      <c r="T20" s="105">
        <v>95.1</v>
      </c>
      <c r="U20" s="105">
        <v>94.8</v>
      </c>
      <c r="V20" s="105">
        <v>95</v>
      </c>
      <c r="W20" s="105">
        <v>94.8</v>
      </c>
      <c r="X20" s="105">
        <v>94.3</v>
      </c>
      <c r="Y20" s="105">
        <v>93.9</v>
      </c>
      <c r="Z20" s="83">
        <f t="shared" si="0"/>
        <v>84.65416666666667</v>
      </c>
      <c r="AA20" s="105">
        <v>66.9</v>
      </c>
      <c r="AB20" s="106" t="s">
        <v>160</v>
      </c>
      <c r="AC20" s="6">
        <v>18</v>
      </c>
    </row>
    <row r="21" spans="1:29" ht="13.5" customHeight="1">
      <c r="A21" s="82">
        <v>19</v>
      </c>
      <c r="B21" s="105">
        <v>94.6</v>
      </c>
      <c r="C21" s="105">
        <v>96.1</v>
      </c>
      <c r="D21" s="105">
        <v>97.8</v>
      </c>
      <c r="E21" s="105">
        <v>98.5</v>
      </c>
      <c r="F21" s="105">
        <v>97.4</v>
      </c>
      <c r="G21" s="105">
        <v>97.5</v>
      </c>
      <c r="H21" s="105">
        <v>98.1</v>
      </c>
      <c r="I21" s="105">
        <v>98.1</v>
      </c>
      <c r="J21" s="105">
        <v>98.8</v>
      </c>
      <c r="K21" s="105">
        <v>98.8</v>
      </c>
      <c r="L21" s="105">
        <v>99.1</v>
      </c>
      <c r="M21" s="105">
        <v>98.4</v>
      </c>
      <c r="N21" s="105">
        <v>98.1</v>
      </c>
      <c r="O21" s="105">
        <v>97</v>
      </c>
      <c r="P21" s="105">
        <v>96.7</v>
      </c>
      <c r="Q21" s="105">
        <v>95.2</v>
      </c>
      <c r="R21" s="105">
        <v>94</v>
      </c>
      <c r="S21" s="105">
        <v>96.2</v>
      </c>
      <c r="T21" s="105">
        <v>95.4</v>
      </c>
      <c r="U21" s="105">
        <v>95.7</v>
      </c>
      <c r="V21" s="105">
        <v>95.3</v>
      </c>
      <c r="W21" s="105">
        <v>94.6</v>
      </c>
      <c r="X21" s="105">
        <v>93.6</v>
      </c>
      <c r="Y21" s="105">
        <v>91.1</v>
      </c>
      <c r="Z21" s="83">
        <f t="shared" si="0"/>
        <v>96.50416666666666</v>
      </c>
      <c r="AA21" s="105">
        <v>90.6</v>
      </c>
      <c r="AB21" s="106" t="s">
        <v>131</v>
      </c>
      <c r="AC21" s="6">
        <v>19</v>
      </c>
    </row>
    <row r="22" spans="1:29" ht="13.5" customHeight="1">
      <c r="A22" s="111">
        <v>20</v>
      </c>
      <c r="B22" s="112">
        <v>88.2</v>
      </c>
      <c r="C22" s="112">
        <v>82.3</v>
      </c>
      <c r="D22" s="112">
        <v>80.9</v>
      </c>
      <c r="E22" s="112">
        <v>80.5</v>
      </c>
      <c r="F22" s="112">
        <v>80.7</v>
      </c>
      <c r="G22" s="112">
        <v>87.2</v>
      </c>
      <c r="H22" s="112">
        <v>83.5</v>
      </c>
      <c r="I22" s="112">
        <v>70.5</v>
      </c>
      <c r="J22" s="112">
        <v>68.3</v>
      </c>
      <c r="K22" s="112">
        <v>65.5</v>
      </c>
      <c r="L22" s="112">
        <v>65.2</v>
      </c>
      <c r="M22" s="112">
        <v>67.4</v>
      </c>
      <c r="N22" s="112">
        <v>79.6</v>
      </c>
      <c r="O22" s="112">
        <v>82</v>
      </c>
      <c r="P22" s="112">
        <v>79.2</v>
      </c>
      <c r="Q22" s="112">
        <v>79.2</v>
      </c>
      <c r="R22" s="112">
        <v>80.2</v>
      </c>
      <c r="S22" s="112">
        <v>84.6</v>
      </c>
      <c r="T22" s="112">
        <v>83.5</v>
      </c>
      <c r="U22" s="112">
        <v>76.8</v>
      </c>
      <c r="V22" s="112">
        <v>76.3</v>
      </c>
      <c r="W22" s="112">
        <v>77.6</v>
      </c>
      <c r="X22" s="112">
        <v>78</v>
      </c>
      <c r="Y22" s="112">
        <v>77.5</v>
      </c>
      <c r="Z22" s="113">
        <f t="shared" si="0"/>
        <v>78.1125</v>
      </c>
      <c r="AA22" s="112">
        <v>61.3</v>
      </c>
      <c r="AB22" s="114" t="s">
        <v>161</v>
      </c>
      <c r="AC22" s="6">
        <v>20</v>
      </c>
    </row>
    <row r="23" spans="1:29" ht="13.5" customHeight="1">
      <c r="A23" s="82">
        <v>21</v>
      </c>
      <c r="B23" s="105">
        <v>83.7</v>
      </c>
      <c r="C23" s="105">
        <v>80</v>
      </c>
      <c r="D23" s="105">
        <v>78.7</v>
      </c>
      <c r="E23" s="105">
        <v>76.9</v>
      </c>
      <c r="F23" s="105">
        <v>75.2</v>
      </c>
      <c r="G23" s="105">
        <v>74.7</v>
      </c>
      <c r="H23" s="105">
        <v>73.6</v>
      </c>
      <c r="I23" s="105">
        <v>71.1</v>
      </c>
      <c r="J23" s="105">
        <v>70.2</v>
      </c>
      <c r="K23" s="105">
        <v>70.6</v>
      </c>
      <c r="L23" s="105">
        <v>69.5</v>
      </c>
      <c r="M23" s="105">
        <v>69.6</v>
      </c>
      <c r="N23" s="105">
        <v>71.7</v>
      </c>
      <c r="O23" s="105">
        <v>70.5</v>
      </c>
      <c r="P23" s="105">
        <v>68.8</v>
      </c>
      <c r="Q23" s="105">
        <v>72</v>
      </c>
      <c r="R23" s="105">
        <v>74.3</v>
      </c>
      <c r="S23" s="105">
        <v>74.4</v>
      </c>
      <c r="T23" s="105">
        <v>75.8</v>
      </c>
      <c r="U23" s="105">
        <v>75.1</v>
      </c>
      <c r="V23" s="105">
        <v>75</v>
      </c>
      <c r="W23" s="105">
        <v>76.5</v>
      </c>
      <c r="X23" s="105">
        <v>77.6</v>
      </c>
      <c r="Y23" s="105">
        <v>78</v>
      </c>
      <c r="Z23" s="83">
        <f t="shared" si="0"/>
        <v>74.31249999999999</v>
      </c>
      <c r="AA23" s="105">
        <v>64.2</v>
      </c>
      <c r="AB23" s="106" t="s">
        <v>162</v>
      </c>
      <c r="AC23" s="5">
        <v>21</v>
      </c>
    </row>
    <row r="24" spans="1:29" ht="13.5" customHeight="1">
      <c r="A24" s="82">
        <v>22</v>
      </c>
      <c r="B24" s="105">
        <v>79.6</v>
      </c>
      <c r="C24" s="105">
        <v>79.4</v>
      </c>
      <c r="D24" s="105">
        <v>80.2</v>
      </c>
      <c r="E24" s="105">
        <v>81</v>
      </c>
      <c r="F24" s="105">
        <v>82.4</v>
      </c>
      <c r="G24" s="105">
        <v>80</v>
      </c>
      <c r="H24" s="105">
        <v>76.4</v>
      </c>
      <c r="I24" s="105">
        <v>74.1</v>
      </c>
      <c r="J24" s="105">
        <v>76.6</v>
      </c>
      <c r="K24" s="105">
        <v>80</v>
      </c>
      <c r="L24" s="105">
        <v>83.6</v>
      </c>
      <c r="M24" s="105">
        <v>81.5</v>
      </c>
      <c r="N24" s="105">
        <v>89.1</v>
      </c>
      <c r="O24" s="105">
        <v>94</v>
      </c>
      <c r="P24" s="105">
        <v>95.1</v>
      </c>
      <c r="Q24" s="105">
        <v>95.7</v>
      </c>
      <c r="R24" s="105">
        <v>95.4</v>
      </c>
      <c r="S24" s="105">
        <v>95</v>
      </c>
      <c r="T24" s="105">
        <v>95.2</v>
      </c>
      <c r="U24" s="105">
        <v>95.2</v>
      </c>
      <c r="V24" s="105">
        <v>96.1</v>
      </c>
      <c r="W24" s="105">
        <v>96.2</v>
      </c>
      <c r="X24" s="105">
        <v>96.4</v>
      </c>
      <c r="Y24" s="105">
        <v>96.3</v>
      </c>
      <c r="Z24" s="83">
        <f t="shared" si="0"/>
        <v>87.27083333333336</v>
      </c>
      <c r="AA24" s="105">
        <v>72.9</v>
      </c>
      <c r="AB24" s="106" t="s">
        <v>163</v>
      </c>
      <c r="AC24" s="6">
        <v>22</v>
      </c>
    </row>
    <row r="25" spans="1:29" ht="13.5" customHeight="1">
      <c r="A25" s="82">
        <v>23</v>
      </c>
      <c r="B25" s="105">
        <v>97.1</v>
      </c>
      <c r="C25" s="105">
        <v>97.8</v>
      </c>
      <c r="D25" s="105">
        <v>97.6</v>
      </c>
      <c r="E25" s="105">
        <v>99</v>
      </c>
      <c r="F25" s="105">
        <v>98.6</v>
      </c>
      <c r="G25" s="105">
        <v>97.9</v>
      </c>
      <c r="H25" s="105">
        <v>96.8</v>
      </c>
      <c r="I25" s="105">
        <v>96.6</v>
      </c>
      <c r="J25" s="105">
        <v>96.7</v>
      </c>
      <c r="K25" s="105">
        <v>96.3</v>
      </c>
      <c r="L25" s="105">
        <v>95.1</v>
      </c>
      <c r="M25" s="105">
        <v>87.3</v>
      </c>
      <c r="N25" s="105">
        <v>89.4</v>
      </c>
      <c r="O25" s="105">
        <v>82.2</v>
      </c>
      <c r="P25" s="105">
        <v>79.7</v>
      </c>
      <c r="Q25" s="105">
        <v>80.3</v>
      </c>
      <c r="R25" s="105">
        <v>82.1</v>
      </c>
      <c r="S25" s="105">
        <v>81.5</v>
      </c>
      <c r="T25" s="105">
        <v>83.7</v>
      </c>
      <c r="U25" s="105">
        <v>84</v>
      </c>
      <c r="V25" s="105">
        <v>86.9</v>
      </c>
      <c r="W25" s="105">
        <v>90.6</v>
      </c>
      <c r="X25" s="105">
        <v>89</v>
      </c>
      <c r="Y25" s="105">
        <v>88.6</v>
      </c>
      <c r="Z25" s="83">
        <f t="shared" si="0"/>
        <v>90.61666666666666</v>
      </c>
      <c r="AA25" s="105">
        <v>78.5</v>
      </c>
      <c r="AB25" s="106" t="s">
        <v>164</v>
      </c>
      <c r="AC25" s="6">
        <v>23</v>
      </c>
    </row>
    <row r="26" spans="1:29" ht="13.5" customHeight="1">
      <c r="A26" s="82">
        <v>24</v>
      </c>
      <c r="B26" s="105">
        <v>88.1</v>
      </c>
      <c r="C26" s="105">
        <v>90.7</v>
      </c>
      <c r="D26" s="105">
        <v>92.9</v>
      </c>
      <c r="E26" s="105">
        <v>93.6</v>
      </c>
      <c r="F26" s="105">
        <v>93.4</v>
      </c>
      <c r="G26" s="105">
        <v>78.2</v>
      </c>
      <c r="H26" s="105">
        <v>75.5</v>
      </c>
      <c r="I26" s="105">
        <v>69.9</v>
      </c>
      <c r="J26" s="105">
        <v>62.8</v>
      </c>
      <c r="K26" s="105">
        <v>70.9</v>
      </c>
      <c r="L26" s="105">
        <v>70.9</v>
      </c>
      <c r="M26" s="105">
        <v>65.8</v>
      </c>
      <c r="N26" s="105">
        <v>71.8</v>
      </c>
      <c r="O26" s="105">
        <v>69.6</v>
      </c>
      <c r="P26" s="105">
        <v>78.1</v>
      </c>
      <c r="Q26" s="105">
        <v>79.6</v>
      </c>
      <c r="R26" s="105">
        <v>80.4</v>
      </c>
      <c r="S26" s="105">
        <v>84.2</v>
      </c>
      <c r="T26" s="105">
        <v>83.6</v>
      </c>
      <c r="U26" s="105">
        <v>82.6</v>
      </c>
      <c r="V26" s="105">
        <v>83.3</v>
      </c>
      <c r="W26" s="105">
        <v>82.3</v>
      </c>
      <c r="X26" s="105">
        <v>83.5</v>
      </c>
      <c r="Y26" s="105">
        <v>82.4</v>
      </c>
      <c r="Z26" s="83">
        <f t="shared" si="0"/>
        <v>79.75416666666665</v>
      </c>
      <c r="AA26" s="105">
        <v>61.8</v>
      </c>
      <c r="AB26" s="106" t="s">
        <v>165</v>
      </c>
      <c r="AC26" s="6">
        <v>24</v>
      </c>
    </row>
    <row r="27" spans="1:29" ht="13.5" customHeight="1">
      <c r="A27" s="82">
        <v>25</v>
      </c>
      <c r="B27" s="105">
        <v>83.2</v>
      </c>
      <c r="C27" s="105">
        <v>84.3</v>
      </c>
      <c r="D27" s="105">
        <v>84.2</v>
      </c>
      <c r="E27" s="105">
        <v>84.2</v>
      </c>
      <c r="F27" s="105">
        <v>82.6</v>
      </c>
      <c r="G27" s="105">
        <v>76.5</v>
      </c>
      <c r="H27" s="105">
        <v>72.6</v>
      </c>
      <c r="I27" s="105">
        <v>70.3</v>
      </c>
      <c r="J27" s="105">
        <v>65.1</v>
      </c>
      <c r="K27" s="105">
        <v>62.7</v>
      </c>
      <c r="L27" s="105">
        <v>68.8</v>
      </c>
      <c r="M27" s="105">
        <v>69.5</v>
      </c>
      <c r="N27" s="105">
        <v>68.1</v>
      </c>
      <c r="O27" s="105">
        <v>63.9</v>
      </c>
      <c r="P27" s="105">
        <v>64.5</v>
      </c>
      <c r="Q27" s="105">
        <v>63.1</v>
      </c>
      <c r="R27" s="105">
        <v>65.8</v>
      </c>
      <c r="S27" s="105">
        <v>69.7</v>
      </c>
      <c r="T27" s="105">
        <v>74.4</v>
      </c>
      <c r="U27" s="105">
        <v>82.6</v>
      </c>
      <c r="V27" s="105">
        <v>81.2</v>
      </c>
      <c r="W27" s="105">
        <v>82.6</v>
      </c>
      <c r="X27" s="105">
        <v>81.9</v>
      </c>
      <c r="Y27" s="105">
        <v>72.6</v>
      </c>
      <c r="Z27" s="83">
        <f t="shared" si="0"/>
        <v>73.93333333333332</v>
      </c>
      <c r="AA27" s="105">
        <v>57</v>
      </c>
      <c r="AB27" s="106" t="s">
        <v>166</v>
      </c>
      <c r="AC27" s="6">
        <v>25</v>
      </c>
    </row>
    <row r="28" spans="1:29" ht="13.5" customHeight="1">
      <c r="A28" s="82">
        <v>26</v>
      </c>
      <c r="B28" s="105">
        <v>79.9</v>
      </c>
      <c r="C28" s="105">
        <v>82</v>
      </c>
      <c r="D28" s="105">
        <v>83.6</v>
      </c>
      <c r="E28" s="105">
        <v>83.9</v>
      </c>
      <c r="F28" s="105">
        <v>90.6</v>
      </c>
      <c r="G28" s="105">
        <v>85.8</v>
      </c>
      <c r="H28" s="105">
        <v>86.5</v>
      </c>
      <c r="I28" s="105">
        <v>81.7</v>
      </c>
      <c r="J28" s="105">
        <v>85.4</v>
      </c>
      <c r="K28" s="105">
        <v>73.5</v>
      </c>
      <c r="L28" s="105">
        <v>73.6</v>
      </c>
      <c r="M28" s="105">
        <v>68.5</v>
      </c>
      <c r="N28" s="105">
        <v>67.3</v>
      </c>
      <c r="O28" s="105">
        <v>69.2</v>
      </c>
      <c r="P28" s="105">
        <v>73.5</v>
      </c>
      <c r="Q28" s="105">
        <v>76.9</v>
      </c>
      <c r="R28" s="105">
        <v>79.3</v>
      </c>
      <c r="S28" s="105">
        <v>88.9</v>
      </c>
      <c r="T28" s="105">
        <v>91.4</v>
      </c>
      <c r="U28" s="105">
        <v>94.1</v>
      </c>
      <c r="V28" s="105">
        <v>94.6</v>
      </c>
      <c r="W28" s="105">
        <v>95.3</v>
      </c>
      <c r="X28" s="105">
        <v>88.6</v>
      </c>
      <c r="Y28" s="105">
        <v>94.1</v>
      </c>
      <c r="Z28" s="83">
        <f t="shared" si="0"/>
        <v>82.84166666666665</v>
      </c>
      <c r="AA28" s="105">
        <v>65.2</v>
      </c>
      <c r="AB28" s="106" t="s">
        <v>167</v>
      </c>
      <c r="AC28" s="6">
        <v>26</v>
      </c>
    </row>
    <row r="29" spans="1:29" ht="13.5" customHeight="1">
      <c r="A29" s="82">
        <v>27</v>
      </c>
      <c r="B29" s="105">
        <v>93.4</v>
      </c>
      <c r="C29" s="105">
        <v>94.7</v>
      </c>
      <c r="D29" s="105">
        <v>95.1</v>
      </c>
      <c r="E29" s="105">
        <v>95.3</v>
      </c>
      <c r="F29" s="105">
        <v>95.8</v>
      </c>
      <c r="G29" s="105">
        <v>95.1</v>
      </c>
      <c r="H29" s="105">
        <v>93.7</v>
      </c>
      <c r="I29" s="105">
        <v>77.9</v>
      </c>
      <c r="J29" s="105">
        <v>83.7</v>
      </c>
      <c r="K29" s="105">
        <v>71.4</v>
      </c>
      <c r="L29" s="105">
        <v>70.7</v>
      </c>
      <c r="M29" s="105">
        <v>68.2</v>
      </c>
      <c r="N29" s="105">
        <v>66.3</v>
      </c>
      <c r="O29" s="105">
        <v>75.3</v>
      </c>
      <c r="P29" s="105">
        <v>75.1</v>
      </c>
      <c r="Q29" s="105">
        <v>66.3</v>
      </c>
      <c r="R29" s="105">
        <v>71.5</v>
      </c>
      <c r="S29" s="105">
        <v>65.1</v>
      </c>
      <c r="T29" s="105">
        <v>81.1</v>
      </c>
      <c r="U29" s="105">
        <v>88</v>
      </c>
      <c r="V29" s="105">
        <v>89.4</v>
      </c>
      <c r="W29" s="105">
        <v>88.5</v>
      </c>
      <c r="X29" s="105">
        <v>86</v>
      </c>
      <c r="Y29" s="105">
        <v>82.8</v>
      </c>
      <c r="Z29" s="83">
        <f t="shared" si="0"/>
        <v>82.1</v>
      </c>
      <c r="AA29" s="105">
        <v>60.4</v>
      </c>
      <c r="AB29" s="106" t="s">
        <v>168</v>
      </c>
      <c r="AC29" s="6">
        <v>27</v>
      </c>
    </row>
    <row r="30" spans="1:29" ht="13.5" customHeight="1">
      <c r="A30" s="82">
        <v>28</v>
      </c>
      <c r="B30" s="105">
        <v>87.2</v>
      </c>
      <c r="C30" s="105">
        <v>88.2</v>
      </c>
      <c r="D30" s="105">
        <v>90.3</v>
      </c>
      <c r="E30" s="105">
        <v>91.2</v>
      </c>
      <c r="F30" s="105">
        <v>90.4</v>
      </c>
      <c r="G30" s="105">
        <v>75.1</v>
      </c>
      <c r="H30" s="105">
        <v>64.6</v>
      </c>
      <c r="I30" s="105">
        <v>55.9</v>
      </c>
      <c r="J30" s="105">
        <v>56.7</v>
      </c>
      <c r="K30" s="105">
        <v>56.8</v>
      </c>
      <c r="L30" s="105">
        <v>52.3</v>
      </c>
      <c r="M30" s="105">
        <v>48.2</v>
      </c>
      <c r="N30" s="105">
        <v>50.6</v>
      </c>
      <c r="O30" s="105">
        <v>56.8</v>
      </c>
      <c r="P30" s="105">
        <v>51.3</v>
      </c>
      <c r="Q30" s="105">
        <v>57.8</v>
      </c>
      <c r="R30" s="105">
        <v>65.2</v>
      </c>
      <c r="S30" s="105">
        <v>65.7</v>
      </c>
      <c r="T30" s="105">
        <v>73</v>
      </c>
      <c r="U30" s="105">
        <v>77.9</v>
      </c>
      <c r="V30" s="105">
        <v>85.1</v>
      </c>
      <c r="W30" s="105">
        <v>88.1</v>
      </c>
      <c r="X30" s="105">
        <v>89.5</v>
      </c>
      <c r="Y30" s="105">
        <v>82.2</v>
      </c>
      <c r="Z30" s="83">
        <f t="shared" si="0"/>
        <v>70.83749999999999</v>
      </c>
      <c r="AA30" s="105">
        <v>44</v>
      </c>
      <c r="AB30" s="106" t="s">
        <v>169</v>
      </c>
      <c r="AC30" s="6">
        <v>28</v>
      </c>
    </row>
    <row r="31" spans="1:29" ht="13.5" customHeight="1">
      <c r="A31" s="82">
        <v>29</v>
      </c>
      <c r="B31" s="105">
        <v>79</v>
      </c>
      <c r="C31" s="105">
        <v>74.5</v>
      </c>
      <c r="D31" s="105">
        <v>76.3</v>
      </c>
      <c r="E31" s="105">
        <v>83.8</v>
      </c>
      <c r="F31" s="105">
        <v>85.9</v>
      </c>
      <c r="G31" s="105">
        <v>59.9</v>
      </c>
      <c r="H31" s="105">
        <v>55.6</v>
      </c>
      <c r="I31" s="105">
        <v>48.2</v>
      </c>
      <c r="J31" s="105">
        <v>51</v>
      </c>
      <c r="K31" s="105">
        <v>31.4</v>
      </c>
      <c r="L31" s="105">
        <v>37.6</v>
      </c>
      <c r="M31" s="105">
        <v>37.9</v>
      </c>
      <c r="N31" s="105">
        <v>60.5</v>
      </c>
      <c r="O31" s="105">
        <v>70.8</v>
      </c>
      <c r="P31" s="105">
        <v>81.9</v>
      </c>
      <c r="Q31" s="105">
        <v>75.9</v>
      </c>
      <c r="R31" s="105">
        <v>56.7</v>
      </c>
      <c r="S31" s="105">
        <v>63.3</v>
      </c>
      <c r="T31" s="105">
        <v>74.9</v>
      </c>
      <c r="U31" s="105">
        <v>77.9</v>
      </c>
      <c r="V31" s="105">
        <v>78.3</v>
      </c>
      <c r="W31" s="105">
        <v>79.3</v>
      </c>
      <c r="X31" s="105">
        <v>71.8</v>
      </c>
      <c r="Y31" s="105">
        <v>75</v>
      </c>
      <c r="Z31" s="83">
        <f t="shared" si="0"/>
        <v>66.14166666666667</v>
      </c>
      <c r="AA31" s="105">
        <v>26.3</v>
      </c>
      <c r="AB31" s="106" t="s">
        <v>32</v>
      </c>
      <c r="AC31" s="6">
        <v>29</v>
      </c>
    </row>
    <row r="32" spans="1:29" ht="13.5" customHeight="1">
      <c r="A32" s="82">
        <v>30</v>
      </c>
      <c r="B32" s="105">
        <v>76.9</v>
      </c>
      <c r="C32" s="105">
        <v>81.9</v>
      </c>
      <c r="D32" s="105">
        <v>78.9</v>
      </c>
      <c r="E32" s="105">
        <v>82.2</v>
      </c>
      <c r="F32" s="105">
        <v>82.7</v>
      </c>
      <c r="G32" s="105">
        <v>68.4</v>
      </c>
      <c r="H32" s="105">
        <v>62.8</v>
      </c>
      <c r="I32" s="105">
        <v>61.8</v>
      </c>
      <c r="J32" s="105">
        <v>63.1</v>
      </c>
      <c r="K32" s="105">
        <v>60.6</v>
      </c>
      <c r="L32" s="105">
        <v>54.2</v>
      </c>
      <c r="M32" s="105">
        <v>59.5</v>
      </c>
      <c r="N32" s="105">
        <v>60.2</v>
      </c>
      <c r="O32" s="105">
        <v>64.2</v>
      </c>
      <c r="P32" s="105">
        <v>71.2</v>
      </c>
      <c r="Q32" s="105">
        <v>70.2</v>
      </c>
      <c r="R32" s="105">
        <v>70.4</v>
      </c>
      <c r="S32" s="105">
        <v>70.2</v>
      </c>
      <c r="T32" s="105">
        <v>75.5</v>
      </c>
      <c r="U32" s="105">
        <v>80.4</v>
      </c>
      <c r="V32" s="105">
        <v>84.5</v>
      </c>
      <c r="W32" s="105">
        <v>79.1</v>
      </c>
      <c r="X32" s="105">
        <v>80.2</v>
      </c>
      <c r="Y32" s="105">
        <v>83.1</v>
      </c>
      <c r="Z32" s="83">
        <f t="shared" si="0"/>
        <v>71.75833333333334</v>
      </c>
      <c r="AA32" s="105">
        <v>53</v>
      </c>
      <c r="AB32" s="106" t="s">
        <v>170</v>
      </c>
      <c r="AC32" s="6">
        <v>30</v>
      </c>
    </row>
    <row r="33" spans="1:29" ht="13.5" customHeight="1">
      <c r="A33" s="82">
        <v>31</v>
      </c>
      <c r="B33" s="105">
        <v>83.2</v>
      </c>
      <c r="C33" s="105">
        <v>84.6</v>
      </c>
      <c r="D33" s="105">
        <v>87.4</v>
      </c>
      <c r="E33" s="105">
        <v>87</v>
      </c>
      <c r="F33" s="105">
        <v>85.9</v>
      </c>
      <c r="G33" s="105">
        <v>83.1</v>
      </c>
      <c r="H33" s="105">
        <v>80</v>
      </c>
      <c r="I33" s="105">
        <v>74.2</v>
      </c>
      <c r="J33" s="105">
        <v>75.7</v>
      </c>
      <c r="K33" s="105">
        <v>76.4</v>
      </c>
      <c r="L33" s="105">
        <v>75.2</v>
      </c>
      <c r="M33" s="105">
        <v>75.4</v>
      </c>
      <c r="N33" s="105">
        <v>72.5</v>
      </c>
      <c r="O33" s="105">
        <v>74.8</v>
      </c>
      <c r="P33" s="105">
        <v>76.5</v>
      </c>
      <c r="Q33" s="105">
        <v>76.5</v>
      </c>
      <c r="R33" s="105">
        <v>77.6</v>
      </c>
      <c r="S33" s="105">
        <v>76.6</v>
      </c>
      <c r="T33" s="105">
        <v>77.4</v>
      </c>
      <c r="U33" s="105">
        <v>78.9</v>
      </c>
      <c r="V33" s="105">
        <v>78.6</v>
      </c>
      <c r="W33" s="105">
        <v>77.3</v>
      </c>
      <c r="X33" s="105">
        <v>79.6</v>
      </c>
      <c r="Y33" s="105">
        <v>80.9</v>
      </c>
      <c r="Z33" s="83">
        <f t="shared" si="0"/>
        <v>78.97083333333333</v>
      </c>
      <c r="AA33" s="105">
        <v>68.5</v>
      </c>
      <c r="AB33" s="106" t="s">
        <v>171</v>
      </c>
      <c r="AC33" s="6">
        <v>31</v>
      </c>
    </row>
    <row r="34" spans="1:29" ht="18" customHeight="1">
      <c r="A34" s="85" t="s">
        <v>7</v>
      </c>
      <c r="B34" s="86">
        <f aca="true" t="shared" si="1" ref="B34:Q34">AVERAGE(B3:B33)</f>
        <v>82.19999999999997</v>
      </c>
      <c r="C34" s="86">
        <f t="shared" si="1"/>
        <v>82.63225806451611</v>
      </c>
      <c r="D34" s="86">
        <f t="shared" si="1"/>
        <v>82.46774193548389</v>
      </c>
      <c r="E34" s="86">
        <f t="shared" si="1"/>
        <v>83.01290322580645</v>
      </c>
      <c r="F34" s="86">
        <f t="shared" si="1"/>
        <v>84.11612903225807</v>
      </c>
      <c r="G34" s="86">
        <f t="shared" si="1"/>
        <v>77.87741935483872</v>
      </c>
      <c r="H34" s="86">
        <f t="shared" si="1"/>
        <v>74.09032258064515</v>
      </c>
      <c r="I34" s="86">
        <f t="shared" si="1"/>
        <v>69.06129032258063</v>
      </c>
      <c r="J34" s="86">
        <f t="shared" si="1"/>
        <v>67.25806451612904</v>
      </c>
      <c r="K34" s="86">
        <f t="shared" si="1"/>
        <v>65.25161290322582</v>
      </c>
      <c r="L34" s="86">
        <f t="shared" si="1"/>
        <v>66.29032258064515</v>
      </c>
      <c r="M34" s="86">
        <f t="shared" si="1"/>
        <v>66.52903225806452</v>
      </c>
      <c r="N34" s="86">
        <f t="shared" si="1"/>
        <v>69.64193548387095</v>
      </c>
      <c r="O34" s="86">
        <f t="shared" si="1"/>
        <v>70.85806451612903</v>
      </c>
      <c r="P34" s="86">
        <f t="shared" si="1"/>
        <v>72.68709677419353</v>
      </c>
      <c r="Q34" s="86">
        <f t="shared" si="1"/>
        <v>71.52258064516128</v>
      </c>
      <c r="R34" s="86">
        <f aca="true" t="shared" si="2" ref="R34:Y34">AVERAGE(R3:R33)</f>
        <v>72.92903225806451</v>
      </c>
      <c r="S34" s="86">
        <f t="shared" si="2"/>
        <v>74.3451612903226</v>
      </c>
      <c r="T34" s="86">
        <f t="shared" si="2"/>
        <v>77.5709677419355</v>
      </c>
      <c r="U34" s="86">
        <f t="shared" si="2"/>
        <v>78.46774193548387</v>
      </c>
      <c r="V34" s="86">
        <f t="shared" si="2"/>
        <v>80.1548387096774</v>
      </c>
      <c r="W34" s="86">
        <f t="shared" si="2"/>
        <v>80.25161290322579</v>
      </c>
      <c r="X34" s="86">
        <f t="shared" si="2"/>
        <v>81.16129032258064</v>
      </c>
      <c r="Y34" s="86">
        <f t="shared" si="2"/>
        <v>81.42258064516129</v>
      </c>
      <c r="Z34" s="86">
        <f>AVERAGE(B3:Y33)</f>
        <v>75.49166666666655</v>
      </c>
      <c r="AA34" s="87">
        <f>AVERAGE(最低)</f>
        <v>54.735483870967755</v>
      </c>
      <c r="AB34" s="88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7" t="s">
        <v>10</v>
      </c>
      <c r="B39" s="2"/>
      <c r="C39" s="3" t="s">
        <v>3</v>
      </c>
      <c r="D39" s="75" t="s">
        <v>6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6">
        <f>MIN(最低)</f>
        <v>24.2</v>
      </c>
      <c r="C40" s="99">
        <v>14</v>
      </c>
      <c r="D40" s="107" t="s">
        <v>156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99"/>
      <c r="D41" s="100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1"/>
      <c r="D42" s="102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C43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8" t="s">
        <v>0</v>
      </c>
      <c r="Y1" s="97">
        <f>'1月'!Y1</f>
        <v>2020</v>
      </c>
      <c r="Z1" t="s">
        <v>1</v>
      </c>
      <c r="AA1" s="89">
        <v>6</v>
      </c>
      <c r="AB1" s="1" t="s">
        <v>2</v>
      </c>
      <c r="AC1" s="1"/>
    </row>
    <row r="2" spans="1:29" ht="13.5" customHeight="1">
      <c r="A2" s="78" t="s">
        <v>3</v>
      </c>
      <c r="B2" s="79">
        <v>1</v>
      </c>
      <c r="C2" s="79">
        <v>2</v>
      </c>
      <c r="D2" s="79">
        <v>3</v>
      </c>
      <c r="E2" s="79">
        <v>4</v>
      </c>
      <c r="F2" s="79">
        <v>5</v>
      </c>
      <c r="G2" s="79">
        <v>6</v>
      </c>
      <c r="H2" s="79">
        <v>7</v>
      </c>
      <c r="I2" s="79">
        <v>8</v>
      </c>
      <c r="J2" s="79">
        <v>9</v>
      </c>
      <c r="K2" s="79">
        <v>10</v>
      </c>
      <c r="L2" s="79">
        <v>11</v>
      </c>
      <c r="M2" s="79">
        <v>12</v>
      </c>
      <c r="N2" s="79">
        <v>13</v>
      </c>
      <c r="O2" s="79">
        <v>14</v>
      </c>
      <c r="P2" s="79">
        <v>15</v>
      </c>
      <c r="Q2" s="79">
        <v>16</v>
      </c>
      <c r="R2" s="79">
        <v>17</v>
      </c>
      <c r="S2" s="79">
        <v>18</v>
      </c>
      <c r="T2" s="79">
        <v>19</v>
      </c>
      <c r="U2" s="79">
        <v>20</v>
      </c>
      <c r="V2" s="79">
        <v>21</v>
      </c>
      <c r="W2" s="79">
        <v>22</v>
      </c>
      <c r="X2" s="79">
        <v>23</v>
      </c>
      <c r="Y2" s="79">
        <v>24</v>
      </c>
      <c r="Z2" s="80" t="s">
        <v>4</v>
      </c>
      <c r="AA2" s="80" t="s">
        <v>5</v>
      </c>
      <c r="AB2" s="81" t="s">
        <v>6</v>
      </c>
      <c r="AC2" s="2" t="s">
        <v>3</v>
      </c>
    </row>
    <row r="3" spans="1:29" ht="13.5" customHeight="1">
      <c r="A3" s="82">
        <v>1</v>
      </c>
      <c r="B3" s="105">
        <v>79.1</v>
      </c>
      <c r="C3" s="105">
        <v>79.2</v>
      </c>
      <c r="D3" s="105">
        <v>75.9</v>
      </c>
      <c r="E3" s="105">
        <v>79.5</v>
      </c>
      <c r="F3" s="105">
        <v>80.9</v>
      </c>
      <c r="G3" s="105">
        <v>73.1</v>
      </c>
      <c r="H3" s="105">
        <v>72.6</v>
      </c>
      <c r="I3" s="105">
        <v>74.2</v>
      </c>
      <c r="J3" s="105">
        <v>88.4</v>
      </c>
      <c r="K3" s="105">
        <v>78</v>
      </c>
      <c r="L3" s="105">
        <v>66.8</v>
      </c>
      <c r="M3" s="105">
        <v>73.5</v>
      </c>
      <c r="N3" s="105">
        <v>76.3</v>
      </c>
      <c r="O3" s="105">
        <v>78.8</v>
      </c>
      <c r="P3" s="105">
        <v>80.5</v>
      </c>
      <c r="Q3" s="105">
        <v>84.2</v>
      </c>
      <c r="R3" s="105">
        <v>85.3</v>
      </c>
      <c r="S3" s="105">
        <v>87.2</v>
      </c>
      <c r="T3" s="105">
        <v>88.4</v>
      </c>
      <c r="U3" s="105">
        <v>89.3</v>
      </c>
      <c r="V3" s="105">
        <v>91.1</v>
      </c>
      <c r="W3" s="105">
        <v>93.4</v>
      </c>
      <c r="X3" s="105">
        <v>91.3</v>
      </c>
      <c r="Y3" s="105">
        <v>94.1</v>
      </c>
      <c r="Z3" s="83">
        <f aca="true" t="shared" si="0" ref="Z3:Z32">AVERAGE(B3:Y3)</f>
        <v>81.71249999999999</v>
      </c>
      <c r="AA3" s="105">
        <v>64.8</v>
      </c>
      <c r="AB3" s="106" t="s">
        <v>52</v>
      </c>
      <c r="AC3" s="5">
        <v>1</v>
      </c>
    </row>
    <row r="4" spans="1:29" ht="13.5" customHeight="1">
      <c r="A4" s="82">
        <v>2</v>
      </c>
      <c r="B4" s="105">
        <v>93.9</v>
      </c>
      <c r="C4" s="105">
        <v>92.1</v>
      </c>
      <c r="D4" s="105">
        <v>91.3</v>
      </c>
      <c r="E4" s="105">
        <v>92.8</v>
      </c>
      <c r="F4" s="105">
        <v>89.9</v>
      </c>
      <c r="G4" s="105">
        <v>82.9</v>
      </c>
      <c r="H4" s="105">
        <v>76.1</v>
      </c>
      <c r="I4" s="105">
        <v>76.5</v>
      </c>
      <c r="J4" s="105">
        <v>75.8</v>
      </c>
      <c r="K4" s="105">
        <v>79.9</v>
      </c>
      <c r="L4" s="105">
        <v>77</v>
      </c>
      <c r="M4" s="105">
        <v>75</v>
      </c>
      <c r="N4" s="105">
        <v>74.4</v>
      </c>
      <c r="O4" s="105">
        <v>77.5</v>
      </c>
      <c r="P4" s="105">
        <v>70.7</v>
      </c>
      <c r="Q4" s="105">
        <v>80.8</v>
      </c>
      <c r="R4" s="105">
        <v>79.5</v>
      </c>
      <c r="S4" s="105">
        <v>84.3</v>
      </c>
      <c r="T4" s="105">
        <v>84.8</v>
      </c>
      <c r="U4" s="105">
        <v>85.9</v>
      </c>
      <c r="V4" s="105">
        <v>90.5</v>
      </c>
      <c r="W4" s="105">
        <v>90.5</v>
      </c>
      <c r="X4" s="105">
        <v>87.8</v>
      </c>
      <c r="Y4" s="105">
        <v>89.9</v>
      </c>
      <c r="Z4" s="83">
        <f t="shared" si="0"/>
        <v>83.325</v>
      </c>
      <c r="AA4" s="105">
        <v>68.2</v>
      </c>
      <c r="AB4" s="106" t="s">
        <v>172</v>
      </c>
      <c r="AC4" s="6">
        <v>2</v>
      </c>
    </row>
    <row r="5" spans="1:29" ht="13.5" customHeight="1">
      <c r="A5" s="82">
        <v>3</v>
      </c>
      <c r="B5" s="105">
        <v>89.7</v>
      </c>
      <c r="C5" s="105">
        <v>89.8</v>
      </c>
      <c r="D5" s="105">
        <v>91</v>
      </c>
      <c r="E5" s="105">
        <v>90.9</v>
      </c>
      <c r="F5" s="105">
        <v>84.8</v>
      </c>
      <c r="G5" s="105">
        <v>82.7</v>
      </c>
      <c r="H5" s="105">
        <v>77.3</v>
      </c>
      <c r="I5" s="105">
        <v>70</v>
      </c>
      <c r="J5" s="105">
        <v>75.4</v>
      </c>
      <c r="K5" s="105">
        <v>78.4</v>
      </c>
      <c r="L5" s="105">
        <v>79.3</v>
      </c>
      <c r="M5" s="105">
        <v>81.2</v>
      </c>
      <c r="N5" s="105">
        <v>81.1</v>
      </c>
      <c r="O5" s="105">
        <v>82.1</v>
      </c>
      <c r="P5" s="105">
        <v>82.8</v>
      </c>
      <c r="Q5" s="105">
        <v>82.2</v>
      </c>
      <c r="R5" s="105">
        <v>86.9</v>
      </c>
      <c r="S5" s="105">
        <v>88.3</v>
      </c>
      <c r="T5" s="105">
        <v>90.1</v>
      </c>
      <c r="U5" s="105">
        <v>93.7</v>
      </c>
      <c r="V5" s="105">
        <v>93.9</v>
      </c>
      <c r="W5" s="105">
        <v>91.9</v>
      </c>
      <c r="X5" s="105">
        <v>90.8</v>
      </c>
      <c r="Y5" s="105">
        <v>90.8</v>
      </c>
      <c r="Z5" s="83">
        <f t="shared" si="0"/>
        <v>85.21249999999999</v>
      </c>
      <c r="AA5" s="105">
        <v>66</v>
      </c>
      <c r="AB5" s="106" t="s">
        <v>144</v>
      </c>
      <c r="AC5" s="6">
        <v>3</v>
      </c>
    </row>
    <row r="6" spans="1:29" ht="13.5" customHeight="1">
      <c r="A6" s="82">
        <v>4</v>
      </c>
      <c r="B6" s="105">
        <v>90.8</v>
      </c>
      <c r="C6" s="105">
        <v>94.6</v>
      </c>
      <c r="D6" s="105">
        <v>92.9</v>
      </c>
      <c r="E6" s="105">
        <v>93.8</v>
      </c>
      <c r="F6" s="105">
        <v>96</v>
      </c>
      <c r="G6" s="105">
        <v>95.4</v>
      </c>
      <c r="H6" s="105">
        <v>92.8</v>
      </c>
      <c r="I6" s="105">
        <v>89.8</v>
      </c>
      <c r="J6" s="105">
        <v>78.4</v>
      </c>
      <c r="K6" s="105">
        <v>75.9</v>
      </c>
      <c r="L6" s="105">
        <v>75.6</v>
      </c>
      <c r="M6" s="105">
        <v>73.1</v>
      </c>
      <c r="N6" s="105">
        <v>76.4</v>
      </c>
      <c r="O6" s="105">
        <v>80.4</v>
      </c>
      <c r="P6" s="105">
        <v>77.5</v>
      </c>
      <c r="Q6" s="105">
        <v>80.8</v>
      </c>
      <c r="R6" s="105">
        <v>83.4</v>
      </c>
      <c r="S6" s="105">
        <v>90</v>
      </c>
      <c r="T6" s="105">
        <v>93.3</v>
      </c>
      <c r="U6" s="105">
        <v>91.2</v>
      </c>
      <c r="V6" s="105">
        <v>91.3</v>
      </c>
      <c r="W6" s="105">
        <v>91.7</v>
      </c>
      <c r="X6" s="105">
        <v>92.9</v>
      </c>
      <c r="Y6" s="105">
        <v>92.6</v>
      </c>
      <c r="Z6" s="83">
        <f t="shared" si="0"/>
        <v>87.10833333333335</v>
      </c>
      <c r="AA6" s="105">
        <v>69.9</v>
      </c>
      <c r="AB6" s="106" t="s">
        <v>173</v>
      </c>
      <c r="AC6" s="6">
        <v>4</v>
      </c>
    </row>
    <row r="7" spans="1:29" ht="13.5" customHeight="1">
      <c r="A7" s="82">
        <v>5</v>
      </c>
      <c r="B7" s="105">
        <v>93</v>
      </c>
      <c r="C7" s="105">
        <v>93.9</v>
      </c>
      <c r="D7" s="105">
        <v>94.8</v>
      </c>
      <c r="E7" s="105">
        <v>93.8</v>
      </c>
      <c r="F7" s="105">
        <v>95.3</v>
      </c>
      <c r="G7" s="105">
        <v>87.9</v>
      </c>
      <c r="H7" s="105">
        <v>81.5</v>
      </c>
      <c r="I7" s="105">
        <v>73</v>
      </c>
      <c r="J7" s="105">
        <v>72</v>
      </c>
      <c r="K7" s="105">
        <v>75.3</v>
      </c>
      <c r="L7" s="105">
        <v>74.3</v>
      </c>
      <c r="M7" s="105">
        <v>78.2</v>
      </c>
      <c r="N7" s="105">
        <v>72.8</v>
      </c>
      <c r="O7" s="105">
        <v>71.8</v>
      </c>
      <c r="P7" s="105">
        <v>70.5</v>
      </c>
      <c r="Q7" s="105">
        <v>75.1</v>
      </c>
      <c r="R7" s="105">
        <v>77.9</v>
      </c>
      <c r="S7" s="105">
        <v>77.7</v>
      </c>
      <c r="T7" s="105">
        <v>80.6</v>
      </c>
      <c r="U7" s="105">
        <v>80.5</v>
      </c>
      <c r="V7" s="105">
        <v>84.6</v>
      </c>
      <c r="W7" s="105">
        <v>85.7</v>
      </c>
      <c r="X7" s="105">
        <v>85.6</v>
      </c>
      <c r="Y7" s="105">
        <v>87</v>
      </c>
      <c r="Z7" s="83">
        <f t="shared" si="0"/>
        <v>81.78333333333332</v>
      </c>
      <c r="AA7" s="105">
        <v>67.7</v>
      </c>
      <c r="AB7" s="106" t="s">
        <v>174</v>
      </c>
      <c r="AC7" s="6">
        <v>5</v>
      </c>
    </row>
    <row r="8" spans="1:29" ht="13.5" customHeight="1">
      <c r="A8" s="82">
        <v>6</v>
      </c>
      <c r="B8" s="105">
        <v>88.1</v>
      </c>
      <c r="C8" s="105">
        <v>89.2</v>
      </c>
      <c r="D8" s="105">
        <v>89.6</v>
      </c>
      <c r="E8" s="105">
        <v>90.9</v>
      </c>
      <c r="F8" s="105">
        <v>92.6</v>
      </c>
      <c r="G8" s="105">
        <v>85.5</v>
      </c>
      <c r="H8" s="105">
        <v>75.1</v>
      </c>
      <c r="I8" s="105">
        <v>81</v>
      </c>
      <c r="J8" s="105">
        <v>75.1</v>
      </c>
      <c r="K8" s="105">
        <v>72.3</v>
      </c>
      <c r="L8" s="105">
        <v>80.2</v>
      </c>
      <c r="M8" s="105">
        <v>77.9</v>
      </c>
      <c r="N8" s="105">
        <v>73.9</v>
      </c>
      <c r="O8" s="105">
        <v>74.5</v>
      </c>
      <c r="P8" s="105">
        <v>65.7</v>
      </c>
      <c r="Q8" s="105">
        <v>54.4</v>
      </c>
      <c r="R8" s="105">
        <v>52.9</v>
      </c>
      <c r="S8" s="105">
        <v>52.5</v>
      </c>
      <c r="T8" s="105">
        <v>52.4</v>
      </c>
      <c r="U8" s="105">
        <v>59.9</v>
      </c>
      <c r="V8" s="105">
        <v>60</v>
      </c>
      <c r="W8" s="105">
        <v>66.7</v>
      </c>
      <c r="X8" s="105">
        <v>72.8</v>
      </c>
      <c r="Y8" s="105">
        <v>89.1</v>
      </c>
      <c r="Z8" s="83">
        <f t="shared" si="0"/>
        <v>73.84583333333335</v>
      </c>
      <c r="AA8" s="105">
        <v>50.3</v>
      </c>
      <c r="AB8" s="106" t="s">
        <v>175</v>
      </c>
      <c r="AC8" s="6">
        <v>6</v>
      </c>
    </row>
    <row r="9" spans="1:29" ht="13.5" customHeight="1">
      <c r="A9" s="82">
        <v>7</v>
      </c>
      <c r="B9" s="105">
        <v>89.3</v>
      </c>
      <c r="C9" s="105">
        <v>88.6</v>
      </c>
      <c r="D9" s="105">
        <v>89.1</v>
      </c>
      <c r="E9" s="105">
        <v>86.6</v>
      </c>
      <c r="F9" s="105">
        <v>83.6</v>
      </c>
      <c r="G9" s="105">
        <v>74.9</v>
      </c>
      <c r="H9" s="105">
        <v>68.2</v>
      </c>
      <c r="I9" s="105">
        <v>79.4</v>
      </c>
      <c r="J9" s="105">
        <v>65.5</v>
      </c>
      <c r="K9" s="105">
        <v>61.7</v>
      </c>
      <c r="L9" s="105">
        <v>62.8</v>
      </c>
      <c r="M9" s="105">
        <v>55.9</v>
      </c>
      <c r="N9" s="105">
        <v>70.4</v>
      </c>
      <c r="O9" s="105">
        <v>69</v>
      </c>
      <c r="P9" s="105">
        <v>68.3</v>
      </c>
      <c r="Q9" s="105">
        <v>68.8</v>
      </c>
      <c r="R9" s="105">
        <v>66.3</v>
      </c>
      <c r="S9" s="105">
        <v>75.3</v>
      </c>
      <c r="T9" s="105">
        <v>79.2</v>
      </c>
      <c r="U9" s="105">
        <v>81.3</v>
      </c>
      <c r="V9" s="105">
        <v>81.3</v>
      </c>
      <c r="W9" s="105">
        <v>79.4</v>
      </c>
      <c r="X9" s="105">
        <v>80.3</v>
      </c>
      <c r="Y9" s="105">
        <v>80.1</v>
      </c>
      <c r="Z9" s="83">
        <f t="shared" si="0"/>
        <v>75.22083333333332</v>
      </c>
      <c r="AA9" s="105">
        <v>52.8</v>
      </c>
      <c r="AB9" s="106" t="s">
        <v>142</v>
      </c>
      <c r="AC9" s="6">
        <v>7</v>
      </c>
    </row>
    <row r="10" spans="1:29" ht="13.5" customHeight="1">
      <c r="A10" s="82">
        <v>8</v>
      </c>
      <c r="B10" s="105">
        <v>81.9</v>
      </c>
      <c r="C10" s="105">
        <v>83.6</v>
      </c>
      <c r="D10" s="105">
        <v>83.9</v>
      </c>
      <c r="E10" s="105">
        <v>85.4</v>
      </c>
      <c r="F10" s="105">
        <v>85.8</v>
      </c>
      <c r="G10" s="105">
        <v>81.5</v>
      </c>
      <c r="H10" s="105">
        <v>78.4</v>
      </c>
      <c r="I10" s="105">
        <v>75.5</v>
      </c>
      <c r="J10" s="105">
        <v>71.2</v>
      </c>
      <c r="K10" s="105">
        <v>67.7</v>
      </c>
      <c r="L10" s="105">
        <v>70.6</v>
      </c>
      <c r="M10" s="105">
        <v>73.1</v>
      </c>
      <c r="N10" s="105">
        <v>75.6</v>
      </c>
      <c r="O10" s="105">
        <v>73.8</v>
      </c>
      <c r="P10" s="105">
        <v>75.4</v>
      </c>
      <c r="Q10" s="105">
        <v>73.9</v>
      </c>
      <c r="R10" s="105">
        <v>78.5</v>
      </c>
      <c r="S10" s="105">
        <v>82</v>
      </c>
      <c r="T10" s="105">
        <v>84.6</v>
      </c>
      <c r="U10" s="105">
        <v>87</v>
      </c>
      <c r="V10" s="105">
        <v>88.6</v>
      </c>
      <c r="W10" s="105">
        <v>90.7</v>
      </c>
      <c r="X10" s="105">
        <v>92.4</v>
      </c>
      <c r="Y10" s="105">
        <v>93</v>
      </c>
      <c r="Z10" s="83">
        <f t="shared" si="0"/>
        <v>80.58750000000002</v>
      </c>
      <c r="AA10" s="105">
        <v>65.2</v>
      </c>
      <c r="AB10" s="106" t="s">
        <v>176</v>
      </c>
      <c r="AC10" s="6">
        <v>8</v>
      </c>
    </row>
    <row r="11" spans="1:29" ht="13.5" customHeight="1">
      <c r="A11" s="82">
        <v>9</v>
      </c>
      <c r="B11" s="105">
        <v>93.2</v>
      </c>
      <c r="C11" s="105">
        <v>93.8</v>
      </c>
      <c r="D11" s="105">
        <v>95.1</v>
      </c>
      <c r="E11" s="105">
        <v>95.1</v>
      </c>
      <c r="F11" s="105">
        <v>95.3</v>
      </c>
      <c r="G11" s="105">
        <v>76.1</v>
      </c>
      <c r="H11" s="105">
        <v>66.7</v>
      </c>
      <c r="I11" s="105">
        <v>65.7</v>
      </c>
      <c r="J11" s="105">
        <v>57.1</v>
      </c>
      <c r="K11" s="105">
        <v>59.5</v>
      </c>
      <c r="L11" s="105">
        <v>64.8</v>
      </c>
      <c r="M11" s="105">
        <v>70.4</v>
      </c>
      <c r="N11" s="105">
        <v>72</v>
      </c>
      <c r="O11" s="105">
        <v>76.4</v>
      </c>
      <c r="P11" s="105">
        <v>77</v>
      </c>
      <c r="Q11" s="105">
        <v>81.2</v>
      </c>
      <c r="R11" s="105">
        <v>79.9</v>
      </c>
      <c r="S11" s="105">
        <v>83.1</v>
      </c>
      <c r="T11" s="105">
        <v>87.7</v>
      </c>
      <c r="U11" s="105">
        <v>89.1</v>
      </c>
      <c r="V11" s="105">
        <v>90.1</v>
      </c>
      <c r="W11" s="105">
        <v>88.9</v>
      </c>
      <c r="X11" s="105">
        <v>72.1</v>
      </c>
      <c r="Y11" s="105">
        <v>73.9</v>
      </c>
      <c r="Z11" s="83">
        <f t="shared" si="0"/>
        <v>79.34166666666667</v>
      </c>
      <c r="AA11" s="105">
        <v>48.3</v>
      </c>
      <c r="AB11" s="106" t="s">
        <v>177</v>
      </c>
      <c r="AC11" s="6">
        <v>9</v>
      </c>
    </row>
    <row r="12" spans="1:29" ht="13.5" customHeight="1">
      <c r="A12" s="111">
        <v>10</v>
      </c>
      <c r="B12" s="112">
        <v>76.1</v>
      </c>
      <c r="C12" s="112">
        <v>81.1</v>
      </c>
      <c r="D12" s="112">
        <v>87.6</v>
      </c>
      <c r="E12" s="112">
        <v>88.2</v>
      </c>
      <c r="F12" s="112">
        <v>89.9</v>
      </c>
      <c r="G12" s="112">
        <v>71.4</v>
      </c>
      <c r="H12" s="112">
        <v>66.1</v>
      </c>
      <c r="I12" s="112">
        <v>66.5</v>
      </c>
      <c r="J12" s="112">
        <v>58.8</v>
      </c>
      <c r="K12" s="112">
        <v>53</v>
      </c>
      <c r="L12" s="112">
        <v>57.5</v>
      </c>
      <c r="M12" s="112">
        <v>60.1</v>
      </c>
      <c r="N12" s="112">
        <v>50.5</v>
      </c>
      <c r="O12" s="112">
        <v>41.3</v>
      </c>
      <c r="P12" s="112">
        <v>46.4</v>
      </c>
      <c r="Q12" s="112">
        <v>49.5</v>
      </c>
      <c r="R12" s="112">
        <v>43.6</v>
      </c>
      <c r="S12" s="112">
        <v>46.3</v>
      </c>
      <c r="T12" s="112">
        <v>58.1</v>
      </c>
      <c r="U12" s="112">
        <v>67.5</v>
      </c>
      <c r="V12" s="112">
        <v>73.7</v>
      </c>
      <c r="W12" s="112">
        <v>75.1</v>
      </c>
      <c r="X12" s="112">
        <v>75.6</v>
      </c>
      <c r="Y12" s="112">
        <v>76.8</v>
      </c>
      <c r="Z12" s="113">
        <f t="shared" si="0"/>
        <v>65.02916666666665</v>
      </c>
      <c r="AA12" s="112">
        <v>39</v>
      </c>
      <c r="AB12" s="114" t="s">
        <v>178</v>
      </c>
      <c r="AC12" s="6">
        <v>10</v>
      </c>
    </row>
    <row r="13" spans="1:29" ht="13.5" customHeight="1">
      <c r="A13" s="82">
        <v>11</v>
      </c>
      <c r="B13" s="105">
        <v>77.9</v>
      </c>
      <c r="C13" s="105">
        <v>81.5</v>
      </c>
      <c r="D13" s="105">
        <v>82.5</v>
      </c>
      <c r="E13" s="105">
        <v>80.3</v>
      </c>
      <c r="F13" s="105">
        <v>81.6</v>
      </c>
      <c r="G13" s="105">
        <v>82.1</v>
      </c>
      <c r="H13" s="105">
        <v>82.5</v>
      </c>
      <c r="I13" s="105">
        <v>82.1</v>
      </c>
      <c r="J13" s="105">
        <v>79</v>
      </c>
      <c r="K13" s="105">
        <v>71.7</v>
      </c>
      <c r="L13" s="105">
        <v>69.5</v>
      </c>
      <c r="M13" s="105">
        <v>70.9</v>
      </c>
      <c r="N13" s="105">
        <v>67.2</v>
      </c>
      <c r="O13" s="105">
        <v>68.4</v>
      </c>
      <c r="P13" s="105">
        <v>69.5</v>
      </c>
      <c r="Q13" s="105">
        <v>89.8</v>
      </c>
      <c r="R13" s="105">
        <v>92.1</v>
      </c>
      <c r="S13" s="105">
        <v>93</v>
      </c>
      <c r="T13" s="105">
        <v>92.5</v>
      </c>
      <c r="U13" s="105">
        <v>96.3</v>
      </c>
      <c r="V13" s="105">
        <v>99.5</v>
      </c>
      <c r="W13" s="105">
        <v>94.5</v>
      </c>
      <c r="X13" s="105">
        <v>93.9</v>
      </c>
      <c r="Y13" s="105">
        <v>93.1</v>
      </c>
      <c r="Z13" s="83">
        <f t="shared" si="0"/>
        <v>82.975</v>
      </c>
      <c r="AA13" s="105">
        <v>64.9</v>
      </c>
      <c r="AB13" s="106" t="s">
        <v>179</v>
      </c>
      <c r="AC13" s="5">
        <v>11</v>
      </c>
    </row>
    <row r="14" spans="1:29" ht="13.5" customHeight="1">
      <c r="A14" s="82">
        <v>12</v>
      </c>
      <c r="B14" s="105">
        <v>90.2</v>
      </c>
      <c r="C14" s="105">
        <v>88.9</v>
      </c>
      <c r="D14" s="105">
        <v>91.1</v>
      </c>
      <c r="E14" s="105">
        <v>92.6</v>
      </c>
      <c r="F14" s="105">
        <v>93.7</v>
      </c>
      <c r="G14" s="105">
        <v>93.3</v>
      </c>
      <c r="H14" s="105">
        <v>94.6</v>
      </c>
      <c r="I14" s="105">
        <v>79.3</v>
      </c>
      <c r="J14" s="105">
        <v>81.7</v>
      </c>
      <c r="K14" s="105">
        <v>76.1</v>
      </c>
      <c r="L14" s="105">
        <v>69.3</v>
      </c>
      <c r="M14" s="105">
        <v>66</v>
      </c>
      <c r="N14" s="105">
        <v>66.6</v>
      </c>
      <c r="O14" s="105">
        <v>67.9</v>
      </c>
      <c r="P14" s="105">
        <v>71.8</v>
      </c>
      <c r="Q14" s="105">
        <v>88.8</v>
      </c>
      <c r="R14" s="105">
        <v>91.9</v>
      </c>
      <c r="S14" s="105">
        <v>89.9</v>
      </c>
      <c r="T14" s="105">
        <v>90</v>
      </c>
      <c r="U14" s="105">
        <v>93.9</v>
      </c>
      <c r="V14" s="105">
        <v>94.5</v>
      </c>
      <c r="W14" s="105">
        <v>94.4</v>
      </c>
      <c r="X14" s="105">
        <v>94.7</v>
      </c>
      <c r="Y14" s="105">
        <v>93.9</v>
      </c>
      <c r="Z14" s="83">
        <f t="shared" si="0"/>
        <v>85.62916666666668</v>
      </c>
      <c r="AA14" s="105">
        <v>59</v>
      </c>
      <c r="AB14" s="106" t="s">
        <v>180</v>
      </c>
      <c r="AC14" s="6">
        <v>12</v>
      </c>
    </row>
    <row r="15" spans="1:29" ht="13.5" customHeight="1">
      <c r="A15" s="82">
        <v>13</v>
      </c>
      <c r="B15" s="105">
        <v>92.6</v>
      </c>
      <c r="C15" s="105">
        <v>88.7</v>
      </c>
      <c r="D15" s="105">
        <v>90.2</v>
      </c>
      <c r="E15" s="105">
        <v>85.2</v>
      </c>
      <c r="F15" s="105">
        <v>78.9</v>
      </c>
      <c r="G15" s="105">
        <v>70.6</v>
      </c>
      <c r="H15" s="105">
        <v>66.6</v>
      </c>
      <c r="I15" s="105">
        <v>82.5</v>
      </c>
      <c r="J15" s="105">
        <v>93.5</v>
      </c>
      <c r="K15" s="105">
        <v>95.8</v>
      </c>
      <c r="L15" s="105">
        <v>97.9</v>
      </c>
      <c r="M15" s="105">
        <v>97.7</v>
      </c>
      <c r="N15" s="105">
        <v>97.9</v>
      </c>
      <c r="O15" s="105">
        <v>98.1</v>
      </c>
      <c r="P15" s="105">
        <v>96.1</v>
      </c>
      <c r="Q15" s="105">
        <v>89.8</v>
      </c>
      <c r="R15" s="105">
        <v>91.2</v>
      </c>
      <c r="S15" s="105">
        <v>93.4</v>
      </c>
      <c r="T15" s="105">
        <v>92.8</v>
      </c>
      <c r="U15" s="105">
        <v>93.8</v>
      </c>
      <c r="V15" s="105">
        <v>93.5</v>
      </c>
      <c r="W15" s="105">
        <v>89.5</v>
      </c>
      <c r="X15" s="105">
        <v>81.6</v>
      </c>
      <c r="Y15" s="105">
        <v>89.8</v>
      </c>
      <c r="Z15" s="83">
        <f t="shared" si="0"/>
        <v>89.48750000000001</v>
      </c>
      <c r="AA15" s="105">
        <v>64.7</v>
      </c>
      <c r="AB15" s="106" t="s">
        <v>181</v>
      </c>
      <c r="AC15" s="6">
        <v>13</v>
      </c>
    </row>
    <row r="16" spans="1:29" ht="13.5" customHeight="1">
      <c r="A16" s="82">
        <v>14</v>
      </c>
      <c r="B16" s="105">
        <v>93.7</v>
      </c>
      <c r="C16" s="105">
        <v>95.6</v>
      </c>
      <c r="D16" s="105">
        <v>96.1</v>
      </c>
      <c r="E16" s="105">
        <v>96.7</v>
      </c>
      <c r="F16" s="105">
        <v>95.2</v>
      </c>
      <c r="G16" s="105">
        <v>93.5</v>
      </c>
      <c r="H16" s="105">
        <v>75.1</v>
      </c>
      <c r="I16" s="105">
        <v>76.8</v>
      </c>
      <c r="J16" s="105">
        <v>81.1</v>
      </c>
      <c r="K16" s="105">
        <v>81.7</v>
      </c>
      <c r="L16" s="105">
        <v>87.9</v>
      </c>
      <c r="M16" s="105">
        <v>89.8</v>
      </c>
      <c r="N16" s="105">
        <v>87.6</v>
      </c>
      <c r="O16" s="105">
        <v>90.2</v>
      </c>
      <c r="P16" s="105">
        <v>94.8</v>
      </c>
      <c r="Q16" s="105">
        <v>96.5</v>
      </c>
      <c r="R16" s="105">
        <v>92</v>
      </c>
      <c r="S16" s="105">
        <v>96.2</v>
      </c>
      <c r="T16" s="105">
        <v>97.8</v>
      </c>
      <c r="U16" s="105">
        <v>97.2</v>
      </c>
      <c r="V16" s="105">
        <v>96.2</v>
      </c>
      <c r="W16" s="105">
        <v>93.3</v>
      </c>
      <c r="X16" s="105">
        <v>94.7</v>
      </c>
      <c r="Y16" s="105">
        <v>91.5</v>
      </c>
      <c r="Z16" s="83">
        <f t="shared" si="0"/>
        <v>91.3</v>
      </c>
      <c r="AA16" s="105">
        <v>70.9</v>
      </c>
      <c r="AB16" s="106" t="s">
        <v>182</v>
      </c>
      <c r="AC16" s="6">
        <v>14</v>
      </c>
    </row>
    <row r="17" spans="1:29" ht="13.5" customHeight="1">
      <c r="A17" s="82">
        <v>15</v>
      </c>
      <c r="B17" s="105">
        <v>89.2</v>
      </c>
      <c r="C17" s="105">
        <v>86.2</v>
      </c>
      <c r="D17" s="105">
        <v>84.6</v>
      </c>
      <c r="E17" s="105">
        <v>85</v>
      </c>
      <c r="F17" s="105">
        <v>91.3</v>
      </c>
      <c r="G17" s="105">
        <v>86.4</v>
      </c>
      <c r="H17" s="105">
        <v>82.3</v>
      </c>
      <c r="I17" s="105">
        <v>70.9</v>
      </c>
      <c r="J17" s="105">
        <v>54</v>
      </c>
      <c r="K17" s="105">
        <v>68.3</v>
      </c>
      <c r="L17" s="105">
        <v>68</v>
      </c>
      <c r="M17" s="105">
        <v>70</v>
      </c>
      <c r="N17" s="105">
        <v>67.4</v>
      </c>
      <c r="O17" s="105">
        <v>63.4</v>
      </c>
      <c r="P17" s="105">
        <v>56.9</v>
      </c>
      <c r="Q17" s="105">
        <v>55.5</v>
      </c>
      <c r="R17" s="105">
        <v>63.2</v>
      </c>
      <c r="S17" s="105">
        <v>69.6</v>
      </c>
      <c r="T17" s="105">
        <v>76.5</v>
      </c>
      <c r="U17" s="105">
        <v>82</v>
      </c>
      <c r="V17" s="105">
        <v>82.6</v>
      </c>
      <c r="W17" s="105">
        <v>80.7</v>
      </c>
      <c r="X17" s="105">
        <v>93.7</v>
      </c>
      <c r="Y17" s="105">
        <v>89</v>
      </c>
      <c r="Z17" s="83">
        <f t="shared" si="0"/>
        <v>75.69583333333334</v>
      </c>
      <c r="AA17" s="105">
        <v>41.9</v>
      </c>
      <c r="AB17" s="106" t="s">
        <v>183</v>
      </c>
      <c r="AC17" s="6">
        <v>15</v>
      </c>
    </row>
    <row r="18" spans="1:29" ht="13.5" customHeight="1">
      <c r="A18" s="82">
        <v>16</v>
      </c>
      <c r="B18" s="105">
        <v>94.1</v>
      </c>
      <c r="C18" s="105">
        <v>90.5</v>
      </c>
      <c r="D18" s="105">
        <v>87.9</v>
      </c>
      <c r="E18" s="105">
        <v>90</v>
      </c>
      <c r="F18" s="105">
        <v>92.3</v>
      </c>
      <c r="G18" s="105">
        <v>88.4</v>
      </c>
      <c r="H18" s="105">
        <v>80.7</v>
      </c>
      <c r="I18" s="105">
        <v>64.7</v>
      </c>
      <c r="J18" s="105">
        <v>61.8</v>
      </c>
      <c r="K18" s="105">
        <v>59.9</v>
      </c>
      <c r="L18" s="105">
        <v>59.5</v>
      </c>
      <c r="M18" s="105">
        <v>56.7</v>
      </c>
      <c r="N18" s="105">
        <v>49.9</v>
      </c>
      <c r="O18" s="105">
        <v>54.5</v>
      </c>
      <c r="P18" s="105">
        <v>58.4</v>
      </c>
      <c r="Q18" s="105">
        <v>59.2</v>
      </c>
      <c r="R18" s="105">
        <v>65.7</v>
      </c>
      <c r="S18" s="105">
        <v>71.5</v>
      </c>
      <c r="T18" s="105">
        <v>80.8</v>
      </c>
      <c r="U18" s="105">
        <v>82.2</v>
      </c>
      <c r="V18" s="105">
        <v>91.5</v>
      </c>
      <c r="W18" s="105">
        <v>94.3</v>
      </c>
      <c r="X18" s="105">
        <v>94.1</v>
      </c>
      <c r="Y18" s="105">
        <v>93.3</v>
      </c>
      <c r="Z18" s="83">
        <f t="shared" si="0"/>
        <v>75.91250000000001</v>
      </c>
      <c r="AA18" s="105">
        <v>47.4</v>
      </c>
      <c r="AB18" s="106" t="s">
        <v>184</v>
      </c>
      <c r="AC18" s="6">
        <v>16</v>
      </c>
    </row>
    <row r="19" spans="1:29" ht="13.5" customHeight="1">
      <c r="A19" s="82">
        <v>17</v>
      </c>
      <c r="B19" s="105">
        <v>92.5</v>
      </c>
      <c r="C19" s="105">
        <v>92.8</v>
      </c>
      <c r="D19" s="105">
        <v>78.7</v>
      </c>
      <c r="E19" s="105">
        <v>91</v>
      </c>
      <c r="F19" s="105">
        <v>92.7</v>
      </c>
      <c r="G19" s="105">
        <v>66.6</v>
      </c>
      <c r="H19" s="105">
        <v>60.7</v>
      </c>
      <c r="I19" s="105">
        <v>54.5</v>
      </c>
      <c r="J19" s="105">
        <v>50.7</v>
      </c>
      <c r="K19" s="105">
        <v>49.9</v>
      </c>
      <c r="L19" s="105">
        <v>55.4</v>
      </c>
      <c r="M19" s="105">
        <v>58.6</v>
      </c>
      <c r="N19" s="105">
        <v>62.8</v>
      </c>
      <c r="O19" s="105">
        <v>68.5</v>
      </c>
      <c r="P19" s="105">
        <v>70.2</v>
      </c>
      <c r="Q19" s="105">
        <v>70.8</v>
      </c>
      <c r="R19" s="105">
        <v>73.7</v>
      </c>
      <c r="S19" s="105">
        <v>79.2</v>
      </c>
      <c r="T19" s="105">
        <v>80.1</v>
      </c>
      <c r="U19" s="105">
        <v>85.5</v>
      </c>
      <c r="V19" s="105">
        <v>88</v>
      </c>
      <c r="W19" s="105">
        <v>90.5</v>
      </c>
      <c r="X19" s="105">
        <v>91.2</v>
      </c>
      <c r="Y19" s="105">
        <v>91.5</v>
      </c>
      <c r="Z19" s="83">
        <f t="shared" si="0"/>
        <v>74.83749999999999</v>
      </c>
      <c r="AA19" s="105">
        <v>43.8</v>
      </c>
      <c r="AB19" s="106" t="s">
        <v>185</v>
      </c>
      <c r="AC19" s="6">
        <v>17</v>
      </c>
    </row>
    <row r="20" spans="1:29" ht="13.5" customHeight="1">
      <c r="A20" s="82">
        <v>18</v>
      </c>
      <c r="B20" s="105">
        <v>92.3</v>
      </c>
      <c r="C20" s="105">
        <v>90.4</v>
      </c>
      <c r="D20" s="105">
        <v>89.3</v>
      </c>
      <c r="E20" s="105">
        <v>91.4</v>
      </c>
      <c r="F20" s="105">
        <v>91.8</v>
      </c>
      <c r="G20" s="105">
        <v>89.4</v>
      </c>
      <c r="H20" s="105">
        <v>72.4</v>
      </c>
      <c r="I20" s="105">
        <v>74.4</v>
      </c>
      <c r="J20" s="105">
        <v>66.4</v>
      </c>
      <c r="K20" s="105">
        <v>60.9</v>
      </c>
      <c r="L20" s="105">
        <v>63</v>
      </c>
      <c r="M20" s="105">
        <v>71</v>
      </c>
      <c r="N20" s="105">
        <v>70</v>
      </c>
      <c r="O20" s="105">
        <v>63.5</v>
      </c>
      <c r="P20" s="105">
        <v>65.2</v>
      </c>
      <c r="Q20" s="105">
        <v>67</v>
      </c>
      <c r="R20" s="105">
        <v>71.9</v>
      </c>
      <c r="S20" s="105">
        <v>74.3</v>
      </c>
      <c r="T20" s="105">
        <v>80.5</v>
      </c>
      <c r="U20" s="105">
        <v>81.3</v>
      </c>
      <c r="V20" s="105">
        <v>83.8</v>
      </c>
      <c r="W20" s="105">
        <v>85.9</v>
      </c>
      <c r="X20" s="105">
        <v>86.7</v>
      </c>
      <c r="Y20" s="105">
        <v>89.8</v>
      </c>
      <c r="Z20" s="83">
        <f t="shared" si="0"/>
        <v>78.02499999999999</v>
      </c>
      <c r="AA20" s="105">
        <v>56.7</v>
      </c>
      <c r="AB20" s="106" t="s">
        <v>186</v>
      </c>
      <c r="AC20" s="6">
        <v>18</v>
      </c>
    </row>
    <row r="21" spans="1:29" ht="13.5" customHeight="1">
      <c r="A21" s="82">
        <v>19</v>
      </c>
      <c r="B21" s="105">
        <v>90.4</v>
      </c>
      <c r="C21" s="105">
        <v>92.6</v>
      </c>
      <c r="D21" s="105">
        <v>87.3</v>
      </c>
      <c r="E21" s="105">
        <v>87.3</v>
      </c>
      <c r="F21" s="105">
        <v>88.3</v>
      </c>
      <c r="G21" s="105">
        <v>92.5</v>
      </c>
      <c r="H21" s="105">
        <v>93.8</v>
      </c>
      <c r="I21" s="105">
        <v>95.1</v>
      </c>
      <c r="J21" s="105">
        <v>95.7</v>
      </c>
      <c r="K21" s="105">
        <v>96.8</v>
      </c>
      <c r="L21" s="105">
        <v>95.1</v>
      </c>
      <c r="M21" s="105">
        <v>89.5</v>
      </c>
      <c r="N21" s="105">
        <v>84.4</v>
      </c>
      <c r="O21" s="105">
        <v>82.6</v>
      </c>
      <c r="P21" s="105">
        <v>92.8</v>
      </c>
      <c r="Q21" s="105">
        <v>94.2</v>
      </c>
      <c r="R21" s="105">
        <v>95.7</v>
      </c>
      <c r="S21" s="105">
        <v>96</v>
      </c>
      <c r="T21" s="105">
        <v>96.1</v>
      </c>
      <c r="U21" s="105">
        <v>95.7</v>
      </c>
      <c r="V21" s="105">
        <v>94.8</v>
      </c>
      <c r="W21" s="105">
        <v>92.1</v>
      </c>
      <c r="X21" s="105">
        <v>88.7</v>
      </c>
      <c r="Y21" s="105">
        <v>88.5</v>
      </c>
      <c r="Z21" s="83">
        <f t="shared" si="0"/>
        <v>91.91666666666667</v>
      </c>
      <c r="AA21" s="105">
        <v>77.8</v>
      </c>
      <c r="AB21" s="106" t="s">
        <v>187</v>
      </c>
      <c r="AC21" s="6">
        <v>19</v>
      </c>
    </row>
    <row r="22" spans="1:29" ht="13.5" customHeight="1">
      <c r="A22" s="111">
        <v>20</v>
      </c>
      <c r="B22" s="112">
        <v>89.5</v>
      </c>
      <c r="C22" s="112">
        <v>93</v>
      </c>
      <c r="D22" s="112">
        <v>94.7</v>
      </c>
      <c r="E22" s="112">
        <v>95.7</v>
      </c>
      <c r="F22" s="112">
        <v>96.6</v>
      </c>
      <c r="G22" s="112">
        <v>75.2</v>
      </c>
      <c r="H22" s="112">
        <v>77.8</v>
      </c>
      <c r="I22" s="112">
        <v>64.4</v>
      </c>
      <c r="J22" s="112">
        <v>67.5</v>
      </c>
      <c r="K22" s="112">
        <v>72.1</v>
      </c>
      <c r="L22" s="112">
        <v>75.6</v>
      </c>
      <c r="M22" s="112">
        <v>71.7</v>
      </c>
      <c r="N22" s="112">
        <v>66.9</v>
      </c>
      <c r="O22" s="112">
        <v>69.1</v>
      </c>
      <c r="P22" s="112">
        <v>66.6</v>
      </c>
      <c r="Q22" s="112">
        <v>65.6</v>
      </c>
      <c r="R22" s="112">
        <v>72</v>
      </c>
      <c r="S22" s="112">
        <v>75.4</v>
      </c>
      <c r="T22" s="112">
        <v>78.7</v>
      </c>
      <c r="U22" s="112">
        <v>83.3</v>
      </c>
      <c r="V22" s="112">
        <v>83.1</v>
      </c>
      <c r="W22" s="112">
        <v>86.7</v>
      </c>
      <c r="X22" s="112">
        <v>80.2</v>
      </c>
      <c r="Y22" s="112">
        <v>66.1</v>
      </c>
      <c r="Z22" s="113">
        <f t="shared" si="0"/>
        <v>77.81249999999999</v>
      </c>
      <c r="AA22" s="112">
        <v>61.7</v>
      </c>
      <c r="AB22" s="114" t="s">
        <v>188</v>
      </c>
      <c r="AC22" s="6">
        <v>20</v>
      </c>
    </row>
    <row r="23" spans="1:29" ht="13.5" customHeight="1">
      <c r="A23" s="82">
        <v>21</v>
      </c>
      <c r="B23" s="105">
        <v>71.3</v>
      </c>
      <c r="C23" s="105">
        <v>78.9</v>
      </c>
      <c r="D23" s="105">
        <v>81.7</v>
      </c>
      <c r="E23" s="105">
        <v>83.1</v>
      </c>
      <c r="F23" s="105">
        <v>76.3</v>
      </c>
      <c r="G23" s="105">
        <v>70.1</v>
      </c>
      <c r="H23" s="105">
        <v>71.5</v>
      </c>
      <c r="I23" s="105">
        <v>63.5</v>
      </c>
      <c r="J23" s="105">
        <v>69.3</v>
      </c>
      <c r="K23" s="105">
        <v>72.9</v>
      </c>
      <c r="L23" s="105">
        <v>78.8</v>
      </c>
      <c r="M23" s="105">
        <v>73.9</v>
      </c>
      <c r="N23" s="105">
        <v>82.7</v>
      </c>
      <c r="O23" s="105">
        <v>81.5</v>
      </c>
      <c r="P23" s="105">
        <v>82.8</v>
      </c>
      <c r="Q23" s="105">
        <v>82.1</v>
      </c>
      <c r="R23" s="105">
        <v>83.4</v>
      </c>
      <c r="S23" s="105">
        <v>81.8</v>
      </c>
      <c r="T23" s="105">
        <v>74.4</v>
      </c>
      <c r="U23" s="105">
        <v>79.8</v>
      </c>
      <c r="V23" s="105">
        <v>83.2</v>
      </c>
      <c r="W23" s="105">
        <v>88.5</v>
      </c>
      <c r="X23" s="105">
        <v>92</v>
      </c>
      <c r="Y23" s="105">
        <v>93.5</v>
      </c>
      <c r="Z23" s="83">
        <f t="shared" si="0"/>
        <v>79.04166666666667</v>
      </c>
      <c r="AA23" s="105">
        <v>62.3</v>
      </c>
      <c r="AB23" s="106" t="s">
        <v>189</v>
      </c>
      <c r="AC23" s="5">
        <v>21</v>
      </c>
    </row>
    <row r="24" spans="1:29" ht="13.5" customHeight="1">
      <c r="A24" s="82">
        <v>22</v>
      </c>
      <c r="B24" s="105">
        <v>94.4</v>
      </c>
      <c r="C24" s="105">
        <v>94.9</v>
      </c>
      <c r="D24" s="105">
        <v>95.2</v>
      </c>
      <c r="E24" s="105">
        <v>95.3</v>
      </c>
      <c r="F24" s="105">
        <v>95.1</v>
      </c>
      <c r="G24" s="105">
        <v>91.7</v>
      </c>
      <c r="H24" s="105">
        <v>89.3</v>
      </c>
      <c r="I24" s="105">
        <v>87.6</v>
      </c>
      <c r="J24" s="105">
        <v>87</v>
      </c>
      <c r="K24" s="105">
        <v>86</v>
      </c>
      <c r="L24" s="105">
        <v>83.4</v>
      </c>
      <c r="M24" s="105">
        <v>93.8</v>
      </c>
      <c r="N24" s="105">
        <v>94.6</v>
      </c>
      <c r="O24" s="105">
        <v>89.8</v>
      </c>
      <c r="P24" s="105">
        <v>89.4</v>
      </c>
      <c r="Q24" s="105">
        <v>90.6</v>
      </c>
      <c r="R24" s="105">
        <v>93.2</v>
      </c>
      <c r="S24" s="105">
        <v>95.3</v>
      </c>
      <c r="T24" s="105">
        <v>96.2</v>
      </c>
      <c r="U24" s="105">
        <v>95.3</v>
      </c>
      <c r="V24" s="105">
        <v>95.3</v>
      </c>
      <c r="W24" s="105">
        <v>95.9</v>
      </c>
      <c r="X24" s="105">
        <v>95.2</v>
      </c>
      <c r="Y24" s="105">
        <v>96.6</v>
      </c>
      <c r="Z24" s="83">
        <f t="shared" si="0"/>
        <v>92.54583333333333</v>
      </c>
      <c r="AA24" s="105">
        <v>82</v>
      </c>
      <c r="AB24" s="106" t="s">
        <v>190</v>
      </c>
      <c r="AC24" s="6">
        <v>22</v>
      </c>
    </row>
    <row r="25" spans="1:29" ht="13.5" customHeight="1">
      <c r="A25" s="82">
        <v>23</v>
      </c>
      <c r="B25" s="105">
        <v>95.7</v>
      </c>
      <c r="C25" s="105">
        <v>92.6</v>
      </c>
      <c r="D25" s="105">
        <v>92.6</v>
      </c>
      <c r="E25" s="105">
        <v>92</v>
      </c>
      <c r="F25" s="105">
        <v>87.9</v>
      </c>
      <c r="G25" s="105">
        <v>83.2</v>
      </c>
      <c r="H25" s="105">
        <v>84.6</v>
      </c>
      <c r="I25" s="105">
        <v>83.7</v>
      </c>
      <c r="J25" s="105">
        <v>79.5</v>
      </c>
      <c r="K25" s="105">
        <v>77.6</v>
      </c>
      <c r="L25" s="105">
        <v>72.2</v>
      </c>
      <c r="M25" s="105">
        <v>78.8</v>
      </c>
      <c r="N25" s="105">
        <v>78.6</v>
      </c>
      <c r="O25" s="105">
        <v>84</v>
      </c>
      <c r="P25" s="105">
        <v>89.1</v>
      </c>
      <c r="Q25" s="105">
        <v>84.1</v>
      </c>
      <c r="R25" s="105">
        <v>84.3</v>
      </c>
      <c r="S25" s="105">
        <v>88.9</v>
      </c>
      <c r="T25" s="105">
        <v>92.9</v>
      </c>
      <c r="U25" s="105">
        <v>96.2</v>
      </c>
      <c r="V25" s="105">
        <v>97</v>
      </c>
      <c r="W25" s="105">
        <v>97.2</v>
      </c>
      <c r="X25" s="105">
        <v>97.4</v>
      </c>
      <c r="Y25" s="105">
        <v>95.8</v>
      </c>
      <c r="Z25" s="83">
        <f t="shared" si="0"/>
        <v>87.74583333333334</v>
      </c>
      <c r="AA25" s="105">
        <v>68.7</v>
      </c>
      <c r="AB25" s="106" t="s">
        <v>191</v>
      </c>
      <c r="AC25" s="6">
        <v>23</v>
      </c>
    </row>
    <row r="26" spans="1:29" ht="13.5" customHeight="1">
      <c r="A26" s="82">
        <v>24</v>
      </c>
      <c r="B26" s="105">
        <v>94.5</v>
      </c>
      <c r="C26" s="105">
        <v>92.9</v>
      </c>
      <c r="D26" s="105">
        <v>92.6</v>
      </c>
      <c r="E26" s="105">
        <v>91.7</v>
      </c>
      <c r="F26" s="105">
        <v>91.8</v>
      </c>
      <c r="G26" s="105">
        <v>91.3</v>
      </c>
      <c r="H26" s="105">
        <v>96</v>
      </c>
      <c r="I26" s="105">
        <v>96.7</v>
      </c>
      <c r="J26" s="105">
        <v>95</v>
      </c>
      <c r="K26" s="105">
        <v>95.7</v>
      </c>
      <c r="L26" s="105">
        <v>93.2</v>
      </c>
      <c r="M26" s="105">
        <v>93.2</v>
      </c>
      <c r="N26" s="105">
        <v>91.8</v>
      </c>
      <c r="O26" s="105">
        <v>95.7</v>
      </c>
      <c r="P26" s="105">
        <v>96</v>
      </c>
      <c r="Q26" s="105">
        <v>94.5</v>
      </c>
      <c r="R26" s="105">
        <v>92.1</v>
      </c>
      <c r="S26" s="105">
        <v>91.4</v>
      </c>
      <c r="T26" s="105">
        <v>93.1</v>
      </c>
      <c r="U26" s="105">
        <v>94.7</v>
      </c>
      <c r="V26" s="105">
        <v>95.3</v>
      </c>
      <c r="W26" s="105">
        <v>95.6</v>
      </c>
      <c r="X26" s="105">
        <v>95.7</v>
      </c>
      <c r="Y26" s="105">
        <v>97.5</v>
      </c>
      <c r="Z26" s="83">
        <f t="shared" si="0"/>
        <v>94.08333333333333</v>
      </c>
      <c r="AA26" s="105">
        <v>86.7</v>
      </c>
      <c r="AB26" s="106" t="s">
        <v>192</v>
      </c>
      <c r="AC26" s="6">
        <v>24</v>
      </c>
    </row>
    <row r="27" spans="1:29" ht="13.5" customHeight="1">
      <c r="A27" s="82">
        <v>25</v>
      </c>
      <c r="B27" s="105">
        <v>98.1</v>
      </c>
      <c r="C27" s="105">
        <v>98.4</v>
      </c>
      <c r="D27" s="105">
        <v>97.6</v>
      </c>
      <c r="E27" s="105">
        <v>96.1</v>
      </c>
      <c r="F27" s="105">
        <v>95.2</v>
      </c>
      <c r="G27" s="105">
        <v>94.6</v>
      </c>
      <c r="H27" s="105">
        <v>92.4</v>
      </c>
      <c r="I27" s="105">
        <v>94.4</v>
      </c>
      <c r="J27" s="105">
        <v>93.9</v>
      </c>
      <c r="K27" s="105">
        <v>98.1</v>
      </c>
      <c r="L27" s="105">
        <v>95.9</v>
      </c>
      <c r="M27" s="105">
        <v>94.7</v>
      </c>
      <c r="N27" s="105">
        <v>95.7</v>
      </c>
      <c r="O27" s="105">
        <v>92.7</v>
      </c>
      <c r="P27" s="105">
        <v>93.3</v>
      </c>
      <c r="Q27" s="105">
        <v>95.9</v>
      </c>
      <c r="R27" s="105">
        <v>97.6</v>
      </c>
      <c r="S27" s="105">
        <v>97.3</v>
      </c>
      <c r="T27" s="105">
        <v>97.8</v>
      </c>
      <c r="U27" s="105">
        <v>98</v>
      </c>
      <c r="V27" s="105">
        <v>98.2</v>
      </c>
      <c r="W27" s="105">
        <v>97.9</v>
      </c>
      <c r="X27" s="105">
        <v>98.1</v>
      </c>
      <c r="Y27" s="105">
        <v>98.1</v>
      </c>
      <c r="Z27" s="83">
        <f t="shared" si="0"/>
        <v>96.25</v>
      </c>
      <c r="AA27" s="105">
        <v>90.7</v>
      </c>
      <c r="AB27" s="106" t="s">
        <v>193</v>
      </c>
      <c r="AC27" s="6">
        <v>25</v>
      </c>
    </row>
    <row r="28" spans="1:29" ht="13.5" customHeight="1">
      <c r="A28" s="82">
        <v>26</v>
      </c>
      <c r="B28" s="105">
        <v>97.6</v>
      </c>
      <c r="C28" s="105">
        <v>97.6</v>
      </c>
      <c r="D28" s="105">
        <v>98</v>
      </c>
      <c r="E28" s="105">
        <v>97.8</v>
      </c>
      <c r="F28" s="105">
        <v>98.5</v>
      </c>
      <c r="G28" s="105">
        <v>98.6</v>
      </c>
      <c r="H28" s="105">
        <v>98.7</v>
      </c>
      <c r="I28" s="105">
        <v>98.4</v>
      </c>
      <c r="J28" s="105">
        <v>96.6</v>
      </c>
      <c r="K28" s="105">
        <v>91.9</v>
      </c>
      <c r="L28" s="105">
        <v>79.9</v>
      </c>
      <c r="M28" s="105">
        <v>84.5</v>
      </c>
      <c r="N28" s="105">
        <v>83.8</v>
      </c>
      <c r="O28" s="105">
        <v>83.9</v>
      </c>
      <c r="P28" s="105">
        <v>76.9</v>
      </c>
      <c r="Q28" s="105">
        <v>77.1</v>
      </c>
      <c r="R28" s="105">
        <v>83.1</v>
      </c>
      <c r="S28" s="105">
        <v>87.2</v>
      </c>
      <c r="T28" s="105">
        <v>92.8</v>
      </c>
      <c r="U28" s="105">
        <v>95.8</v>
      </c>
      <c r="V28" s="105">
        <v>97.4</v>
      </c>
      <c r="W28" s="105">
        <v>97.8</v>
      </c>
      <c r="X28" s="105">
        <v>99.5</v>
      </c>
      <c r="Y28" s="105">
        <v>99.5</v>
      </c>
      <c r="Z28" s="83">
        <f t="shared" si="0"/>
        <v>92.20416666666667</v>
      </c>
      <c r="AA28" s="105">
        <v>73.8</v>
      </c>
      <c r="AB28" s="106" t="s">
        <v>194</v>
      </c>
      <c r="AC28" s="6">
        <v>26</v>
      </c>
    </row>
    <row r="29" spans="1:29" ht="13.5" customHeight="1">
      <c r="A29" s="82">
        <v>27</v>
      </c>
      <c r="B29" s="105">
        <v>99.5</v>
      </c>
      <c r="C29" s="105">
        <v>99.5</v>
      </c>
      <c r="D29" s="105">
        <v>99.5</v>
      </c>
      <c r="E29" s="105">
        <v>99.5</v>
      </c>
      <c r="F29" s="105">
        <v>99.5</v>
      </c>
      <c r="G29" s="105">
        <v>99.5</v>
      </c>
      <c r="H29" s="105">
        <v>95.8</v>
      </c>
      <c r="I29" s="105">
        <v>81</v>
      </c>
      <c r="J29" s="105">
        <v>75.3</v>
      </c>
      <c r="K29" s="105">
        <v>69.5</v>
      </c>
      <c r="L29" s="105">
        <v>66.8</v>
      </c>
      <c r="M29" s="105">
        <v>74.6</v>
      </c>
      <c r="N29" s="105">
        <v>66.8</v>
      </c>
      <c r="O29" s="105">
        <v>69.1</v>
      </c>
      <c r="P29" s="105">
        <v>63.4</v>
      </c>
      <c r="Q29" s="105">
        <v>62.7</v>
      </c>
      <c r="R29" s="105">
        <v>63.9</v>
      </c>
      <c r="S29" s="105">
        <v>74.3</v>
      </c>
      <c r="T29" s="105">
        <v>76.2</v>
      </c>
      <c r="U29" s="105">
        <v>82.9</v>
      </c>
      <c r="V29" s="105">
        <v>87.6</v>
      </c>
      <c r="W29" s="105">
        <v>91.9</v>
      </c>
      <c r="X29" s="105">
        <v>89.2</v>
      </c>
      <c r="Y29" s="105">
        <v>89.9</v>
      </c>
      <c r="Z29" s="83">
        <f t="shared" si="0"/>
        <v>82.41250000000001</v>
      </c>
      <c r="AA29" s="105">
        <v>61.8</v>
      </c>
      <c r="AB29" s="106" t="s">
        <v>195</v>
      </c>
      <c r="AC29" s="6">
        <v>27</v>
      </c>
    </row>
    <row r="30" spans="1:29" ht="13.5" customHeight="1">
      <c r="A30" s="82">
        <v>28</v>
      </c>
      <c r="B30" s="105">
        <v>89.2</v>
      </c>
      <c r="C30" s="105">
        <v>89.7</v>
      </c>
      <c r="D30" s="105">
        <v>90</v>
      </c>
      <c r="E30" s="105">
        <v>90.6</v>
      </c>
      <c r="F30" s="105">
        <v>96.2</v>
      </c>
      <c r="G30" s="105">
        <v>97.3</v>
      </c>
      <c r="H30" s="105">
        <v>97.8</v>
      </c>
      <c r="I30" s="105">
        <v>98.1</v>
      </c>
      <c r="J30" s="105">
        <v>98.6</v>
      </c>
      <c r="K30" s="105">
        <v>98.5</v>
      </c>
      <c r="L30" s="105">
        <v>98.8</v>
      </c>
      <c r="M30" s="105">
        <v>98.9</v>
      </c>
      <c r="N30" s="105">
        <v>98.8</v>
      </c>
      <c r="O30" s="105">
        <v>97.5</v>
      </c>
      <c r="P30" s="105">
        <v>88.6</v>
      </c>
      <c r="Q30" s="105">
        <v>88.8</v>
      </c>
      <c r="R30" s="105">
        <v>87.3</v>
      </c>
      <c r="S30" s="105">
        <v>89.2</v>
      </c>
      <c r="T30" s="105">
        <v>90.7</v>
      </c>
      <c r="U30" s="105">
        <v>94.2</v>
      </c>
      <c r="V30" s="105">
        <v>91.5</v>
      </c>
      <c r="W30" s="105">
        <v>94.7</v>
      </c>
      <c r="X30" s="105">
        <v>95.3</v>
      </c>
      <c r="Y30" s="105">
        <v>95</v>
      </c>
      <c r="Z30" s="83">
        <f t="shared" si="0"/>
        <v>93.97083333333335</v>
      </c>
      <c r="AA30" s="105">
        <v>83.9</v>
      </c>
      <c r="AB30" s="106" t="s">
        <v>196</v>
      </c>
      <c r="AC30" s="6">
        <v>28</v>
      </c>
    </row>
    <row r="31" spans="1:29" ht="13.5" customHeight="1">
      <c r="A31" s="82">
        <v>29</v>
      </c>
      <c r="B31" s="105">
        <v>94.4</v>
      </c>
      <c r="C31" s="105">
        <v>91.7</v>
      </c>
      <c r="D31" s="105">
        <v>90.8</v>
      </c>
      <c r="E31" s="105">
        <v>91.9</v>
      </c>
      <c r="F31" s="105">
        <v>89.2</v>
      </c>
      <c r="G31" s="105">
        <v>78.8</v>
      </c>
      <c r="H31" s="105">
        <v>69.6</v>
      </c>
      <c r="I31" s="105">
        <v>69.2</v>
      </c>
      <c r="J31" s="105">
        <v>68.6</v>
      </c>
      <c r="K31" s="105">
        <v>67</v>
      </c>
      <c r="L31" s="105">
        <v>74.4</v>
      </c>
      <c r="M31" s="105">
        <v>73.9</v>
      </c>
      <c r="N31" s="105">
        <v>68.5</v>
      </c>
      <c r="O31" s="105">
        <v>76.3</v>
      </c>
      <c r="P31" s="105">
        <v>69.7</v>
      </c>
      <c r="Q31" s="105">
        <v>65.6</v>
      </c>
      <c r="R31" s="105">
        <v>68.3</v>
      </c>
      <c r="S31" s="105">
        <v>76.7</v>
      </c>
      <c r="T31" s="105">
        <v>81</v>
      </c>
      <c r="U31" s="105">
        <v>80.5</v>
      </c>
      <c r="V31" s="105">
        <v>84.6</v>
      </c>
      <c r="W31" s="105">
        <v>86.5</v>
      </c>
      <c r="X31" s="105">
        <v>86.5</v>
      </c>
      <c r="Y31" s="105">
        <v>89.9</v>
      </c>
      <c r="Z31" s="83">
        <f t="shared" si="0"/>
        <v>78.89999999999999</v>
      </c>
      <c r="AA31" s="105">
        <v>60.2</v>
      </c>
      <c r="AB31" s="106" t="s">
        <v>197</v>
      </c>
      <c r="AC31" s="6">
        <v>29</v>
      </c>
    </row>
    <row r="32" spans="1:29" ht="13.5" customHeight="1">
      <c r="A32" s="82">
        <v>30</v>
      </c>
      <c r="B32" s="105">
        <v>90.5</v>
      </c>
      <c r="C32" s="105">
        <v>92.5</v>
      </c>
      <c r="D32" s="105">
        <v>90.1</v>
      </c>
      <c r="E32" s="105">
        <v>91.7</v>
      </c>
      <c r="F32" s="105">
        <v>91.4</v>
      </c>
      <c r="G32" s="105">
        <v>90.2</v>
      </c>
      <c r="H32" s="105">
        <v>88.5</v>
      </c>
      <c r="I32" s="105">
        <v>87.4</v>
      </c>
      <c r="J32" s="105">
        <v>84.9</v>
      </c>
      <c r="K32" s="105">
        <v>85.5</v>
      </c>
      <c r="L32" s="105">
        <v>77.6</v>
      </c>
      <c r="M32" s="105">
        <v>83.7</v>
      </c>
      <c r="N32" s="105">
        <v>84.8</v>
      </c>
      <c r="O32" s="105">
        <v>95.1</v>
      </c>
      <c r="P32" s="105">
        <v>97.4</v>
      </c>
      <c r="Q32" s="105">
        <v>95.8</v>
      </c>
      <c r="R32" s="105">
        <v>99.4</v>
      </c>
      <c r="S32" s="105">
        <v>99.5</v>
      </c>
      <c r="T32" s="105">
        <v>99</v>
      </c>
      <c r="U32" s="105">
        <v>95.8</v>
      </c>
      <c r="V32" s="105">
        <v>98</v>
      </c>
      <c r="W32" s="105">
        <v>94.3</v>
      </c>
      <c r="X32" s="105">
        <v>93.6</v>
      </c>
      <c r="Y32" s="105">
        <v>92.8</v>
      </c>
      <c r="Z32" s="83">
        <f t="shared" si="0"/>
        <v>91.64583333333333</v>
      </c>
      <c r="AA32" s="105">
        <v>73.8</v>
      </c>
      <c r="AB32" s="106" t="s">
        <v>198</v>
      </c>
      <c r="AC32" s="6">
        <v>30</v>
      </c>
    </row>
    <row r="33" spans="1:29" ht="13.5" customHeight="1">
      <c r="A33" s="82">
        <v>31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83"/>
      <c r="AA33" s="84"/>
      <c r="AB33" s="98"/>
      <c r="AC33" s="6">
        <v>31</v>
      </c>
    </row>
    <row r="34" spans="1:29" ht="18" customHeight="1">
      <c r="A34" s="85" t="s">
        <v>7</v>
      </c>
      <c r="B34" s="86">
        <f aca="true" t="shared" si="1" ref="B34:Q34">AVERAGE(B3:B33)</f>
        <v>90.08999999999999</v>
      </c>
      <c r="C34" s="86">
        <f t="shared" si="1"/>
        <v>90.49333333333334</v>
      </c>
      <c r="D34" s="86">
        <f t="shared" si="1"/>
        <v>90.05666666666666</v>
      </c>
      <c r="E34" s="86">
        <f t="shared" si="1"/>
        <v>90.73</v>
      </c>
      <c r="F34" s="86">
        <f t="shared" si="1"/>
        <v>90.58666666666664</v>
      </c>
      <c r="G34" s="86">
        <f t="shared" si="1"/>
        <v>84.82333333333334</v>
      </c>
      <c r="H34" s="86">
        <f t="shared" si="1"/>
        <v>80.85000000000001</v>
      </c>
      <c r="I34" s="86">
        <f t="shared" si="1"/>
        <v>78.54333333333334</v>
      </c>
      <c r="J34" s="86">
        <f t="shared" si="1"/>
        <v>76.59333333333333</v>
      </c>
      <c r="K34" s="86">
        <f t="shared" si="1"/>
        <v>75.92000000000002</v>
      </c>
      <c r="L34" s="86">
        <f t="shared" si="1"/>
        <v>75.70333333333335</v>
      </c>
      <c r="M34" s="86">
        <f t="shared" si="1"/>
        <v>77.01</v>
      </c>
      <c r="N34" s="86">
        <f t="shared" si="1"/>
        <v>76.34</v>
      </c>
      <c r="O34" s="86">
        <f t="shared" si="1"/>
        <v>77.24666666666667</v>
      </c>
      <c r="P34" s="86">
        <f t="shared" si="1"/>
        <v>76.78999999999999</v>
      </c>
      <c r="Q34" s="86">
        <f t="shared" si="1"/>
        <v>78.17666666666666</v>
      </c>
      <c r="R34" s="86">
        <f aca="true" t="shared" si="2" ref="R34:Y34">AVERAGE(R3:R33)</f>
        <v>79.87333333333336</v>
      </c>
      <c r="S34" s="86">
        <f t="shared" si="2"/>
        <v>82.89333333333333</v>
      </c>
      <c r="T34" s="86">
        <f t="shared" si="2"/>
        <v>85.30333333333333</v>
      </c>
      <c r="U34" s="86">
        <f t="shared" si="2"/>
        <v>87.66000000000001</v>
      </c>
      <c r="V34" s="86">
        <f t="shared" si="2"/>
        <v>89.35666666666664</v>
      </c>
      <c r="W34" s="86">
        <f t="shared" si="2"/>
        <v>89.87333333333336</v>
      </c>
      <c r="X34" s="86">
        <f t="shared" si="2"/>
        <v>89.45333333333333</v>
      </c>
      <c r="Y34" s="86">
        <f t="shared" si="2"/>
        <v>90.08</v>
      </c>
      <c r="Z34" s="86">
        <f>AVERAGE(B3:Y33)</f>
        <v>83.51861111111111</v>
      </c>
      <c r="AA34" s="87">
        <f>AVERAGE(最低)</f>
        <v>64.16333333333333</v>
      </c>
      <c r="AB34" s="88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7" t="s">
        <v>10</v>
      </c>
      <c r="B39" s="2"/>
      <c r="C39" s="3" t="s">
        <v>3</v>
      </c>
      <c r="D39" s="75" t="s">
        <v>6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6">
        <f>MIN(最低)</f>
        <v>39</v>
      </c>
      <c r="C40" s="99">
        <v>10</v>
      </c>
      <c r="D40" s="115" t="s">
        <v>178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99"/>
      <c r="D41" s="100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1"/>
      <c r="D42" s="102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C43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8" t="s">
        <v>0</v>
      </c>
      <c r="Y1" s="97">
        <f>'1月'!Y1</f>
        <v>2020</v>
      </c>
      <c r="Z1" t="s">
        <v>1</v>
      </c>
      <c r="AA1" s="89">
        <v>7</v>
      </c>
      <c r="AB1" s="1" t="s">
        <v>2</v>
      </c>
      <c r="AC1" s="1"/>
    </row>
    <row r="2" spans="1:29" ht="13.5" customHeight="1">
      <c r="A2" s="78" t="s">
        <v>3</v>
      </c>
      <c r="B2" s="79">
        <v>1</v>
      </c>
      <c r="C2" s="79">
        <v>2</v>
      </c>
      <c r="D2" s="79">
        <v>3</v>
      </c>
      <c r="E2" s="79">
        <v>4</v>
      </c>
      <c r="F2" s="79">
        <v>5</v>
      </c>
      <c r="G2" s="79">
        <v>6</v>
      </c>
      <c r="H2" s="79">
        <v>7</v>
      </c>
      <c r="I2" s="79">
        <v>8</v>
      </c>
      <c r="J2" s="79">
        <v>9</v>
      </c>
      <c r="K2" s="79">
        <v>10</v>
      </c>
      <c r="L2" s="79">
        <v>11</v>
      </c>
      <c r="M2" s="79">
        <v>12</v>
      </c>
      <c r="N2" s="79">
        <v>13</v>
      </c>
      <c r="O2" s="79">
        <v>14</v>
      </c>
      <c r="P2" s="79">
        <v>15</v>
      </c>
      <c r="Q2" s="79">
        <v>16</v>
      </c>
      <c r="R2" s="79">
        <v>17</v>
      </c>
      <c r="S2" s="79">
        <v>18</v>
      </c>
      <c r="T2" s="79">
        <v>19</v>
      </c>
      <c r="U2" s="79">
        <v>20</v>
      </c>
      <c r="V2" s="79">
        <v>21</v>
      </c>
      <c r="W2" s="79">
        <v>22</v>
      </c>
      <c r="X2" s="79">
        <v>23</v>
      </c>
      <c r="Y2" s="79">
        <v>24</v>
      </c>
      <c r="Z2" s="80" t="s">
        <v>4</v>
      </c>
      <c r="AA2" s="80" t="s">
        <v>5</v>
      </c>
      <c r="AB2" s="81" t="s">
        <v>6</v>
      </c>
      <c r="AC2" s="2" t="s">
        <v>3</v>
      </c>
    </row>
    <row r="3" spans="1:29" ht="13.5" customHeight="1">
      <c r="A3" s="82">
        <v>1</v>
      </c>
      <c r="B3" s="105">
        <v>96</v>
      </c>
      <c r="C3" s="105">
        <v>96</v>
      </c>
      <c r="D3" s="105">
        <v>91.8</v>
      </c>
      <c r="E3" s="105">
        <v>94.1</v>
      </c>
      <c r="F3" s="105">
        <v>93.4</v>
      </c>
      <c r="G3" s="105">
        <v>89.5</v>
      </c>
      <c r="H3" s="105">
        <v>87</v>
      </c>
      <c r="I3" s="105">
        <v>87</v>
      </c>
      <c r="J3" s="105">
        <v>80.7</v>
      </c>
      <c r="K3" s="105">
        <v>76.7</v>
      </c>
      <c r="L3" s="105">
        <v>79.7</v>
      </c>
      <c r="M3" s="105">
        <v>84.3</v>
      </c>
      <c r="N3" s="105">
        <v>87.4</v>
      </c>
      <c r="O3" s="105">
        <v>81.7</v>
      </c>
      <c r="P3" s="105">
        <v>77.1</v>
      </c>
      <c r="Q3" s="105">
        <v>77.3</v>
      </c>
      <c r="R3" s="105">
        <v>77.4</v>
      </c>
      <c r="S3" s="105">
        <v>78.8</v>
      </c>
      <c r="T3" s="105">
        <v>79.9</v>
      </c>
      <c r="U3" s="105">
        <v>83.3</v>
      </c>
      <c r="V3" s="105">
        <v>86.3</v>
      </c>
      <c r="W3" s="105">
        <v>91.6</v>
      </c>
      <c r="X3" s="105">
        <v>94.1</v>
      </c>
      <c r="Y3" s="105">
        <v>98.5</v>
      </c>
      <c r="Z3" s="83">
        <f aca="true" t="shared" si="0" ref="Z3:Z33">AVERAGE(B3:Y3)</f>
        <v>86.23333333333333</v>
      </c>
      <c r="AA3" s="105">
        <v>74.2</v>
      </c>
      <c r="AB3" s="106" t="s">
        <v>199</v>
      </c>
      <c r="AC3" s="5">
        <v>1</v>
      </c>
    </row>
    <row r="4" spans="1:29" ht="13.5" customHeight="1">
      <c r="A4" s="82">
        <v>2</v>
      </c>
      <c r="B4" s="105">
        <v>97.5</v>
      </c>
      <c r="C4" s="105">
        <v>99.5</v>
      </c>
      <c r="D4" s="105">
        <v>95.5</v>
      </c>
      <c r="E4" s="105">
        <v>91.2</v>
      </c>
      <c r="F4" s="105">
        <v>89.4</v>
      </c>
      <c r="G4" s="105">
        <v>87.8</v>
      </c>
      <c r="H4" s="105">
        <v>88.4</v>
      </c>
      <c r="I4" s="105">
        <v>84.2</v>
      </c>
      <c r="J4" s="105">
        <v>76.4</v>
      </c>
      <c r="K4" s="105">
        <v>71.4</v>
      </c>
      <c r="L4" s="105">
        <v>72.7</v>
      </c>
      <c r="M4" s="105">
        <v>65.3</v>
      </c>
      <c r="N4" s="105">
        <v>60.9</v>
      </c>
      <c r="O4" s="105">
        <v>60.8</v>
      </c>
      <c r="P4" s="105">
        <v>56.6</v>
      </c>
      <c r="Q4" s="105">
        <v>66.4</v>
      </c>
      <c r="R4" s="105">
        <v>69.9</v>
      </c>
      <c r="S4" s="105">
        <v>74</v>
      </c>
      <c r="T4" s="105">
        <v>75.6</v>
      </c>
      <c r="U4" s="105">
        <v>79.4</v>
      </c>
      <c r="V4" s="105">
        <v>85.8</v>
      </c>
      <c r="W4" s="105">
        <v>82.4</v>
      </c>
      <c r="X4" s="105">
        <v>87.6</v>
      </c>
      <c r="Y4" s="105">
        <v>90.4</v>
      </c>
      <c r="Z4" s="83">
        <f t="shared" si="0"/>
        <v>79.54583333333333</v>
      </c>
      <c r="AA4" s="105">
        <v>51.3</v>
      </c>
      <c r="AB4" s="106" t="s">
        <v>200</v>
      </c>
      <c r="AC4" s="6">
        <v>2</v>
      </c>
    </row>
    <row r="5" spans="1:29" ht="13.5" customHeight="1">
      <c r="A5" s="82">
        <v>3</v>
      </c>
      <c r="B5" s="105">
        <v>90.5</v>
      </c>
      <c r="C5" s="105">
        <v>88.2</v>
      </c>
      <c r="D5" s="105">
        <v>89.6</v>
      </c>
      <c r="E5" s="105">
        <v>89.3</v>
      </c>
      <c r="F5" s="105">
        <v>88.4</v>
      </c>
      <c r="G5" s="105">
        <v>84.5</v>
      </c>
      <c r="H5" s="105">
        <v>72.1</v>
      </c>
      <c r="I5" s="105">
        <v>72.9</v>
      </c>
      <c r="J5" s="105">
        <v>67.5</v>
      </c>
      <c r="K5" s="105">
        <v>69.3</v>
      </c>
      <c r="L5" s="105">
        <v>66.7</v>
      </c>
      <c r="M5" s="105">
        <v>76.9</v>
      </c>
      <c r="N5" s="105">
        <v>75.9</v>
      </c>
      <c r="O5" s="105">
        <v>77.4</v>
      </c>
      <c r="P5" s="105">
        <v>73.6</v>
      </c>
      <c r="Q5" s="105">
        <v>71.7</v>
      </c>
      <c r="R5" s="105">
        <v>71.6</v>
      </c>
      <c r="S5" s="105">
        <v>76.1</v>
      </c>
      <c r="T5" s="105">
        <v>78.4</v>
      </c>
      <c r="U5" s="105">
        <v>83.7</v>
      </c>
      <c r="V5" s="105">
        <v>88.6</v>
      </c>
      <c r="W5" s="105">
        <v>88.9</v>
      </c>
      <c r="X5" s="105">
        <v>92.1</v>
      </c>
      <c r="Y5" s="105">
        <v>94.8</v>
      </c>
      <c r="Z5" s="83">
        <f t="shared" si="0"/>
        <v>80.3625</v>
      </c>
      <c r="AA5" s="105">
        <v>62.3</v>
      </c>
      <c r="AB5" s="106" t="s">
        <v>201</v>
      </c>
      <c r="AC5" s="6">
        <v>3</v>
      </c>
    </row>
    <row r="6" spans="1:29" ht="13.5" customHeight="1">
      <c r="A6" s="82">
        <v>4</v>
      </c>
      <c r="B6" s="105">
        <v>97.6</v>
      </c>
      <c r="C6" s="105">
        <v>98</v>
      </c>
      <c r="D6" s="105">
        <v>98.1</v>
      </c>
      <c r="E6" s="105">
        <v>97.8</v>
      </c>
      <c r="F6" s="105">
        <v>98.9</v>
      </c>
      <c r="G6" s="105">
        <v>98.9</v>
      </c>
      <c r="H6" s="105">
        <v>99</v>
      </c>
      <c r="I6" s="105">
        <v>98.7</v>
      </c>
      <c r="J6" s="105">
        <v>97.7</v>
      </c>
      <c r="K6" s="105">
        <v>97.7</v>
      </c>
      <c r="L6" s="105">
        <v>97.7</v>
      </c>
      <c r="M6" s="105">
        <v>96.8</v>
      </c>
      <c r="N6" s="105">
        <v>97</v>
      </c>
      <c r="O6" s="105">
        <v>95.7</v>
      </c>
      <c r="P6" s="105">
        <v>95.3</v>
      </c>
      <c r="Q6" s="105">
        <v>96.8</v>
      </c>
      <c r="R6" s="105">
        <v>96.9</v>
      </c>
      <c r="S6" s="105">
        <v>97.4</v>
      </c>
      <c r="T6" s="105">
        <v>97.4</v>
      </c>
      <c r="U6" s="105">
        <v>97.8</v>
      </c>
      <c r="V6" s="105">
        <v>98.6</v>
      </c>
      <c r="W6" s="105">
        <v>98.4</v>
      </c>
      <c r="X6" s="105">
        <v>98.1</v>
      </c>
      <c r="Y6" s="105">
        <v>98.7</v>
      </c>
      <c r="Z6" s="83">
        <f t="shared" si="0"/>
        <v>97.70833333333333</v>
      </c>
      <c r="AA6" s="105">
        <v>94.3</v>
      </c>
      <c r="AB6" s="106" t="s">
        <v>202</v>
      </c>
      <c r="AC6" s="6">
        <v>4</v>
      </c>
    </row>
    <row r="7" spans="1:29" ht="13.5" customHeight="1">
      <c r="A7" s="82">
        <v>5</v>
      </c>
      <c r="B7" s="105">
        <v>99.3</v>
      </c>
      <c r="C7" s="105">
        <v>99.3</v>
      </c>
      <c r="D7" s="105">
        <v>99.2</v>
      </c>
      <c r="E7" s="105">
        <v>99.3</v>
      </c>
      <c r="F7" s="105">
        <v>99.4</v>
      </c>
      <c r="G7" s="105">
        <v>99.4</v>
      </c>
      <c r="H7" s="105">
        <v>99.2</v>
      </c>
      <c r="I7" s="105">
        <v>98.6</v>
      </c>
      <c r="J7" s="105">
        <v>99.2</v>
      </c>
      <c r="K7" s="105">
        <v>97.9</v>
      </c>
      <c r="L7" s="105">
        <v>97.3</v>
      </c>
      <c r="M7" s="105">
        <v>96.7</v>
      </c>
      <c r="N7" s="105">
        <v>95.1</v>
      </c>
      <c r="O7" s="105">
        <v>97.3</v>
      </c>
      <c r="P7" s="105">
        <v>95.9</v>
      </c>
      <c r="Q7" s="105">
        <v>89.2</v>
      </c>
      <c r="R7" s="105">
        <v>86.3</v>
      </c>
      <c r="S7" s="105">
        <v>88.6</v>
      </c>
      <c r="T7" s="105">
        <v>90.8</v>
      </c>
      <c r="U7" s="105">
        <v>92.5</v>
      </c>
      <c r="V7" s="105">
        <v>93.2</v>
      </c>
      <c r="W7" s="105">
        <v>93.4</v>
      </c>
      <c r="X7" s="105">
        <v>92.9</v>
      </c>
      <c r="Y7" s="105">
        <v>94.4</v>
      </c>
      <c r="Z7" s="83">
        <f t="shared" si="0"/>
        <v>95.60000000000001</v>
      </c>
      <c r="AA7" s="105">
        <v>83.6</v>
      </c>
      <c r="AB7" s="106" t="s">
        <v>203</v>
      </c>
      <c r="AC7" s="6">
        <v>5</v>
      </c>
    </row>
    <row r="8" spans="1:29" ht="13.5" customHeight="1">
      <c r="A8" s="82">
        <v>6</v>
      </c>
      <c r="B8" s="105">
        <v>94</v>
      </c>
      <c r="C8" s="105">
        <v>94.4</v>
      </c>
      <c r="D8" s="105">
        <v>98.4</v>
      </c>
      <c r="E8" s="105">
        <v>98.4</v>
      </c>
      <c r="F8" s="105">
        <v>98.7</v>
      </c>
      <c r="G8" s="105">
        <v>99.5</v>
      </c>
      <c r="H8" s="105">
        <v>99.4</v>
      </c>
      <c r="I8" s="105">
        <v>99.5</v>
      </c>
      <c r="J8" s="105">
        <v>99.4</v>
      </c>
      <c r="K8" s="105">
        <v>93.5</v>
      </c>
      <c r="L8" s="105">
        <v>92.7</v>
      </c>
      <c r="M8" s="105">
        <v>91.1</v>
      </c>
      <c r="N8" s="105">
        <v>86.9</v>
      </c>
      <c r="O8" s="105">
        <v>86.2</v>
      </c>
      <c r="P8" s="105">
        <v>87.1</v>
      </c>
      <c r="Q8" s="105">
        <v>85.2</v>
      </c>
      <c r="R8" s="105">
        <v>95.4</v>
      </c>
      <c r="S8" s="105">
        <v>94.9</v>
      </c>
      <c r="T8" s="105">
        <v>94.3</v>
      </c>
      <c r="U8" s="105">
        <v>94.5</v>
      </c>
      <c r="V8" s="105">
        <v>95.4</v>
      </c>
      <c r="W8" s="105">
        <v>90.8</v>
      </c>
      <c r="X8" s="105">
        <v>90.2</v>
      </c>
      <c r="Y8" s="105">
        <v>92.2</v>
      </c>
      <c r="Z8" s="83">
        <f t="shared" si="0"/>
        <v>93.83749999999999</v>
      </c>
      <c r="AA8" s="105">
        <v>82.4</v>
      </c>
      <c r="AB8" s="106" t="s">
        <v>204</v>
      </c>
      <c r="AC8" s="6">
        <v>6</v>
      </c>
    </row>
    <row r="9" spans="1:29" ht="13.5" customHeight="1">
      <c r="A9" s="82">
        <v>7</v>
      </c>
      <c r="B9" s="105">
        <v>92</v>
      </c>
      <c r="C9" s="105">
        <v>91.1</v>
      </c>
      <c r="D9" s="105">
        <v>90.3</v>
      </c>
      <c r="E9" s="105">
        <v>89.8</v>
      </c>
      <c r="F9" s="105">
        <v>91.4</v>
      </c>
      <c r="G9" s="105">
        <v>89.7</v>
      </c>
      <c r="H9" s="105">
        <v>88.3</v>
      </c>
      <c r="I9" s="105">
        <v>87.7</v>
      </c>
      <c r="J9" s="105">
        <v>84.7</v>
      </c>
      <c r="K9" s="105">
        <v>79</v>
      </c>
      <c r="L9" s="105">
        <v>78.1</v>
      </c>
      <c r="M9" s="105">
        <v>80</v>
      </c>
      <c r="N9" s="105">
        <v>81.5</v>
      </c>
      <c r="O9" s="105">
        <v>77.9</v>
      </c>
      <c r="P9" s="105">
        <v>77.3</v>
      </c>
      <c r="Q9" s="105">
        <v>80.5</v>
      </c>
      <c r="R9" s="105">
        <v>82.9</v>
      </c>
      <c r="S9" s="105">
        <v>82.6</v>
      </c>
      <c r="T9" s="105">
        <v>82.6</v>
      </c>
      <c r="U9" s="105">
        <v>84.2</v>
      </c>
      <c r="V9" s="105">
        <v>85.1</v>
      </c>
      <c r="W9" s="105">
        <v>85.8</v>
      </c>
      <c r="X9" s="105">
        <v>86.9</v>
      </c>
      <c r="Y9" s="105">
        <v>89.3</v>
      </c>
      <c r="Z9" s="83">
        <f t="shared" si="0"/>
        <v>84.94583333333334</v>
      </c>
      <c r="AA9" s="105">
        <v>75</v>
      </c>
      <c r="AB9" s="106" t="s">
        <v>205</v>
      </c>
      <c r="AC9" s="6">
        <v>7</v>
      </c>
    </row>
    <row r="10" spans="1:29" ht="13.5" customHeight="1">
      <c r="A10" s="82">
        <v>8</v>
      </c>
      <c r="B10" s="105">
        <v>89.6</v>
      </c>
      <c r="C10" s="105">
        <v>89.2</v>
      </c>
      <c r="D10" s="105">
        <v>88</v>
      </c>
      <c r="E10" s="105">
        <v>90.5</v>
      </c>
      <c r="F10" s="105">
        <v>90.8</v>
      </c>
      <c r="G10" s="105">
        <v>91.5</v>
      </c>
      <c r="H10" s="105">
        <v>91.2</v>
      </c>
      <c r="I10" s="105">
        <v>91</v>
      </c>
      <c r="J10" s="105">
        <v>88.2</v>
      </c>
      <c r="K10" s="105">
        <v>89.3</v>
      </c>
      <c r="L10" s="105">
        <v>91.4</v>
      </c>
      <c r="M10" s="105">
        <v>77</v>
      </c>
      <c r="N10" s="105">
        <v>77.1</v>
      </c>
      <c r="O10" s="105">
        <v>76.6</v>
      </c>
      <c r="P10" s="105">
        <v>87.9</v>
      </c>
      <c r="Q10" s="105">
        <v>86.7</v>
      </c>
      <c r="R10" s="105">
        <v>86</v>
      </c>
      <c r="S10" s="105">
        <v>87.2</v>
      </c>
      <c r="T10" s="105">
        <v>89.2</v>
      </c>
      <c r="U10" s="105">
        <v>90.8</v>
      </c>
      <c r="V10" s="105">
        <v>90.9</v>
      </c>
      <c r="W10" s="105">
        <v>93.2</v>
      </c>
      <c r="X10" s="105">
        <v>91.6</v>
      </c>
      <c r="Y10" s="105">
        <v>92.6</v>
      </c>
      <c r="Z10" s="83">
        <f t="shared" si="0"/>
        <v>88.22916666666667</v>
      </c>
      <c r="AA10" s="105">
        <v>75.2</v>
      </c>
      <c r="AB10" s="106" t="s">
        <v>109</v>
      </c>
      <c r="AC10" s="6">
        <v>8</v>
      </c>
    </row>
    <row r="11" spans="1:29" ht="13.5" customHeight="1">
      <c r="A11" s="82">
        <v>9</v>
      </c>
      <c r="B11" s="105">
        <v>94.2</v>
      </c>
      <c r="C11" s="105">
        <v>95</v>
      </c>
      <c r="D11" s="105">
        <v>97.7</v>
      </c>
      <c r="E11" s="105">
        <v>98.4</v>
      </c>
      <c r="F11" s="105">
        <v>98.1</v>
      </c>
      <c r="G11" s="105">
        <v>98.2</v>
      </c>
      <c r="H11" s="105">
        <v>99.5</v>
      </c>
      <c r="I11" s="105">
        <v>96.4</v>
      </c>
      <c r="J11" s="105">
        <v>87.5</v>
      </c>
      <c r="K11" s="105">
        <v>89.1</v>
      </c>
      <c r="L11" s="105">
        <v>86.2</v>
      </c>
      <c r="M11" s="105">
        <v>77.4</v>
      </c>
      <c r="N11" s="105">
        <v>77.5</v>
      </c>
      <c r="O11" s="105">
        <v>79.4</v>
      </c>
      <c r="P11" s="105">
        <v>83.1</v>
      </c>
      <c r="Q11" s="105">
        <v>81.6</v>
      </c>
      <c r="R11" s="105">
        <v>79.4</v>
      </c>
      <c r="S11" s="105">
        <v>79.9</v>
      </c>
      <c r="T11" s="105">
        <v>81.4</v>
      </c>
      <c r="U11" s="105">
        <v>86.2</v>
      </c>
      <c r="V11" s="105">
        <v>85.5</v>
      </c>
      <c r="W11" s="105">
        <v>90.1</v>
      </c>
      <c r="X11" s="105">
        <v>95.1</v>
      </c>
      <c r="Y11" s="105">
        <v>93.4</v>
      </c>
      <c r="Z11" s="83">
        <f t="shared" si="0"/>
        <v>88.7625</v>
      </c>
      <c r="AA11" s="105">
        <v>75.3</v>
      </c>
      <c r="AB11" s="106" t="s">
        <v>206</v>
      </c>
      <c r="AC11" s="6">
        <v>9</v>
      </c>
    </row>
    <row r="12" spans="1:29" ht="13.5" customHeight="1">
      <c r="A12" s="111">
        <v>10</v>
      </c>
      <c r="B12" s="112">
        <v>93.8</v>
      </c>
      <c r="C12" s="112">
        <v>89.8</v>
      </c>
      <c r="D12" s="112">
        <v>96.6</v>
      </c>
      <c r="E12" s="112">
        <v>97.4</v>
      </c>
      <c r="F12" s="112">
        <v>98.8</v>
      </c>
      <c r="G12" s="112">
        <v>94.2</v>
      </c>
      <c r="H12" s="112">
        <v>90.7</v>
      </c>
      <c r="I12" s="112">
        <v>82.2</v>
      </c>
      <c r="J12" s="112">
        <v>81.2</v>
      </c>
      <c r="K12" s="112">
        <v>75.6</v>
      </c>
      <c r="L12" s="112">
        <v>76.3</v>
      </c>
      <c r="M12" s="112">
        <v>92</v>
      </c>
      <c r="N12" s="112">
        <v>83.8</v>
      </c>
      <c r="O12" s="112">
        <v>75.9</v>
      </c>
      <c r="P12" s="112">
        <v>75.2</v>
      </c>
      <c r="Q12" s="112">
        <v>82.3</v>
      </c>
      <c r="R12" s="112">
        <v>83.6</v>
      </c>
      <c r="S12" s="112">
        <v>80.7</v>
      </c>
      <c r="T12" s="112">
        <v>81</v>
      </c>
      <c r="U12" s="112">
        <v>84.3</v>
      </c>
      <c r="V12" s="112">
        <v>85.7</v>
      </c>
      <c r="W12" s="112">
        <v>86.2</v>
      </c>
      <c r="X12" s="112">
        <v>84.8</v>
      </c>
      <c r="Y12" s="112">
        <v>84.7</v>
      </c>
      <c r="Z12" s="113">
        <f t="shared" si="0"/>
        <v>85.7</v>
      </c>
      <c r="AA12" s="112">
        <v>68.7</v>
      </c>
      <c r="AB12" s="114" t="s">
        <v>207</v>
      </c>
      <c r="AC12" s="6">
        <v>10</v>
      </c>
    </row>
    <row r="13" spans="1:29" ht="13.5" customHeight="1">
      <c r="A13" s="82">
        <v>11</v>
      </c>
      <c r="B13" s="105">
        <v>85.8</v>
      </c>
      <c r="C13" s="105">
        <v>90.2</v>
      </c>
      <c r="D13" s="105">
        <v>94.5</v>
      </c>
      <c r="E13" s="105">
        <v>95.9</v>
      </c>
      <c r="F13" s="105">
        <v>95.2</v>
      </c>
      <c r="G13" s="105">
        <v>86.2</v>
      </c>
      <c r="H13" s="105">
        <v>85.1</v>
      </c>
      <c r="I13" s="105">
        <v>82.2</v>
      </c>
      <c r="J13" s="105">
        <v>80.2</v>
      </c>
      <c r="K13" s="105">
        <v>79.4</v>
      </c>
      <c r="L13" s="105">
        <v>84.2</v>
      </c>
      <c r="M13" s="105">
        <v>85.4</v>
      </c>
      <c r="N13" s="105">
        <v>85.5</v>
      </c>
      <c r="O13" s="105">
        <v>83.2</v>
      </c>
      <c r="P13" s="105">
        <v>82.6</v>
      </c>
      <c r="Q13" s="105">
        <v>83.4</v>
      </c>
      <c r="R13" s="105">
        <v>84.6</v>
      </c>
      <c r="S13" s="105">
        <v>81.3</v>
      </c>
      <c r="T13" s="105">
        <v>90.1</v>
      </c>
      <c r="U13" s="105">
        <v>87.8</v>
      </c>
      <c r="V13" s="105">
        <v>90.3</v>
      </c>
      <c r="W13" s="105">
        <v>92.1</v>
      </c>
      <c r="X13" s="105">
        <v>92.3</v>
      </c>
      <c r="Y13" s="105">
        <v>91.4</v>
      </c>
      <c r="Z13" s="83">
        <f t="shared" si="0"/>
        <v>87.03749999999998</v>
      </c>
      <c r="AA13" s="105">
        <v>75.3</v>
      </c>
      <c r="AB13" s="106" t="s">
        <v>208</v>
      </c>
      <c r="AC13" s="5">
        <v>11</v>
      </c>
    </row>
    <row r="14" spans="1:29" ht="13.5" customHeight="1">
      <c r="A14" s="82">
        <v>12</v>
      </c>
      <c r="B14" s="105">
        <v>95.2</v>
      </c>
      <c r="C14" s="105">
        <v>96.4</v>
      </c>
      <c r="D14" s="105">
        <v>97.2</v>
      </c>
      <c r="E14" s="105">
        <v>97.3</v>
      </c>
      <c r="F14" s="105">
        <v>98</v>
      </c>
      <c r="G14" s="105">
        <v>98.8</v>
      </c>
      <c r="H14" s="105">
        <v>97</v>
      </c>
      <c r="I14" s="105">
        <v>97.5</v>
      </c>
      <c r="J14" s="105">
        <v>95.7</v>
      </c>
      <c r="K14" s="105">
        <v>92.7</v>
      </c>
      <c r="L14" s="105">
        <v>87.6</v>
      </c>
      <c r="M14" s="105">
        <v>84.8</v>
      </c>
      <c r="N14" s="105">
        <v>89</v>
      </c>
      <c r="O14" s="105">
        <v>95.2</v>
      </c>
      <c r="P14" s="105">
        <v>96.6</v>
      </c>
      <c r="Q14" s="105">
        <v>92.5</v>
      </c>
      <c r="R14" s="105">
        <v>89</v>
      </c>
      <c r="S14" s="105">
        <v>90.3</v>
      </c>
      <c r="T14" s="105">
        <v>89.7</v>
      </c>
      <c r="U14" s="105">
        <v>90.5</v>
      </c>
      <c r="V14" s="105">
        <v>92</v>
      </c>
      <c r="W14" s="105">
        <v>89.9</v>
      </c>
      <c r="X14" s="105">
        <v>90.1</v>
      </c>
      <c r="Y14" s="105">
        <v>91.4</v>
      </c>
      <c r="Z14" s="83">
        <f t="shared" si="0"/>
        <v>93.10000000000001</v>
      </c>
      <c r="AA14" s="105">
        <v>82.3</v>
      </c>
      <c r="AB14" s="106" t="s">
        <v>209</v>
      </c>
      <c r="AC14" s="6">
        <v>12</v>
      </c>
    </row>
    <row r="15" spans="1:29" ht="13.5" customHeight="1">
      <c r="A15" s="82">
        <v>13</v>
      </c>
      <c r="B15" s="105">
        <v>90.2</v>
      </c>
      <c r="C15" s="105">
        <v>90.6</v>
      </c>
      <c r="D15" s="105">
        <v>91</v>
      </c>
      <c r="E15" s="105">
        <v>89.7</v>
      </c>
      <c r="F15" s="105">
        <v>91.6</v>
      </c>
      <c r="G15" s="105">
        <v>89.9</v>
      </c>
      <c r="H15" s="105">
        <v>84.8</v>
      </c>
      <c r="I15" s="105">
        <v>81.6</v>
      </c>
      <c r="J15" s="105">
        <v>81.3</v>
      </c>
      <c r="K15" s="105">
        <v>78.8</v>
      </c>
      <c r="L15" s="105">
        <v>77.6</v>
      </c>
      <c r="M15" s="105">
        <v>73.4</v>
      </c>
      <c r="N15" s="105">
        <v>74.6</v>
      </c>
      <c r="O15" s="105">
        <v>76.6</v>
      </c>
      <c r="P15" s="105">
        <v>76.1</v>
      </c>
      <c r="Q15" s="105">
        <v>80.9</v>
      </c>
      <c r="R15" s="105">
        <v>83.4</v>
      </c>
      <c r="S15" s="105">
        <v>84.3</v>
      </c>
      <c r="T15" s="105">
        <v>82.4</v>
      </c>
      <c r="U15" s="105">
        <v>85.1</v>
      </c>
      <c r="V15" s="105">
        <v>84.6</v>
      </c>
      <c r="W15" s="105">
        <v>91.2</v>
      </c>
      <c r="X15" s="105">
        <v>95</v>
      </c>
      <c r="Y15" s="105">
        <v>96.1</v>
      </c>
      <c r="Z15" s="83">
        <f t="shared" si="0"/>
        <v>84.61666666666666</v>
      </c>
      <c r="AA15" s="105">
        <v>69.4</v>
      </c>
      <c r="AB15" s="106" t="s">
        <v>33</v>
      </c>
      <c r="AC15" s="6">
        <v>13</v>
      </c>
    </row>
    <row r="16" spans="1:29" ht="13.5" customHeight="1">
      <c r="A16" s="82">
        <v>14</v>
      </c>
      <c r="B16" s="105">
        <v>97.4</v>
      </c>
      <c r="C16" s="105">
        <v>98</v>
      </c>
      <c r="D16" s="105">
        <v>98.5</v>
      </c>
      <c r="E16" s="105">
        <v>98.9</v>
      </c>
      <c r="F16" s="105">
        <v>99</v>
      </c>
      <c r="G16" s="105">
        <v>99.3</v>
      </c>
      <c r="H16" s="105">
        <v>97.9</v>
      </c>
      <c r="I16" s="105">
        <v>97.8</v>
      </c>
      <c r="J16" s="105">
        <v>97.5</v>
      </c>
      <c r="K16" s="105">
        <v>97.6</v>
      </c>
      <c r="L16" s="105">
        <v>97.6</v>
      </c>
      <c r="M16" s="105">
        <v>97.3</v>
      </c>
      <c r="N16" s="105">
        <v>94.4</v>
      </c>
      <c r="O16" s="105">
        <v>92.1</v>
      </c>
      <c r="P16" s="105">
        <v>95</v>
      </c>
      <c r="Q16" s="105">
        <v>95.7</v>
      </c>
      <c r="R16" s="105">
        <v>96.2</v>
      </c>
      <c r="S16" s="105">
        <v>97.7</v>
      </c>
      <c r="T16" s="105">
        <v>98</v>
      </c>
      <c r="U16" s="105">
        <v>97.2</v>
      </c>
      <c r="V16" s="105">
        <v>97.8</v>
      </c>
      <c r="W16" s="105">
        <v>98.1</v>
      </c>
      <c r="X16" s="105">
        <v>98.5</v>
      </c>
      <c r="Y16" s="105">
        <v>98.5</v>
      </c>
      <c r="Z16" s="83">
        <f t="shared" si="0"/>
        <v>97.33333333333333</v>
      </c>
      <c r="AA16" s="105">
        <v>89.6</v>
      </c>
      <c r="AB16" s="106" t="s">
        <v>124</v>
      </c>
      <c r="AC16" s="6">
        <v>14</v>
      </c>
    </row>
    <row r="17" spans="1:29" ht="13.5" customHeight="1">
      <c r="A17" s="82">
        <v>15</v>
      </c>
      <c r="B17" s="105">
        <v>98.6</v>
      </c>
      <c r="C17" s="105">
        <v>99.3</v>
      </c>
      <c r="D17" s="105">
        <v>99</v>
      </c>
      <c r="E17" s="105">
        <v>98.8</v>
      </c>
      <c r="F17" s="105">
        <v>98.9</v>
      </c>
      <c r="G17" s="105">
        <v>98.6</v>
      </c>
      <c r="H17" s="105">
        <v>93.4</v>
      </c>
      <c r="I17" s="105">
        <v>85</v>
      </c>
      <c r="J17" s="105">
        <v>83.8</v>
      </c>
      <c r="K17" s="105">
        <v>81</v>
      </c>
      <c r="L17" s="105">
        <v>77.8</v>
      </c>
      <c r="M17" s="105">
        <v>74.3</v>
      </c>
      <c r="N17" s="105">
        <v>78.2</v>
      </c>
      <c r="O17" s="105">
        <v>77.4</v>
      </c>
      <c r="P17" s="105">
        <v>82.7</v>
      </c>
      <c r="Q17" s="105">
        <v>81.2</v>
      </c>
      <c r="R17" s="105">
        <v>84.5</v>
      </c>
      <c r="S17" s="105">
        <v>84.9</v>
      </c>
      <c r="T17" s="105">
        <v>89.3</v>
      </c>
      <c r="U17" s="105">
        <v>95.1</v>
      </c>
      <c r="V17" s="105">
        <v>95.1</v>
      </c>
      <c r="W17" s="105">
        <v>96</v>
      </c>
      <c r="X17" s="105">
        <v>95.8</v>
      </c>
      <c r="Y17" s="105">
        <v>95.9</v>
      </c>
      <c r="Z17" s="83">
        <f t="shared" si="0"/>
        <v>89.35833333333335</v>
      </c>
      <c r="AA17" s="105">
        <v>72.2</v>
      </c>
      <c r="AB17" s="106" t="s">
        <v>115</v>
      </c>
      <c r="AC17" s="6">
        <v>15</v>
      </c>
    </row>
    <row r="18" spans="1:29" ht="13.5" customHeight="1">
      <c r="A18" s="82">
        <v>16</v>
      </c>
      <c r="B18" s="108">
        <v>96.4</v>
      </c>
      <c r="C18" s="108">
        <v>96.1</v>
      </c>
      <c r="D18" s="108">
        <v>95.8</v>
      </c>
      <c r="E18" s="108">
        <v>95.7</v>
      </c>
      <c r="F18" s="108">
        <v>94.1</v>
      </c>
      <c r="G18" s="108">
        <v>93.7</v>
      </c>
      <c r="H18" s="108">
        <v>94.1</v>
      </c>
      <c r="I18" s="108">
        <v>87.7</v>
      </c>
      <c r="J18" s="108">
        <v>86.2</v>
      </c>
      <c r="K18" s="108">
        <v>85</v>
      </c>
      <c r="L18" s="108">
        <v>83.6</v>
      </c>
      <c r="M18" s="108">
        <v>84.7</v>
      </c>
      <c r="N18" s="108">
        <v>86.7</v>
      </c>
      <c r="O18" s="108">
        <v>86.3</v>
      </c>
      <c r="P18" s="108">
        <v>85.9</v>
      </c>
      <c r="Q18" s="108">
        <v>86.1</v>
      </c>
      <c r="R18" s="108">
        <v>87.4</v>
      </c>
      <c r="S18" s="108">
        <v>90.9</v>
      </c>
      <c r="T18" s="108">
        <v>93.9</v>
      </c>
      <c r="U18" s="108">
        <v>94.9</v>
      </c>
      <c r="V18" s="108">
        <v>93.9</v>
      </c>
      <c r="W18" s="108">
        <v>94.7</v>
      </c>
      <c r="X18" s="108">
        <v>94.6</v>
      </c>
      <c r="Y18" s="108">
        <v>95.5</v>
      </c>
      <c r="Z18" s="83">
        <f t="shared" si="0"/>
        <v>90.99583333333335</v>
      </c>
      <c r="AA18" s="108">
        <v>78.9</v>
      </c>
      <c r="AB18" s="109" t="s">
        <v>210</v>
      </c>
      <c r="AC18" s="6">
        <v>16</v>
      </c>
    </row>
    <row r="19" spans="1:29" ht="13.5" customHeight="1">
      <c r="A19" s="82">
        <v>17</v>
      </c>
      <c r="B19" s="105">
        <v>95.9</v>
      </c>
      <c r="C19" s="105">
        <v>98.4</v>
      </c>
      <c r="D19" s="105">
        <v>99.3</v>
      </c>
      <c r="E19" s="105">
        <v>99.1</v>
      </c>
      <c r="F19" s="105">
        <v>97.3</v>
      </c>
      <c r="G19" s="105">
        <v>93.3</v>
      </c>
      <c r="H19" s="105">
        <v>89.4</v>
      </c>
      <c r="I19" s="105">
        <v>89.4</v>
      </c>
      <c r="J19" s="105">
        <v>92.2</v>
      </c>
      <c r="K19" s="105">
        <v>88.8</v>
      </c>
      <c r="L19" s="105">
        <v>88.7</v>
      </c>
      <c r="M19" s="105">
        <v>91.5</v>
      </c>
      <c r="N19" s="105">
        <v>87.6</v>
      </c>
      <c r="O19" s="105">
        <v>84.1</v>
      </c>
      <c r="P19" s="105">
        <v>85</v>
      </c>
      <c r="Q19" s="105">
        <v>85.4</v>
      </c>
      <c r="R19" s="105">
        <v>86.7</v>
      </c>
      <c r="S19" s="105">
        <v>91.2</v>
      </c>
      <c r="T19" s="105">
        <v>94</v>
      </c>
      <c r="U19" s="105">
        <v>92.7</v>
      </c>
      <c r="V19" s="105">
        <v>94.3</v>
      </c>
      <c r="W19" s="105">
        <v>95.8</v>
      </c>
      <c r="X19" s="105">
        <v>97.2</v>
      </c>
      <c r="Y19" s="105">
        <v>98.2</v>
      </c>
      <c r="Z19" s="83">
        <f t="shared" si="0"/>
        <v>92.31249999999999</v>
      </c>
      <c r="AA19" s="105">
        <v>82.6</v>
      </c>
      <c r="AB19" s="106" t="s">
        <v>211</v>
      </c>
      <c r="AC19" s="6">
        <v>17</v>
      </c>
    </row>
    <row r="20" spans="1:29" ht="13.5" customHeight="1">
      <c r="A20" s="82">
        <v>18</v>
      </c>
      <c r="B20" s="105">
        <v>98.3</v>
      </c>
      <c r="C20" s="105">
        <v>98.6</v>
      </c>
      <c r="D20" s="105">
        <v>98.7</v>
      </c>
      <c r="E20" s="105">
        <v>99.2</v>
      </c>
      <c r="F20" s="105">
        <v>99.5</v>
      </c>
      <c r="G20" s="105">
        <v>99.5</v>
      </c>
      <c r="H20" s="105">
        <v>99.5</v>
      </c>
      <c r="I20" s="105">
        <v>99.2</v>
      </c>
      <c r="J20" s="105">
        <v>99.5</v>
      </c>
      <c r="K20" s="105">
        <v>99.5</v>
      </c>
      <c r="L20" s="105">
        <v>98.2</v>
      </c>
      <c r="M20" s="105">
        <v>98.7</v>
      </c>
      <c r="N20" s="105">
        <v>96.9</v>
      </c>
      <c r="O20" s="105">
        <v>94.3</v>
      </c>
      <c r="P20" s="105">
        <v>94.2</v>
      </c>
      <c r="Q20" s="105">
        <v>95.8</v>
      </c>
      <c r="R20" s="105">
        <v>96.8</v>
      </c>
      <c r="S20" s="105">
        <v>98.2</v>
      </c>
      <c r="T20" s="105">
        <v>98.3</v>
      </c>
      <c r="U20" s="105">
        <v>98.6</v>
      </c>
      <c r="V20" s="105">
        <v>98.6</v>
      </c>
      <c r="W20" s="105">
        <v>98.9</v>
      </c>
      <c r="X20" s="105">
        <v>99.3</v>
      </c>
      <c r="Y20" s="105">
        <v>99.1</v>
      </c>
      <c r="Z20" s="83">
        <f t="shared" si="0"/>
        <v>98.22500000000001</v>
      </c>
      <c r="AA20" s="105">
        <v>89.3</v>
      </c>
      <c r="AB20" s="106" t="s">
        <v>212</v>
      </c>
      <c r="AC20" s="6">
        <v>18</v>
      </c>
    </row>
    <row r="21" spans="1:29" ht="13.5" customHeight="1">
      <c r="A21" s="82">
        <v>19</v>
      </c>
      <c r="B21" s="105">
        <v>99.3</v>
      </c>
      <c r="C21" s="105">
        <v>99.5</v>
      </c>
      <c r="D21" s="105">
        <v>99.5</v>
      </c>
      <c r="E21" s="105">
        <v>96.8</v>
      </c>
      <c r="F21" s="105">
        <v>96.5</v>
      </c>
      <c r="G21" s="105">
        <v>96.5</v>
      </c>
      <c r="H21" s="105">
        <v>92.7</v>
      </c>
      <c r="I21" s="105">
        <v>89.8</v>
      </c>
      <c r="J21" s="105">
        <v>82.1</v>
      </c>
      <c r="K21" s="105">
        <v>70.8</v>
      </c>
      <c r="L21" s="105">
        <v>62.6</v>
      </c>
      <c r="M21" s="105">
        <v>71.6</v>
      </c>
      <c r="N21" s="105">
        <v>76.4</v>
      </c>
      <c r="O21" s="105">
        <v>79.4</v>
      </c>
      <c r="P21" s="105">
        <v>84.4</v>
      </c>
      <c r="Q21" s="105">
        <v>79.7</v>
      </c>
      <c r="R21" s="105">
        <v>77.1</v>
      </c>
      <c r="S21" s="105">
        <v>76.1</v>
      </c>
      <c r="T21" s="105">
        <v>80.7</v>
      </c>
      <c r="U21" s="105">
        <v>91.3</v>
      </c>
      <c r="V21" s="105">
        <v>90.5</v>
      </c>
      <c r="W21" s="105">
        <v>93.5</v>
      </c>
      <c r="X21" s="105">
        <v>91.4</v>
      </c>
      <c r="Y21" s="105">
        <v>94.3</v>
      </c>
      <c r="Z21" s="83">
        <f t="shared" si="0"/>
        <v>86.35416666666669</v>
      </c>
      <c r="AA21" s="105">
        <v>57</v>
      </c>
      <c r="AB21" s="106" t="s">
        <v>213</v>
      </c>
      <c r="AC21" s="6">
        <v>19</v>
      </c>
    </row>
    <row r="22" spans="1:29" ht="13.5" customHeight="1">
      <c r="A22" s="111">
        <v>20</v>
      </c>
      <c r="B22" s="112">
        <v>95.3</v>
      </c>
      <c r="C22" s="112">
        <v>96.7</v>
      </c>
      <c r="D22" s="112">
        <v>96.7</v>
      </c>
      <c r="E22" s="112">
        <v>97.9</v>
      </c>
      <c r="F22" s="112">
        <v>98.9</v>
      </c>
      <c r="G22" s="112">
        <v>99.5</v>
      </c>
      <c r="H22" s="112">
        <v>99.5</v>
      </c>
      <c r="I22" s="112">
        <v>99.5</v>
      </c>
      <c r="J22" s="112">
        <v>92.5</v>
      </c>
      <c r="K22" s="112">
        <v>86</v>
      </c>
      <c r="L22" s="112">
        <v>87</v>
      </c>
      <c r="M22" s="112">
        <v>85.6</v>
      </c>
      <c r="N22" s="112">
        <v>86.9</v>
      </c>
      <c r="O22" s="112">
        <v>87.6</v>
      </c>
      <c r="P22" s="112">
        <v>90.5</v>
      </c>
      <c r="Q22" s="112">
        <v>89.9</v>
      </c>
      <c r="R22" s="112">
        <v>91</v>
      </c>
      <c r="S22" s="112">
        <v>91.4</v>
      </c>
      <c r="T22" s="112">
        <v>92</v>
      </c>
      <c r="U22" s="112">
        <v>96.8</v>
      </c>
      <c r="V22" s="112">
        <v>97.5</v>
      </c>
      <c r="W22" s="112">
        <v>97.9</v>
      </c>
      <c r="X22" s="112">
        <v>97.6</v>
      </c>
      <c r="Y22" s="112">
        <v>98.1</v>
      </c>
      <c r="Z22" s="113">
        <f t="shared" si="0"/>
        <v>93.84583333333332</v>
      </c>
      <c r="AA22" s="112">
        <v>82.2</v>
      </c>
      <c r="AB22" s="114" t="s">
        <v>214</v>
      </c>
      <c r="AC22" s="6">
        <v>20</v>
      </c>
    </row>
    <row r="23" spans="1:29" ht="13.5" customHeight="1">
      <c r="A23" s="82">
        <v>21</v>
      </c>
      <c r="B23" s="105">
        <v>97.6</v>
      </c>
      <c r="C23" s="105">
        <v>97.3</v>
      </c>
      <c r="D23" s="105">
        <v>96.8</v>
      </c>
      <c r="E23" s="105">
        <v>99</v>
      </c>
      <c r="F23" s="105">
        <v>99.5</v>
      </c>
      <c r="G23" s="105">
        <v>99.5</v>
      </c>
      <c r="H23" s="105">
        <v>99.5</v>
      </c>
      <c r="I23" s="105">
        <v>99.5</v>
      </c>
      <c r="J23" s="105">
        <v>99.3</v>
      </c>
      <c r="K23" s="105">
        <v>98.5</v>
      </c>
      <c r="L23" s="105">
        <v>85.4</v>
      </c>
      <c r="M23" s="105">
        <v>82.7</v>
      </c>
      <c r="N23" s="105">
        <v>75</v>
      </c>
      <c r="O23" s="105">
        <v>77</v>
      </c>
      <c r="P23" s="105">
        <v>86.1</v>
      </c>
      <c r="Q23" s="105">
        <v>86.9</v>
      </c>
      <c r="R23" s="105">
        <v>88</v>
      </c>
      <c r="S23" s="105">
        <v>86.6</v>
      </c>
      <c r="T23" s="105">
        <v>90.5</v>
      </c>
      <c r="U23" s="105">
        <v>90.1</v>
      </c>
      <c r="V23" s="105">
        <v>91.1</v>
      </c>
      <c r="W23" s="105">
        <v>91.4</v>
      </c>
      <c r="X23" s="105">
        <v>91.7</v>
      </c>
      <c r="Y23" s="105">
        <v>93.6</v>
      </c>
      <c r="Z23" s="83">
        <f t="shared" si="0"/>
        <v>91.77499999999999</v>
      </c>
      <c r="AA23" s="105">
        <v>73.3</v>
      </c>
      <c r="AB23" s="106" t="s">
        <v>215</v>
      </c>
      <c r="AC23" s="5">
        <v>21</v>
      </c>
    </row>
    <row r="24" spans="1:29" ht="13.5" customHeight="1">
      <c r="A24" s="82">
        <v>22</v>
      </c>
      <c r="B24" s="105">
        <v>93.7</v>
      </c>
      <c r="C24" s="105">
        <v>92.6</v>
      </c>
      <c r="D24" s="105">
        <v>92</v>
      </c>
      <c r="E24" s="105">
        <v>93.9</v>
      </c>
      <c r="F24" s="105">
        <v>96.7</v>
      </c>
      <c r="G24" s="105">
        <v>95.7</v>
      </c>
      <c r="H24" s="105">
        <v>92.9</v>
      </c>
      <c r="I24" s="105">
        <v>87.4</v>
      </c>
      <c r="J24" s="105">
        <v>91.9</v>
      </c>
      <c r="K24" s="105">
        <v>93.9</v>
      </c>
      <c r="L24" s="105">
        <v>94</v>
      </c>
      <c r="M24" s="105">
        <v>97.6</v>
      </c>
      <c r="N24" s="105">
        <v>97.9</v>
      </c>
      <c r="O24" s="105">
        <v>99.3</v>
      </c>
      <c r="P24" s="105">
        <v>99.5</v>
      </c>
      <c r="Q24" s="105">
        <v>99.5</v>
      </c>
      <c r="R24" s="105">
        <v>99.5</v>
      </c>
      <c r="S24" s="105">
        <v>99.5</v>
      </c>
      <c r="T24" s="105">
        <v>99.5</v>
      </c>
      <c r="U24" s="105">
        <v>99</v>
      </c>
      <c r="V24" s="105">
        <v>98.8</v>
      </c>
      <c r="W24" s="105">
        <v>99</v>
      </c>
      <c r="X24" s="105">
        <v>99.2</v>
      </c>
      <c r="Y24" s="105">
        <v>99.3</v>
      </c>
      <c r="Z24" s="83">
        <f t="shared" si="0"/>
        <v>96.34583333333332</v>
      </c>
      <c r="AA24" s="105">
        <v>85.8</v>
      </c>
      <c r="AB24" s="106" t="s">
        <v>216</v>
      </c>
      <c r="AC24" s="6">
        <v>22</v>
      </c>
    </row>
    <row r="25" spans="1:29" ht="13.5" customHeight="1">
      <c r="A25" s="82">
        <v>23</v>
      </c>
      <c r="B25" s="105">
        <v>99.1</v>
      </c>
      <c r="C25" s="105">
        <v>98.7</v>
      </c>
      <c r="D25" s="105">
        <v>98.8</v>
      </c>
      <c r="E25" s="105">
        <v>98.5</v>
      </c>
      <c r="F25" s="105">
        <v>98.4</v>
      </c>
      <c r="G25" s="105">
        <v>97.8</v>
      </c>
      <c r="H25" s="105">
        <v>94.3</v>
      </c>
      <c r="I25" s="105">
        <v>95</v>
      </c>
      <c r="J25" s="105">
        <v>94.2</v>
      </c>
      <c r="K25" s="105">
        <v>94.2</v>
      </c>
      <c r="L25" s="105">
        <v>90.1</v>
      </c>
      <c r="M25" s="105">
        <v>88.9</v>
      </c>
      <c r="N25" s="105">
        <v>83.3</v>
      </c>
      <c r="O25" s="105">
        <v>85.8</v>
      </c>
      <c r="P25" s="105">
        <v>90.3</v>
      </c>
      <c r="Q25" s="105">
        <v>88.9</v>
      </c>
      <c r="R25" s="105">
        <v>88.5</v>
      </c>
      <c r="S25" s="105">
        <v>89.8</v>
      </c>
      <c r="T25" s="105">
        <v>86.6</v>
      </c>
      <c r="U25" s="105">
        <v>89.5</v>
      </c>
      <c r="V25" s="105">
        <v>92.7</v>
      </c>
      <c r="W25" s="105">
        <v>86.4</v>
      </c>
      <c r="X25" s="105">
        <v>80.9</v>
      </c>
      <c r="Y25" s="105">
        <v>85.9</v>
      </c>
      <c r="Z25" s="83">
        <f t="shared" si="0"/>
        <v>91.52499999999999</v>
      </c>
      <c r="AA25" s="105">
        <v>77.3</v>
      </c>
      <c r="AB25" s="106" t="s">
        <v>217</v>
      </c>
      <c r="AC25" s="6">
        <v>23</v>
      </c>
    </row>
    <row r="26" spans="1:29" ht="13.5" customHeight="1">
      <c r="A26" s="82">
        <v>24</v>
      </c>
      <c r="B26" s="105">
        <v>89.2</v>
      </c>
      <c r="C26" s="105">
        <v>89.8</v>
      </c>
      <c r="D26" s="105">
        <v>92.3</v>
      </c>
      <c r="E26" s="105">
        <v>98.4</v>
      </c>
      <c r="F26" s="105">
        <v>99.2</v>
      </c>
      <c r="G26" s="105">
        <v>99.4</v>
      </c>
      <c r="H26" s="105">
        <v>81.9</v>
      </c>
      <c r="I26" s="105">
        <v>79.2</v>
      </c>
      <c r="J26" s="105">
        <v>78.5</v>
      </c>
      <c r="K26" s="105">
        <v>70.9</v>
      </c>
      <c r="L26" s="105">
        <v>69.3</v>
      </c>
      <c r="M26" s="105">
        <v>71.8</v>
      </c>
      <c r="N26" s="105">
        <v>70.1</v>
      </c>
      <c r="O26" s="105">
        <v>68.3</v>
      </c>
      <c r="P26" s="105">
        <v>75.8</v>
      </c>
      <c r="Q26" s="105">
        <v>80</v>
      </c>
      <c r="R26" s="105">
        <v>76.5</v>
      </c>
      <c r="S26" s="105">
        <v>80.3</v>
      </c>
      <c r="T26" s="105">
        <v>89.4</v>
      </c>
      <c r="U26" s="105">
        <v>86.3</v>
      </c>
      <c r="V26" s="105">
        <v>91.2</v>
      </c>
      <c r="W26" s="105">
        <v>93.2</v>
      </c>
      <c r="X26" s="105">
        <v>94.8</v>
      </c>
      <c r="Y26" s="105">
        <v>94.9</v>
      </c>
      <c r="Z26" s="83">
        <f t="shared" si="0"/>
        <v>84.19583333333334</v>
      </c>
      <c r="AA26" s="105">
        <v>62.5</v>
      </c>
      <c r="AB26" s="106" t="s">
        <v>218</v>
      </c>
      <c r="AC26" s="6">
        <v>24</v>
      </c>
    </row>
    <row r="27" spans="1:29" ht="13.5" customHeight="1">
      <c r="A27" s="82">
        <v>25</v>
      </c>
      <c r="B27" s="105">
        <v>96.2</v>
      </c>
      <c r="C27" s="105">
        <v>96</v>
      </c>
      <c r="D27" s="105">
        <v>96.8</v>
      </c>
      <c r="E27" s="105">
        <v>97.6</v>
      </c>
      <c r="F27" s="105">
        <v>97</v>
      </c>
      <c r="G27" s="105">
        <v>99.5</v>
      </c>
      <c r="H27" s="105">
        <v>99.5</v>
      </c>
      <c r="I27" s="105">
        <v>93.9</v>
      </c>
      <c r="J27" s="105">
        <v>94.7</v>
      </c>
      <c r="K27" s="105">
        <v>83.8</v>
      </c>
      <c r="L27" s="105">
        <v>82.9</v>
      </c>
      <c r="M27" s="105">
        <v>84.1</v>
      </c>
      <c r="N27" s="105">
        <v>80.1</v>
      </c>
      <c r="O27" s="105">
        <v>80.6</v>
      </c>
      <c r="P27" s="105">
        <v>88.1</v>
      </c>
      <c r="Q27" s="105">
        <v>93.7</v>
      </c>
      <c r="R27" s="105">
        <v>89.3</v>
      </c>
      <c r="S27" s="105">
        <v>93.5</v>
      </c>
      <c r="T27" s="105">
        <v>96.7</v>
      </c>
      <c r="U27" s="105">
        <v>95.2</v>
      </c>
      <c r="V27" s="105">
        <v>97.4</v>
      </c>
      <c r="W27" s="105">
        <v>98.6</v>
      </c>
      <c r="X27" s="105">
        <v>98.8</v>
      </c>
      <c r="Y27" s="105">
        <v>98.8</v>
      </c>
      <c r="Z27" s="83">
        <f t="shared" si="0"/>
        <v>93.03333333333335</v>
      </c>
      <c r="AA27" s="105">
        <v>77.8</v>
      </c>
      <c r="AB27" s="106" t="s">
        <v>109</v>
      </c>
      <c r="AC27" s="6">
        <v>25</v>
      </c>
    </row>
    <row r="28" spans="1:29" ht="13.5" customHeight="1">
      <c r="A28" s="82">
        <v>26</v>
      </c>
      <c r="B28" s="105">
        <v>95.9</v>
      </c>
      <c r="C28" s="105">
        <v>96</v>
      </c>
      <c r="D28" s="105">
        <v>94.6</v>
      </c>
      <c r="E28" s="105">
        <v>93.6</v>
      </c>
      <c r="F28" s="105">
        <v>92.8</v>
      </c>
      <c r="G28" s="105">
        <v>95.7</v>
      </c>
      <c r="H28" s="105">
        <v>96.2</v>
      </c>
      <c r="I28" s="105">
        <v>93.9</v>
      </c>
      <c r="J28" s="105">
        <v>94.5</v>
      </c>
      <c r="K28" s="105">
        <v>91.8</v>
      </c>
      <c r="L28" s="105">
        <v>96.4</v>
      </c>
      <c r="M28" s="105">
        <v>89.2</v>
      </c>
      <c r="N28" s="105">
        <v>90.6</v>
      </c>
      <c r="O28" s="105">
        <v>83</v>
      </c>
      <c r="P28" s="105">
        <v>87.7</v>
      </c>
      <c r="Q28" s="105">
        <v>88.2</v>
      </c>
      <c r="R28" s="105">
        <v>94.6</v>
      </c>
      <c r="S28" s="105">
        <v>96.9</v>
      </c>
      <c r="T28" s="105">
        <v>98.1</v>
      </c>
      <c r="U28" s="105">
        <v>96.9</v>
      </c>
      <c r="V28" s="105">
        <v>98.9</v>
      </c>
      <c r="W28" s="105">
        <v>99.5</v>
      </c>
      <c r="X28" s="105">
        <v>99.5</v>
      </c>
      <c r="Y28" s="105">
        <v>99.5</v>
      </c>
      <c r="Z28" s="83">
        <f t="shared" si="0"/>
        <v>94.33333333333333</v>
      </c>
      <c r="AA28" s="105">
        <v>81.2</v>
      </c>
      <c r="AB28" s="106" t="s">
        <v>219</v>
      </c>
      <c r="AC28" s="6">
        <v>26</v>
      </c>
    </row>
    <row r="29" spans="1:29" ht="13.5" customHeight="1">
      <c r="A29" s="82">
        <v>27</v>
      </c>
      <c r="B29" s="105">
        <v>99.5</v>
      </c>
      <c r="C29" s="105">
        <v>99.5</v>
      </c>
      <c r="D29" s="105">
        <v>99.5</v>
      </c>
      <c r="E29" s="105">
        <v>99.2</v>
      </c>
      <c r="F29" s="105">
        <v>99.5</v>
      </c>
      <c r="G29" s="105">
        <v>99.5</v>
      </c>
      <c r="H29" s="105">
        <v>99.5</v>
      </c>
      <c r="I29" s="105">
        <v>99.5</v>
      </c>
      <c r="J29" s="105">
        <v>93.6</v>
      </c>
      <c r="K29" s="105">
        <v>85.9</v>
      </c>
      <c r="L29" s="105">
        <v>80</v>
      </c>
      <c r="M29" s="105">
        <v>75.6</v>
      </c>
      <c r="N29" s="105">
        <v>77.3</v>
      </c>
      <c r="O29" s="105">
        <v>87.5</v>
      </c>
      <c r="P29" s="105">
        <v>87.1</v>
      </c>
      <c r="Q29" s="105">
        <v>87.8</v>
      </c>
      <c r="R29" s="105">
        <v>90.5</v>
      </c>
      <c r="S29" s="105">
        <v>94.5</v>
      </c>
      <c r="T29" s="105">
        <v>98</v>
      </c>
      <c r="U29" s="105">
        <v>98.6</v>
      </c>
      <c r="V29" s="105">
        <v>98.7</v>
      </c>
      <c r="W29" s="105">
        <v>98.7</v>
      </c>
      <c r="X29" s="105">
        <v>99.4</v>
      </c>
      <c r="Y29" s="105">
        <v>99.3</v>
      </c>
      <c r="Z29" s="83">
        <f t="shared" si="0"/>
        <v>93.675</v>
      </c>
      <c r="AA29" s="105">
        <v>74</v>
      </c>
      <c r="AB29" s="106" t="s">
        <v>220</v>
      </c>
      <c r="AC29" s="6">
        <v>27</v>
      </c>
    </row>
    <row r="30" spans="1:29" ht="13.5" customHeight="1">
      <c r="A30" s="82">
        <v>28</v>
      </c>
      <c r="B30" s="105">
        <v>99.4</v>
      </c>
      <c r="C30" s="105">
        <v>99.5</v>
      </c>
      <c r="D30" s="105">
        <v>99.4</v>
      </c>
      <c r="E30" s="105">
        <v>99.4</v>
      </c>
      <c r="F30" s="105">
        <v>99.5</v>
      </c>
      <c r="G30" s="105">
        <v>99.5</v>
      </c>
      <c r="H30" s="105">
        <v>99.5</v>
      </c>
      <c r="I30" s="105">
        <v>99.5</v>
      </c>
      <c r="J30" s="105">
        <v>98.8</v>
      </c>
      <c r="K30" s="105">
        <v>98.2</v>
      </c>
      <c r="L30" s="105">
        <v>98.2</v>
      </c>
      <c r="M30" s="105">
        <v>97.7</v>
      </c>
      <c r="N30" s="105">
        <v>98.5</v>
      </c>
      <c r="O30" s="105">
        <v>98.3</v>
      </c>
      <c r="P30" s="105">
        <v>99.5</v>
      </c>
      <c r="Q30" s="105">
        <v>99.4</v>
      </c>
      <c r="R30" s="105">
        <v>98.8</v>
      </c>
      <c r="S30" s="105">
        <v>98.6</v>
      </c>
      <c r="T30" s="105">
        <v>99.5</v>
      </c>
      <c r="U30" s="105">
        <v>99.3</v>
      </c>
      <c r="V30" s="105">
        <v>99.3</v>
      </c>
      <c r="W30" s="105">
        <v>98.4</v>
      </c>
      <c r="X30" s="105">
        <v>99.2</v>
      </c>
      <c r="Y30" s="105">
        <v>99.4</v>
      </c>
      <c r="Z30" s="83">
        <f t="shared" si="0"/>
        <v>99.03333333333335</v>
      </c>
      <c r="AA30" s="105">
        <v>95.1</v>
      </c>
      <c r="AB30" s="106" t="s">
        <v>221</v>
      </c>
      <c r="AC30" s="6">
        <v>28</v>
      </c>
    </row>
    <row r="31" spans="1:29" ht="13.5" customHeight="1">
      <c r="A31" s="82">
        <v>29</v>
      </c>
      <c r="B31" s="105">
        <v>99.5</v>
      </c>
      <c r="C31" s="105">
        <v>99.5</v>
      </c>
      <c r="D31" s="105">
        <v>99.4</v>
      </c>
      <c r="E31" s="105">
        <v>99.5</v>
      </c>
      <c r="F31" s="105">
        <v>99</v>
      </c>
      <c r="G31" s="105">
        <v>98.4</v>
      </c>
      <c r="H31" s="105">
        <v>98</v>
      </c>
      <c r="I31" s="105">
        <v>98.5</v>
      </c>
      <c r="J31" s="105">
        <v>91.6</v>
      </c>
      <c r="K31" s="105">
        <v>87.8</v>
      </c>
      <c r="L31" s="105">
        <v>83.3</v>
      </c>
      <c r="M31" s="105">
        <v>86.4</v>
      </c>
      <c r="N31" s="105">
        <v>85.6</v>
      </c>
      <c r="O31" s="105">
        <v>87.7</v>
      </c>
      <c r="P31" s="105">
        <v>88.1</v>
      </c>
      <c r="Q31" s="105">
        <v>88.7</v>
      </c>
      <c r="R31" s="105">
        <v>89.4</v>
      </c>
      <c r="S31" s="105">
        <v>88</v>
      </c>
      <c r="T31" s="105">
        <v>86.8</v>
      </c>
      <c r="U31" s="105">
        <v>88.9</v>
      </c>
      <c r="V31" s="105">
        <v>90.7</v>
      </c>
      <c r="W31" s="105">
        <v>91.1</v>
      </c>
      <c r="X31" s="105">
        <v>90.6</v>
      </c>
      <c r="Y31" s="105">
        <v>90.3</v>
      </c>
      <c r="Z31" s="83">
        <f t="shared" si="0"/>
        <v>91.95</v>
      </c>
      <c r="AA31" s="105">
        <v>80.8</v>
      </c>
      <c r="AB31" s="106" t="s">
        <v>222</v>
      </c>
      <c r="AC31" s="6">
        <v>29</v>
      </c>
    </row>
    <row r="32" spans="1:29" ht="13.5" customHeight="1">
      <c r="A32" s="82">
        <v>30</v>
      </c>
      <c r="B32" s="105">
        <v>90.6</v>
      </c>
      <c r="C32" s="105">
        <v>90.4</v>
      </c>
      <c r="D32" s="105">
        <v>91.9</v>
      </c>
      <c r="E32" s="105">
        <v>92.7</v>
      </c>
      <c r="F32" s="105">
        <v>92.4</v>
      </c>
      <c r="G32" s="105">
        <v>94.8</v>
      </c>
      <c r="H32" s="105">
        <v>96</v>
      </c>
      <c r="I32" s="105">
        <v>94.8</v>
      </c>
      <c r="J32" s="105">
        <v>89.9</v>
      </c>
      <c r="K32" s="105">
        <v>83.4</v>
      </c>
      <c r="L32" s="105">
        <v>77.4</v>
      </c>
      <c r="M32" s="105">
        <v>74.9</v>
      </c>
      <c r="N32" s="105">
        <v>76.1</v>
      </c>
      <c r="O32" s="105">
        <v>76.6</v>
      </c>
      <c r="P32" s="105">
        <v>80</v>
      </c>
      <c r="Q32" s="105">
        <v>83.5</v>
      </c>
      <c r="R32" s="105">
        <v>88.3</v>
      </c>
      <c r="S32" s="105">
        <v>88.1</v>
      </c>
      <c r="T32" s="105">
        <v>87.8</v>
      </c>
      <c r="U32" s="105">
        <v>87.9</v>
      </c>
      <c r="V32" s="105">
        <v>86.4</v>
      </c>
      <c r="W32" s="105">
        <v>85.4</v>
      </c>
      <c r="X32" s="105">
        <v>84.7</v>
      </c>
      <c r="Y32" s="105">
        <v>85.1</v>
      </c>
      <c r="Z32" s="83">
        <f t="shared" si="0"/>
        <v>86.62916666666666</v>
      </c>
      <c r="AA32" s="105">
        <v>67.8</v>
      </c>
      <c r="AB32" s="106" t="s">
        <v>53</v>
      </c>
      <c r="AC32" s="6">
        <v>30</v>
      </c>
    </row>
    <row r="33" spans="1:29" ht="13.5" customHeight="1">
      <c r="A33" s="82">
        <v>31</v>
      </c>
      <c r="B33" s="105">
        <v>87.2</v>
      </c>
      <c r="C33" s="105">
        <v>87.3</v>
      </c>
      <c r="D33" s="105">
        <v>90.8</v>
      </c>
      <c r="E33" s="105">
        <v>89.5</v>
      </c>
      <c r="F33" s="105">
        <v>92.3</v>
      </c>
      <c r="G33" s="105">
        <v>89.8</v>
      </c>
      <c r="H33" s="105">
        <v>85.2</v>
      </c>
      <c r="I33" s="105">
        <v>93.5</v>
      </c>
      <c r="J33" s="105">
        <v>97.5</v>
      </c>
      <c r="K33" s="105">
        <v>99.1</v>
      </c>
      <c r="L33" s="105">
        <v>99.5</v>
      </c>
      <c r="M33" s="105">
        <v>87.9</v>
      </c>
      <c r="N33" s="105">
        <v>82.2</v>
      </c>
      <c r="O33" s="105">
        <v>80.3</v>
      </c>
      <c r="P33" s="105">
        <v>86.1</v>
      </c>
      <c r="Q33" s="105">
        <v>89.1</v>
      </c>
      <c r="R33" s="105">
        <v>90.7</v>
      </c>
      <c r="S33" s="105">
        <v>92.1</v>
      </c>
      <c r="T33" s="105">
        <v>94.2</v>
      </c>
      <c r="U33" s="105">
        <v>95.6</v>
      </c>
      <c r="V33" s="105">
        <v>98.4</v>
      </c>
      <c r="W33" s="105">
        <v>99.5</v>
      </c>
      <c r="X33" s="105">
        <v>99.5</v>
      </c>
      <c r="Y33" s="105">
        <v>99.1</v>
      </c>
      <c r="Z33" s="83">
        <f t="shared" si="0"/>
        <v>91.93333333333334</v>
      </c>
      <c r="AA33" s="105">
        <v>77.6</v>
      </c>
      <c r="AB33" s="106" t="s">
        <v>223</v>
      </c>
      <c r="AC33" s="6">
        <v>31</v>
      </c>
    </row>
    <row r="34" spans="1:29" ht="18" customHeight="1">
      <c r="A34" s="85" t="s">
        <v>7</v>
      </c>
      <c r="B34" s="86">
        <f aca="true" t="shared" si="1" ref="B34:Q34">AVERAGE(B3:B33)</f>
        <v>94.99354838709677</v>
      </c>
      <c r="C34" s="86">
        <f t="shared" si="1"/>
        <v>95.19032258064516</v>
      </c>
      <c r="D34" s="86">
        <f t="shared" si="1"/>
        <v>95.73225806451616</v>
      </c>
      <c r="E34" s="86">
        <f t="shared" si="1"/>
        <v>96.0258064516129</v>
      </c>
      <c r="F34" s="86">
        <f t="shared" si="1"/>
        <v>96.21290322580646</v>
      </c>
      <c r="G34" s="86">
        <f t="shared" si="1"/>
        <v>95.42258064516132</v>
      </c>
      <c r="H34" s="86">
        <f t="shared" si="1"/>
        <v>93.24838709677421</v>
      </c>
      <c r="I34" s="86">
        <f t="shared" si="1"/>
        <v>91.69677419354839</v>
      </c>
      <c r="J34" s="86">
        <f t="shared" si="1"/>
        <v>89.61290322580645</v>
      </c>
      <c r="K34" s="86">
        <f t="shared" si="1"/>
        <v>86.66451612903226</v>
      </c>
      <c r="L34" s="86">
        <f t="shared" si="1"/>
        <v>85.16774193548386</v>
      </c>
      <c r="M34" s="86">
        <f t="shared" si="1"/>
        <v>84.56774193548385</v>
      </c>
      <c r="N34" s="86">
        <f t="shared" si="1"/>
        <v>83.74193548387096</v>
      </c>
      <c r="O34" s="86">
        <f t="shared" si="1"/>
        <v>83.53225806451613</v>
      </c>
      <c r="P34" s="86">
        <f t="shared" si="1"/>
        <v>85.49677419354838</v>
      </c>
      <c r="Q34" s="86">
        <f t="shared" si="1"/>
        <v>86.25806451612904</v>
      </c>
      <c r="R34" s="86">
        <f aca="true" t="shared" si="2" ref="R34:Y34">AVERAGE(R3:R33)</f>
        <v>87.10322580645163</v>
      </c>
      <c r="S34" s="86">
        <f t="shared" si="2"/>
        <v>88.20645161290322</v>
      </c>
      <c r="T34" s="86">
        <f t="shared" si="2"/>
        <v>89.8741935483871</v>
      </c>
      <c r="U34" s="86">
        <f t="shared" si="2"/>
        <v>91.41935483870968</v>
      </c>
      <c r="V34" s="86">
        <f t="shared" si="2"/>
        <v>92.68709677419353</v>
      </c>
      <c r="W34" s="86">
        <f t="shared" si="2"/>
        <v>93.2290322580645</v>
      </c>
      <c r="X34" s="86">
        <f t="shared" si="2"/>
        <v>93.66129032258064</v>
      </c>
      <c r="Y34" s="86">
        <f t="shared" si="2"/>
        <v>94.60322580645162</v>
      </c>
      <c r="Z34" s="86">
        <f>AVERAGE(B3:Y33)</f>
        <v>90.59784946236567</v>
      </c>
      <c r="AA34" s="87">
        <f>AVERAGE(最低)</f>
        <v>76.59032258064516</v>
      </c>
      <c r="AB34" s="88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7" t="s">
        <v>10</v>
      </c>
      <c r="B39" s="2"/>
      <c r="C39" s="3" t="s">
        <v>3</v>
      </c>
      <c r="D39" s="75" t="s">
        <v>6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6">
        <f>MIN(最低)</f>
        <v>51.3</v>
      </c>
      <c r="C40" s="99">
        <v>2</v>
      </c>
      <c r="D40" s="107" t="s">
        <v>200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99"/>
      <c r="D41" s="100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1"/>
      <c r="D42" s="102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C43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8" t="s">
        <v>0</v>
      </c>
      <c r="Y1" s="97">
        <f>'1月'!Y1</f>
        <v>2020</v>
      </c>
      <c r="Z1" t="s">
        <v>1</v>
      </c>
      <c r="AA1" s="89">
        <v>8</v>
      </c>
      <c r="AB1" s="1" t="s">
        <v>2</v>
      </c>
      <c r="AC1" s="1"/>
    </row>
    <row r="2" spans="1:29" ht="13.5" customHeight="1">
      <c r="A2" s="78" t="s">
        <v>3</v>
      </c>
      <c r="B2" s="79">
        <v>1</v>
      </c>
      <c r="C2" s="79">
        <v>2</v>
      </c>
      <c r="D2" s="79">
        <v>3</v>
      </c>
      <c r="E2" s="79">
        <v>4</v>
      </c>
      <c r="F2" s="79">
        <v>5</v>
      </c>
      <c r="G2" s="79">
        <v>6</v>
      </c>
      <c r="H2" s="79">
        <v>7</v>
      </c>
      <c r="I2" s="79">
        <v>8</v>
      </c>
      <c r="J2" s="79">
        <v>9</v>
      </c>
      <c r="K2" s="79">
        <v>10</v>
      </c>
      <c r="L2" s="79">
        <v>11</v>
      </c>
      <c r="M2" s="79">
        <v>12</v>
      </c>
      <c r="N2" s="79">
        <v>13</v>
      </c>
      <c r="O2" s="79">
        <v>14</v>
      </c>
      <c r="P2" s="79">
        <v>15</v>
      </c>
      <c r="Q2" s="79">
        <v>16</v>
      </c>
      <c r="R2" s="79">
        <v>17</v>
      </c>
      <c r="S2" s="79">
        <v>18</v>
      </c>
      <c r="T2" s="79">
        <v>19</v>
      </c>
      <c r="U2" s="79">
        <v>20</v>
      </c>
      <c r="V2" s="79">
        <v>21</v>
      </c>
      <c r="W2" s="79">
        <v>22</v>
      </c>
      <c r="X2" s="79">
        <v>23</v>
      </c>
      <c r="Y2" s="79">
        <v>24</v>
      </c>
      <c r="Z2" s="80" t="s">
        <v>4</v>
      </c>
      <c r="AA2" s="80" t="s">
        <v>5</v>
      </c>
      <c r="AB2" s="81" t="s">
        <v>6</v>
      </c>
      <c r="AC2" s="2" t="s">
        <v>3</v>
      </c>
    </row>
    <row r="3" spans="1:29" ht="13.5" customHeight="1">
      <c r="A3" s="82">
        <v>1</v>
      </c>
      <c r="B3" s="105">
        <v>99.5</v>
      </c>
      <c r="C3" s="105">
        <v>99.3</v>
      </c>
      <c r="D3" s="105">
        <v>99.5</v>
      </c>
      <c r="E3" s="105">
        <v>99.1</v>
      </c>
      <c r="F3" s="105">
        <v>99.5</v>
      </c>
      <c r="G3" s="105">
        <v>92.2</v>
      </c>
      <c r="H3" s="105">
        <v>82.4</v>
      </c>
      <c r="I3" s="105">
        <v>78</v>
      </c>
      <c r="J3" s="105">
        <v>71.4</v>
      </c>
      <c r="K3" s="105">
        <v>81</v>
      </c>
      <c r="L3" s="105">
        <v>78.3</v>
      </c>
      <c r="M3" s="105">
        <v>74.2</v>
      </c>
      <c r="N3" s="105">
        <v>74.1</v>
      </c>
      <c r="O3" s="105">
        <v>82.1</v>
      </c>
      <c r="P3" s="105">
        <v>81.2</v>
      </c>
      <c r="Q3" s="105">
        <v>82.7</v>
      </c>
      <c r="R3" s="105">
        <v>83.8</v>
      </c>
      <c r="S3" s="105">
        <v>87.2</v>
      </c>
      <c r="T3" s="105">
        <v>87.9</v>
      </c>
      <c r="U3" s="105">
        <v>89.1</v>
      </c>
      <c r="V3" s="105">
        <v>91.1</v>
      </c>
      <c r="W3" s="105">
        <v>90</v>
      </c>
      <c r="X3" s="105">
        <v>92.2</v>
      </c>
      <c r="Y3" s="105">
        <v>92.9</v>
      </c>
      <c r="Z3" s="83">
        <f aca="true" t="shared" si="0" ref="Z3:Z33">AVERAGE(B3:Y3)</f>
        <v>87.02916666666665</v>
      </c>
      <c r="AA3" s="105">
        <v>68</v>
      </c>
      <c r="AB3" s="106" t="s">
        <v>224</v>
      </c>
      <c r="AC3" s="5">
        <v>1</v>
      </c>
    </row>
    <row r="4" spans="1:29" ht="13.5" customHeight="1">
      <c r="A4" s="82">
        <v>2</v>
      </c>
      <c r="B4" s="105">
        <v>92.4</v>
      </c>
      <c r="C4" s="105">
        <v>92.9</v>
      </c>
      <c r="D4" s="105">
        <v>91.3</v>
      </c>
      <c r="E4" s="105">
        <v>90.5</v>
      </c>
      <c r="F4" s="105">
        <v>90.6</v>
      </c>
      <c r="G4" s="105">
        <v>84.2</v>
      </c>
      <c r="H4" s="105">
        <v>79.1</v>
      </c>
      <c r="I4" s="105">
        <v>76.4</v>
      </c>
      <c r="J4" s="105">
        <v>69.1</v>
      </c>
      <c r="K4" s="105">
        <v>76.1</v>
      </c>
      <c r="L4" s="105">
        <v>71</v>
      </c>
      <c r="M4" s="105">
        <v>76.8</v>
      </c>
      <c r="N4" s="105">
        <v>77.4</v>
      </c>
      <c r="O4" s="105">
        <v>71.9</v>
      </c>
      <c r="P4" s="105">
        <v>70.8</v>
      </c>
      <c r="Q4" s="105">
        <v>66.9</v>
      </c>
      <c r="R4" s="105">
        <v>79.6</v>
      </c>
      <c r="S4" s="105">
        <v>84.6</v>
      </c>
      <c r="T4" s="105">
        <v>88.5</v>
      </c>
      <c r="U4" s="105">
        <v>90.8</v>
      </c>
      <c r="V4" s="105">
        <v>87.4</v>
      </c>
      <c r="W4" s="105">
        <v>87.5</v>
      </c>
      <c r="X4" s="105">
        <v>88.5</v>
      </c>
      <c r="Y4" s="105">
        <v>90.5</v>
      </c>
      <c r="Z4" s="83">
        <f t="shared" si="0"/>
        <v>82.28333333333335</v>
      </c>
      <c r="AA4" s="105">
        <v>62</v>
      </c>
      <c r="AB4" s="106" t="s">
        <v>164</v>
      </c>
      <c r="AC4" s="6">
        <v>2</v>
      </c>
    </row>
    <row r="5" spans="1:29" ht="13.5" customHeight="1">
      <c r="A5" s="82">
        <v>3</v>
      </c>
      <c r="B5" s="105">
        <v>91.8</v>
      </c>
      <c r="C5" s="105">
        <v>92.2</v>
      </c>
      <c r="D5" s="105">
        <v>93.2</v>
      </c>
      <c r="E5" s="105">
        <v>93.6</v>
      </c>
      <c r="F5" s="105">
        <v>95.3</v>
      </c>
      <c r="G5" s="105">
        <v>78.5</v>
      </c>
      <c r="H5" s="105">
        <v>71.7</v>
      </c>
      <c r="I5" s="105">
        <v>70.3</v>
      </c>
      <c r="J5" s="105">
        <v>72.1</v>
      </c>
      <c r="K5" s="105">
        <v>67.1</v>
      </c>
      <c r="L5" s="105">
        <v>74</v>
      </c>
      <c r="M5" s="105">
        <v>70.3</v>
      </c>
      <c r="N5" s="105">
        <v>74.4</v>
      </c>
      <c r="O5" s="105">
        <v>73.1</v>
      </c>
      <c r="P5" s="105">
        <v>71.4</v>
      </c>
      <c r="Q5" s="105">
        <v>76.1</v>
      </c>
      <c r="R5" s="105">
        <v>73.4</v>
      </c>
      <c r="S5" s="105">
        <v>77.6</v>
      </c>
      <c r="T5" s="105">
        <v>79.1</v>
      </c>
      <c r="U5" s="105">
        <v>83.5</v>
      </c>
      <c r="V5" s="105">
        <v>88.1</v>
      </c>
      <c r="W5" s="105">
        <v>88.6</v>
      </c>
      <c r="X5" s="105">
        <v>90</v>
      </c>
      <c r="Y5" s="105">
        <v>89.6</v>
      </c>
      <c r="Z5" s="83">
        <f t="shared" si="0"/>
        <v>80.62499999999999</v>
      </c>
      <c r="AA5" s="105">
        <v>62.5</v>
      </c>
      <c r="AB5" s="106" t="s">
        <v>225</v>
      </c>
      <c r="AC5" s="6">
        <v>3</v>
      </c>
    </row>
    <row r="6" spans="1:29" ht="13.5" customHeight="1">
      <c r="A6" s="82">
        <v>4</v>
      </c>
      <c r="B6" s="105">
        <v>92</v>
      </c>
      <c r="C6" s="105">
        <v>92.4</v>
      </c>
      <c r="D6" s="105">
        <v>89.8</v>
      </c>
      <c r="E6" s="105">
        <v>90.3</v>
      </c>
      <c r="F6" s="105">
        <v>90</v>
      </c>
      <c r="G6" s="105">
        <v>85.7</v>
      </c>
      <c r="H6" s="105">
        <v>73.3</v>
      </c>
      <c r="I6" s="105">
        <v>66.7</v>
      </c>
      <c r="J6" s="105">
        <v>66.1</v>
      </c>
      <c r="K6" s="105">
        <v>76.2</v>
      </c>
      <c r="L6" s="105">
        <v>79.1</v>
      </c>
      <c r="M6" s="105">
        <v>73.7</v>
      </c>
      <c r="N6" s="105">
        <v>75.9</v>
      </c>
      <c r="O6" s="105">
        <v>69.4</v>
      </c>
      <c r="P6" s="105">
        <v>69</v>
      </c>
      <c r="Q6" s="105">
        <v>68</v>
      </c>
      <c r="R6" s="105">
        <v>73.9</v>
      </c>
      <c r="S6" s="105">
        <v>78.7</v>
      </c>
      <c r="T6" s="105">
        <v>81.5</v>
      </c>
      <c r="U6" s="105">
        <v>85.2</v>
      </c>
      <c r="V6" s="105">
        <v>88.2</v>
      </c>
      <c r="W6" s="105">
        <v>85.8</v>
      </c>
      <c r="X6" s="105">
        <v>85.3</v>
      </c>
      <c r="Y6" s="105">
        <v>85.7</v>
      </c>
      <c r="Z6" s="83">
        <f t="shared" si="0"/>
        <v>80.0791666666667</v>
      </c>
      <c r="AA6" s="105">
        <v>59.1</v>
      </c>
      <c r="AB6" s="106" t="s">
        <v>226</v>
      </c>
      <c r="AC6" s="6">
        <v>4</v>
      </c>
    </row>
    <row r="7" spans="1:29" ht="13.5" customHeight="1">
      <c r="A7" s="82">
        <v>5</v>
      </c>
      <c r="B7" s="105">
        <v>87.5</v>
      </c>
      <c r="C7" s="105">
        <v>92.5</v>
      </c>
      <c r="D7" s="105">
        <v>90.4</v>
      </c>
      <c r="E7" s="105">
        <v>91.6</v>
      </c>
      <c r="F7" s="105">
        <v>90.1</v>
      </c>
      <c r="G7" s="105">
        <v>89.2</v>
      </c>
      <c r="H7" s="105">
        <v>76.8</v>
      </c>
      <c r="I7" s="105">
        <v>74.4</v>
      </c>
      <c r="J7" s="105">
        <v>71.1</v>
      </c>
      <c r="K7" s="105">
        <v>72.3</v>
      </c>
      <c r="L7" s="105">
        <v>74.7</v>
      </c>
      <c r="M7" s="105">
        <v>75.1</v>
      </c>
      <c r="N7" s="105">
        <v>75</v>
      </c>
      <c r="O7" s="105">
        <v>74.7</v>
      </c>
      <c r="P7" s="105">
        <v>72.4</v>
      </c>
      <c r="Q7" s="105">
        <v>72.6</v>
      </c>
      <c r="R7" s="105">
        <v>74.6</v>
      </c>
      <c r="S7" s="105">
        <v>76.7</v>
      </c>
      <c r="T7" s="105">
        <v>80.1</v>
      </c>
      <c r="U7" s="105">
        <v>83.3</v>
      </c>
      <c r="V7" s="105">
        <v>85.7</v>
      </c>
      <c r="W7" s="105">
        <v>86.9</v>
      </c>
      <c r="X7" s="105">
        <v>88.4</v>
      </c>
      <c r="Y7" s="105">
        <v>87.1</v>
      </c>
      <c r="Z7" s="83">
        <f t="shared" si="0"/>
        <v>80.96666666666667</v>
      </c>
      <c r="AA7" s="105">
        <v>67.8</v>
      </c>
      <c r="AB7" s="106" t="s">
        <v>224</v>
      </c>
      <c r="AC7" s="6">
        <v>5</v>
      </c>
    </row>
    <row r="8" spans="1:29" ht="13.5" customHeight="1">
      <c r="A8" s="82">
        <v>6</v>
      </c>
      <c r="B8" s="105">
        <v>89.5</v>
      </c>
      <c r="C8" s="105">
        <v>90.1</v>
      </c>
      <c r="D8" s="105">
        <v>89.7</v>
      </c>
      <c r="E8" s="105">
        <v>91.7</v>
      </c>
      <c r="F8" s="105">
        <v>91.5</v>
      </c>
      <c r="G8" s="105">
        <v>89.5</v>
      </c>
      <c r="H8" s="105">
        <v>81.4</v>
      </c>
      <c r="I8" s="105">
        <v>79</v>
      </c>
      <c r="J8" s="105">
        <v>75.7</v>
      </c>
      <c r="K8" s="105">
        <v>71.9</v>
      </c>
      <c r="L8" s="105">
        <v>74.5</v>
      </c>
      <c r="M8" s="105">
        <v>71.4</v>
      </c>
      <c r="N8" s="105">
        <v>70.6</v>
      </c>
      <c r="O8" s="105">
        <v>70.7</v>
      </c>
      <c r="P8" s="105">
        <v>75.2</v>
      </c>
      <c r="Q8" s="105">
        <v>79.9</v>
      </c>
      <c r="R8" s="105">
        <v>81.9</v>
      </c>
      <c r="S8" s="105">
        <v>82.1</v>
      </c>
      <c r="T8" s="105">
        <v>79.7</v>
      </c>
      <c r="U8" s="105">
        <v>77.6</v>
      </c>
      <c r="V8" s="105">
        <v>81.1</v>
      </c>
      <c r="W8" s="105">
        <v>85.9</v>
      </c>
      <c r="X8" s="105">
        <v>87.2</v>
      </c>
      <c r="Y8" s="105">
        <v>88.7</v>
      </c>
      <c r="Z8" s="83">
        <f t="shared" si="0"/>
        <v>81.52083333333334</v>
      </c>
      <c r="AA8" s="105">
        <v>65.9</v>
      </c>
      <c r="AB8" s="106" t="s">
        <v>147</v>
      </c>
      <c r="AC8" s="6">
        <v>6</v>
      </c>
    </row>
    <row r="9" spans="1:29" ht="13.5" customHeight="1">
      <c r="A9" s="82">
        <v>7</v>
      </c>
      <c r="B9" s="105">
        <v>89.3</v>
      </c>
      <c r="C9" s="105">
        <v>88.1</v>
      </c>
      <c r="D9" s="105">
        <v>88.7</v>
      </c>
      <c r="E9" s="105">
        <v>92.3</v>
      </c>
      <c r="F9" s="105">
        <v>93.7</v>
      </c>
      <c r="G9" s="105">
        <v>86.1</v>
      </c>
      <c r="H9" s="105">
        <v>77.4</v>
      </c>
      <c r="I9" s="105">
        <v>78.6</v>
      </c>
      <c r="J9" s="105">
        <v>77.3</v>
      </c>
      <c r="K9" s="105">
        <v>73.2</v>
      </c>
      <c r="L9" s="105">
        <v>72.3</v>
      </c>
      <c r="M9" s="105">
        <v>65.8</v>
      </c>
      <c r="N9" s="105">
        <v>65.9</v>
      </c>
      <c r="O9" s="105">
        <v>66.8</v>
      </c>
      <c r="P9" s="105">
        <v>63.7</v>
      </c>
      <c r="Q9" s="105">
        <v>67.7</v>
      </c>
      <c r="R9" s="105">
        <v>70.5</v>
      </c>
      <c r="S9" s="105">
        <v>72.3</v>
      </c>
      <c r="T9" s="105">
        <v>79.3</v>
      </c>
      <c r="U9" s="105">
        <v>79.9</v>
      </c>
      <c r="V9" s="105">
        <v>82</v>
      </c>
      <c r="W9" s="105">
        <v>84.4</v>
      </c>
      <c r="X9" s="105">
        <v>81.2</v>
      </c>
      <c r="Y9" s="105">
        <v>81.4</v>
      </c>
      <c r="Z9" s="83">
        <f t="shared" si="0"/>
        <v>78.24583333333334</v>
      </c>
      <c r="AA9" s="105">
        <v>61.1</v>
      </c>
      <c r="AB9" s="106" t="s">
        <v>227</v>
      </c>
      <c r="AC9" s="6">
        <v>7</v>
      </c>
    </row>
    <row r="10" spans="1:29" ht="13.5" customHeight="1">
      <c r="A10" s="82">
        <v>8</v>
      </c>
      <c r="B10" s="105">
        <v>79.2</v>
      </c>
      <c r="C10" s="105">
        <v>83.2</v>
      </c>
      <c r="D10" s="105">
        <v>83</v>
      </c>
      <c r="E10" s="105">
        <v>78.9</v>
      </c>
      <c r="F10" s="105">
        <v>75.2</v>
      </c>
      <c r="G10" s="105">
        <v>72.7</v>
      </c>
      <c r="H10" s="105">
        <v>67</v>
      </c>
      <c r="I10" s="105">
        <v>64.5</v>
      </c>
      <c r="J10" s="105">
        <v>64.8</v>
      </c>
      <c r="K10" s="105">
        <v>66.9</v>
      </c>
      <c r="L10" s="105">
        <v>76.6</v>
      </c>
      <c r="M10" s="105">
        <v>75</v>
      </c>
      <c r="N10" s="105">
        <v>69.1</v>
      </c>
      <c r="O10" s="105">
        <v>74.4</v>
      </c>
      <c r="P10" s="105">
        <v>75</v>
      </c>
      <c r="Q10" s="105">
        <v>75.1</v>
      </c>
      <c r="R10" s="105">
        <v>76.6</v>
      </c>
      <c r="S10" s="105">
        <v>79.9</v>
      </c>
      <c r="T10" s="105">
        <v>84.6</v>
      </c>
      <c r="U10" s="105">
        <v>86.5</v>
      </c>
      <c r="V10" s="105">
        <v>85.4</v>
      </c>
      <c r="W10" s="105">
        <v>81.5</v>
      </c>
      <c r="X10" s="105">
        <v>82</v>
      </c>
      <c r="Y10" s="105">
        <v>84.8</v>
      </c>
      <c r="Z10" s="83">
        <f t="shared" si="0"/>
        <v>76.74583333333332</v>
      </c>
      <c r="AA10" s="105">
        <v>59.5</v>
      </c>
      <c r="AB10" s="106" t="s">
        <v>228</v>
      </c>
      <c r="AC10" s="6">
        <v>8</v>
      </c>
    </row>
    <row r="11" spans="1:29" ht="13.5" customHeight="1">
      <c r="A11" s="82">
        <v>9</v>
      </c>
      <c r="B11" s="105">
        <v>83.5</v>
      </c>
      <c r="C11" s="105">
        <v>81.8</v>
      </c>
      <c r="D11" s="105">
        <v>87.2</v>
      </c>
      <c r="E11" s="105">
        <v>88.5</v>
      </c>
      <c r="F11" s="105">
        <v>87.4</v>
      </c>
      <c r="G11" s="105">
        <v>87.3</v>
      </c>
      <c r="H11" s="105">
        <v>81.1</v>
      </c>
      <c r="I11" s="105">
        <v>81.6</v>
      </c>
      <c r="J11" s="105">
        <v>81.1</v>
      </c>
      <c r="K11" s="105">
        <v>70.1</v>
      </c>
      <c r="L11" s="105">
        <v>66.9</v>
      </c>
      <c r="M11" s="105">
        <v>74.9</v>
      </c>
      <c r="N11" s="105">
        <v>74.5</v>
      </c>
      <c r="O11" s="105">
        <v>74.1</v>
      </c>
      <c r="P11" s="105">
        <v>77.4</v>
      </c>
      <c r="Q11" s="105">
        <v>74.9</v>
      </c>
      <c r="R11" s="105">
        <v>75.3</v>
      </c>
      <c r="S11" s="105">
        <v>80.7</v>
      </c>
      <c r="T11" s="105">
        <v>83.5</v>
      </c>
      <c r="U11" s="105">
        <v>87.5</v>
      </c>
      <c r="V11" s="105">
        <v>84.1</v>
      </c>
      <c r="W11" s="105">
        <v>84.6</v>
      </c>
      <c r="X11" s="105">
        <v>84</v>
      </c>
      <c r="Y11" s="105">
        <v>84.7</v>
      </c>
      <c r="Z11" s="83">
        <f t="shared" si="0"/>
        <v>80.69583333333334</v>
      </c>
      <c r="AA11" s="105">
        <v>64.1</v>
      </c>
      <c r="AB11" s="106" t="s">
        <v>142</v>
      </c>
      <c r="AC11" s="6">
        <v>9</v>
      </c>
    </row>
    <row r="12" spans="1:29" ht="13.5" customHeight="1">
      <c r="A12" s="111">
        <v>10</v>
      </c>
      <c r="B12" s="112">
        <v>87.8</v>
      </c>
      <c r="C12" s="112">
        <v>86.1</v>
      </c>
      <c r="D12" s="112">
        <v>87.3</v>
      </c>
      <c r="E12" s="112">
        <v>88.2</v>
      </c>
      <c r="F12" s="112">
        <v>89.5</v>
      </c>
      <c r="G12" s="112">
        <v>83.6</v>
      </c>
      <c r="H12" s="112">
        <v>80.1</v>
      </c>
      <c r="I12" s="112">
        <v>63.3</v>
      </c>
      <c r="J12" s="112">
        <v>65.9</v>
      </c>
      <c r="K12" s="112">
        <v>62.1</v>
      </c>
      <c r="L12" s="112">
        <v>60.9</v>
      </c>
      <c r="M12" s="112">
        <v>63.1</v>
      </c>
      <c r="N12" s="112">
        <v>73.3</v>
      </c>
      <c r="O12" s="112">
        <v>68.1</v>
      </c>
      <c r="P12" s="112">
        <v>74.5</v>
      </c>
      <c r="Q12" s="112">
        <v>75.5</v>
      </c>
      <c r="R12" s="112">
        <v>76.2</v>
      </c>
      <c r="S12" s="112">
        <v>81.6</v>
      </c>
      <c r="T12" s="112">
        <v>87.2</v>
      </c>
      <c r="U12" s="112">
        <v>86.3</v>
      </c>
      <c r="V12" s="112">
        <v>87.3</v>
      </c>
      <c r="W12" s="112">
        <v>85.1</v>
      </c>
      <c r="X12" s="112">
        <v>85</v>
      </c>
      <c r="Y12" s="112">
        <v>88.3</v>
      </c>
      <c r="Z12" s="113">
        <f t="shared" si="0"/>
        <v>78.59583333333332</v>
      </c>
      <c r="AA12" s="112">
        <v>57.5</v>
      </c>
      <c r="AB12" s="114" t="s">
        <v>229</v>
      </c>
      <c r="AC12" s="6">
        <v>10</v>
      </c>
    </row>
    <row r="13" spans="1:29" ht="13.5" customHeight="1">
      <c r="A13" s="82">
        <v>11</v>
      </c>
      <c r="B13" s="105">
        <v>91.2</v>
      </c>
      <c r="C13" s="105">
        <v>91.6</v>
      </c>
      <c r="D13" s="105">
        <v>91.5</v>
      </c>
      <c r="E13" s="105">
        <v>91.4</v>
      </c>
      <c r="F13" s="105">
        <v>91.5</v>
      </c>
      <c r="G13" s="105">
        <v>85.7</v>
      </c>
      <c r="H13" s="105">
        <v>66.2</v>
      </c>
      <c r="I13" s="105">
        <v>64.7</v>
      </c>
      <c r="J13" s="105">
        <v>66</v>
      </c>
      <c r="K13" s="105">
        <v>66.6</v>
      </c>
      <c r="L13" s="105">
        <v>62.1</v>
      </c>
      <c r="M13" s="105">
        <v>60.5</v>
      </c>
      <c r="N13" s="105">
        <v>58.8</v>
      </c>
      <c r="O13" s="105">
        <v>59.1</v>
      </c>
      <c r="P13" s="105">
        <v>60.5</v>
      </c>
      <c r="Q13" s="105">
        <v>64.1</v>
      </c>
      <c r="R13" s="105">
        <v>66.1</v>
      </c>
      <c r="S13" s="105">
        <v>66.8</v>
      </c>
      <c r="T13" s="105">
        <v>74.8</v>
      </c>
      <c r="U13" s="105">
        <v>71.8</v>
      </c>
      <c r="V13" s="105">
        <v>79.5</v>
      </c>
      <c r="W13" s="105">
        <v>81.2</v>
      </c>
      <c r="X13" s="105">
        <v>83.7</v>
      </c>
      <c r="Y13" s="105">
        <v>84.4</v>
      </c>
      <c r="Z13" s="83">
        <f t="shared" si="0"/>
        <v>74.15833333333333</v>
      </c>
      <c r="AA13" s="105">
        <v>50.9</v>
      </c>
      <c r="AB13" s="106" t="s">
        <v>230</v>
      </c>
      <c r="AC13" s="5">
        <v>11</v>
      </c>
    </row>
    <row r="14" spans="1:29" ht="13.5" customHeight="1">
      <c r="A14" s="82">
        <v>12</v>
      </c>
      <c r="B14" s="105">
        <v>84.6</v>
      </c>
      <c r="C14" s="105">
        <v>85.2</v>
      </c>
      <c r="D14" s="105">
        <v>86.2</v>
      </c>
      <c r="E14" s="105">
        <v>86.3</v>
      </c>
      <c r="F14" s="105">
        <v>85.2</v>
      </c>
      <c r="G14" s="105">
        <v>72.6</v>
      </c>
      <c r="H14" s="105">
        <v>68.4</v>
      </c>
      <c r="I14" s="105">
        <v>69.7</v>
      </c>
      <c r="J14" s="105">
        <v>66.8</v>
      </c>
      <c r="K14" s="105">
        <v>66.2</v>
      </c>
      <c r="L14" s="105">
        <v>63.9</v>
      </c>
      <c r="M14" s="105">
        <v>64.6</v>
      </c>
      <c r="N14" s="105">
        <v>68.1</v>
      </c>
      <c r="O14" s="105">
        <v>70.3</v>
      </c>
      <c r="P14" s="105">
        <v>70.8</v>
      </c>
      <c r="Q14" s="105">
        <v>70.6</v>
      </c>
      <c r="R14" s="105">
        <v>69.5</v>
      </c>
      <c r="S14" s="105">
        <v>74.2</v>
      </c>
      <c r="T14" s="105">
        <v>76.5</v>
      </c>
      <c r="U14" s="105">
        <v>76.9</v>
      </c>
      <c r="V14" s="105">
        <v>79.3</v>
      </c>
      <c r="W14" s="105">
        <v>79.9</v>
      </c>
      <c r="X14" s="105">
        <v>79.7</v>
      </c>
      <c r="Y14" s="105">
        <v>80.9</v>
      </c>
      <c r="Z14" s="83">
        <f t="shared" si="0"/>
        <v>74.85000000000001</v>
      </c>
      <c r="AA14" s="105">
        <v>60.6</v>
      </c>
      <c r="AB14" s="106" t="s">
        <v>231</v>
      </c>
      <c r="AC14" s="6">
        <v>12</v>
      </c>
    </row>
    <row r="15" spans="1:29" ht="13.5" customHeight="1">
      <c r="A15" s="82">
        <v>13</v>
      </c>
      <c r="B15" s="105">
        <v>79.6</v>
      </c>
      <c r="C15" s="105">
        <v>78.1</v>
      </c>
      <c r="D15" s="105">
        <v>83.1</v>
      </c>
      <c r="E15" s="105">
        <v>82.6</v>
      </c>
      <c r="F15" s="105">
        <v>81.7</v>
      </c>
      <c r="G15" s="105">
        <v>73.6</v>
      </c>
      <c r="H15" s="105">
        <v>76</v>
      </c>
      <c r="I15" s="105">
        <v>75</v>
      </c>
      <c r="J15" s="105">
        <v>63.6</v>
      </c>
      <c r="K15" s="105">
        <v>61.1</v>
      </c>
      <c r="L15" s="105">
        <v>62.7</v>
      </c>
      <c r="M15" s="105">
        <v>61.6</v>
      </c>
      <c r="N15" s="105">
        <v>56.4</v>
      </c>
      <c r="O15" s="105">
        <v>58.4</v>
      </c>
      <c r="P15" s="105">
        <v>59.5</v>
      </c>
      <c r="Q15" s="105">
        <v>65.5</v>
      </c>
      <c r="R15" s="105">
        <v>67.6</v>
      </c>
      <c r="S15" s="105">
        <v>90.8</v>
      </c>
      <c r="T15" s="105">
        <v>91.4</v>
      </c>
      <c r="U15" s="105">
        <v>88.4</v>
      </c>
      <c r="V15" s="105">
        <v>87.7</v>
      </c>
      <c r="W15" s="105">
        <v>89.4</v>
      </c>
      <c r="X15" s="105">
        <v>89.8</v>
      </c>
      <c r="Y15" s="105">
        <v>89.9</v>
      </c>
      <c r="Z15" s="83">
        <f t="shared" si="0"/>
        <v>75.56250000000001</v>
      </c>
      <c r="AA15" s="105">
        <v>54</v>
      </c>
      <c r="AB15" s="106" t="s">
        <v>232</v>
      </c>
      <c r="AC15" s="6">
        <v>13</v>
      </c>
    </row>
    <row r="16" spans="1:29" ht="13.5" customHeight="1">
      <c r="A16" s="82">
        <v>14</v>
      </c>
      <c r="B16" s="105">
        <v>90.2</v>
      </c>
      <c r="C16" s="105">
        <v>89.3</v>
      </c>
      <c r="D16" s="105">
        <v>91</v>
      </c>
      <c r="E16" s="105">
        <v>90.6</v>
      </c>
      <c r="F16" s="105">
        <v>89.6</v>
      </c>
      <c r="G16" s="105">
        <v>79.5</v>
      </c>
      <c r="H16" s="105">
        <v>70.5</v>
      </c>
      <c r="I16" s="105">
        <v>67.2</v>
      </c>
      <c r="J16" s="105">
        <v>67.3</v>
      </c>
      <c r="K16" s="105">
        <v>66.8</v>
      </c>
      <c r="L16" s="105">
        <v>66.4</v>
      </c>
      <c r="M16" s="105">
        <v>72.7</v>
      </c>
      <c r="N16" s="105">
        <v>75.3</v>
      </c>
      <c r="O16" s="105">
        <v>67.7</v>
      </c>
      <c r="P16" s="105">
        <v>69.7</v>
      </c>
      <c r="Q16" s="105">
        <v>71.2</v>
      </c>
      <c r="R16" s="105">
        <v>68.2</v>
      </c>
      <c r="S16" s="105">
        <v>69.6</v>
      </c>
      <c r="T16" s="105">
        <v>74.3</v>
      </c>
      <c r="U16" s="105">
        <v>73.9</v>
      </c>
      <c r="V16" s="105">
        <v>78.8</v>
      </c>
      <c r="W16" s="105">
        <v>81.8</v>
      </c>
      <c r="X16" s="105">
        <v>88.2</v>
      </c>
      <c r="Y16" s="105">
        <v>86.9</v>
      </c>
      <c r="Z16" s="83">
        <f t="shared" si="0"/>
        <v>76.94583333333334</v>
      </c>
      <c r="AA16" s="105">
        <v>60.2</v>
      </c>
      <c r="AB16" s="106" t="s">
        <v>213</v>
      </c>
      <c r="AC16" s="6">
        <v>14</v>
      </c>
    </row>
    <row r="17" spans="1:29" ht="13.5" customHeight="1">
      <c r="A17" s="82">
        <v>15</v>
      </c>
      <c r="B17" s="105">
        <v>87.4</v>
      </c>
      <c r="C17" s="105">
        <v>89.7</v>
      </c>
      <c r="D17" s="105">
        <v>91</v>
      </c>
      <c r="E17" s="105">
        <v>89.3</v>
      </c>
      <c r="F17" s="105">
        <v>93.5</v>
      </c>
      <c r="G17" s="105">
        <v>89.3</v>
      </c>
      <c r="H17" s="105">
        <v>82.5</v>
      </c>
      <c r="I17" s="105">
        <v>75.9</v>
      </c>
      <c r="J17" s="105">
        <v>76.6</v>
      </c>
      <c r="K17" s="105">
        <v>74.9</v>
      </c>
      <c r="L17" s="105">
        <v>76.3</v>
      </c>
      <c r="M17" s="105">
        <v>77.3</v>
      </c>
      <c r="N17" s="105">
        <v>77.9</v>
      </c>
      <c r="O17" s="105">
        <v>77</v>
      </c>
      <c r="P17" s="105">
        <v>77.9</v>
      </c>
      <c r="Q17" s="105">
        <v>77</v>
      </c>
      <c r="R17" s="105">
        <v>79.5</v>
      </c>
      <c r="S17" s="105">
        <v>81.3</v>
      </c>
      <c r="T17" s="105">
        <v>84.7</v>
      </c>
      <c r="U17" s="105">
        <v>65.9</v>
      </c>
      <c r="V17" s="105">
        <v>91.4</v>
      </c>
      <c r="W17" s="105">
        <v>90.4</v>
      </c>
      <c r="X17" s="105">
        <v>94</v>
      </c>
      <c r="Y17" s="105">
        <v>94.7</v>
      </c>
      <c r="Z17" s="83">
        <f t="shared" si="0"/>
        <v>83.14166666666668</v>
      </c>
      <c r="AA17" s="105">
        <v>64.8</v>
      </c>
      <c r="AB17" s="106" t="s">
        <v>233</v>
      </c>
      <c r="AC17" s="6">
        <v>15</v>
      </c>
    </row>
    <row r="18" spans="1:29" ht="13.5" customHeight="1">
      <c r="A18" s="82">
        <v>16</v>
      </c>
      <c r="B18" s="105">
        <v>94.1</v>
      </c>
      <c r="C18" s="105">
        <v>93.6</v>
      </c>
      <c r="D18" s="105">
        <v>92.5</v>
      </c>
      <c r="E18" s="105">
        <v>91.2</v>
      </c>
      <c r="F18" s="105">
        <v>95.9</v>
      </c>
      <c r="G18" s="105">
        <v>82.9</v>
      </c>
      <c r="H18" s="105">
        <v>81.1</v>
      </c>
      <c r="I18" s="105">
        <v>76.7</v>
      </c>
      <c r="J18" s="105">
        <v>67.7</v>
      </c>
      <c r="K18" s="105">
        <v>67.1</v>
      </c>
      <c r="L18" s="105">
        <v>67</v>
      </c>
      <c r="M18" s="105">
        <v>70.1</v>
      </c>
      <c r="N18" s="105">
        <v>68.5</v>
      </c>
      <c r="O18" s="105">
        <v>67.5</v>
      </c>
      <c r="P18" s="105">
        <v>88.6</v>
      </c>
      <c r="Q18" s="105">
        <v>84.8</v>
      </c>
      <c r="R18" s="105">
        <v>71.2</v>
      </c>
      <c r="S18" s="105">
        <v>83.3</v>
      </c>
      <c r="T18" s="105">
        <v>87</v>
      </c>
      <c r="U18" s="105">
        <v>88.1</v>
      </c>
      <c r="V18" s="105">
        <v>87.8</v>
      </c>
      <c r="W18" s="105">
        <v>89</v>
      </c>
      <c r="X18" s="105">
        <v>84.1</v>
      </c>
      <c r="Y18" s="105">
        <v>75.1</v>
      </c>
      <c r="Z18" s="83">
        <f t="shared" si="0"/>
        <v>81.45416666666665</v>
      </c>
      <c r="AA18" s="105">
        <v>62</v>
      </c>
      <c r="AB18" s="106" t="s">
        <v>234</v>
      </c>
      <c r="AC18" s="6">
        <v>16</v>
      </c>
    </row>
    <row r="19" spans="1:29" ht="13.5" customHeight="1">
      <c r="A19" s="82">
        <v>17</v>
      </c>
      <c r="B19" s="105">
        <v>72.7</v>
      </c>
      <c r="C19" s="105">
        <v>70.3</v>
      </c>
      <c r="D19" s="105">
        <v>71.5</v>
      </c>
      <c r="E19" s="105">
        <v>75.3</v>
      </c>
      <c r="F19" s="105">
        <v>81.3</v>
      </c>
      <c r="G19" s="105">
        <v>83.5</v>
      </c>
      <c r="H19" s="105">
        <v>72.5</v>
      </c>
      <c r="I19" s="105">
        <v>75.9</v>
      </c>
      <c r="J19" s="105">
        <v>72</v>
      </c>
      <c r="K19" s="105">
        <v>67.6</v>
      </c>
      <c r="L19" s="105">
        <v>67.8</v>
      </c>
      <c r="M19" s="105">
        <v>74.6</v>
      </c>
      <c r="N19" s="105">
        <v>72.1</v>
      </c>
      <c r="O19" s="105">
        <v>76</v>
      </c>
      <c r="P19" s="105">
        <v>74</v>
      </c>
      <c r="Q19" s="105">
        <v>77</v>
      </c>
      <c r="R19" s="105">
        <v>62.5</v>
      </c>
      <c r="S19" s="105">
        <v>70.5</v>
      </c>
      <c r="T19" s="105">
        <v>79.9</v>
      </c>
      <c r="U19" s="105">
        <v>85.8</v>
      </c>
      <c r="V19" s="105">
        <v>85.2</v>
      </c>
      <c r="W19" s="105">
        <v>82.3</v>
      </c>
      <c r="X19" s="105">
        <v>78.5</v>
      </c>
      <c r="Y19" s="105">
        <v>77.8</v>
      </c>
      <c r="Z19" s="83">
        <f t="shared" si="0"/>
        <v>75.27499999999999</v>
      </c>
      <c r="AA19" s="105">
        <v>62</v>
      </c>
      <c r="AB19" s="106" t="s">
        <v>235</v>
      </c>
      <c r="AC19" s="6">
        <v>17</v>
      </c>
    </row>
    <row r="20" spans="1:29" ht="13.5" customHeight="1">
      <c r="A20" s="82">
        <v>18</v>
      </c>
      <c r="B20" s="105">
        <v>76</v>
      </c>
      <c r="C20" s="105">
        <v>78.8</v>
      </c>
      <c r="D20" s="105">
        <v>79.8</v>
      </c>
      <c r="E20" s="105">
        <v>82.1</v>
      </c>
      <c r="F20" s="105">
        <v>82.3</v>
      </c>
      <c r="G20" s="105">
        <v>80.6</v>
      </c>
      <c r="H20" s="105">
        <v>69.9</v>
      </c>
      <c r="I20" s="105">
        <v>69.8</v>
      </c>
      <c r="J20" s="105">
        <v>73.8</v>
      </c>
      <c r="K20" s="105">
        <v>68.3</v>
      </c>
      <c r="L20" s="105">
        <v>72.7</v>
      </c>
      <c r="M20" s="105">
        <v>69.1</v>
      </c>
      <c r="N20" s="105">
        <v>77.9</v>
      </c>
      <c r="O20" s="105">
        <v>76.3</v>
      </c>
      <c r="P20" s="105">
        <v>72.8</v>
      </c>
      <c r="Q20" s="105">
        <v>77.2</v>
      </c>
      <c r="R20" s="105">
        <v>77.8</v>
      </c>
      <c r="S20" s="105">
        <v>83.6</v>
      </c>
      <c r="T20" s="105">
        <v>89.8</v>
      </c>
      <c r="U20" s="105">
        <v>90.8</v>
      </c>
      <c r="V20" s="105">
        <v>90</v>
      </c>
      <c r="W20" s="105">
        <v>90.3</v>
      </c>
      <c r="X20" s="105">
        <v>89.9</v>
      </c>
      <c r="Y20" s="105">
        <v>85.6</v>
      </c>
      <c r="Z20" s="83">
        <f t="shared" si="0"/>
        <v>79.38333333333331</v>
      </c>
      <c r="AA20" s="105">
        <v>67</v>
      </c>
      <c r="AB20" s="106" t="s">
        <v>236</v>
      </c>
      <c r="AC20" s="6">
        <v>18</v>
      </c>
    </row>
    <row r="21" spans="1:29" ht="13.5" customHeight="1">
      <c r="A21" s="82">
        <v>19</v>
      </c>
      <c r="B21" s="105">
        <v>84.9</v>
      </c>
      <c r="C21" s="105">
        <v>85.8</v>
      </c>
      <c r="D21" s="105">
        <v>87.2</v>
      </c>
      <c r="E21" s="105">
        <v>89.1</v>
      </c>
      <c r="F21" s="105">
        <v>89.4</v>
      </c>
      <c r="G21" s="105">
        <v>89.8</v>
      </c>
      <c r="H21" s="105">
        <v>80.2</v>
      </c>
      <c r="I21" s="105">
        <v>78.1</v>
      </c>
      <c r="J21" s="105">
        <v>81.2</v>
      </c>
      <c r="K21" s="105">
        <v>79.5</v>
      </c>
      <c r="L21" s="105">
        <v>74.8</v>
      </c>
      <c r="M21" s="105">
        <v>78.1</v>
      </c>
      <c r="N21" s="105">
        <v>75.3</v>
      </c>
      <c r="O21" s="105">
        <v>71</v>
      </c>
      <c r="P21" s="105">
        <v>73.8</v>
      </c>
      <c r="Q21" s="105">
        <v>74.9</v>
      </c>
      <c r="R21" s="105">
        <v>69.4</v>
      </c>
      <c r="S21" s="105">
        <v>73.4</v>
      </c>
      <c r="T21" s="105">
        <v>78.4</v>
      </c>
      <c r="U21" s="105">
        <v>83.4</v>
      </c>
      <c r="V21" s="105">
        <v>85.6</v>
      </c>
      <c r="W21" s="105">
        <v>85.3</v>
      </c>
      <c r="X21" s="105">
        <v>80.6</v>
      </c>
      <c r="Y21" s="105">
        <v>82.4</v>
      </c>
      <c r="Z21" s="83">
        <f t="shared" si="0"/>
        <v>80.48333333333335</v>
      </c>
      <c r="AA21" s="105">
        <v>63.8</v>
      </c>
      <c r="AB21" s="106" t="s">
        <v>237</v>
      </c>
      <c r="AC21" s="6">
        <v>19</v>
      </c>
    </row>
    <row r="22" spans="1:29" ht="13.5" customHeight="1">
      <c r="A22" s="111">
        <v>20</v>
      </c>
      <c r="B22" s="112">
        <v>82.8</v>
      </c>
      <c r="C22" s="112">
        <v>84.1</v>
      </c>
      <c r="D22" s="112">
        <v>81</v>
      </c>
      <c r="E22" s="112">
        <v>77.9</v>
      </c>
      <c r="F22" s="112">
        <v>79.2</v>
      </c>
      <c r="G22" s="112">
        <v>71.2</v>
      </c>
      <c r="H22" s="112">
        <v>72.6</v>
      </c>
      <c r="I22" s="112">
        <v>60.3</v>
      </c>
      <c r="J22" s="112">
        <v>58.4</v>
      </c>
      <c r="K22" s="112">
        <v>52.2</v>
      </c>
      <c r="L22" s="112">
        <v>69.4</v>
      </c>
      <c r="M22" s="112">
        <v>74.8</v>
      </c>
      <c r="N22" s="112">
        <v>69.7</v>
      </c>
      <c r="O22" s="112">
        <v>69.7</v>
      </c>
      <c r="P22" s="112">
        <v>69.2</v>
      </c>
      <c r="Q22" s="112">
        <v>68.1</v>
      </c>
      <c r="R22" s="112">
        <v>65.3</v>
      </c>
      <c r="S22" s="112">
        <v>67.1</v>
      </c>
      <c r="T22" s="112">
        <v>73.7</v>
      </c>
      <c r="U22" s="112">
        <v>72.6</v>
      </c>
      <c r="V22" s="112">
        <v>68.5</v>
      </c>
      <c r="W22" s="112">
        <v>68.4</v>
      </c>
      <c r="X22" s="112">
        <v>78.2</v>
      </c>
      <c r="Y22" s="112">
        <v>82.9</v>
      </c>
      <c r="Z22" s="113">
        <f t="shared" si="0"/>
        <v>71.55416666666666</v>
      </c>
      <c r="AA22" s="112">
        <v>47.5</v>
      </c>
      <c r="AB22" s="114" t="s">
        <v>238</v>
      </c>
      <c r="AC22" s="6">
        <v>20</v>
      </c>
    </row>
    <row r="23" spans="1:29" ht="13.5" customHeight="1">
      <c r="A23" s="82">
        <v>21</v>
      </c>
      <c r="B23" s="105">
        <v>86.2</v>
      </c>
      <c r="C23" s="105">
        <v>86.6</v>
      </c>
      <c r="D23" s="105">
        <v>85.8</v>
      </c>
      <c r="E23" s="105">
        <v>84.9</v>
      </c>
      <c r="F23" s="105">
        <v>87.4</v>
      </c>
      <c r="G23" s="105">
        <v>75.7</v>
      </c>
      <c r="H23" s="105">
        <v>72.4</v>
      </c>
      <c r="I23" s="105">
        <v>65.6</v>
      </c>
      <c r="J23" s="105">
        <v>66.3</v>
      </c>
      <c r="K23" s="105">
        <v>64.4</v>
      </c>
      <c r="L23" s="105">
        <v>67.7</v>
      </c>
      <c r="M23" s="105">
        <v>64.8</v>
      </c>
      <c r="N23" s="105">
        <v>63.5</v>
      </c>
      <c r="O23" s="105">
        <v>74.1</v>
      </c>
      <c r="P23" s="105">
        <v>71.3</v>
      </c>
      <c r="Q23" s="105">
        <v>73.3</v>
      </c>
      <c r="R23" s="105">
        <v>72.8</v>
      </c>
      <c r="S23" s="105">
        <v>72.9</v>
      </c>
      <c r="T23" s="105">
        <v>75.3</v>
      </c>
      <c r="U23" s="105">
        <v>80.7</v>
      </c>
      <c r="V23" s="105">
        <v>80.9</v>
      </c>
      <c r="W23" s="105">
        <v>81.9</v>
      </c>
      <c r="X23" s="105">
        <v>80.6</v>
      </c>
      <c r="Y23" s="105">
        <v>85.9</v>
      </c>
      <c r="Z23" s="83">
        <f t="shared" si="0"/>
        <v>75.875</v>
      </c>
      <c r="AA23" s="105">
        <v>58.8</v>
      </c>
      <c r="AB23" s="106" t="s">
        <v>239</v>
      </c>
      <c r="AC23" s="5">
        <v>21</v>
      </c>
    </row>
    <row r="24" spans="1:29" ht="13.5" customHeight="1">
      <c r="A24" s="82">
        <v>22</v>
      </c>
      <c r="B24" s="105">
        <v>88.3</v>
      </c>
      <c r="C24" s="105">
        <v>88.7</v>
      </c>
      <c r="D24" s="105">
        <v>90.6</v>
      </c>
      <c r="E24" s="105">
        <v>91.5</v>
      </c>
      <c r="F24" s="105">
        <v>94.9</v>
      </c>
      <c r="G24" s="105">
        <v>96</v>
      </c>
      <c r="H24" s="105">
        <v>94.2</v>
      </c>
      <c r="I24" s="105">
        <v>90.9</v>
      </c>
      <c r="J24" s="105">
        <v>81.5</v>
      </c>
      <c r="K24" s="105">
        <v>74.2</v>
      </c>
      <c r="L24" s="105">
        <v>76.4</v>
      </c>
      <c r="M24" s="105">
        <v>77.8</v>
      </c>
      <c r="N24" s="105">
        <v>78.9</v>
      </c>
      <c r="O24" s="105">
        <v>79.1</v>
      </c>
      <c r="P24" s="105">
        <v>81.3</v>
      </c>
      <c r="Q24" s="105">
        <v>87.8</v>
      </c>
      <c r="R24" s="105">
        <v>89</v>
      </c>
      <c r="S24" s="105">
        <v>89.5</v>
      </c>
      <c r="T24" s="105">
        <v>89</v>
      </c>
      <c r="U24" s="105">
        <v>85.2</v>
      </c>
      <c r="V24" s="105">
        <v>87</v>
      </c>
      <c r="W24" s="105">
        <v>87.9</v>
      </c>
      <c r="X24" s="105">
        <v>88</v>
      </c>
      <c r="Y24" s="105">
        <v>89.2</v>
      </c>
      <c r="Z24" s="83">
        <f t="shared" si="0"/>
        <v>86.53750000000001</v>
      </c>
      <c r="AA24" s="105">
        <v>72.3</v>
      </c>
      <c r="AB24" s="106" t="s">
        <v>87</v>
      </c>
      <c r="AC24" s="6">
        <v>22</v>
      </c>
    </row>
    <row r="25" spans="1:29" ht="13.5" customHeight="1">
      <c r="A25" s="82">
        <v>23</v>
      </c>
      <c r="B25" s="105">
        <v>90.5</v>
      </c>
      <c r="C25" s="105">
        <v>90.3</v>
      </c>
      <c r="D25" s="105">
        <v>90.4</v>
      </c>
      <c r="E25" s="105">
        <v>89.9</v>
      </c>
      <c r="F25" s="105">
        <v>90.7</v>
      </c>
      <c r="G25" s="105">
        <v>87.7</v>
      </c>
      <c r="H25" s="105">
        <v>85.3</v>
      </c>
      <c r="I25" s="105">
        <v>85.5</v>
      </c>
      <c r="J25" s="105">
        <v>90.8</v>
      </c>
      <c r="K25" s="105">
        <v>84.9</v>
      </c>
      <c r="L25" s="105">
        <v>82.6</v>
      </c>
      <c r="M25" s="105">
        <v>77.1</v>
      </c>
      <c r="N25" s="105">
        <v>74.4</v>
      </c>
      <c r="O25" s="105">
        <v>72.3</v>
      </c>
      <c r="P25" s="105">
        <v>76.6</v>
      </c>
      <c r="Q25" s="105">
        <v>86.3</v>
      </c>
      <c r="R25" s="105">
        <v>83.8</v>
      </c>
      <c r="S25" s="105">
        <v>87</v>
      </c>
      <c r="T25" s="105">
        <v>92.5</v>
      </c>
      <c r="U25" s="105">
        <v>90.2</v>
      </c>
      <c r="V25" s="105">
        <v>90</v>
      </c>
      <c r="W25" s="105">
        <v>91</v>
      </c>
      <c r="X25" s="105">
        <v>92.2</v>
      </c>
      <c r="Y25" s="105">
        <v>92.9</v>
      </c>
      <c r="Z25" s="83">
        <f t="shared" si="0"/>
        <v>86.45416666666665</v>
      </c>
      <c r="AA25" s="105">
        <v>67.4</v>
      </c>
      <c r="AB25" s="106" t="s">
        <v>240</v>
      </c>
      <c r="AC25" s="6">
        <v>23</v>
      </c>
    </row>
    <row r="26" spans="1:29" ht="13.5" customHeight="1">
      <c r="A26" s="82">
        <v>24</v>
      </c>
      <c r="B26" s="105">
        <v>92.4</v>
      </c>
      <c r="C26" s="105">
        <v>93.5</v>
      </c>
      <c r="D26" s="105">
        <v>94.5</v>
      </c>
      <c r="E26" s="105">
        <v>92.1</v>
      </c>
      <c r="F26" s="105">
        <v>89.3</v>
      </c>
      <c r="G26" s="105">
        <v>88.9</v>
      </c>
      <c r="H26" s="105">
        <v>77.6</v>
      </c>
      <c r="I26" s="105">
        <v>70.3</v>
      </c>
      <c r="J26" s="105">
        <v>72.2</v>
      </c>
      <c r="K26" s="105">
        <v>73.9</v>
      </c>
      <c r="L26" s="105">
        <v>75.5</v>
      </c>
      <c r="M26" s="105">
        <v>73.7</v>
      </c>
      <c r="N26" s="105">
        <v>74.6</v>
      </c>
      <c r="O26" s="105">
        <v>78.7</v>
      </c>
      <c r="P26" s="105">
        <v>76.1</v>
      </c>
      <c r="Q26" s="105">
        <v>80</v>
      </c>
      <c r="R26" s="105">
        <v>84.7</v>
      </c>
      <c r="S26" s="105">
        <v>88.7</v>
      </c>
      <c r="T26" s="105">
        <v>88.5</v>
      </c>
      <c r="U26" s="105">
        <v>90.2</v>
      </c>
      <c r="V26" s="105">
        <v>91.2</v>
      </c>
      <c r="W26" s="105">
        <v>88.1</v>
      </c>
      <c r="X26" s="105">
        <v>83.8</v>
      </c>
      <c r="Y26" s="105">
        <v>88.6</v>
      </c>
      <c r="Z26" s="83">
        <f t="shared" si="0"/>
        <v>83.62916666666666</v>
      </c>
      <c r="AA26" s="105">
        <v>65.9</v>
      </c>
      <c r="AB26" s="106" t="s">
        <v>241</v>
      </c>
      <c r="AC26" s="6">
        <v>24</v>
      </c>
    </row>
    <row r="27" spans="1:29" ht="13.5" customHeight="1">
      <c r="A27" s="82">
        <v>25</v>
      </c>
      <c r="B27" s="105">
        <v>87.8</v>
      </c>
      <c r="C27" s="105">
        <v>82.6</v>
      </c>
      <c r="D27" s="105">
        <v>82.9</v>
      </c>
      <c r="E27" s="105">
        <v>80.8</v>
      </c>
      <c r="F27" s="105">
        <v>82.6</v>
      </c>
      <c r="G27" s="105">
        <v>69.7</v>
      </c>
      <c r="H27" s="105">
        <v>64.4</v>
      </c>
      <c r="I27" s="105">
        <v>64.4</v>
      </c>
      <c r="J27" s="105">
        <v>66.6</v>
      </c>
      <c r="K27" s="105">
        <v>73.5</v>
      </c>
      <c r="L27" s="105">
        <v>71.8</v>
      </c>
      <c r="M27" s="105">
        <v>74.9</v>
      </c>
      <c r="N27" s="105">
        <v>77.6</v>
      </c>
      <c r="O27" s="105">
        <v>71.1</v>
      </c>
      <c r="P27" s="105">
        <v>73.8</v>
      </c>
      <c r="Q27" s="105">
        <v>72.2</v>
      </c>
      <c r="R27" s="105">
        <v>69.7</v>
      </c>
      <c r="S27" s="105">
        <v>77</v>
      </c>
      <c r="T27" s="105">
        <v>83.9</v>
      </c>
      <c r="U27" s="105">
        <v>88.3</v>
      </c>
      <c r="V27" s="105">
        <v>87.7</v>
      </c>
      <c r="W27" s="105">
        <v>85.9</v>
      </c>
      <c r="X27" s="105">
        <v>87.7</v>
      </c>
      <c r="Y27" s="105">
        <v>87.9</v>
      </c>
      <c r="Z27" s="83">
        <f t="shared" si="0"/>
        <v>77.7</v>
      </c>
      <c r="AA27" s="105">
        <v>59.9</v>
      </c>
      <c r="AB27" s="106" t="s">
        <v>242</v>
      </c>
      <c r="AC27" s="6">
        <v>25</v>
      </c>
    </row>
    <row r="28" spans="1:29" ht="13.5" customHeight="1">
      <c r="A28" s="82">
        <v>26</v>
      </c>
      <c r="B28" s="105">
        <v>88.4</v>
      </c>
      <c r="C28" s="105">
        <v>87.5</v>
      </c>
      <c r="D28" s="105">
        <v>90.6</v>
      </c>
      <c r="E28" s="105">
        <v>91.2</v>
      </c>
      <c r="F28" s="105">
        <v>91.8</v>
      </c>
      <c r="G28" s="105">
        <v>89.8</v>
      </c>
      <c r="H28" s="105">
        <v>74.6</v>
      </c>
      <c r="I28" s="105">
        <v>75.8</v>
      </c>
      <c r="J28" s="105">
        <v>75.4</v>
      </c>
      <c r="K28" s="105">
        <v>73.8</v>
      </c>
      <c r="L28" s="105">
        <v>76</v>
      </c>
      <c r="M28" s="105">
        <v>74.4</v>
      </c>
      <c r="N28" s="105">
        <v>70.2</v>
      </c>
      <c r="O28" s="105">
        <v>69.6</v>
      </c>
      <c r="P28" s="105">
        <v>75.9</v>
      </c>
      <c r="Q28" s="105">
        <v>78.2</v>
      </c>
      <c r="R28" s="105">
        <v>81.3</v>
      </c>
      <c r="S28" s="105">
        <v>82.8</v>
      </c>
      <c r="T28" s="105">
        <v>82.9</v>
      </c>
      <c r="U28" s="105">
        <v>85.5</v>
      </c>
      <c r="V28" s="105">
        <v>87.6</v>
      </c>
      <c r="W28" s="105">
        <v>87.6</v>
      </c>
      <c r="X28" s="105">
        <v>88.7</v>
      </c>
      <c r="Y28" s="105">
        <v>90.9</v>
      </c>
      <c r="Z28" s="83">
        <f t="shared" si="0"/>
        <v>82.10416666666666</v>
      </c>
      <c r="AA28" s="105">
        <v>65.9</v>
      </c>
      <c r="AB28" s="106" t="s">
        <v>243</v>
      </c>
      <c r="AC28" s="6">
        <v>26</v>
      </c>
    </row>
    <row r="29" spans="1:29" ht="13.5" customHeight="1">
      <c r="A29" s="82">
        <v>27</v>
      </c>
      <c r="B29" s="105">
        <v>88</v>
      </c>
      <c r="C29" s="105">
        <v>87.7</v>
      </c>
      <c r="D29" s="105">
        <v>87.8</v>
      </c>
      <c r="E29" s="105">
        <v>90.8</v>
      </c>
      <c r="F29" s="105">
        <v>93.4</v>
      </c>
      <c r="G29" s="105">
        <v>92.4</v>
      </c>
      <c r="H29" s="105">
        <v>85.7</v>
      </c>
      <c r="I29" s="105">
        <v>79.8</v>
      </c>
      <c r="J29" s="105">
        <v>77</v>
      </c>
      <c r="K29" s="105">
        <v>77</v>
      </c>
      <c r="L29" s="105">
        <v>77.2</v>
      </c>
      <c r="M29" s="105">
        <v>76.9</v>
      </c>
      <c r="N29" s="105">
        <v>73.9</v>
      </c>
      <c r="O29" s="105">
        <v>75.2</v>
      </c>
      <c r="P29" s="105">
        <v>78</v>
      </c>
      <c r="Q29" s="105">
        <v>80.4</v>
      </c>
      <c r="R29" s="105">
        <v>83.6</v>
      </c>
      <c r="S29" s="105">
        <v>85.6</v>
      </c>
      <c r="T29" s="105">
        <v>87.8</v>
      </c>
      <c r="U29" s="105">
        <v>87.7</v>
      </c>
      <c r="V29" s="105">
        <v>88.4</v>
      </c>
      <c r="W29" s="105">
        <v>88.1</v>
      </c>
      <c r="X29" s="105">
        <v>89.6</v>
      </c>
      <c r="Y29" s="105">
        <v>92.4</v>
      </c>
      <c r="Z29" s="83">
        <f t="shared" si="0"/>
        <v>84.35000000000001</v>
      </c>
      <c r="AA29" s="105">
        <v>73.5</v>
      </c>
      <c r="AB29" s="106" t="s">
        <v>244</v>
      </c>
      <c r="AC29" s="6">
        <v>27</v>
      </c>
    </row>
    <row r="30" spans="1:29" ht="13.5" customHeight="1">
      <c r="A30" s="82">
        <v>28</v>
      </c>
      <c r="B30" s="105">
        <v>90.3</v>
      </c>
      <c r="C30" s="105">
        <v>88.8</v>
      </c>
      <c r="D30" s="105">
        <v>89.2</v>
      </c>
      <c r="E30" s="105">
        <v>89.2</v>
      </c>
      <c r="F30" s="105">
        <v>90.4</v>
      </c>
      <c r="G30" s="105">
        <v>82.2</v>
      </c>
      <c r="H30" s="105">
        <v>82.3</v>
      </c>
      <c r="I30" s="105">
        <v>76.7</v>
      </c>
      <c r="J30" s="105">
        <v>76.7</v>
      </c>
      <c r="K30" s="105">
        <v>75.8</v>
      </c>
      <c r="L30" s="105">
        <v>77.3</v>
      </c>
      <c r="M30" s="105">
        <v>76.5</v>
      </c>
      <c r="N30" s="105">
        <v>76.6</v>
      </c>
      <c r="O30" s="105">
        <v>77.7</v>
      </c>
      <c r="P30" s="105">
        <v>79.5</v>
      </c>
      <c r="Q30" s="105">
        <v>78.5</v>
      </c>
      <c r="R30" s="105">
        <v>79.9</v>
      </c>
      <c r="S30" s="105">
        <v>82.7</v>
      </c>
      <c r="T30" s="105">
        <v>83.2</v>
      </c>
      <c r="U30" s="105">
        <v>81.8</v>
      </c>
      <c r="V30" s="105">
        <v>83.4</v>
      </c>
      <c r="W30" s="105">
        <v>84.6</v>
      </c>
      <c r="X30" s="105">
        <v>83.5</v>
      </c>
      <c r="Y30" s="105">
        <v>84.7</v>
      </c>
      <c r="Z30" s="83">
        <f t="shared" si="0"/>
        <v>82.14583333333334</v>
      </c>
      <c r="AA30" s="105">
        <v>68.6</v>
      </c>
      <c r="AB30" s="106" t="s">
        <v>245</v>
      </c>
      <c r="AC30" s="6">
        <v>28</v>
      </c>
    </row>
    <row r="31" spans="1:29" ht="13.5" customHeight="1">
      <c r="A31" s="82">
        <v>29</v>
      </c>
      <c r="B31" s="105">
        <v>86.3</v>
      </c>
      <c r="C31" s="105">
        <v>87.5</v>
      </c>
      <c r="D31" s="105">
        <v>87.3</v>
      </c>
      <c r="E31" s="105">
        <v>88</v>
      </c>
      <c r="F31" s="105">
        <v>85</v>
      </c>
      <c r="G31" s="105">
        <v>85</v>
      </c>
      <c r="H31" s="105">
        <v>78.5</v>
      </c>
      <c r="I31" s="105">
        <v>76.2</v>
      </c>
      <c r="J31" s="105">
        <v>70</v>
      </c>
      <c r="K31" s="105">
        <v>79.4</v>
      </c>
      <c r="L31" s="105">
        <v>77</v>
      </c>
      <c r="M31" s="105">
        <v>74.3</v>
      </c>
      <c r="N31" s="105">
        <v>74.5</v>
      </c>
      <c r="O31" s="105">
        <v>69.4</v>
      </c>
      <c r="P31" s="105">
        <v>72.8</v>
      </c>
      <c r="Q31" s="105">
        <v>72.9</v>
      </c>
      <c r="R31" s="105">
        <v>71</v>
      </c>
      <c r="S31" s="105">
        <v>72.2</v>
      </c>
      <c r="T31" s="105">
        <v>74.7</v>
      </c>
      <c r="U31" s="105">
        <v>78.7</v>
      </c>
      <c r="V31" s="105">
        <v>78.1</v>
      </c>
      <c r="W31" s="105">
        <v>80.7</v>
      </c>
      <c r="X31" s="105">
        <v>79.1</v>
      </c>
      <c r="Y31" s="105">
        <v>75.1</v>
      </c>
      <c r="Z31" s="83">
        <f t="shared" si="0"/>
        <v>78.07083333333334</v>
      </c>
      <c r="AA31" s="105">
        <v>66.5</v>
      </c>
      <c r="AB31" s="106" t="s">
        <v>246</v>
      </c>
      <c r="AC31" s="6">
        <v>29</v>
      </c>
    </row>
    <row r="32" spans="1:29" ht="13.5" customHeight="1">
      <c r="A32" s="82">
        <v>30</v>
      </c>
      <c r="B32" s="105">
        <v>79.2</v>
      </c>
      <c r="C32" s="105">
        <v>84.4</v>
      </c>
      <c r="D32" s="105">
        <v>83.8</v>
      </c>
      <c r="E32" s="105">
        <v>86</v>
      </c>
      <c r="F32" s="105">
        <v>90.2</v>
      </c>
      <c r="G32" s="105">
        <v>83.7</v>
      </c>
      <c r="H32" s="105">
        <v>75.9</v>
      </c>
      <c r="I32" s="105">
        <v>79.1</v>
      </c>
      <c r="J32" s="105">
        <v>82.6</v>
      </c>
      <c r="K32" s="105">
        <v>75.8</v>
      </c>
      <c r="L32" s="105">
        <v>77.3</v>
      </c>
      <c r="M32" s="105">
        <v>77.2</v>
      </c>
      <c r="N32" s="105">
        <v>77.9</v>
      </c>
      <c r="O32" s="105">
        <v>75.4</v>
      </c>
      <c r="P32" s="105">
        <v>76</v>
      </c>
      <c r="Q32" s="105">
        <v>78.1</v>
      </c>
      <c r="R32" s="105">
        <v>81.1</v>
      </c>
      <c r="S32" s="105">
        <v>82.9</v>
      </c>
      <c r="T32" s="105">
        <v>83.9</v>
      </c>
      <c r="U32" s="105">
        <v>84.6</v>
      </c>
      <c r="V32" s="105">
        <v>87.5</v>
      </c>
      <c r="W32" s="105">
        <v>86</v>
      </c>
      <c r="X32" s="105">
        <v>87.4</v>
      </c>
      <c r="Y32" s="105">
        <v>88.7</v>
      </c>
      <c r="Z32" s="83">
        <f t="shared" si="0"/>
        <v>81.86250000000001</v>
      </c>
      <c r="AA32" s="105">
        <v>72.2</v>
      </c>
      <c r="AB32" s="106" t="s">
        <v>247</v>
      </c>
      <c r="AC32" s="6">
        <v>30</v>
      </c>
    </row>
    <row r="33" spans="1:29" ht="13.5" customHeight="1">
      <c r="A33" s="82">
        <v>31</v>
      </c>
      <c r="B33" s="105">
        <v>89.9</v>
      </c>
      <c r="C33" s="105">
        <v>91.1</v>
      </c>
      <c r="D33" s="105">
        <v>92.3</v>
      </c>
      <c r="E33" s="105">
        <v>91.4</v>
      </c>
      <c r="F33" s="105">
        <v>90.9</v>
      </c>
      <c r="G33" s="105">
        <v>89.4</v>
      </c>
      <c r="H33" s="105">
        <v>91.8</v>
      </c>
      <c r="I33" s="105">
        <v>77.9</v>
      </c>
      <c r="J33" s="105">
        <v>74</v>
      </c>
      <c r="K33" s="105">
        <v>77.6</v>
      </c>
      <c r="L33" s="105">
        <v>79.5</v>
      </c>
      <c r="M33" s="105">
        <v>84</v>
      </c>
      <c r="N33" s="105">
        <v>82.7</v>
      </c>
      <c r="O33" s="105">
        <v>81.7</v>
      </c>
      <c r="P33" s="105">
        <v>79.6</v>
      </c>
      <c r="Q33" s="105">
        <v>76.3</v>
      </c>
      <c r="R33" s="105">
        <v>78.3</v>
      </c>
      <c r="S33" s="105">
        <v>84.1</v>
      </c>
      <c r="T33" s="105">
        <v>92.6</v>
      </c>
      <c r="U33" s="105">
        <v>93.7</v>
      </c>
      <c r="V33" s="105">
        <v>92.3</v>
      </c>
      <c r="W33" s="105">
        <v>91.3</v>
      </c>
      <c r="X33" s="105">
        <v>92.4</v>
      </c>
      <c r="Y33" s="105">
        <v>88.7</v>
      </c>
      <c r="Z33" s="83">
        <f t="shared" si="0"/>
        <v>85.97916666666664</v>
      </c>
      <c r="AA33" s="105">
        <v>72</v>
      </c>
      <c r="AB33" s="106" t="s">
        <v>177</v>
      </c>
      <c r="AC33" s="6">
        <v>31</v>
      </c>
    </row>
    <row r="34" spans="1:29" ht="18" customHeight="1">
      <c r="A34" s="85" t="s">
        <v>7</v>
      </c>
      <c r="B34" s="86">
        <f aca="true" t="shared" si="1" ref="B34:Q34">AVERAGE(B3:B33)</f>
        <v>87.20322580645163</v>
      </c>
      <c r="C34" s="86">
        <f t="shared" si="1"/>
        <v>87.54193548387096</v>
      </c>
      <c r="D34" s="86">
        <f t="shared" si="1"/>
        <v>88.06774193548388</v>
      </c>
      <c r="E34" s="86">
        <f t="shared" si="1"/>
        <v>88.26774193548388</v>
      </c>
      <c r="F34" s="86">
        <f t="shared" si="1"/>
        <v>89.00000000000001</v>
      </c>
      <c r="G34" s="86">
        <f t="shared" si="1"/>
        <v>83.81290322580647</v>
      </c>
      <c r="H34" s="86">
        <f t="shared" si="1"/>
        <v>77.19032258064517</v>
      </c>
      <c r="I34" s="86">
        <f t="shared" si="1"/>
        <v>73.81612903225806</v>
      </c>
      <c r="J34" s="86">
        <f t="shared" si="1"/>
        <v>72.29354838709678</v>
      </c>
      <c r="K34" s="86">
        <f t="shared" si="1"/>
        <v>71.53225806451614</v>
      </c>
      <c r="L34" s="86">
        <f t="shared" si="1"/>
        <v>72.57096774193549</v>
      </c>
      <c r="M34" s="86">
        <f t="shared" si="1"/>
        <v>72.75161290322579</v>
      </c>
      <c r="N34" s="86">
        <f t="shared" si="1"/>
        <v>72.74193548387095</v>
      </c>
      <c r="O34" s="86">
        <f t="shared" si="1"/>
        <v>72.34193548387097</v>
      </c>
      <c r="P34" s="86">
        <f t="shared" si="1"/>
        <v>73.81612903225806</v>
      </c>
      <c r="Q34" s="86">
        <f t="shared" si="1"/>
        <v>75.28387096774195</v>
      </c>
      <c r="R34" s="86">
        <f aca="true" t="shared" si="2" ref="R34:Y34">AVERAGE(R3:R33)</f>
        <v>75.42258064516129</v>
      </c>
      <c r="S34" s="86">
        <f t="shared" si="2"/>
        <v>79.59354838709676</v>
      </c>
      <c r="T34" s="86">
        <f t="shared" si="2"/>
        <v>83.10322580645162</v>
      </c>
      <c r="U34" s="86">
        <f t="shared" si="2"/>
        <v>83.67419354838708</v>
      </c>
      <c r="V34" s="86">
        <f t="shared" si="2"/>
        <v>85.42903225806452</v>
      </c>
      <c r="W34" s="86">
        <f t="shared" si="2"/>
        <v>85.52903225806452</v>
      </c>
      <c r="X34" s="86">
        <f t="shared" si="2"/>
        <v>85.91935483870967</v>
      </c>
      <c r="Y34" s="86">
        <f t="shared" si="2"/>
        <v>86.42903225806452</v>
      </c>
      <c r="Z34" s="86">
        <f>AVERAGE(B3:Y33)</f>
        <v>80.13884408602154</v>
      </c>
      <c r="AA34" s="87">
        <f>AVERAGE(最低)</f>
        <v>63.33225806451613</v>
      </c>
      <c r="AB34" s="88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7" t="s">
        <v>10</v>
      </c>
      <c r="B39" s="2"/>
      <c r="C39" s="3" t="s">
        <v>3</v>
      </c>
      <c r="D39" s="75" t="s">
        <v>6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6">
        <f>MIN(最低)</f>
        <v>47.5</v>
      </c>
      <c r="C40" s="99">
        <v>20</v>
      </c>
      <c r="D40" s="115" t="s">
        <v>238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99"/>
      <c r="D41" s="100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1"/>
      <c r="D42" s="102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C43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753906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2:29" ht="19.5" customHeight="1">
      <c r="B1" s="8" t="s">
        <v>0</v>
      </c>
      <c r="Y1" s="97">
        <f>'1月'!Y1</f>
        <v>2020</v>
      </c>
      <c r="Z1" t="s">
        <v>1</v>
      </c>
      <c r="AA1" s="89">
        <v>9</v>
      </c>
      <c r="AB1" s="1" t="s">
        <v>2</v>
      </c>
      <c r="AC1" s="1"/>
    </row>
    <row r="2" spans="1:29" ht="13.5" customHeight="1">
      <c r="A2" s="78" t="s">
        <v>3</v>
      </c>
      <c r="B2" s="79">
        <v>1</v>
      </c>
      <c r="C2" s="79">
        <v>2</v>
      </c>
      <c r="D2" s="79">
        <v>3</v>
      </c>
      <c r="E2" s="79">
        <v>4</v>
      </c>
      <c r="F2" s="79">
        <v>5</v>
      </c>
      <c r="G2" s="79">
        <v>6</v>
      </c>
      <c r="H2" s="79">
        <v>7</v>
      </c>
      <c r="I2" s="79">
        <v>8</v>
      </c>
      <c r="J2" s="79">
        <v>9</v>
      </c>
      <c r="K2" s="79">
        <v>10</v>
      </c>
      <c r="L2" s="79">
        <v>11</v>
      </c>
      <c r="M2" s="79">
        <v>12</v>
      </c>
      <c r="N2" s="79">
        <v>13</v>
      </c>
      <c r="O2" s="79">
        <v>14</v>
      </c>
      <c r="P2" s="79">
        <v>15</v>
      </c>
      <c r="Q2" s="79">
        <v>16</v>
      </c>
      <c r="R2" s="79">
        <v>17</v>
      </c>
      <c r="S2" s="79">
        <v>18</v>
      </c>
      <c r="T2" s="79">
        <v>19</v>
      </c>
      <c r="U2" s="79">
        <v>20</v>
      </c>
      <c r="V2" s="79">
        <v>21</v>
      </c>
      <c r="W2" s="79">
        <v>22</v>
      </c>
      <c r="X2" s="79">
        <v>23</v>
      </c>
      <c r="Y2" s="79">
        <v>24</v>
      </c>
      <c r="Z2" s="80" t="s">
        <v>4</v>
      </c>
      <c r="AA2" s="80" t="s">
        <v>5</v>
      </c>
      <c r="AB2" s="81" t="s">
        <v>6</v>
      </c>
      <c r="AC2" s="2" t="s">
        <v>3</v>
      </c>
    </row>
    <row r="3" spans="1:29" ht="13.5" customHeight="1">
      <c r="A3" s="82">
        <v>1</v>
      </c>
      <c r="B3" s="105">
        <v>88.1</v>
      </c>
      <c r="C3" s="105">
        <v>87.9</v>
      </c>
      <c r="D3" s="105">
        <v>87.4</v>
      </c>
      <c r="E3" s="105">
        <v>82.7</v>
      </c>
      <c r="F3" s="105">
        <v>82</v>
      </c>
      <c r="G3" s="105">
        <v>83.3</v>
      </c>
      <c r="H3" s="105">
        <v>84.7</v>
      </c>
      <c r="I3" s="105">
        <v>79.9</v>
      </c>
      <c r="J3" s="105">
        <v>73.9</v>
      </c>
      <c r="K3" s="105">
        <v>71.8</v>
      </c>
      <c r="L3" s="105">
        <v>72.7</v>
      </c>
      <c r="M3" s="105">
        <v>73.1</v>
      </c>
      <c r="N3" s="105">
        <v>73.6</v>
      </c>
      <c r="O3" s="105">
        <v>73.8</v>
      </c>
      <c r="P3" s="105">
        <v>77.5</v>
      </c>
      <c r="Q3" s="105">
        <v>80.7</v>
      </c>
      <c r="R3" s="105">
        <v>82.8</v>
      </c>
      <c r="S3" s="105">
        <v>91.9</v>
      </c>
      <c r="T3" s="105">
        <v>95.2</v>
      </c>
      <c r="U3" s="105">
        <v>94.5</v>
      </c>
      <c r="V3" s="105">
        <v>94.2</v>
      </c>
      <c r="W3" s="105">
        <v>96.2</v>
      </c>
      <c r="X3" s="105">
        <v>97</v>
      </c>
      <c r="Y3" s="105">
        <v>97</v>
      </c>
      <c r="Z3" s="83">
        <f aca="true" t="shared" si="0" ref="Z3:Z32">AVERAGE(B3:Y3)</f>
        <v>84.24583333333334</v>
      </c>
      <c r="AA3" s="105">
        <v>67</v>
      </c>
      <c r="AB3" s="106" t="s">
        <v>198</v>
      </c>
      <c r="AC3" s="5">
        <v>1</v>
      </c>
    </row>
    <row r="4" spans="1:29" ht="13.5" customHeight="1">
      <c r="A4" s="82">
        <v>2</v>
      </c>
      <c r="B4" s="105">
        <v>96.4</v>
      </c>
      <c r="C4" s="105">
        <v>97.3</v>
      </c>
      <c r="D4" s="105">
        <v>97.7</v>
      </c>
      <c r="E4" s="105">
        <v>97</v>
      </c>
      <c r="F4" s="105">
        <v>97.2</v>
      </c>
      <c r="G4" s="105">
        <v>96.3</v>
      </c>
      <c r="H4" s="105">
        <v>92.2</v>
      </c>
      <c r="I4" s="105">
        <v>91.4</v>
      </c>
      <c r="J4" s="105">
        <v>89.1</v>
      </c>
      <c r="K4" s="105">
        <v>88.2</v>
      </c>
      <c r="L4" s="105">
        <v>90.8</v>
      </c>
      <c r="M4" s="105">
        <v>81.9</v>
      </c>
      <c r="N4" s="105">
        <v>86.1</v>
      </c>
      <c r="O4" s="105">
        <v>84.9</v>
      </c>
      <c r="P4" s="105">
        <v>87.7</v>
      </c>
      <c r="Q4" s="105">
        <v>96.5</v>
      </c>
      <c r="R4" s="105">
        <v>96.3</v>
      </c>
      <c r="S4" s="105">
        <v>96.3</v>
      </c>
      <c r="T4" s="105">
        <v>96.3</v>
      </c>
      <c r="U4" s="105">
        <v>95.5</v>
      </c>
      <c r="V4" s="105">
        <v>96.9</v>
      </c>
      <c r="W4" s="105">
        <v>95.4</v>
      </c>
      <c r="X4" s="105">
        <v>95</v>
      </c>
      <c r="Y4" s="105">
        <v>96.1</v>
      </c>
      <c r="Z4" s="83">
        <f t="shared" si="0"/>
        <v>93.27083333333336</v>
      </c>
      <c r="AA4" s="105">
        <v>81</v>
      </c>
      <c r="AB4" s="106" t="s">
        <v>248</v>
      </c>
      <c r="AC4" s="6">
        <v>2</v>
      </c>
    </row>
    <row r="5" spans="1:29" ht="13.5" customHeight="1">
      <c r="A5" s="82">
        <v>3</v>
      </c>
      <c r="B5" s="105">
        <v>97</v>
      </c>
      <c r="C5" s="105">
        <v>98.4</v>
      </c>
      <c r="D5" s="105">
        <v>98.9</v>
      </c>
      <c r="E5" s="105">
        <v>99.2</v>
      </c>
      <c r="F5" s="105">
        <v>97.3</v>
      </c>
      <c r="G5" s="105">
        <v>94.2</v>
      </c>
      <c r="H5" s="105">
        <v>91.8</v>
      </c>
      <c r="I5" s="105">
        <v>88.3</v>
      </c>
      <c r="J5" s="105">
        <v>81.1</v>
      </c>
      <c r="K5" s="105">
        <v>83.7</v>
      </c>
      <c r="L5" s="105">
        <v>79.6</v>
      </c>
      <c r="M5" s="105">
        <v>89.2</v>
      </c>
      <c r="N5" s="105">
        <v>82.1</v>
      </c>
      <c r="O5" s="105">
        <v>66.2</v>
      </c>
      <c r="P5" s="105">
        <v>78.7</v>
      </c>
      <c r="Q5" s="105">
        <v>78.3</v>
      </c>
      <c r="R5" s="105">
        <v>86.8</v>
      </c>
      <c r="S5" s="105">
        <v>84.6</v>
      </c>
      <c r="T5" s="105">
        <v>87.2</v>
      </c>
      <c r="U5" s="105">
        <v>89.1</v>
      </c>
      <c r="V5" s="105">
        <v>89.6</v>
      </c>
      <c r="W5" s="105">
        <v>88.8</v>
      </c>
      <c r="X5" s="105">
        <v>90.7</v>
      </c>
      <c r="Y5" s="105">
        <v>91.4</v>
      </c>
      <c r="Z5" s="83">
        <f t="shared" si="0"/>
        <v>88.00833333333333</v>
      </c>
      <c r="AA5" s="105">
        <v>64.1</v>
      </c>
      <c r="AB5" s="106" t="s">
        <v>249</v>
      </c>
      <c r="AC5" s="6">
        <v>3</v>
      </c>
    </row>
    <row r="6" spans="1:29" ht="13.5" customHeight="1">
      <c r="A6" s="82">
        <v>4</v>
      </c>
      <c r="B6" s="105">
        <v>94.3</v>
      </c>
      <c r="C6" s="105">
        <v>94.9</v>
      </c>
      <c r="D6" s="105">
        <v>96.5</v>
      </c>
      <c r="E6" s="105">
        <v>92.8</v>
      </c>
      <c r="F6" s="105">
        <v>91.7</v>
      </c>
      <c r="G6" s="105">
        <v>83.7</v>
      </c>
      <c r="H6" s="105">
        <v>77.4</v>
      </c>
      <c r="I6" s="105">
        <v>80.5</v>
      </c>
      <c r="J6" s="105">
        <v>74.3</v>
      </c>
      <c r="K6" s="105">
        <v>75</v>
      </c>
      <c r="L6" s="105">
        <v>75.2</v>
      </c>
      <c r="M6" s="105">
        <v>68.2</v>
      </c>
      <c r="N6" s="105">
        <v>72.2</v>
      </c>
      <c r="O6" s="105">
        <v>73.2</v>
      </c>
      <c r="P6" s="105">
        <v>77</v>
      </c>
      <c r="Q6" s="105">
        <v>75.8</v>
      </c>
      <c r="R6" s="105">
        <v>82.1</v>
      </c>
      <c r="S6" s="105">
        <v>85</v>
      </c>
      <c r="T6" s="105">
        <v>87.3</v>
      </c>
      <c r="U6" s="105">
        <v>86.6</v>
      </c>
      <c r="V6" s="105">
        <v>87</v>
      </c>
      <c r="W6" s="105">
        <v>94.1</v>
      </c>
      <c r="X6" s="105">
        <v>95.7</v>
      </c>
      <c r="Y6" s="105">
        <v>98.7</v>
      </c>
      <c r="Z6" s="83">
        <f t="shared" si="0"/>
        <v>84.13333333333333</v>
      </c>
      <c r="AA6" s="105">
        <v>64.8</v>
      </c>
      <c r="AB6" s="106" t="s">
        <v>51</v>
      </c>
      <c r="AC6" s="6">
        <v>4</v>
      </c>
    </row>
    <row r="7" spans="1:29" ht="13.5" customHeight="1">
      <c r="A7" s="82">
        <v>5</v>
      </c>
      <c r="B7" s="105">
        <v>99.5</v>
      </c>
      <c r="C7" s="105">
        <v>99.3</v>
      </c>
      <c r="D7" s="105">
        <v>99.3</v>
      </c>
      <c r="E7" s="105">
        <v>97.8</v>
      </c>
      <c r="F7" s="105">
        <v>93.7</v>
      </c>
      <c r="G7" s="105">
        <v>89.5</v>
      </c>
      <c r="H7" s="105">
        <v>90.9</v>
      </c>
      <c r="I7" s="105">
        <v>71.1</v>
      </c>
      <c r="J7" s="105">
        <v>77.6</v>
      </c>
      <c r="K7" s="105">
        <v>76</v>
      </c>
      <c r="L7" s="105">
        <v>81.9</v>
      </c>
      <c r="M7" s="105">
        <v>93.3</v>
      </c>
      <c r="N7" s="105">
        <v>86.3</v>
      </c>
      <c r="O7" s="105">
        <v>87.1</v>
      </c>
      <c r="P7" s="105">
        <v>87.1</v>
      </c>
      <c r="Q7" s="105">
        <v>91.6</v>
      </c>
      <c r="R7" s="105">
        <v>91.2</v>
      </c>
      <c r="S7" s="105">
        <v>92.1</v>
      </c>
      <c r="T7" s="105">
        <v>95</v>
      </c>
      <c r="U7" s="105">
        <v>93.4</v>
      </c>
      <c r="V7" s="105">
        <v>91.5</v>
      </c>
      <c r="W7" s="105">
        <v>95.2</v>
      </c>
      <c r="X7" s="105">
        <v>94</v>
      </c>
      <c r="Y7" s="105">
        <v>91.3</v>
      </c>
      <c r="Z7" s="83">
        <f t="shared" si="0"/>
        <v>90.2375</v>
      </c>
      <c r="AA7" s="105">
        <v>65.3</v>
      </c>
      <c r="AB7" s="106" t="s">
        <v>250</v>
      </c>
      <c r="AC7" s="6">
        <v>5</v>
      </c>
    </row>
    <row r="8" spans="1:29" ht="13.5" customHeight="1">
      <c r="A8" s="82">
        <v>6</v>
      </c>
      <c r="B8" s="105">
        <v>91</v>
      </c>
      <c r="C8" s="105">
        <v>88.9</v>
      </c>
      <c r="D8" s="105">
        <v>88.9</v>
      </c>
      <c r="E8" s="105">
        <v>88.6</v>
      </c>
      <c r="F8" s="105">
        <v>86.7</v>
      </c>
      <c r="G8" s="105">
        <v>81.1</v>
      </c>
      <c r="H8" s="105">
        <v>69.2</v>
      </c>
      <c r="I8" s="105">
        <v>64.8</v>
      </c>
      <c r="J8" s="105">
        <v>68.7</v>
      </c>
      <c r="K8" s="105">
        <v>66.8</v>
      </c>
      <c r="L8" s="105">
        <v>69.6</v>
      </c>
      <c r="M8" s="105">
        <v>75.6</v>
      </c>
      <c r="N8" s="105">
        <v>79.8</v>
      </c>
      <c r="O8" s="105">
        <v>80.5</v>
      </c>
      <c r="P8" s="105">
        <v>85.6</v>
      </c>
      <c r="Q8" s="105">
        <v>83.5</v>
      </c>
      <c r="R8" s="105">
        <v>85.8</v>
      </c>
      <c r="S8" s="105">
        <v>89.2</v>
      </c>
      <c r="T8" s="105">
        <v>90.5</v>
      </c>
      <c r="U8" s="105">
        <v>90.9</v>
      </c>
      <c r="V8" s="105">
        <v>92.1</v>
      </c>
      <c r="W8" s="105">
        <v>93.1</v>
      </c>
      <c r="X8" s="105">
        <v>92</v>
      </c>
      <c r="Y8" s="105">
        <v>92.4</v>
      </c>
      <c r="Z8" s="83">
        <f t="shared" si="0"/>
        <v>83.13749999999999</v>
      </c>
      <c r="AA8" s="105">
        <v>61.9</v>
      </c>
      <c r="AB8" s="106" t="s">
        <v>50</v>
      </c>
      <c r="AC8" s="6">
        <v>6</v>
      </c>
    </row>
    <row r="9" spans="1:29" ht="13.5" customHeight="1">
      <c r="A9" s="82">
        <v>7</v>
      </c>
      <c r="B9" s="105">
        <v>92</v>
      </c>
      <c r="C9" s="105">
        <v>93.6</v>
      </c>
      <c r="D9" s="105">
        <v>94.1</v>
      </c>
      <c r="E9" s="105">
        <v>94.2</v>
      </c>
      <c r="F9" s="105">
        <v>93.1</v>
      </c>
      <c r="G9" s="105">
        <v>95.4</v>
      </c>
      <c r="H9" s="105">
        <v>94.1</v>
      </c>
      <c r="I9" s="105">
        <v>92.9</v>
      </c>
      <c r="J9" s="105">
        <v>89.9</v>
      </c>
      <c r="K9" s="105">
        <v>77.9</v>
      </c>
      <c r="L9" s="105">
        <v>81.7</v>
      </c>
      <c r="M9" s="105">
        <v>82.8</v>
      </c>
      <c r="N9" s="105">
        <v>75.9</v>
      </c>
      <c r="O9" s="105">
        <v>79.5</v>
      </c>
      <c r="P9" s="105">
        <v>79.1</v>
      </c>
      <c r="Q9" s="105">
        <v>73.4</v>
      </c>
      <c r="R9" s="105">
        <v>79.8</v>
      </c>
      <c r="S9" s="105">
        <v>83.4</v>
      </c>
      <c r="T9" s="105">
        <v>81.9</v>
      </c>
      <c r="U9" s="105">
        <v>79.2</v>
      </c>
      <c r="V9" s="105">
        <v>81.1</v>
      </c>
      <c r="W9" s="105">
        <v>82.7</v>
      </c>
      <c r="X9" s="105">
        <v>83.6</v>
      </c>
      <c r="Y9" s="105">
        <v>86.7</v>
      </c>
      <c r="Z9" s="83">
        <f t="shared" si="0"/>
        <v>85.33333333333333</v>
      </c>
      <c r="AA9" s="105">
        <v>71.6</v>
      </c>
      <c r="AB9" s="106" t="s">
        <v>251</v>
      </c>
      <c r="AC9" s="6">
        <v>7</v>
      </c>
    </row>
    <row r="10" spans="1:29" ht="13.5" customHeight="1">
      <c r="A10" s="82">
        <v>8</v>
      </c>
      <c r="B10" s="105">
        <v>86.9</v>
      </c>
      <c r="C10" s="105">
        <v>87.1</v>
      </c>
      <c r="D10" s="105">
        <v>87.7</v>
      </c>
      <c r="E10" s="105">
        <v>88.1</v>
      </c>
      <c r="F10" s="105">
        <v>88.4</v>
      </c>
      <c r="G10" s="105">
        <v>87.4</v>
      </c>
      <c r="H10" s="105">
        <v>83.8</v>
      </c>
      <c r="I10" s="105">
        <v>80.8</v>
      </c>
      <c r="J10" s="105">
        <v>77.5</v>
      </c>
      <c r="K10" s="105">
        <v>66.1</v>
      </c>
      <c r="L10" s="105">
        <v>61.3</v>
      </c>
      <c r="M10" s="105">
        <v>59.4</v>
      </c>
      <c r="N10" s="105">
        <v>56.2</v>
      </c>
      <c r="O10" s="105">
        <v>56.8</v>
      </c>
      <c r="P10" s="105">
        <v>57.2</v>
      </c>
      <c r="Q10" s="105">
        <v>58.7</v>
      </c>
      <c r="R10" s="105">
        <v>62.7</v>
      </c>
      <c r="S10" s="105">
        <v>69.2</v>
      </c>
      <c r="T10" s="105">
        <v>67.2</v>
      </c>
      <c r="U10" s="105">
        <v>72.2</v>
      </c>
      <c r="V10" s="105">
        <v>76.3</v>
      </c>
      <c r="W10" s="105">
        <v>77.7</v>
      </c>
      <c r="X10" s="105">
        <v>77.8</v>
      </c>
      <c r="Y10" s="105">
        <v>81.2</v>
      </c>
      <c r="Z10" s="83">
        <f t="shared" si="0"/>
        <v>73.65416666666667</v>
      </c>
      <c r="AA10" s="105">
        <v>54.9</v>
      </c>
      <c r="AB10" s="106" t="s">
        <v>252</v>
      </c>
      <c r="AC10" s="6">
        <v>8</v>
      </c>
    </row>
    <row r="11" spans="1:29" ht="13.5" customHeight="1">
      <c r="A11" s="82">
        <v>9</v>
      </c>
      <c r="B11" s="105">
        <v>81.5</v>
      </c>
      <c r="C11" s="105">
        <v>85.9</v>
      </c>
      <c r="D11" s="105">
        <v>87.5</v>
      </c>
      <c r="E11" s="105">
        <v>90.3</v>
      </c>
      <c r="F11" s="105">
        <v>88.4</v>
      </c>
      <c r="G11" s="105">
        <v>85.4</v>
      </c>
      <c r="H11" s="105">
        <v>74.1</v>
      </c>
      <c r="I11" s="105">
        <v>75.5</v>
      </c>
      <c r="J11" s="105">
        <v>71</v>
      </c>
      <c r="K11" s="105">
        <v>71.8</v>
      </c>
      <c r="L11" s="105">
        <v>69.5</v>
      </c>
      <c r="M11" s="105">
        <v>67.9</v>
      </c>
      <c r="N11" s="105">
        <v>70.6</v>
      </c>
      <c r="O11" s="105">
        <v>75.6</v>
      </c>
      <c r="P11" s="105">
        <v>74.8</v>
      </c>
      <c r="Q11" s="105">
        <v>76.3</v>
      </c>
      <c r="R11" s="105">
        <v>77.2</v>
      </c>
      <c r="S11" s="105">
        <v>80.7</v>
      </c>
      <c r="T11" s="105">
        <v>80.8</v>
      </c>
      <c r="U11" s="105">
        <v>82.8</v>
      </c>
      <c r="V11" s="105">
        <v>82.4</v>
      </c>
      <c r="W11" s="105">
        <v>85.5</v>
      </c>
      <c r="X11" s="105">
        <v>88.7</v>
      </c>
      <c r="Y11" s="105">
        <v>89.7</v>
      </c>
      <c r="Z11" s="83">
        <f t="shared" si="0"/>
        <v>79.74583333333334</v>
      </c>
      <c r="AA11" s="105">
        <v>60.1</v>
      </c>
      <c r="AB11" s="106" t="s">
        <v>75</v>
      </c>
      <c r="AC11" s="6">
        <v>9</v>
      </c>
    </row>
    <row r="12" spans="1:29" ht="13.5" customHeight="1">
      <c r="A12" s="111">
        <v>10</v>
      </c>
      <c r="B12" s="112">
        <v>89.8</v>
      </c>
      <c r="C12" s="112">
        <v>87.9</v>
      </c>
      <c r="D12" s="112">
        <v>90.7</v>
      </c>
      <c r="E12" s="112">
        <v>92.3</v>
      </c>
      <c r="F12" s="112">
        <v>93.1</v>
      </c>
      <c r="G12" s="112">
        <v>92.8</v>
      </c>
      <c r="H12" s="112">
        <v>81.8</v>
      </c>
      <c r="I12" s="112">
        <v>78.7</v>
      </c>
      <c r="J12" s="112">
        <v>77.3</v>
      </c>
      <c r="K12" s="112">
        <v>70.3</v>
      </c>
      <c r="L12" s="112">
        <v>73</v>
      </c>
      <c r="M12" s="112">
        <v>81.1</v>
      </c>
      <c r="N12" s="112">
        <v>77.1</v>
      </c>
      <c r="O12" s="112">
        <v>80.5</v>
      </c>
      <c r="P12" s="112">
        <v>82.1</v>
      </c>
      <c r="Q12" s="112">
        <v>77.1</v>
      </c>
      <c r="R12" s="112">
        <v>79.8</v>
      </c>
      <c r="S12" s="112">
        <v>82</v>
      </c>
      <c r="T12" s="112">
        <v>73</v>
      </c>
      <c r="U12" s="112">
        <v>77.5</v>
      </c>
      <c r="V12" s="112">
        <v>82.8</v>
      </c>
      <c r="W12" s="112">
        <v>82.6</v>
      </c>
      <c r="X12" s="112">
        <v>87.1</v>
      </c>
      <c r="Y12" s="112">
        <v>89.2</v>
      </c>
      <c r="Z12" s="113">
        <f t="shared" si="0"/>
        <v>82.4833333333333</v>
      </c>
      <c r="AA12" s="112">
        <v>69.5</v>
      </c>
      <c r="AB12" s="114" t="s">
        <v>253</v>
      </c>
      <c r="AC12" s="6">
        <v>10</v>
      </c>
    </row>
    <row r="13" spans="1:29" ht="13.5" customHeight="1">
      <c r="A13" s="82">
        <v>11</v>
      </c>
      <c r="B13" s="105">
        <v>91.4</v>
      </c>
      <c r="C13" s="105">
        <v>92</v>
      </c>
      <c r="D13" s="105">
        <v>93</v>
      </c>
      <c r="E13" s="105">
        <v>93.5</v>
      </c>
      <c r="F13" s="105">
        <v>95.2</v>
      </c>
      <c r="G13" s="105">
        <v>95</v>
      </c>
      <c r="H13" s="105">
        <v>84.6</v>
      </c>
      <c r="I13" s="105">
        <v>80.6</v>
      </c>
      <c r="J13" s="105">
        <v>79.6</v>
      </c>
      <c r="K13" s="105">
        <v>80</v>
      </c>
      <c r="L13" s="105">
        <v>82.4</v>
      </c>
      <c r="M13" s="105">
        <v>87.9</v>
      </c>
      <c r="N13" s="105">
        <v>86.8</v>
      </c>
      <c r="O13" s="105">
        <v>84.4</v>
      </c>
      <c r="P13" s="105">
        <v>87.9</v>
      </c>
      <c r="Q13" s="105">
        <v>89.3</v>
      </c>
      <c r="R13" s="105">
        <v>89.1</v>
      </c>
      <c r="S13" s="105">
        <v>92.9</v>
      </c>
      <c r="T13" s="105">
        <v>95.6</v>
      </c>
      <c r="U13" s="105">
        <v>94.2</v>
      </c>
      <c r="V13" s="105">
        <v>92.1</v>
      </c>
      <c r="W13" s="105">
        <v>90.3</v>
      </c>
      <c r="X13" s="105">
        <v>87.6</v>
      </c>
      <c r="Y13" s="105">
        <v>87.3</v>
      </c>
      <c r="Z13" s="83">
        <f t="shared" si="0"/>
        <v>88.8625</v>
      </c>
      <c r="AA13" s="105">
        <v>76.5</v>
      </c>
      <c r="AB13" s="106" t="s">
        <v>254</v>
      </c>
      <c r="AC13" s="5">
        <v>11</v>
      </c>
    </row>
    <row r="14" spans="1:29" ht="13.5" customHeight="1">
      <c r="A14" s="82">
        <v>12</v>
      </c>
      <c r="B14" s="105">
        <v>96.4</v>
      </c>
      <c r="C14" s="105">
        <v>97.2</v>
      </c>
      <c r="D14" s="105">
        <v>96.6</v>
      </c>
      <c r="E14" s="105">
        <v>96.4</v>
      </c>
      <c r="F14" s="105">
        <v>99.1</v>
      </c>
      <c r="G14" s="105">
        <v>98.4</v>
      </c>
      <c r="H14" s="105">
        <v>95.9</v>
      </c>
      <c r="I14" s="105">
        <v>92.3</v>
      </c>
      <c r="J14" s="105">
        <v>89.2</v>
      </c>
      <c r="K14" s="105">
        <v>94</v>
      </c>
      <c r="L14" s="105">
        <v>92.9</v>
      </c>
      <c r="M14" s="105">
        <v>96.6</v>
      </c>
      <c r="N14" s="105">
        <v>94.3</v>
      </c>
      <c r="O14" s="105">
        <v>96.8</v>
      </c>
      <c r="P14" s="105">
        <v>96.6</v>
      </c>
      <c r="Q14" s="105">
        <v>95.8</v>
      </c>
      <c r="R14" s="105">
        <v>95.4</v>
      </c>
      <c r="S14" s="105">
        <v>95.6</v>
      </c>
      <c r="T14" s="105">
        <v>95.3</v>
      </c>
      <c r="U14" s="105">
        <v>97.2</v>
      </c>
      <c r="V14" s="105">
        <v>98.2</v>
      </c>
      <c r="W14" s="105">
        <v>98</v>
      </c>
      <c r="X14" s="105">
        <v>94.4</v>
      </c>
      <c r="Y14" s="105">
        <v>89.9</v>
      </c>
      <c r="Z14" s="83">
        <f t="shared" si="0"/>
        <v>95.52083333333333</v>
      </c>
      <c r="AA14" s="105">
        <v>87.3</v>
      </c>
      <c r="AB14" s="106" t="s">
        <v>92</v>
      </c>
      <c r="AC14" s="6">
        <v>12</v>
      </c>
    </row>
    <row r="15" spans="1:29" ht="13.5" customHeight="1">
      <c r="A15" s="82">
        <v>13</v>
      </c>
      <c r="B15" s="105">
        <v>92.6</v>
      </c>
      <c r="C15" s="105">
        <v>94</v>
      </c>
      <c r="D15" s="105">
        <v>95.4</v>
      </c>
      <c r="E15" s="105">
        <v>96.4</v>
      </c>
      <c r="F15" s="105">
        <v>96.7</v>
      </c>
      <c r="G15" s="105">
        <v>99.5</v>
      </c>
      <c r="H15" s="105">
        <v>76.8</v>
      </c>
      <c r="I15" s="105">
        <v>75.8</v>
      </c>
      <c r="J15" s="105">
        <v>75.7</v>
      </c>
      <c r="K15" s="105">
        <v>79</v>
      </c>
      <c r="L15" s="105">
        <v>79.6</v>
      </c>
      <c r="M15" s="105">
        <v>80.7</v>
      </c>
      <c r="N15" s="105">
        <v>83.4</v>
      </c>
      <c r="O15" s="105">
        <v>84.1</v>
      </c>
      <c r="P15" s="105">
        <v>86.4</v>
      </c>
      <c r="Q15" s="105">
        <v>85.9</v>
      </c>
      <c r="R15" s="105">
        <v>85.7</v>
      </c>
      <c r="S15" s="105">
        <v>87</v>
      </c>
      <c r="T15" s="105">
        <v>85.9</v>
      </c>
      <c r="U15" s="105">
        <v>85.2</v>
      </c>
      <c r="V15" s="105">
        <v>83</v>
      </c>
      <c r="W15" s="105">
        <v>84.2</v>
      </c>
      <c r="X15" s="105">
        <v>83.2</v>
      </c>
      <c r="Y15" s="105">
        <v>86.6</v>
      </c>
      <c r="Z15" s="83">
        <f t="shared" si="0"/>
        <v>85.95</v>
      </c>
      <c r="AA15" s="105">
        <v>70.4</v>
      </c>
      <c r="AB15" s="106" t="s">
        <v>255</v>
      </c>
      <c r="AC15" s="6">
        <v>13</v>
      </c>
    </row>
    <row r="16" spans="1:29" ht="13.5" customHeight="1">
      <c r="A16" s="82">
        <v>14</v>
      </c>
      <c r="B16" s="105">
        <v>92.5</v>
      </c>
      <c r="C16" s="105">
        <v>94.8</v>
      </c>
      <c r="D16" s="105">
        <v>94.8</v>
      </c>
      <c r="E16" s="105">
        <v>94.6</v>
      </c>
      <c r="F16" s="105">
        <v>95.6</v>
      </c>
      <c r="G16" s="105">
        <v>96.8</v>
      </c>
      <c r="H16" s="105">
        <v>95</v>
      </c>
      <c r="I16" s="105">
        <v>93.6</v>
      </c>
      <c r="J16" s="105">
        <v>91</v>
      </c>
      <c r="K16" s="105">
        <v>86.6</v>
      </c>
      <c r="L16" s="105">
        <v>72.6</v>
      </c>
      <c r="M16" s="105">
        <v>81</v>
      </c>
      <c r="N16" s="105">
        <v>77</v>
      </c>
      <c r="O16" s="105">
        <v>77.7</v>
      </c>
      <c r="P16" s="105">
        <v>76.4</v>
      </c>
      <c r="Q16" s="105">
        <v>78.6</v>
      </c>
      <c r="R16" s="105">
        <v>80.8</v>
      </c>
      <c r="S16" s="105">
        <v>83.4</v>
      </c>
      <c r="T16" s="105">
        <v>86</v>
      </c>
      <c r="U16" s="105">
        <v>83.4</v>
      </c>
      <c r="V16" s="105">
        <v>82.8</v>
      </c>
      <c r="W16" s="105">
        <v>85.4</v>
      </c>
      <c r="X16" s="105">
        <v>83.7</v>
      </c>
      <c r="Y16" s="105">
        <v>83</v>
      </c>
      <c r="Z16" s="83">
        <f t="shared" si="0"/>
        <v>86.12916666666668</v>
      </c>
      <c r="AA16" s="105">
        <v>69.9</v>
      </c>
      <c r="AB16" s="106" t="s">
        <v>256</v>
      </c>
      <c r="AC16" s="6">
        <v>14</v>
      </c>
    </row>
    <row r="17" spans="1:29" ht="13.5" customHeight="1">
      <c r="A17" s="82">
        <v>15</v>
      </c>
      <c r="B17" s="105">
        <v>85.5</v>
      </c>
      <c r="C17" s="105">
        <v>86.8</v>
      </c>
      <c r="D17" s="105">
        <v>88.8</v>
      </c>
      <c r="E17" s="105">
        <v>91.7</v>
      </c>
      <c r="F17" s="105">
        <v>92</v>
      </c>
      <c r="G17" s="105">
        <v>91.4</v>
      </c>
      <c r="H17" s="105">
        <v>83.3</v>
      </c>
      <c r="I17" s="105">
        <v>83</v>
      </c>
      <c r="J17" s="105">
        <v>72.8</v>
      </c>
      <c r="K17" s="105">
        <v>75.1</v>
      </c>
      <c r="L17" s="105">
        <v>76.6</v>
      </c>
      <c r="M17" s="105">
        <v>74.8</v>
      </c>
      <c r="N17" s="105">
        <v>71.9</v>
      </c>
      <c r="O17" s="105">
        <v>69.1</v>
      </c>
      <c r="P17" s="105">
        <v>74</v>
      </c>
      <c r="Q17" s="105">
        <v>79.7</v>
      </c>
      <c r="R17" s="105">
        <v>81</v>
      </c>
      <c r="S17" s="105">
        <v>86.9</v>
      </c>
      <c r="T17" s="105">
        <v>88.6</v>
      </c>
      <c r="U17" s="105">
        <v>89.7</v>
      </c>
      <c r="V17" s="105">
        <v>86.9</v>
      </c>
      <c r="W17" s="105">
        <v>86.3</v>
      </c>
      <c r="X17" s="105">
        <v>86.9</v>
      </c>
      <c r="Y17" s="105">
        <v>84.9</v>
      </c>
      <c r="Z17" s="83">
        <f t="shared" si="0"/>
        <v>82.82083333333334</v>
      </c>
      <c r="AA17" s="105">
        <v>66.8</v>
      </c>
      <c r="AB17" s="106" t="s">
        <v>257</v>
      </c>
      <c r="AC17" s="6">
        <v>15</v>
      </c>
    </row>
    <row r="18" spans="1:29" ht="13.5" customHeight="1">
      <c r="A18" s="82">
        <v>16</v>
      </c>
      <c r="B18" s="105">
        <v>84.2</v>
      </c>
      <c r="C18" s="105">
        <v>84.7</v>
      </c>
      <c r="D18" s="105">
        <v>84.3</v>
      </c>
      <c r="E18" s="105">
        <v>81.6</v>
      </c>
      <c r="F18" s="105">
        <v>81.8</v>
      </c>
      <c r="G18" s="105">
        <v>79.1</v>
      </c>
      <c r="H18" s="105">
        <v>71.2</v>
      </c>
      <c r="I18" s="105">
        <v>71.9</v>
      </c>
      <c r="J18" s="105">
        <v>72</v>
      </c>
      <c r="K18" s="105">
        <v>77.7</v>
      </c>
      <c r="L18" s="105">
        <v>77.1</v>
      </c>
      <c r="M18" s="105">
        <v>75.6</v>
      </c>
      <c r="N18" s="105">
        <v>76.9</v>
      </c>
      <c r="O18" s="105">
        <v>81</v>
      </c>
      <c r="P18" s="105">
        <v>80.1</v>
      </c>
      <c r="Q18" s="105">
        <v>80.1</v>
      </c>
      <c r="R18" s="105">
        <v>82.3</v>
      </c>
      <c r="S18" s="105">
        <v>87.7</v>
      </c>
      <c r="T18" s="105">
        <v>89.4</v>
      </c>
      <c r="U18" s="105">
        <v>87.3</v>
      </c>
      <c r="V18" s="105">
        <v>86.6</v>
      </c>
      <c r="W18" s="105">
        <v>90</v>
      </c>
      <c r="X18" s="105">
        <v>87.7</v>
      </c>
      <c r="Y18" s="105">
        <v>89.2</v>
      </c>
      <c r="Z18" s="83">
        <f t="shared" si="0"/>
        <v>81.64583333333333</v>
      </c>
      <c r="AA18" s="105">
        <v>67.1</v>
      </c>
      <c r="AB18" s="106" t="s">
        <v>258</v>
      </c>
      <c r="AC18" s="6">
        <v>16</v>
      </c>
    </row>
    <row r="19" spans="1:29" ht="13.5" customHeight="1">
      <c r="A19" s="82">
        <v>17</v>
      </c>
      <c r="B19" s="105">
        <v>90.8</v>
      </c>
      <c r="C19" s="105">
        <v>88</v>
      </c>
      <c r="D19" s="105">
        <v>90.5</v>
      </c>
      <c r="E19" s="105">
        <v>92.2</v>
      </c>
      <c r="F19" s="105">
        <v>93.2</v>
      </c>
      <c r="G19" s="105">
        <v>92.8</v>
      </c>
      <c r="H19" s="105">
        <v>75.1</v>
      </c>
      <c r="I19" s="105">
        <v>80</v>
      </c>
      <c r="J19" s="105">
        <v>73.2</v>
      </c>
      <c r="K19" s="105">
        <v>75.9</v>
      </c>
      <c r="L19" s="105">
        <v>73.4</v>
      </c>
      <c r="M19" s="105">
        <v>78</v>
      </c>
      <c r="N19" s="105">
        <v>76.5</v>
      </c>
      <c r="O19" s="105">
        <v>70.5</v>
      </c>
      <c r="P19" s="105">
        <v>70.3</v>
      </c>
      <c r="Q19" s="105">
        <v>80.6</v>
      </c>
      <c r="R19" s="105">
        <v>82.9</v>
      </c>
      <c r="S19" s="105">
        <v>85.1</v>
      </c>
      <c r="T19" s="105">
        <v>90.5</v>
      </c>
      <c r="U19" s="105">
        <v>90</v>
      </c>
      <c r="V19" s="105">
        <v>92.2</v>
      </c>
      <c r="W19" s="105">
        <v>90.5</v>
      </c>
      <c r="X19" s="105">
        <v>92.2</v>
      </c>
      <c r="Y19" s="105">
        <v>94.3</v>
      </c>
      <c r="Z19" s="83">
        <f t="shared" si="0"/>
        <v>84.1125</v>
      </c>
      <c r="AA19" s="105">
        <v>69.5</v>
      </c>
      <c r="AB19" s="106" t="s">
        <v>95</v>
      </c>
      <c r="AC19" s="6">
        <v>17</v>
      </c>
    </row>
    <row r="20" spans="1:29" ht="13.5" customHeight="1">
      <c r="A20" s="82">
        <v>18</v>
      </c>
      <c r="B20" s="105">
        <v>93.5</v>
      </c>
      <c r="C20" s="105">
        <v>95</v>
      </c>
      <c r="D20" s="105">
        <v>92.4</v>
      </c>
      <c r="E20" s="105">
        <v>92.1</v>
      </c>
      <c r="F20" s="105">
        <v>92</v>
      </c>
      <c r="G20" s="105">
        <v>92.1</v>
      </c>
      <c r="H20" s="105">
        <v>88.4</v>
      </c>
      <c r="I20" s="105">
        <v>86.5</v>
      </c>
      <c r="J20" s="105">
        <v>80.8</v>
      </c>
      <c r="K20" s="105">
        <v>76.5</v>
      </c>
      <c r="L20" s="105">
        <v>73.2</v>
      </c>
      <c r="M20" s="105">
        <v>64.4</v>
      </c>
      <c r="N20" s="105">
        <v>56.2</v>
      </c>
      <c r="O20" s="105">
        <v>55.5</v>
      </c>
      <c r="P20" s="105">
        <v>60.6</v>
      </c>
      <c r="Q20" s="105">
        <v>60.4</v>
      </c>
      <c r="R20" s="105">
        <v>69.9</v>
      </c>
      <c r="S20" s="105">
        <v>75.4</v>
      </c>
      <c r="T20" s="105">
        <v>79.6</v>
      </c>
      <c r="U20" s="105">
        <v>70.7</v>
      </c>
      <c r="V20" s="105">
        <v>82.2</v>
      </c>
      <c r="W20" s="105">
        <v>87</v>
      </c>
      <c r="X20" s="105">
        <v>87.3</v>
      </c>
      <c r="Y20" s="105">
        <v>87.2</v>
      </c>
      <c r="Z20" s="83">
        <f t="shared" si="0"/>
        <v>79.12083333333335</v>
      </c>
      <c r="AA20" s="105">
        <v>54.4</v>
      </c>
      <c r="AB20" s="106" t="s">
        <v>259</v>
      </c>
      <c r="AC20" s="6">
        <v>18</v>
      </c>
    </row>
    <row r="21" spans="1:29" ht="13.5" customHeight="1">
      <c r="A21" s="82">
        <v>19</v>
      </c>
      <c r="B21" s="105">
        <v>87.5</v>
      </c>
      <c r="C21" s="105">
        <v>86.6</v>
      </c>
      <c r="D21" s="105">
        <v>85.7</v>
      </c>
      <c r="E21" s="105">
        <v>86.5</v>
      </c>
      <c r="F21" s="105">
        <v>86.8</v>
      </c>
      <c r="G21" s="105">
        <v>82.3</v>
      </c>
      <c r="H21" s="105">
        <v>92.9</v>
      </c>
      <c r="I21" s="105">
        <v>98.1</v>
      </c>
      <c r="J21" s="105">
        <v>97.1</v>
      </c>
      <c r="K21" s="105">
        <v>90</v>
      </c>
      <c r="L21" s="105">
        <v>87.8</v>
      </c>
      <c r="M21" s="105">
        <v>89.1</v>
      </c>
      <c r="N21" s="105">
        <v>95.4</v>
      </c>
      <c r="O21" s="105">
        <v>94.9</v>
      </c>
      <c r="P21" s="105">
        <v>96.9</v>
      </c>
      <c r="Q21" s="105">
        <v>94.6</v>
      </c>
      <c r="R21" s="105">
        <v>95.5</v>
      </c>
      <c r="S21" s="105">
        <v>96.1</v>
      </c>
      <c r="T21" s="105">
        <v>96.1</v>
      </c>
      <c r="U21" s="105">
        <v>95</v>
      </c>
      <c r="V21" s="105">
        <v>94.7</v>
      </c>
      <c r="W21" s="105">
        <v>92.3</v>
      </c>
      <c r="X21" s="105">
        <v>88.1</v>
      </c>
      <c r="Y21" s="105">
        <v>83.7</v>
      </c>
      <c r="Z21" s="83">
        <f t="shared" si="0"/>
        <v>91.40416666666665</v>
      </c>
      <c r="AA21" s="105">
        <v>79.7</v>
      </c>
      <c r="AB21" s="106" t="s">
        <v>260</v>
      </c>
      <c r="AC21" s="6">
        <v>19</v>
      </c>
    </row>
    <row r="22" spans="1:29" ht="13.5" customHeight="1">
      <c r="A22" s="111">
        <v>20</v>
      </c>
      <c r="B22" s="112">
        <v>83.6</v>
      </c>
      <c r="C22" s="112">
        <v>83.1</v>
      </c>
      <c r="D22" s="112">
        <v>74.8</v>
      </c>
      <c r="E22" s="112">
        <v>76.8</v>
      </c>
      <c r="F22" s="112">
        <v>82.2</v>
      </c>
      <c r="G22" s="112">
        <v>84.7</v>
      </c>
      <c r="H22" s="112">
        <v>80.3</v>
      </c>
      <c r="I22" s="112">
        <v>76.8</v>
      </c>
      <c r="J22" s="112">
        <v>65.8</v>
      </c>
      <c r="K22" s="112">
        <v>68</v>
      </c>
      <c r="L22" s="112">
        <v>65.9</v>
      </c>
      <c r="M22" s="112">
        <v>76.1</v>
      </c>
      <c r="N22" s="112">
        <v>69.2</v>
      </c>
      <c r="O22" s="112">
        <v>69.5</v>
      </c>
      <c r="P22" s="112">
        <v>66</v>
      </c>
      <c r="Q22" s="112">
        <v>62.3</v>
      </c>
      <c r="R22" s="112">
        <v>71.6</v>
      </c>
      <c r="S22" s="112">
        <v>77.3</v>
      </c>
      <c r="T22" s="112">
        <v>78.9</v>
      </c>
      <c r="U22" s="112">
        <v>80.6</v>
      </c>
      <c r="V22" s="112">
        <v>77</v>
      </c>
      <c r="W22" s="112">
        <v>77.9</v>
      </c>
      <c r="X22" s="112">
        <v>78.8</v>
      </c>
      <c r="Y22" s="112">
        <v>82.3</v>
      </c>
      <c r="Z22" s="113">
        <f t="shared" si="0"/>
        <v>75.39583333333333</v>
      </c>
      <c r="AA22" s="112">
        <v>58.5</v>
      </c>
      <c r="AB22" s="114" t="s">
        <v>261</v>
      </c>
      <c r="AC22" s="6">
        <v>20</v>
      </c>
    </row>
    <row r="23" spans="1:29" ht="13.5" customHeight="1">
      <c r="A23" s="82">
        <v>21</v>
      </c>
      <c r="B23" s="105">
        <v>86.8</v>
      </c>
      <c r="C23" s="105">
        <v>85.8</v>
      </c>
      <c r="D23" s="105">
        <v>91.2</v>
      </c>
      <c r="E23" s="105">
        <v>92.4</v>
      </c>
      <c r="F23" s="105">
        <v>91.6</v>
      </c>
      <c r="G23" s="105">
        <v>90.7</v>
      </c>
      <c r="H23" s="105">
        <v>89.2</v>
      </c>
      <c r="I23" s="105">
        <v>88.4</v>
      </c>
      <c r="J23" s="105">
        <v>86.5</v>
      </c>
      <c r="K23" s="105">
        <v>76</v>
      </c>
      <c r="L23" s="105">
        <v>74.2</v>
      </c>
      <c r="M23" s="105">
        <v>73.6</v>
      </c>
      <c r="N23" s="105">
        <v>75.8</v>
      </c>
      <c r="O23" s="105">
        <v>64.5</v>
      </c>
      <c r="P23" s="105">
        <v>72.4</v>
      </c>
      <c r="Q23" s="105">
        <v>65.3</v>
      </c>
      <c r="R23" s="105">
        <v>75.1</v>
      </c>
      <c r="S23" s="105">
        <v>86.5</v>
      </c>
      <c r="T23" s="105">
        <v>89.3</v>
      </c>
      <c r="U23" s="105">
        <v>86.9</v>
      </c>
      <c r="V23" s="105">
        <v>88.4</v>
      </c>
      <c r="W23" s="105">
        <v>85.6</v>
      </c>
      <c r="X23" s="105">
        <v>84.7</v>
      </c>
      <c r="Y23" s="105">
        <v>76</v>
      </c>
      <c r="Z23" s="83">
        <f t="shared" si="0"/>
        <v>82.37083333333334</v>
      </c>
      <c r="AA23" s="105">
        <v>61.3</v>
      </c>
      <c r="AB23" s="106" t="s">
        <v>262</v>
      </c>
      <c r="AC23" s="5">
        <v>21</v>
      </c>
    </row>
    <row r="24" spans="1:29" ht="13.5" customHeight="1">
      <c r="A24" s="82">
        <v>22</v>
      </c>
      <c r="B24" s="105">
        <v>83.1</v>
      </c>
      <c r="C24" s="105">
        <v>79.7</v>
      </c>
      <c r="D24" s="105">
        <v>84.3</v>
      </c>
      <c r="E24" s="105">
        <v>86.2</v>
      </c>
      <c r="F24" s="105">
        <v>89.3</v>
      </c>
      <c r="G24" s="105">
        <v>81.2</v>
      </c>
      <c r="H24" s="105">
        <v>62</v>
      </c>
      <c r="I24" s="105">
        <v>53.6</v>
      </c>
      <c r="J24" s="105">
        <v>54.8</v>
      </c>
      <c r="K24" s="105">
        <v>59.4</v>
      </c>
      <c r="L24" s="105">
        <v>58.3</v>
      </c>
      <c r="M24" s="105">
        <v>54.6</v>
      </c>
      <c r="N24" s="105">
        <v>58.9</v>
      </c>
      <c r="O24" s="105">
        <v>55.7</v>
      </c>
      <c r="P24" s="105">
        <v>62.7</v>
      </c>
      <c r="Q24" s="105">
        <v>69.4</v>
      </c>
      <c r="R24" s="105">
        <v>62.2</v>
      </c>
      <c r="S24" s="105">
        <v>67.8</v>
      </c>
      <c r="T24" s="105">
        <v>66.8</v>
      </c>
      <c r="U24" s="105">
        <v>71.9</v>
      </c>
      <c r="V24" s="105">
        <v>72.1</v>
      </c>
      <c r="W24" s="105">
        <v>71.6</v>
      </c>
      <c r="X24" s="105">
        <v>89.5</v>
      </c>
      <c r="Y24" s="105">
        <v>86.5</v>
      </c>
      <c r="Z24" s="83">
        <f t="shared" si="0"/>
        <v>70.06666666666666</v>
      </c>
      <c r="AA24" s="105">
        <v>50.5</v>
      </c>
      <c r="AB24" s="106" t="s">
        <v>177</v>
      </c>
      <c r="AC24" s="6">
        <v>22</v>
      </c>
    </row>
    <row r="25" spans="1:29" ht="13.5" customHeight="1">
      <c r="A25" s="82">
        <v>23</v>
      </c>
      <c r="B25" s="105">
        <v>86.8</v>
      </c>
      <c r="C25" s="105">
        <v>85.1</v>
      </c>
      <c r="D25" s="105">
        <v>93</v>
      </c>
      <c r="E25" s="105">
        <v>95.8</v>
      </c>
      <c r="F25" s="105">
        <v>91.3</v>
      </c>
      <c r="G25" s="105">
        <v>92.3</v>
      </c>
      <c r="H25" s="105">
        <v>91.3</v>
      </c>
      <c r="I25" s="105">
        <v>87.5</v>
      </c>
      <c r="J25" s="105">
        <v>83.1</v>
      </c>
      <c r="K25" s="105">
        <v>85.4</v>
      </c>
      <c r="L25" s="105">
        <v>95.9</v>
      </c>
      <c r="M25" s="105">
        <v>93.2</v>
      </c>
      <c r="N25" s="105">
        <v>96.2</v>
      </c>
      <c r="O25" s="105">
        <v>95</v>
      </c>
      <c r="P25" s="105">
        <v>95.8</v>
      </c>
      <c r="Q25" s="105">
        <v>95.7</v>
      </c>
      <c r="R25" s="105">
        <v>98.3</v>
      </c>
      <c r="S25" s="105">
        <v>97.4</v>
      </c>
      <c r="T25" s="105">
        <v>95.4</v>
      </c>
      <c r="U25" s="105">
        <v>95.8</v>
      </c>
      <c r="V25" s="105">
        <v>92</v>
      </c>
      <c r="W25" s="105">
        <v>88.1</v>
      </c>
      <c r="X25" s="105">
        <v>85.3</v>
      </c>
      <c r="Y25" s="105">
        <v>83.5</v>
      </c>
      <c r="Z25" s="83">
        <f t="shared" si="0"/>
        <v>91.63333333333333</v>
      </c>
      <c r="AA25" s="105">
        <v>78.3</v>
      </c>
      <c r="AB25" s="106" t="s">
        <v>166</v>
      </c>
      <c r="AC25" s="6">
        <v>23</v>
      </c>
    </row>
    <row r="26" spans="1:29" ht="13.5" customHeight="1">
      <c r="A26" s="82">
        <v>24</v>
      </c>
      <c r="B26" s="105">
        <v>82.8</v>
      </c>
      <c r="C26" s="105">
        <v>82.8</v>
      </c>
      <c r="D26" s="105">
        <v>83.1</v>
      </c>
      <c r="E26" s="105">
        <v>85.1</v>
      </c>
      <c r="F26" s="105">
        <v>81.7</v>
      </c>
      <c r="G26" s="105">
        <v>82</v>
      </c>
      <c r="H26" s="105">
        <v>78.9</v>
      </c>
      <c r="I26" s="105">
        <v>76.3</v>
      </c>
      <c r="J26" s="105">
        <v>73.7</v>
      </c>
      <c r="K26" s="105">
        <v>72.1</v>
      </c>
      <c r="L26" s="105">
        <v>73.1</v>
      </c>
      <c r="M26" s="105">
        <v>77</v>
      </c>
      <c r="N26" s="105">
        <v>77.3</v>
      </c>
      <c r="O26" s="105">
        <v>78.3</v>
      </c>
      <c r="P26" s="105">
        <v>76.9</v>
      </c>
      <c r="Q26" s="105">
        <v>77.8</v>
      </c>
      <c r="R26" s="105">
        <v>81.2</v>
      </c>
      <c r="S26" s="105">
        <v>84.9</v>
      </c>
      <c r="T26" s="105">
        <v>84.3</v>
      </c>
      <c r="U26" s="105">
        <v>83.3</v>
      </c>
      <c r="V26" s="105">
        <v>81.4</v>
      </c>
      <c r="W26" s="105">
        <v>81.2</v>
      </c>
      <c r="X26" s="105">
        <v>83.2</v>
      </c>
      <c r="Y26" s="105">
        <v>87.6</v>
      </c>
      <c r="Z26" s="83">
        <f t="shared" si="0"/>
        <v>80.25000000000001</v>
      </c>
      <c r="AA26" s="105">
        <v>67.2</v>
      </c>
      <c r="AB26" s="106" t="s">
        <v>149</v>
      </c>
      <c r="AC26" s="6">
        <v>24</v>
      </c>
    </row>
    <row r="27" spans="1:29" ht="13.5" customHeight="1">
      <c r="A27" s="82">
        <v>25</v>
      </c>
      <c r="B27" s="105">
        <v>88.6</v>
      </c>
      <c r="C27" s="105">
        <v>91.6</v>
      </c>
      <c r="D27" s="105">
        <v>89.2</v>
      </c>
      <c r="E27" s="105">
        <v>90.9</v>
      </c>
      <c r="F27" s="105">
        <v>94.8</v>
      </c>
      <c r="G27" s="105">
        <v>97.1</v>
      </c>
      <c r="H27" s="105">
        <v>96.7</v>
      </c>
      <c r="I27" s="105">
        <v>97.9</v>
      </c>
      <c r="J27" s="105">
        <v>96.7</v>
      </c>
      <c r="K27" s="105">
        <v>96.5</v>
      </c>
      <c r="L27" s="105">
        <v>96.9</v>
      </c>
      <c r="M27" s="105">
        <v>96.7</v>
      </c>
      <c r="N27" s="105">
        <v>96</v>
      </c>
      <c r="O27" s="105">
        <v>97.3</v>
      </c>
      <c r="P27" s="105">
        <v>95.9</v>
      </c>
      <c r="Q27" s="105">
        <v>96.1</v>
      </c>
      <c r="R27" s="105">
        <v>93.8</v>
      </c>
      <c r="S27" s="105">
        <v>87.8</v>
      </c>
      <c r="T27" s="105">
        <v>80.4</v>
      </c>
      <c r="U27" s="105">
        <v>81</v>
      </c>
      <c r="V27" s="105">
        <v>83</v>
      </c>
      <c r="W27" s="105">
        <v>89.7</v>
      </c>
      <c r="X27" s="105">
        <v>89.9</v>
      </c>
      <c r="Y27" s="105">
        <v>81.5</v>
      </c>
      <c r="Z27" s="83">
        <f t="shared" si="0"/>
        <v>91.91666666666667</v>
      </c>
      <c r="AA27" s="105">
        <v>78.1</v>
      </c>
      <c r="AB27" s="106" t="s">
        <v>263</v>
      </c>
      <c r="AC27" s="6">
        <v>25</v>
      </c>
    </row>
    <row r="28" spans="1:29" ht="13.5" customHeight="1">
      <c r="A28" s="82">
        <v>26</v>
      </c>
      <c r="B28" s="105">
        <v>81.6</v>
      </c>
      <c r="C28" s="105">
        <v>87.6</v>
      </c>
      <c r="D28" s="105">
        <v>92.3</v>
      </c>
      <c r="E28" s="105">
        <v>88.1</v>
      </c>
      <c r="F28" s="105">
        <v>83.8</v>
      </c>
      <c r="G28" s="105">
        <v>85.7</v>
      </c>
      <c r="H28" s="105">
        <v>87.2</v>
      </c>
      <c r="I28" s="105">
        <v>80.5</v>
      </c>
      <c r="J28" s="105">
        <v>79.9</v>
      </c>
      <c r="K28" s="105">
        <v>78.1</v>
      </c>
      <c r="L28" s="105">
        <v>75.5</v>
      </c>
      <c r="M28" s="105">
        <v>75.7</v>
      </c>
      <c r="N28" s="105">
        <v>79.5</v>
      </c>
      <c r="O28" s="105">
        <v>87.8</v>
      </c>
      <c r="P28" s="105">
        <v>92.3</v>
      </c>
      <c r="Q28" s="105">
        <v>88.5</v>
      </c>
      <c r="R28" s="105">
        <v>85.4</v>
      </c>
      <c r="S28" s="105">
        <v>86.3</v>
      </c>
      <c r="T28" s="105">
        <v>92.8</v>
      </c>
      <c r="U28" s="105">
        <v>93</v>
      </c>
      <c r="V28" s="105">
        <v>92.1</v>
      </c>
      <c r="W28" s="105">
        <v>94.9</v>
      </c>
      <c r="X28" s="105">
        <v>93.3</v>
      </c>
      <c r="Y28" s="105">
        <v>93.9</v>
      </c>
      <c r="Z28" s="83">
        <f t="shared" si="0"/>
        <v>86.49166666666666</v>
      </c>
      <c r="AA28" s="105">
        <v>73.1</v>
      </c>
      <c r="AB28" s="106" t="s">
        <v>264</v>
      </c>
      <c r="AC28" s="6">
        <v>26</v>
      </c>
    </row>
    <row r="29" spans="1:29" ht="13.5" customHeight="1">
      <c r="A29" s="82">
        <v>27</v>
      </c>
      <c r="B29" s="105">
        <v>93.8</v>
      </c>
      <c r="C29" s="105">
        <v>92.2</v>
      </c>
      <c r="D29" s="105">
        <v>90.8</v>
      </c>
      <c r="E29" s="105">
        <v>92</v>
      </c>
      <c r="F29" s="105">
        <v>91</v>
      </c>
      <c r="G29" s="105">
        <v>89.1</v>
      </c>
      <c r="H29" s="105">
        <v>88.2</v>
      </c>
      <c r="I29" s="105">
        <v>86</v>
      </c>
      <c r="J29" s="105">
        <v>82.7</v>
      </c>
      <c r="K29" s="105">
        <v>79.6</v>
      </c>
      <c r="L29" s="105">
        <v>78.1</v>
      </c>
      <c r="M29" s="105">
        <v>77.9</v>
      </c>
      <c r="N29" s="105">
        <v>72</v>
      </c>
      <c r="O29" s="105">
        <v>75.9</v>
      </c>
      <c r="P29" s="105">
        <v>79.6</v>
      </c>
      <c r="Q29" s="105">
        <v>80.5</v>
      </c>
      <c r="R29" s="105">
        <v>79.6</v>
      </c>
      <c r="S29" s="105">
        <v>81.9</v>
      </c>
      <c r="T29" s="105">
        <v>88.2</v>
      </c>
      <c r="U29" s="105">
        <v>93.1</v>
      </c>
      <c r="V29" s="105">
        <v>94.5</v>
      </c>
      <c r="W29" s="105">
        <v>95.4</v>
      </c>
      <c r="X29" s="105">
        <v>94.8</v>
      </c>
      <c r="Y29" s="105">
        <v>94.5</v>
      </c>
      <c r="Z29" s="83">
        <f t="shared" si="0"/>
        <v>86.30833333333334</v>
      </c>
      <c r="AA29" s="105">
        <v>67.8</v>
      </c>
      <c r="AB29" s="106" t="s">
        <v>156</v>
      </c>
      <c r="AC29" s="6">
        <v>27</v>
      </c>
    </row>
    <row r="30" spans="1:29" ht="13.5" customHeight="1">
      <c r="A30" s="82">
        <v>28</v>
      </c>
      <c r="B30" s="105">
        <v>94.7</v>
      </c>
      <c r="C30" s="105">
        <v>94.9</v>
      </c>
      <c r="D30" s="105">
        <v>95.1</v>
      </c>
      <c r="E30" s="105">
        <v>96</v>
      </c>
      <c r="F30" s="105">
        <v>95.3</v>
      </c>
      <c r="G30" s="105">
        <v>95.9</v>
      </c>
      <c r="H30" s="105">
        <v>83.2</v>
      </c>
      <c r="I30" s="105">
        <v>61.5</v>
      </c>
      <c r="J30" s="105">
        <v>51.1</v>
      </c>
      <c r="K30" s="105">
        <v>58.1</v>
      </c>
      <c r="L30" s="105">
        <v>55.7</v>
      </c>
      <c r="M30" s="105">
        <v>59.9</v>
      </c>
      <c r="N30" s="105">
        <v>40.4</v>
      </c>
      <c r="O30" s="105">
        <v>71.1</v>
      </c>
      <c r="P30" s="105">
        <v>64.3</v>
      </c>
      <c r="Q30" s="105">
        <v>63.2</v>
      </c>
      <c r="R30" s="105">
        <v>67.7</v>
      </c>
      <c r="S30" s="105">
        <v>71.4</v>
      </c>
      <c r="T30" s="105">
        <v>77.7</v>
      </c>
      <c r="U30" s="105">
        <v>80.1</v>
      </c>
      <c r="V30" s="105">
        <v>82.8</v>
      </c>
      <c r="W30" s="105">
        <v>85.5</v>
      </c>
      <c r="X30" s="105">
        <v>85.3</v>
      </c>
      <c r="Y30" s="105">
        <v>84.1</v>
      </c>
      <c r="Z30" s="83">
        <f t="shared" si="0"/>
        <v>75.625</v>
      </c>
      <c r="AA30" s="105">
        <v>37.4</v>
      </c>
      <c r="AB30" s="106" t="s">
        <v>244</v>
      </c>
      <c r="AC30" s="6">
        <v>28</v>
      </c>
    </row>
    <row r="31" spans="1:29" ht="13.5" customHeight="1">
      <c r="A31" s="82">
        <v>29</v>
      </c>
      <c r="B31" s="105">
        <v>83.3</v>
      </c>
      <c r="C31" s="105">
        <v>83.9</v>
      </c>
      <c r="D31" s="105">
        <v>84.1</v>
      </c>
      <c r="E31" s="105">
        <v>83.4</v>
      </c>
      <c r="F31" s="105">
        <v>82.9</v>
      </c>
      <c r="G31" s="105">
        <v>83.6</v>
      </c>
      <c r="H31" s="105">
        <v>71.4</v>
      </c>
      <c r="I31" s="105">
        <v>67.5</v>
      </c>
      <c r="J31" s="105">
        <v>64.1</v>
      </c>
      <c r="K31" s="105">
        <v>65</v>
      </c>
      <c r="L31" s="105">
        <v>62.4</v>
      </c>
      <c r="M31" s="105">
        <v>61.6</v>
      </c>
      <c r="N31" s="105">
        <v>62.4</v>
      </c>
      <c r="O31" s="105">
        <v>58.7</v>
      </c>
      <c r="P31" s="105">
        <v>61.1</v>
      </c>
      <c r="Q31" s="105">
        <v>65.2</v>
      </c>
      <c r="R31" s="105">
        <v>68.4</v>
      </c>
      <c r="S31" s="105">
        <v>73.7</v>
      </c>
      <c r="T31" s="105">
        <v>72.1</v>
      </c>
      <c r="U31" s="105">
        <v>72.3</v>
      </c>
      <c r="V31" s="105">
        <v>70.3</v>
      </c>
      <c r="W31" s="105">
        <v>70.6</v>
      </c>
      <c r="X31" s="105">
        <v>72.8</v>
      </c>
      <c r="Y31" s="105">
        <v>73</v>
      </c>
      <c r="Z31" s="83">
        <f t="shared" si="0"/>
        <v>71.40833333333333</v>
      </c>
      <c r="AA31" s="105">
        <v>58</v>
      </c>
      <c r="AB31" s="106" t="s">
        <v>35</v>
      </c>
      <c r="AC31" s="6">
        <v>29</v>
      </c>
    </row>
    <row r="32" spans="1:29" ht="13.5" customHeight="1">
      <c r="A32" s="82">
        <v>30</v>
      </c>
      <c r="B32" s="105">
        <v>73.2</v>
      </c>
      <c r="C32" s="105">
        <v>72</v>
      </c>
      <c r="D32" s="105">
        <v>69.3</v>
      </c>
      <c r="E32" s="105">
        <v>70</v>
      </c>
      <c r="F32" s="105">
        <v>70.5</v>
      </c>
      <c r="G32" s="105">
        <v>71.2</v>
      </c>
      <c r="H32" s="105">
        <v>69.5</v>
      </c>
      <c r="I32" s="105">
        <v>63.2</v>
      </c>
      <c r="J32" s="105">
        <v>60.8</v>
      </c>
      <c r="K32" s="105">
        <v>58.2</v>
      </c>
      <c r="L32" s="105">
        <v>61.1</v>
      </c>
      <c r="M32" s="105">
        <v>69.2</v>
      </c>
      <c r="N32" s="105">
        <v>69.4</v>
      </c>
      <c r="O32" s="105">
        <v>68.3</v>
      </c>
      <c r="P32" s="105">
        <v>69.9</v>
      </c>
      <c r="Q32" s="105">
        <v>70</v>
      </c>
      <c r="R32" s="105">
        <v>78.2</v>
      </c>
      <c r="S32" s="105">
        <v>83.4</v>
      </c>
      <c r="T32" s="105">
        <v>83.7</v>
      </c>
      <c r="U32" s="105">
        <v>82.9</v>
      </c>
      <c r="V32" s="105">
        <v>84.2</v>
      </c>
      <c r="W32" s="105">
        <v>80.2</v>
      </c>
      <c r="X32" s="105">
        <v>80.7</v>
      </c>
      <c r="Y32" s="105">
        <v>80</v>
      </c>
      <c r="Z32" s="83">
        <f t="shared" si="0"/>
        <v>72.46250000000002</v>
      </c>
      <c r="AA32" s="105">
        <v>55.1</v>
      </c>
      <c r="AB32" s="106" t="s">
        <v>151</v>
      </c>
      <c r="AC32" s="6">
        <v>30</v>
      </c>
    </row>
    <row r="33" spans="1:29" ht="13.5" customHeight="1">
      <c r="A33" s="82">
        <v>31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83"/>
      <c r="AA33" s="84"/>
      <c r="AB33" s="98"/>
      <c r="AC33" s="6">
        <v>31</v>
      </c>
    </row>
    <row r="34" spans="1:29" ht="18" customHeight="1">
      <c r="A34" s="85" t="s">
        <v>7</v>
      </c>
      <c r="B34" s="86">
        <f aca="true" t="shared" si="1" ref="B34:Q34">AVERAGE(B3:B33)</f>
        <v>88.97333333333333</v>
      </c>
      <c r="C34" s="86">
        <f t="shared" si="1"/>
        <v>89.3</v>
      </c>
      <c r="D34" s="86">
        <f t="shared" si="1"/>
        <v>89.91333333333334</v>
      </c>
      <c r="E34" s="86">
        <f t="shared" si="1"/>
        <v>90.15666666666668</v>
      </c>
      <c r="F34" s="86">
        <f t="shared" si="1"/>
        <v>89.94666666666669</v>
      </c>
      <c r="G34" s="86">
        <f t="shared" si="1"/>
        <v>88.99999999999999</v>
      </c>
      <c r="H34" s="86">
        <f t="shared" si="1"/>
        <v>83.36999999999998</v>
      </c>
      <c r="I34" s="86">
        <f t="shared" si="1"/>
        <v>80.16333333333333</v>
      </c>
      <c r="J34" s="86">
        <f t="shared" si="1"/>
        <v>77.03333333333332</v>
      </c>
      <c r="K34" s="86">
        <f t="shared" si="1"/>
        <v>75.96</v>
      </c>
      <c r="L34" s="86">
        <f t="shared" si="1"/>
        <v>75.6</v>
      </c>
      <c r="M34" s="86">
        <f t="shared" si="1"/>
        <v>77.20333333333332</v>
      </c>
      <c r="N34" s="86">
        <f t="shared" si="1"/>
        <v>75.8466666666667</v>
      </c>
      <c r="O34" s="86">
        <f t="shared" si="1"/>
        <v>76.47333333333333</v>
      </c>
      <c r="P34" s="86">
        <f t="shared" si="1"/>
        <v>78.43000000000002</v>
      </c>
      <c r="Q34" s="86">
        <f t="shared" si="1"/>
        <v>79.02999999999997</v>
      </c>
      <c r="R34" s="86">
        <f aca="true" t="shared" si="2" ref="R34:Y34">AVERAGE(R3:R33)</f>
        <v>81.61999999999999</v>
      </c>
      <c r="S34" s="86">
        <f t="shared" si="2"/>
        <v>84.76333333333335</v>
      </c>
      <c r="T34" s="86">
        <f t="shared" si="2"/>
        <v>85.69999999999999</v>
      </c>
      <c r="U34" s="86">
        <f t="shared" si="2"/>
        <v>85.84333333333335</v>
      </c>
      <c r="V34" s="86">
        <f t="shared" si="2"/>
        <v>86.34666666666666</v>
      </c>
      <c r="W34" s="86">
        <f t="shared" si="2"/>
        <v>87.19999999999999</v>
      </c>
      <c r="X34" s="86">
        <f t="shared" si="2"/>
        <v>87.70000000000003</v>
      </c>
      <c r="Y34" s="86">
        <f t="shared" si="2"/>
        <v>87.42333333333335</v>
      </c>
      <c r="Z34" s="86">
        <f>AVERAGE(B3:Y33)</f>
        <v>83.45819444444446</v>
      </c>
      <c r="AA34" s="87">
        <f>AVERAGE(最低)</f>
        <v>66.23666666666665</v>
      </c>
      <c r="AB34" s="88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7" t="s">
        <v>10</v>
      </c>
      <c r="B39" s="2"/>
      <c r="C39" s="3" t="s">
        <v>3</v>
      </c>
      <c r="D39" s="75" t="s">
        <v>6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6">
        <f>MIN(最低)</f>
        <v>37.4</v>
      </c>
      <c r="C40" s="99">
        <v>28</v>
      </c>
      <c r="D40" s="107" t="s">
        <v>244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99"/>
      <c r="D41" s="100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1"/>
      <c r="D42" s="102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2020-05-01T00:53:25Z</cp:lastPrinted>
  <dcterms:created xsi:type="dcterms:W3CDTF">1997-02-10T06:59:17Z</dcterms:created>
  <dcterms:modified xsi:type="dcterms:W3CDTF">2021-01-07T04:28:45Z</dcterms:modified>
  <cp:category/>
  <cp:version/>
  <cp:contentType/>
  <cp:contentStatus/>
</cp:coreProperties>
</file>