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90" windowWidth="16560" windowHeight="1123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<sst xmlns="http://schemas.openxmlformats.org/spreadsheetml/2006/main" count="588" uniqueCount="322">
  <si>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</si>
  <si>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</si>
  <si>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</si>
  <si>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</si>
  <si>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</si>
  <si>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</si>
  <si>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</si>
  <si>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</si>
  <si>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</si>
  <si>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</si>
  <si>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</si>
  <si>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</si>
  <si>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</si>
  <si>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</si>
  <si>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</si>
  <si>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</si>
  <si>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</si>
  <si>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</si>
  <si>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</si>
  <si>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</si>
  <si>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</si>
  <si>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</si>
  <si>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</si>
  <si>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</si>
  <si>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</si>
  <si>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</si>
  <si>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</si>
  <si>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</si>
  <si>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</si>
  <si>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</si>
  <si>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</si>
  <si>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</si>
  <si>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10:55</t>
  </si>
  <si>
    <t>13:33</t>
  </si>
  <si>
    <t>13:09</t>
  </si>
  <si>
    <t>13:50</t>
  </si>
  <si>
    <t>11:55</t>
  </si>
  <si>
    <t>11:59</t>
  </si>
  <si>
    <t>13:51</t>
  </si>
  <si>
    <t>09:19</t>
  </si>
  <si>
    <t>14:54</t>
  </si>
  <si>
    <t>03:19</t>
  </si>
  <si>
    <t>04:16</t>
  </si>
  <si>
    <t>13:42</t>
  </si>
  <si>
    <t>15:00</t>
  </si>
  <si>
    <t>15:38</t>
  </si>
  <si>
    <t>11:17</t>
  </si>
  <si>
    <t>23:14</t>
  </si>
  <si>
    <t>12:57</t>
  </si>
  <si>
    <t>15:31</t>
  </si>
  <si>
    <t>14:27</t>
  </si>
  <si>
    <t>14:09</t>
  </si>
  <si>
    <t>11:02</t>
  </si>
  <si>
    <t>13:53</t>
  </si>
  <si>
    <t>13:21</t>
  </si>
  <si>
    <t>22:43</t>
  </si>
  <si>
    <t>09:09</t>
  </si>
  <si>
    <t>00:02</t>
  </si>
  <si>
    <t>17:03</t>
  </si>
  <si>
    <t>16:18</t>
  </si>
  <si>
    <t>13:29</t>
  </si>
  <si>
    <t>16:12</t>
  </si>
  <si>
    <t>14:35</t>
  </si>
  <si>
    <t>15:03</t>
  </si>
  <si>
    <t>10:11</t>
  </si>
  <si>
    <t>10:36</t>
  </si>
  <si>
    <t>23:01</t>
  </si>
  <si>
    <t>11:34</t>
  </si>
  <si>
    <t>24:00</t>
  </si>
  <si>
    <t>14:13</t>
  </si>
  <si>
    <t>00:04</t>
  </si>
  <si>
    <t>23:30</t>
  </si>
  <si>
    <t>10:28</t>
  </si>
  <si>
    <t>11:04</t>
  </si>
  <si>
    <t>13:04</t>
  </si>
  <si>
    <t>14:26</t>
  </si>
  <si>
    <t>12:02</t>
  </si>
  <si>
    <t>11:37</t>
  </si>
  <si>
    <t>08:33</t>
  </si>
  <si>
    <t>12:29</t>
  </si>
  <si>
    <t>09:25</t>
  </si>
  <si>
    <t>13:35</t>
  </si>
  <si>
    <t>14:34</t>
  </si>
  <si>
    <t>13:13</t>
  </si>
  <si>
    <t>10:16</t>
  </si>
  <si>
    <t>11:27</t>
  </si>
  <si>
    <t>12:17</t>
  </si>
  <si>
    <t>16:10</t>
  </si>
  <si>
    <t>09:22</t>
  </si>
  <si>
    <t>10:43</t>
  </si>
  <si>
    <t>13:20</t>
  </si>
  <si>
    <t>12:08</t>
  </si>
  <si>
    <t>03:30</t>
  </si>
  <si>
    <t>13:54</t>
  </si>
  <si>
    <t>18:12</t>
  </si>
  <si>
    <t>11:05</t>
  </si>
  <si>
    <t>10:59</t>
  </si>
  <si>
    <t>10:23</t>
  </si>
  <si>
    <t>18:56</t>
  </si>
  <si>
    <t>11:20</t>
  </si>
  <si>
    <t>20:25</t>
  </si>
  <si>
    <t>13:11</t>
  </si>
  <si>
    <t>16:01</t>
  </si>
  <si>
    <t>09:00</t>
  </si>
  <si>
    <t>17:02</t>
  </si>
  <si>
    <t>07:30</t>
  </si>
  <si>
    <t>12:53</t>
  </si>
  <si>
    <t>12:46</t>
  </si>
  <si>
    <t>01:38</t>
  </si>
  <si>
    <t>11:57</t>
  </si>
  <si>
    <t>00:40</t>
  </si>
  <si>
    <t>17:48</t>
  </si>
  <si>
    <t>00:11</t>
  </si>
  <si>
    <t>15:40</t>
  </si>
  <si>
    <t>10:52</t>
  </si>
  <si>
    <t>00:39</t>
  </si>
  <si>
    <t>23:45</t>
  </si>
  <si>
    <t>13:10</t>
  </si>
  <si>
    <t>01:40</t>
  </si>
  <si>
    <t>13:55</t>
  </si>
  <si>
    <t>23:42</t>
  </si>
  <si>
    <t>08:17</t>
  </si>
  <si>
    <t>02:00</t>
  </si>
  <si>
    <t>11:01</t>
  </si>
  <si>
    <t>23:24</t>
  </si>
  <si>
    <t>12:45</t>
  </si>
  <si>
    <t>08:54</t>
  </si>
  <si>
    <t>10:47</t>
  </si>
  <si>
    <t>12:35</t>
  </si>
  <si>
    <t>10:35</t>
  </si>
  <si>
    <t>12:24</t>
  </si>
  <si>
    <t>15:04</t>
  </si>
  <si>
    <t>08:13</t>
  </si>
  <si>
    <t>08:09</t>
  </si>
  <si>
    <t>14:39</t>
  </si>
  <si>
    <t>01:55</t>
  </si>
  <si>
    <t>15:06</t>
  </si>
  <si>
    <t>12:13</t>
  </si>
  <si>
    <t>22:57</t>
  </si>
  <si>
    <t>09:21</t>
  </si>
  <si>
    <t>09:17</t>
  </si>
  <si>
    <t>08:12</t>
  </si>
  <si>
    <t>13:07</t>
  </si>
  <si>
    <t>12:25</t>
  </si>
  <si>
    <t>13:45</t>
  </si>
  <si>
    <t>09:23</t>
  </si>
  <si>
    <t>13:01</t>
  </si>
  <si>
    <t>14:24</t>
  </si>
  <si>
    <t>09:35</t>
  </si>
  <si>
    <t>11:03</t>
  </si>
  <si>
    <t>08:42</t>
  </si>
  <si>
    <t>16:42</t>
  </si>
  <si>
    <t>13:22</t>
  </si>
  <si>
    <t>11:26</t>
  </si>
  <si>
    <t>08:58</t>
  </si>
  <si>
    <t>00:05</t>
  </si>
  <si>
    <t>11:12</t>
  </si>
  <si>
    <t>12:49</t>
  </si>
  <si>
    <t>07:47</t>
  </si>
  <si>
    <t>10:19</t>
  </si>
  <si>
    <t>16:13</t>
  </si>
  <si>
    <t>11:13</t>
  </si>
  <si>
    <t>00:55</t>
  </si>
  <si>
    <t>13:38</t>
  </si>
  <si>
    <t>12:26</t>
  </si>
  <si>
    <t>16:40</t>
  </si>
  <si>
    <t>08:34</t>
  </si>
  <si>
    <t>07:59</t>
  </si>
  <si>
    <t>15:42</t>
  </si>
  <si>
    <t>13:58</t>
  </si>
  <si>
    <t>10:51</t>
  </si>
  <si>
    <t>12:09</t>
  </si>
  <si>
    <t>00:52</t>
  </si>
  <si>
    <t>15:46</t>
  </si>
  <si>
    <t>07:01</t>
  </si>
  <si>
    <t>12:05</t>
  </si>
  <si>
    <t>17:28</t>
  </si>
  <si>
    <t>12:37</t>
  </si>
  <si>
    <t>08:36</t>
  </si>
  <si>
    <t>13:24</t>
  </si>
  <si>
    <t>15:58</t>
  </si>
  <si>
    <t>08:19</t>
  </si>
  <si>
    <t>17:40</t>
  </si>
  <si>
    <t>04:41</t>
  </si>
  <si>
    <t>14:21</t>
  </si>
  <si>
    <t>12:18</t>
  </si>
  <si>
    <t>15:02</t>
  </si>
  <si>
    <t>13:08</t>
  </si>
  <si>
    <t>13:15</t>
  </si>
  <si>
    <t>14:22</t>
  </si>
  <si>
    <t>11:46</t>
  </si>
  <si>
    <t>14:14</t>
  </si>
  <si>
    <t>18:30</t>
  </si>
  <si>
    <t>14:19</t>
  </si>
  <si>
    <t>12:31</t>
  </si>
  <si>
    <t>07:50</t>
  </si>
  <si>
    <t>14:11</t>
  </si>
  <si>
    <t>14:04</t>
  </si>
  <si>
    <t>10:10</t>
  </si>
  <si>
    <t>09:53</t>
  </si>
  <si>
    <t>13:48</t>
  </si>
  <si>
    <t>10:17</t>
  </si>
  <si>
    <t>00:48</t>
  </si>
  <si>
    <t>10:45</t>
  </si>
  <si>
    <t>14:18</t>
  </si>
  <si>
    <t>15:08</t>
  </si>
  <si>
    <t>11:49</t>
  </si>
  <si>
    <t>11:38</t>
  </si>
  <si>
    <t>15:18</t>
  </si>
  <si>
    <t>12:39</t>
  </si>
  <si>
    <t>07:45</t>
  </si>
  <si>
    <t>11:32</t>
  </si>
  <si>
    <t>12:51</t>
  </si>
  <si>
    <t>15:32</t>
  </si>
  <si>
    <t>14:45</t>
  </si>
  <si>
    <t>15:16</t>
  </si>
  <si>
    <t>11:23</t>
  </si>
  <si>
    <t>13:28</t>
  </si>
  <si>
    <t>14:29</t>
  </si>
  <si>
    <t>09:07</t>
  </si>
  <si>
    <t>00:51</t>
  </si>
  <si>
    <t>09:58</t>
  </si>
  <si>
    <t>15:44</t>
  </si>
  <si>
    <t>10:58</t>
  </si>
  <si>
    <t>08:03</t>
  </si>
  <si>
    <t>11:28</t>
  </si>
  <si>
    <t>11:48</t>
  </si>
  <si>
    <t>10:04</t>
  </si>
  <si>
    <t>11:09</t>
  </si>
  <si>
    <t>14:32</t>
  </si>
  <si>
    <t>13:34</t>
  </si>
  <si>
    <t>10:25</t>
  </si>
  <si>
    <t>12:06</t>
  </si>
  <si>
    <t>10:41</t>
  </si>
  <si>
    <t>13:19</t>
  </si>
  <si>
    <t>15:01</t>
  </si>
  <si>
    <t>15:17</t>
  </si>
  <si>
    <t>11:50</t>
  </si>
  <si>
    <t>13:49</t>
  </si>
  <si>
    <t>08:51</t>
  </si>
  <si>
    <t>12:50</t>
  </si>
  <si>
    <t>18:06</t>
  </si>
  <si>
    <t>20:52</t>
  </si>
  <si>
    <t>14:31</t>
  </si>
  <si>
    <t>14:30</t>
  </si>
  <si>
    <t>11:36</t>
  </si>
  <si>
    <t>08:20</t>
  </si>
  <si>
    <t>09:18</t>
  </si>
  <si>
    <t>10:50</t>
  </si>
  <si>
    <t>11:56</t>
  </si>
  <si>
    <t>09:06</t>
  </si>
  <si>
    <t>15:45</t>
  </si>
  <si>
    <t>23:59</t>
  </si>
  <si>
    <t>00:43</t>
  </si>
  <si>
    <t>10:03</t>
  </si>
  <si>
    <t>12:11</t>
  </si>
  <si>
    <t>14:41</t>
  </si>
  <si>
    <t>01:24</t>
  </si>
  <si>
    <t>11:08</t>
  </si>
  <si>
    <t>21:14</t>
  </si>
  <si>
    <t>10:08</t>
  </si>
  <si>
    <t>00:08</t>
  </si>
  <si>
    <t>19:36</t>
  </si>
  <si>
    <t>00:01</t>
  </si>
  <si>
    <t>00:13</t>
  </si>
  <si>
    <t>13:03</t>
  </si>
  <si>
    <t>09:47</t>
  </si>
  <si>
    <t>12:43</t>
  </si>
  <si>
    <t>12:28</t>
  </si>
  <si>
    <t>13:02</t>
  </si>
  <si>
    <t>14:42</t>
  </si>
  <si>
    <t>01:45</t>
  </si>
  <si>
    <t>08:22</t>
  </si>
  <si>
    <t>10:20</t>
  </si>
  <si>
    <t>10:48</t>
  </si>
  <si>
    <t>16:23</t>
  </si>
  <si>
    <t>10:30</t>
  </si>
  <si>
    <t>00:30</t>
  </si>
  <si>
    <t>07:37</t>
  </si>
  <si>
    <t>12:41</t>
  </si>
  <si>
    <t>09:55</t>
  </si>
  <si>
    <t>12:52</t>
  </si>
  <si>
    <t>08:18</t>
  </si>
  <si>
    <t>10:09</t>
  </si>
  <si>
    <t>12:00</t>
  </si>
  <si>
    <t>20:45</t>
  </si>
  <si>
    <t>21:56</t>
  </si>
  <si>
    <t>10:44</t>
  </si>
  <si>
    <t>00:49</t>
  </si>
  <si>
    <t>19:58</t>
  </si>
  <si>
    <t>18:23</t>
  </si>
  <si>
    <t>10:31</t>
  </si>
  <si>
    <t>12:34</t>
  </si>
  <si>
    <t>11:22</t>
  </si>
  <si>
    <t>12:48</t>
  </si>
  <si>
    <t>13:59</t>
  </si>
  <si>
    <t>14:02</t>
  </si>
  <si>
    <t>11:16</t>
  </si>
  <si>
    <t>09:28</t>
  </si>
  <si>
    <t>12:04</t>
  </si>
  <si>
    <t>15:14</t>
  </si>
  <si>
    <t>08:46</t>
  </si>
  <si>
    <t>15:27</t>
  </si>
  <si>
    <t>08:49</t>
  </si>
  <si>
    <t>10:22</t>
  </si>
  <si>
    <t>00:42</t>
  </si>
  <si>
    <t>14:07</t>
  </si>
  <si>
    <t>17:37</t>
  </si>
  <si>
    <t>09:48</t>
  </si>
  <si>
    <t>13:23</t>
  </si>
  <si>
    <t>12:10</t>
  </si>
  <si>
    <t>12:40</t>
  </si>
  <si>
    <t>12:01</t>
  </si>
  <si>
    <t>10:39</t>
  </si>
  <si>
    <t>11:43</t>
  </si>
  <si>
    <t>01:13</t>
  </si>
  <si>
    <t>21:47</t>
  </si>
  <si>
    <t>13:16</t>
  </si>
  <si>
    <t>12:47</t>
  </si>
  <si>
    <t>11:58</t>
  </si>
  <si>
    <t>21:09</t>
  </si>
  <si>
    <t>15:15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</si>
</sst>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18" borderId="19" xfId="62" applyFill="1" applyBorder="1" applyAlignment="1" applyProtection="1">
      <alignment horizontal="distributed"/>
      <protection/>
    </xf>
    <xf numFmtId="176" fontId="13" fillId="18" borderId="11" xfId="62" applyNumberFormat="1" applyFont="1" applyFill="1" applyBorder="1" applyProtection="1">
      <alignment/>
      <protection/>
    </xf>
    <xf numFmtId="176" fontId="13" fillId="18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19" borderId="17" xfId="62" applyFont="1" applyFill="1" applyBorder="1">
      <alignment/>
      <protection/>
    </xf>
    <xf numFmtId="1" fontId="14" fillId="19" borderId="28" xfId="62" applyFont="1" applyFill="1" applyBorder="1">
      <alignment/>
      <protection/>
    </xf>
    <xf numFmtId="1" fontId="14" fillId="19" borderId="29" xfId="62" applyFont="1" applyFill="1" applyBorder="1">
      <alignment/>
      <protection/>
    </xf>
    <xf numFmtId="1" fontId="11" fillId="19" borderId="17" xfId="62" applyFont="1" applyFill="1" applyBorder="1" applyAlignment="1" quotePrefix="1">
      <alignment horizontal="center"/>
      <protection/>
    </xf>
    <xf numFmtId="1" fontId="0" fillId="0" borderId="0" xfId="0" applyNumberFormat="1" applyAlignment="1">
      <alignment/>
    </xf>
    <xf numFmtId="1" fontId="11" fillId="18" borderId="19" xfId="62" applyFont="1" applyFill="1" applyBorder="1" applyAlignment="1" applyProtection="1">
      <alignment horizontal="distributed"/>
      <protection/>
    </xf>
    <xf numFmtId="1" fontId="11" fillId="20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2" applyNumberFormat="1" applyFont="1" applyFill="1" applyBorder="1" applyProtection="1">
      <alignment/>
      <protection/>
    </xf>
    <xf numFmtId="1" fontId="14" fillId="18" borderId="19" xfId="62" applyNumberFormat="1" applyFont="1" applyFill="1" applyBorder="1" applyProtection="1">
      <alignment/>
      <protection/>
    </xf>
    <xf numFmtId="1" fontId="14" fillId="18" borderId="11" xfId="62" applyNumberFormat="1" applyFont="1" applyFill="1" applyBorder="1" applyProtection="1">
      <alignment/>
      <protection/>
    </xf>
    <xf numFmtId="1" fontId="14" fillId="18" borderId="20" xfId="62" applyNumberFormat="1" applyFont="1" applyFill="1" applyBorder="1" applyProtection="1">
      <alignment/>
      <protection/>
    </xf>
    <xf numFmtId="1" fontId="14" fillId="20" borderId="11" xfId="62" applyNumberFormat="1" applyFont="1" applyFill="1" applyBorder="1" applyProtection="1">
      <alignment/>
      <protection/>
    </xf>
    <xf numFmtId="1" fontId="14" fillId="20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30" xfId="0" applyNumberFormat="1" applyFont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2013</v>
      </c>
      <c r="Z1" t="s">
        <v>1</v>
      </c>
      <c r="AA1" s="94">
        <v>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36.9</v>
      </c>
      <c r="C3" s="101">
        <v>34.2</v>
      </c>
      <c r="D3" s="101">
        <v>36.3</v>
      </c>
      <c r="E3" s="101">
        <v>36.1</v>
      </c>
      <c r="F3" s="101">
        <v>36.4</v>
      </c>
      <c r="G3" s="101">
        <v>34.7</v>
      </c>
      <c r="H3" s="101">
        <v>37</v>
      </c>
      <c r="I3" s="101">
        <v>32.3</v>
      </c>
      <c r="J3" s="101">
        <v>30.9</v>
      </c>
      <c r="K3" s="101">
        <v>29</v>
      </c>
      <c r="L3" s="101">
        <v>28.1</v>
      </c>
      <c r="M3" s="101">
        <v>28.6</v>
      </c>
      <c r="N3" s="101">
        <v>22.7</v>
      </c>
      <c r="O3" s="101">
        <v>22.5</v>
      </c>
      <c r="P3" s="101">
        <v>25.5</v>
      </c>
      <c r="Q3" s="101">
        <v>28.4</v>
      </c>
      <c r="R3" s="101">
        <v>49.8</v>
      </c>
      <c r="S3" s="101">
        <v>53</v>
      </c>
      <c r="T3" s="101">
        <v>47.9</v>
      </c>
      <c r="U3" s="101">
        <v>47.9</v>
      </c>
      <c r="V3" s="101">
        <v>52.9</v>
      </c>
      <c r="W3" s="101">
        <v>54.9</v>
      </c>
      <c r="X3" s="101">
        <v>54.4</v>
      </c>
      <c r="Y3" s="101">
        <v>52</v>
      </c>
      <c r="Z3" s="85">
        <f>AVERAGE(B3:Y3)</f>
        <v>38.01666666666666</v>
      </c>
      <c r="AA3" s="112">
        <v>20.1</v>
      </c>
      <c r="AB3" s="103" t="s">
        <v>34</v>
      </c>
      <c r="AC3" s="5">
        <v>1</v>
      </c>
    </row>
    <row r="4" spans="1:29" ht="13.5" customHeight="1">
      <c r="A4" s="84">
        <v>2</v>
      </c>
      <c r="B4" s="101">
        <v>54.8</v>
      </c>
      <c r="C4" s="101">
        <v>45.6</v>
      </c>
      <c r="D4" s="101">
        <v>42.6</v>
      </c>
      <c r="E4" s="101">
        <v>49.1</v>
      </c>
      <c r="F4" s="101">
        <v>43.6</v>
      </c>
      <c r="G4" s="101">
        <v>41.6</v>
      </c>
      <c r="H4" s="101">
        <v>42</v>
      </c>
      <c r="I4" s="101">
        <v>36.7</v>
      </c>
      <c r="J4" s="101">
        <v>32.6</v>
      </c>
      <c r="K4" s="101">
        <v>30.1</v>
      </c>
      <c r="L4" s="101">
        <v>33.3</v>
      </c>
      <c r="M4" s="101">
        <v>34.4</v>
      </c>
      <c r="N4" s="101">
        <v>34.6</v>
      </c>
      <c r="O4" s="101">
        <v>27.6</v>
      </c>
      <c r="P4" s="101">
        <v>29.6</v>
      </c>
      <c r="Q4" s="101">
        <v>36</v>
      </c>
      <c r="R4" s="101">
        <v>42.7</v>
      </c>
      <c r="S4" s="101">
        <v>54.6</v>
      </c>
      <c r="T4" s="101">
        <v>49.9</v>
      </c>
      <c r="U4" s="101">
        <v>40.5</v>
      </c>
      <c r="V4" s="101">
        <v>59.2</v>
      </c>
      <c r="W4" s="101">
        <v>63.2</v>
      </c>
      <c r="X4" s="101">
        <v>64.4</v>
      </c>
      <c r="Y4" s="101">
        <v>61.2</v>
      </c>
      <c r="Z4" s="85">
        <f aca="true" t="shared" si="0" ref="Z4:Z19">AVERAGE(B4:Y4)</f>
        <v>43.74583333333334</v>
      </c>
      <c r="AA4" s="112">
        <v>25.4</v>
      </c>
      <c r="AB4" s="103" t="s">
        <v>35</v>
      </c>
      <c r="AC4" s="6">
        <v>2</v>
      </c>
    </row>
    <row r="5" spans="1:29" ht="13.5" customHeight="1">
      <c r="A5" s="84">
        <v>3</v>
      </c>
      <c r="B5" s="101">
        <v>67.5</v>
      </c>
      <c r="C5" s="101">
        <v>48.5</v>
      </c>
      <c r="D5" s="101">
        <v>43.7</v>
      </c>
      <c r="E5" s="101">
        <v>38</v>
      </c>
      <c r="F5" s="101">
        <v>36.1</v>
      </c>
      <c r="G5" s="101">
        <v>42.7</v>
      </c>
      <c r="H5" s="101">
        <v>47.2</v>
      </c>
      <c r="I5" s="101">
        <v>38.2</v>
      </c>
      <c r="J5" s="101">
        <v>36.8</v>
      </c>
      <c r="K5" s="101">
        <v>29</v>
      </c>
      <c r="L5" s="101">
        <v>29.5</v>
      </c>
      <c r="M5" s="101">
        <v>27.7</v>
      </c>
      <c r="N5" s="101">
        <v>27.8</v>
      </c>
      <c r="O5" s="101">
        <v>30.6</v>
      </c>
      <c r="P5" s="101">
        <v>28.8</v>
      </c>
      <c r="Q5" s="101">
        <v>36</v>
      </c>
      <c r="R5" s="101">
        <v>35.8</v>
      </c>
      <c r="S5" s="101">
        <v>36.6</v>
      </c>
      <c r="T5" s="101">
        <v>35</v>
      </c>
      <c r="U5" s="101">
        <v>35.7</v>
      </c>
      <c r="V5" s="101">
        <v>36.1</v>
      </c>
      <c r="W5" s="101">
        <v>36</v>
      </c>
      <c r="X5" s="101">
        <v>39</v>
      </c>
      <c r="Y5" s="101">
        <v>43.1</v>
      </c>
      <c r="Z5" s="85">
        <f t="shared" si="0"/>
        <v>37.725</v>
      </c>
      <c r="AA5" s="112">
        <v>26.2</v>
      </c>
      <c r="AB5" s="103" t="s">
        <v>36</v>
      </c>
      <c r="AC5" s="6">
        <v>3</v>
      </c>
    </row>
    <row r="6" spans="1:29" ht="13.5" customHeight="1">
      <c r="A6" s="84">
        <v>4</v>
      </c>
      <c r="B6" s="101">
        <v>44.7</v>
      </c>
      <c r="C6" s="101">
        <v>51.9</v>
      </c>
      <c r="D6" s="101">
        <v>54.6</v>
      </c>
      <c r="E6" s="101">
        <v>57.7</v>
      </c>
      <c r="F6" s="101">
        <v>48.8</v>
      </c>
      <c r="G6" s="101">
        <v>38.1</v>
      </c>
      <c r="H6" s="101">
        <v>48</v>
      </c>
      <c r="I6" s="101">
        <v>47.7</v>
      </c>
      <c r="J6" s="101">
        <v>39</v>
      </c>
      <c r="K6" s="101">
        <v>33.5</v>
      </c>
      <c r="L6" s="101">
        <v>27.4</v>
      </c>
      <c r="M6" s="101">
        <v>23.3</v>
      </c>
      <c r="N6" s="101">
        <v>23.2</v>
      </c>
      <c r="O6" s="101">
        <v>26.9</v>
      </c>
      <c r="P6" s="101">
        <v>25.9</v>
      </c>
      <c r="Q6" s="101">
        <v>29.3</v>
      </c>
      <c r="R6" s="101">
        <v>36</v>
      </c>
      <c r="S6" s="101">
        <v>43.6</v>
      </c>
      <c r="T6" s="101">
        <v>42.3</v>
      </c>
      <c r="U6" s="101">
        <v>42.9</v>
      </c>
      <c r="V6" s="101">
        <v>49.6</v>
      </c>
      <c r="W6" s="101">
        <v>47.3</v>
      </c>
      <c r="X6" s="101">
        <v>53</v>
      </c>
      <c r="Y6" s="101">
        <v>48</v>
      </c>
      <c r="Z6" s="85">
        <f t="shared" si="0"/>
        <v>40.945833333333326</v>
      </c>
      <c r="AA6" s="112">
        <v>21.1</v>
      </c>
      <c r="AB6" s="103" t="s">
        <v>37</v>
      </c>
      <c r="AC6" s="6">
        <v>4</v>
      </c>
    </row>
    <row r="7" spans="1:29" ht="13.5" customHeight="1">
      <c r="A7" s="84">
        <v>5</v>
      </c>
      <c r="B7" s="101">
        <v>54.6</v>
      </c>
      <c r="C7" s="101">
        <v>55.5</v>
      </c>
      <c r="D7" s="101">
        <v>56.2</v>
      </c>
      <c r="E7" s="101">
        <v>58.1</v>
      </c>
      <c r="F7" s="101">
        <v>58.6</v>
      </c>
      <c r="G7" s="101">
        <v>59</v>
      </c>
      <c r="H7" s="101">
        <v>57.8</v>
      </c>
      <c r="I7" s="101">
        <v>57.1</v>
      </c>
      <c r="J7" s="101">
        <v>44.6</v>
      </c>
      <c r="K7" s="101">
        <v>42.2</v>
      </c>
      <c r="L7" s="101">
        <v>45.4</v>
      </c>
      <c r="M7" s="101">
        <v>44.9</v>
      </c>
      <c r="N7" s="101">
        <v>46.8</v>
      </c>
      <c r="O7" s="101">
        <v>42.6</v>
      </c>
      <c r="P7" s="101">
        <v>44.3</v>
      </c>
      <c r="Q7" s="101">
        <v>44.7</v>
      </c>
      <c r="R7" s="101">
        <v>50.2</v>
      </c>
      <c r="S7" s="101">
        <v>51.2</v>
      </c>
      <c r="T7" s="101">
        <v>49.7</v>
      </c>
      <c r="U7" s="101">
        <v>54.8</v>
      </c>
      <c r="V7" s="101">
        <v>58.5</v>
      </c>
      <c r="W7" s="101">
        <v>63</v>
      </c>
      <c r="X7" s="101">
        <v>66.2</v>
      </c>
      <c r="Y7" s="101">
        <v>67.1</v>
      </c>
      <c r="Z7" s="85">
        <f t="shared" si="0"/>
        <v>53.04583333333334</v>
      </c>
      <c r="AA7" s="112">
        <v>38.9</v>
      </c>
      <c r="AB7" s="103" t="s">
        <v>38</v>
      </c>
      <c r="AC7" s="6">
        <v>5</v>
      </c>
    </row>
    <row r="8" spans="1:29" ht="13.5" customHeight="1">
      <c r="A8" s="84">
        <v>6</v>
      </c>
      <c r="B8" s="101">
        <v>70.1</v>
      </c>
      <c r="C8" s="101">
        <v>66.7</v>
      </c>
      <c r="D8" s="101">
        <v>75.4</v>
      </c>
      <c r="E8" s="101">
        <v>77.8</v>
      </c>
      <c r="F8" s="101">
        <v>69.4</v>
      </c>
      <c r="G8" s="101">
        <v>64.8</v>
      </c>
      <c r="H8" s="101">
        <v>63.3</v>
      </c>
      <c r="I8" s="101">
        <v>51.5</v>
      </c>
      <c r="J8" s="101">
        <v>43.9</v>
      </c>
      <c r="K8" s="101">
        <v>39.2</v>
      </c>
      <c r="L8" s="101">
        <v>42.4</v>
      </c>
      <c r="M8" s="101">
        <v>44.6</v>
      </c>
      <c r="N8" s="101">
        <v>46.8</v>
      </c>
      <c r="O8" s="101">
        <v>46.8</v>
      </c>
      <c r="P8" s="101">
        <v>49.1</v>
      </c>
      <c r="Q8" s="101">
        <v>53.5</v>
      </c>
      <c r="R8" s="101">
        <v>42</v>
      </c>
      <c r="S8" s="101">
        <v>39.7</v>
      </c>
      <c r="T8" s="101">
        <v>39.4</v>
      </c>
      <c r="U8" s="101">
        <v>39.3</v>
      </c>
      <c r="V8" s="101">
        <v>40</v>
      </c>
      <c r="W8" s="101">
        <v>38.3</v>
      </c>
      <c r="X8" s="101">
        <v>41.3</v>
      </c>
      <c r="Y8" s="101">
        <v>42.3</v>
      </c>
      <c r="Z8" s="85">
        <f t="shared" si="0"/>
        <v>51.15</v>
      </c>
      <c r="AA8" s="112">
        <v>36.9</v>
      </c>
      <c r="AB8" s="103" t="s">
        <v>39</v>
      </c>
      <c r="AC8" s="6">
        <v>6</v>
      </c>
    </row>
    <row r="9" spans="1:29" ht="13.5" customHeight="1">
      <c r="A9" s="84">
        <v>7</v>
      </c>
      <c r="B9" s="101">
        <v>44.8</v>
      </c>
      <c r="C9" s="101">
        <v>40.9</v>
      </c>
      <c r="D9" s="101">
        <v>42.7</v>
      </c>
      <c r="E9" s="101">
        <v>41.6</v>
      </c>
      <c r="F9" s="101">
        <v>41</v>
      </c>
      <c r="G9" s="101">
        <v>46.4</v>
      </c>
      <c r="H9" s="101">
        <v>47</v>
      </c>
      <c r="I9" s="101">
        <v>46.9</v>
      </c>
      <c r="J9" s="101">
        <v>37.9</v>
      </c>
      <c r="K9" s="101">
        <v>38.9</v>
      </c>
      <c r="L9" s="101">
        <v>46.2</v>
      </c>
      <c r="M9" s="101">
        <v>40.7</v>
      </c>
      <c r="N9" s="101">
        <v>39.9</v>
      </c>
      <c r="O9" s="101">
        <v>36.9</v>
      </c>
      <c r="P9" s="101">
        <v>38.4</v>
      </c>
      <c r="Q9" s="101">
        <v>40</v>
      </c>
      <c r="R9" s="101">
        <v>47.1</v>
      </c>
      <c r="S9" s="101">
        <v>50.9</v>
      </c>
      <c r="T9" s="101">
        <v>51.2</v>
      </c>
      <c r="U9" s="101">
        <v>51</v>
      </c>
      <c r="V9" s="101">
        <v>50.1</v>
      </c>
      <c r="W9" s="101">
        <v>54.1</v>
      </c>
      <c r="X9" s="101">
        <v>60.6</v>
      </c>
      <c r="Y9" s="101">
        <v>56.9</v>
      </c>
      <c r="Z9" s="85">
        <f t="shared" si="0"/>
        <v>45.50416666666666</v>
      </c>
      <c r="AA9" s="112">
        <v>33.4</v>
      </c>
      <c r="AB9" s="103" t="s">
        <v>40</v>
      </c>
      <c r="AC9" s="6">
        <v>7</v>
      </c>
    </row>
    <row r="10" spans="1:29" ht="13.5" customHeight="1">
      <c r="A10" s="84">
        <v>8</v>
      </c>
      <c r="B10" s="101">
        <v>58.2</v>
      </c>
      <c r="C10" s="101">
        <v>61.3</v>
      </c>
      <c r="D10" s="101">
        <v>54.1</v>
      </c>
      <c r="E10" s="101">
        <v>53.8</v>
      </c>
      <c r="F10" s="101">
        <v>60.6</v>
      </c>
      <c r="G10" s="101">
        <v>62.9</v>
      </c>
      <c r="H10" s="101">
        <v>67.3</v>
      </c>
      <c r="I10" s="101">
        <v>71.6</v>
      </c>
      <c r="J10" s="101">
        <v>66.4</v>
      </c>
      <c r="K10" s="101">
        <v>61</v>
      </c>
      <c r="L10" s="101">
        <v>62.8</v>
      </c>
      <c r="M10" s="101">
        <v>69.6</v>
      </c>
      <c r="N10" s="101">
        <v>68.5</v>
      </c>
      <c r="O10" s="101">
        <v>70.4</v>
      </c>
      <c r="P10" s="101">
        <v>70.3</v>
      </c>
      <c r="Q10" s="101">
        <v>71.3</v>
      </c>
      <c r="R10" s="101">
        <v>72.2</v>
      </c>
      <c r="S10" s="101">
        <v>76.8</v>
      </c>
      <c r="T10" s="101">
        <v>79.5</v>
      </c>
      <c r="U10" s="101">
        <v>78.9</v>
      </c>
      <c r="V10" s="101">
        <v>79.4</v>
      </c>
      <c r="W10" s="101">
        <v>77.9</v>
      </c>
      <c r="X10" s="101">
        <v>71.5</v>
      </c>
      <c r="Y10" s="101">
        <v>61.7</v>
      </c>
      <c r="Z10" s="85">
        <f t="shared" si="0"/>
        <v>67.83333333333334</v>
      </c>
      <c r="AA10" s="112">
        <v>48.7</v>
      </c>
      <c r="AB10" s="103" t="s">
        <v>41</v>
      </c>
      <c r="AC10" s="6">
        <v>8</v>
      </c>
    </row>
    <row r="11" spans="1:29" ht="13.5" customHeight="1">
      <c r="A11" s="84">
        <v>9</v>
      </c>
      <c r="B11" s="101">
        <v>60.1</v>
      </c>
      <c r="C11" s="101">
        <v>58.5</v>
      </c>
      <c r="D11" s="101">
        <v>58</v>
      </c>
      <c r="E11" s="101">
        <v>57</v>
      </c>
      <c r="F11" s="101">
        <v>60.6</v>
      </c>
      <c r="G11" s="101">
        <v>66.8</v>
      </c>
      <c r="H11" s="101">
        <v>72.9</v>
      </c>
      <c r="I11" s="101">
        <v>78.3</v>
      </c>
      <c r="J11" s="101">
        <v>75.7</v>
      </c>
      <c r="K11" s="101">
        <v>70.6</v>
      </c>
      <c r="L11" s="101">
        <v>71.7</v>
      </c>
      <c r="M11" s="101">
        <v>73.2</v>
      </c>
      <c r="N11" s="101">
        <v>68.8</v>
      </c>
      <c r="O11" s="101">
        <v>74</v>
      </c>
      <c r="P11" s="101">
        <v>80</v>
      </c>
      <c r="Q11" s="101">
        <v>77.7</v>
      </c>
      <c r="R11" s="101">
        <v>80.4</v>
      </c>
      <c r="S11" s="101">
        <v>81.4</v>
      </c>
      <c r="T11" s="101">
        <v>80.2</v>
      </c>
      <c r="U11" s="101">
        <v>74.5</v>
      </c>
      <c r="V11" s="101">
        <v>64.7</v>
      </c>
      <c r="W11" s="101">
        <v>64.1</v>
      </c>
      <c r="X11" s="101">
        <v>63.2</v>
      </c>
      <c r="Y11" s="101">
        <v>64</v>
      </c>
      <c r="Z11" s="85">
        <f t="shared" si="0"/>
        <v>69.85000000000001</v>
      </c>
      <c r="AA11" s="112">
        <v>54.1</v>
      </c>
      <c r="AB11" s="103" t="s">
        <v>42</v>
      </c>
      <c r="AC11" s="6">
        <v>9</v>
      </c>
    </row>
    <row r="12" spans="1:29" ht="13.5" customHeight="1">
      <c r="A12" s="87">
        <v>10</v>
      </c>
      <c r="B12" s="78">
        <v>59.8</v>
      </c>
      <c r="C12" s="78">
        <v>61.2</v>
      </c>
      <c r="D12" s="78">
        <v>58.7</v>
      </c>
      <c r="E12" s="78">
        <v>70.9</v>
      </c>
      <c r="F12" s="78">
        <v>68.8</v>
      </c>
      <c r="G12" s="78">
        <v>61.1</v>
      </c>
      <c r="H12" s="78">
        <v>63.7</v>
      </c>
      <c r="I12" s="78">
        <v>52.3</v>
      </c>
      <c r="J12" s="78">
        <v>41.7</v>
      </c>
      <c r="K12" s="78">
        <v>34.3</v>
      </c>
      <c r="L12" s="78">
        <v>31</v>
      </c>
      <c r="M12" s="78">
        <v>26.5</v>
      </c>
      <c r="N12" s="78">
        <v>23.3</v>
      </c>
      <c r="O12" s="78">
        <v>25.2</v>
      </c>
      <c r="P12" s="78">
        <v>26.2</v>
      </c>
      <c r="Q12" s="78">
        <v>26.6</v>
      </c>
      <c r="R12" s="78">
        <v>34.8</v>
      </c>
      <c r="S12" s="78">
        <v>37.6</v>
      </c>
      <c r="T12" s="78">
        <v>35.7</v>
      </c>
      <c r="U12" s="78">
        <v>36.5</v>
      </c>
      <c r="V12" s="78">
        <v>36.4</v>
      </c>
      <c r="W12" s="78">
        <v>40.5</v>
      </c>
      <c r="X12" s="78">
        <v>43.7</v>
      </c>
      <c r="Y12" s="78">
        <v>39.9</v>
      </c>
      <c r="Z12" s="88">
        <f t="shared" si="0"/>
        <v>43.18333333333334</v>
      </c>
      <c r="AA12" s="113">
        <v>21.7</v>
      </c>
      <c r="AB12" s="104" t="s">
        <v>43</v>
      </c>
      <c r="AC12" s="6">
        <v>10</v>
      </c>
    </row>
    <row r="13" spans="1:29" ht="13.5" customHeight="1">
      <c r="A13" s="84">
        <v>11</v>
      </c>
      <c r="B13" s="101">
        <v>38.1</v>
      </c>
      <c r="C13" s="101">
        <v>41.7</v>
      </c>
      <c r="D13" s="101">
        <v>38.7</v>
      </c>
      <c r="E13" s="101">
        <v>41.9</v>
      </c>
      <c r="F13" s="101">
        <v>46.5</v>
      </c>
      <c r="G13" s="101">
        <v>48.5</v>
      </c>
      <c r="H13" s="101">
        <v>57.3</v>
      </c>
      <c r="I13" s="101">
        <v>44.3</v>
      </c>
      <c r="J13" s="101">
        <v>36.5</v>
      </c>
      <c r="K13" s="101">
        <v>31.9</v>
      </c>
      <c r="L13" s="101">
        <v>29</v>
      </c>
      <c r="M13" s="101">
        <v>25.3</v>
      </c>
      <c r="N13" s="101">
        <v>23.3</v>
      </c>
      <c r="O13" s="101">
        <v>24.6</v>
      </c>
      <c r="P13" s="101">
        <v>22.1</v>
      </c>
      <c r="Q13" s="101">
        <v>27.5</v>
      </c>
      <c r="R13" s="101">
        <v>39.6</v>
      </c>
      <c r="S13" s="101">
        <v>37.6</v>
      </c>
      <c r="T13" s="101">
        <v>44.1</v>
      </c>
      <c r="U13" s="101">
        <v>53</v>
      </c>
      <c r="V13" s="101">
        <v>50.2</v>
      </c>
      <c r="W13" s="101">
        <v>53.7</v>
      </c>
      <c r="X13" s="101">
        <v>50.6</v>
      </c>
      <c r="Y13" s="101">
        <v>54</v>
      </c>
      <c r="Z13" s="85">
        <f t="shared" si="0"/>
        <v>40.00000000000001</v>
      </c>
      <c r="AA13" s="112">
        <v>22.1</v>
      </c>
      <c r="AB13" s="103" t="s">
        <v>44</v>
      </c>
      <c r="AC13" s="5">
        <v>11</v>
      </c>
    </row>
    <row r="14" spans="1:29" ht="13.5" customHeight="1">
      <c r="A14" s="84">
        <v>12</v>
      </c>
      <c r="B14" s="101">
        <v>63.5</v>
      </c>
      <c r="C14" s="101">
        <v>69.2</v>
      </c>
      <c r="D14" s="101">
        <v>68.3</v>
      </c>
      <c r="E14" s="101">
        <v>69.4</v>
      </c>
      <c r="F14" s="101">
        <v>69.4</v>
      </c>
      <c r="G14" s="101">
        <v>71.1</v>
      </c>
      <c r="H14" s="101">
        <v>72.7</v>
      </c>
      <c r="I14" s="101">
        <v>69.7</v>
      </c>
      <c r="J14" s="101">
        <v>65.5</v>
      </c>
      <c r="K14" s="101">
        <v>60.7</v>
      </c>
      <c r="L14" s="101">
        <v>57.1</v>
      </c>
      <c r="M14" s="101">
        <v>56.8</v>
      </c>
      <c r="N14" s="101">
        <v>59.1</v>
      </c>
      <c r="O14" s="101">
        <v>59.5</v>
      </c>
      <c r="P14" s="101">
        <v>57.9</v>
      </c>
      <c r="Q14" s="101">
        <v>56.6</v>
      </c>
      <c r="R14" s="101">
        <v>66.7</v>
      </c>
      <c r="S14" s="101">
        <v>66</v>
      </c>
      <c r="T14" s="101">
        <v>68.9</v>
      </c>
      <c r="U14" s="101">
        <v>68.7</v>
      </c>
      <c r="V14" s="101">
        <v>68</v>
      </c>
      <c r="W14" s="101">
        <v>64.5</v>
      </c>
      <c r="X14" s="101">
        <v>60.3</v>
      </c>
      <c r="Y14" s="101">
        <v>58.7</v>
      </c>
      <c r="Z14" s="85">
        <f t="shared" si="0"/>
        <v>64.5125</v>
      </c>
      <c r="AA14" s="112">
        <v>52.6</v>
      </c>
      <c r="AB14" s="103" t="s">
        <v>45</v>
      </c>
      <c r="AC14" s="6">
        <v>12</v>
      </c>
    </row>
    <row r="15" spans="1:29" ht="13.5" customHeight="1">
      <c r="A15" s="84">
        <v>13</v>
      </c>
      <c r="B15" s="101">
        <v>70.9</v>
      </c>
      <c r="C15" s="101">
        <v>68.3</v>
      </c>
      <c r="D15" s="101">
        <v>49.2</v>
      </c>
      <c r="E15" s="101">
        <v>46.2</v>
      </c>
      <c r="F15" s="101">
        <v>42.1</v>
      </c>
      <c r="G15" s="101">
        <v>45.1</v>
      </c>
      <c r="H15" s="101">
        <v>47</v>
      </c>
      <c r="I15" s="101">
        <v>49.4</v>
      </c>
      <c r="J15" s="101">
        <v>30.1</v>
      </c>
      <c r="K15" s="101">
        <v>28.8</v>
      </c>
      <c r="L15" s="101">
        <v>27.1</v>
      </c>
      <c r="M15" s="101">
        <v>25.5</v>
      </c>
      <c r="N15" s="101">
        <v>44.5</v>
      </c>
      <c r="O15" s="101">
        <v>41.1</v>
      </c>
      <c r="P15" s="101">
        <v>36.2</v>
      </c>
      <c r="Q15" s="101">
        <v>38.5</v>
      </c>
      <c r="R15" s="101">
        <v>52.2</v>
      </c>
      <c r="S15" s="101">
        <v>60.2</v>
      </c>
      <c r="T15" s="101">
        <v>60.1</v>
      </c>
      <c r="U15" s="101">
        <v>60.4</v>
      </c>
      <c r="V15" s="101">
        <v>58.3</v>
      </c>
      <c r="W15" s="101">
        <v>64.8</v>
      </c>
      <c r="X15" s="101">
        <v>68.5</v>
      </c>
      <c r="Y15" s="101">
        <v>67.1</v>
      </c>
      <c r="Z15" s="85">
        <f t="shared" si="0"/>
        <v>49.23333333333334</v>
      </c>
      <c r="AA15" s="112">
        <v>24.4</v>
      </c>
      <c r="AB15" s="103" t="s">
        <v>46</v>
      </c>
      <c r="AC15" s="6">
        <v>13</v>
      </c>
    </row>
    <row r="16" spans="1:29" ht="13.5" customHeight="1">
      <c r="A16" s="84">
        <v>14</v>
      </c>
      <c r="B16" s="101">
        <v>68.5</v>
      </c>
      <c r="C16" s="101">
        <v>71.5</v>
      </c>
      <c r="D16" s="101">
        <v>72.5</v>
      </c>
      <c r="E16" s="101">
        <v>77.1</v>
      </c>
      <c r="F16" s="101">
        <v>76.5</v>
      </c>
      <c r="G16" s="101">
        <v>86.2</v>
      </c>
      <c r="H16" s="101">
        <v>88</v>
      </c>
      <c r="I16" s="101">
        <v>89.8</v>
      </c>
      <c r="J16" s="101">
        <v>82.9</v>
      </c>
      <c r="K16" s="101">
        <v>87.9</v>
      </c>
      <c r="L16" s="101">
        <v>95.2</v>
      </c>
      <c r="M16" s="101">
        <v>89.8</v>
      </c>
      <c r="N16" s="101">
        <v>86.5</v>
      </c>
      <c r="O16" s="101">
        <v>90.5</v>
      </c>
      <c r="P16" s="101">
        <v>91.1</v>
      </c>
      <c r="Q16" s="101">
        <v>92.4</v>
      </c>
      <c r="R16" s="101">
        <v>87.2</v>
      </c>
      <c r="S16" s="101">
        <v>82.5</v>
      </c>
      <c r="T16" s="101">
        <v>87.9</v>
      </c>
      <c r="U16" s="101">
        <v>77.9</v>
      </c>
      <c r="V16" s="101">
        <v>74.5</v>
      </c>
      <c r="W16" s="101">
        <v>69.3</v>
      </c>
      <c r="X16" s="101">
        <v>67.2</v>
      </c>
      <c r="Y16" s="101">
        <v>72.2</v>
      </c>
      <c r="Z16" s="85">
        <f t="shared" si="0"/>
        <v>81.87916666666668</v>
      </c>
      <c r="AA16" s="112">
        <v>62.8</v>
      </c>
      <c r="AB16" s="103" t="s">
        <v>47</v>
      </c>
      <c r="AC16" s="6">
        <v>14</v>
      </c>
    </row>
    <row r="17" spans="1:29" ht="13.5" customHeight="1">
      <c r="A17" s="84">
        <v>15</v>
      </c>
      <c r="B17" s="101">
        <v>69.1</v>
      </c>
      <c r="C17" s="101">
        <v>72.1</v>
      </c>
      <c r="D17" s="101">
        <v>66.1</v>
      </c>
      <c r="E17" s="101">
        <v>76.4</v>
      </c>
      <c r="F17" s="101">
        <v>64.1</v>
      </c>
      <c r="G17" s="101">
        <v>68</v>
      </c>
      <c r="H17" s="101">
        <v>65.4</v>
      </c>
      <c r="I17" s="101">
        <v>63.2</v>
      </c>
      <c r="J17" s="101">
        <v>51.3</v>
      </c>
      <c r="K17" s="101">
        <v>50.6</v>
      </c>
      <c r="L17" s="101">
        <v>49.9</v>
      </c>
      <c r="M17" s="101">
        <v>39.3</v>
      </c>
      <c r="N17" s="101">
        <v>45.2</v>
      </c>
      <c r="O17" s="101">
        <v>42.8</v>
      </c>
      <c r="P17" s="101">
        <v>40.3</v>
      </c>
      <c r="Q17" s="101">
        <v>44.6</v>
      </c>
      <c r="R17" s="101">
        <v>52.3</v>
      </c>
      <c r="S17" s="101">
        <v>52.9</v>
      </c>
      <c r="T17" s="101">
        <v>46.1</v>
      </c>
      <c r="U17" s="101">
        <v>44.4</v>
      </c>
      <c r="V17" s="101">
        <v>46.4</v>
      </c>
      <c r="W17" s="101">
        <v>47.5</v>
      </c>
      <c r="X17" s="101">
        <v>48.1</v>
      </c>
      <c r="Y17" s="101">
        <v>50.4</v>
      </c>
      <c r="Z17" s="85">
        <f t="shared" si="0"/>
        <v>54.020833333333336</v>
      </c>
      <c r="AA17" s="112">
        <v>34.4</v>
      </c>
      <c r="AB17" s="103" t="s">
        <v>48</v>
      </c>
      <c r="AC17" s="6">
        <v>15</v>
      </c>
    </row>
    <row r="18" spans="1:29" ht="13.5" customHeight="1">
      <c r="A18" s="84">
        <v>16</v>
      </c>
      <c r="B18" s="101">
        <v>53.1</v>
      </c>
      <c r="C18" s="101">
        <v>62</v>
      </c>
      <c r="D18" s="101">
        <v>61.1</v>
      </c>
      <c r="E18" s="101">
        <v>64.7</v>
      </c>
      <c r="F18" s="101">
        <v>70.8</v>
      </c>
      <c r="G18" s="101">
        <v>67.3</v>
      </c>
      <c r="H18" s="101">
        <v>66</v>
      </c>
      <c r="I18" s="101">
        <v>67.1</v>
      </c>
      <c r="J18" s="101">
        <v>51.1</v>
      </c>
      <c r="K18" s="101">
        <v>47.8</v>
      </c>
      <c r="L18" s="101">
        <v>45</v>
      </c>
      <c r="M18" s="101">
        <v>47.5</v>
      </c>
      <c r="N18" s="101">
        <v>46.6</v>
      </c>
      <c r="O18" s="101">
        <v>51.8</v>
      </c>
      <c r="P18" s="101">
        <v>45.1</v>
      </c>
      <c r="Q18" s="101">
        <v>43.9</v>
      </c>
      <c r="R18" s="101">
        <v>64.2</v>
      </c>
      <c r="S18" s="101">
        <v>68</v>
      </c>
      <c r="T18" s="101">
        <v>71.1</v>
      </c>
      <c r="U18" s="101">
        <v>68.9</v>
      </c>
      <c r="V18" s="101">
        <v>72.4</v>
      </c>
      <c r="W18" s="101">
        <v>73.5</v>
      </c>
      <c r="X18" s="101">
        <v>81.9</v>
      </c>
      <c r="Y18" s="101">
        <v>73.5</v>
      </c>
      <c r="Z18" s="85">
        <f t="shared" si="0"/>
        <v>61.01666666666668</v>
      </c>
      <c r="AA18" s="112">
        <v>35.8</v>
      </c>
      <c r="AB18" s="103" t="s">
        <v>49</v>
      </c>
      <c r="AC18" s="6">
        <v>16</v>
      </c>
    </row>
    <row r="19" spans="1:29" ht="13.5" customHeight="1">
      <c r="A19" s="84">
        <v>17</v>
      </c>
      <c r="B19" s="101">
        <v>73</v>
      </c>
      <c r="C19" s="101">
        <v>76.6</v>
      </c>
      <c r="D19" s="101">
        <v>72.8</v>
      </c>
      <c r="E19" s="101">
        <v>55.1</v>
      </c>
      <c r="F19" s="101">
        <v>70.1</v>
      </c>
      <c r="G19" s="101">
        <v>72.2</v>
      </c>
      <c r="H19" s="101">
        <v>57.6</v>
      </c>
      <c r="I19" s="101">
        <v>54.4</v>
      </c>
      <c r="J19" s="101">
        <v>50.1</v>
      </c>
      <c r="K19" s="101">
        <v>44.3</v>
      </c>
      <c r="L19" s="101">
        <v>37.6</v>
      </c>
      <c r="M19" s="101">
        <v>33.4</v>
      </c>
      <c r="N19" s="101">
        <v>30.7</v>
      </c>
      <c r="O19" s="101">
        <v>28.5</v>
      </c>
      <c r="P19" s="101">
        <v>27.3</v>
      </c>
      <c r="Q19" s="101">
        <v>28.7</v>
      </c>
      <c r="R19" s="101">
        <v>37</v>
      </c>
      <c r="S19" s="101">
        <v>42.5</v>
      </c>
      <c r="T19" s="101">
        <v>43</v>
      </c>
      <c r="U19" s="101">
        <v>39</v>
      </c>
      <c r="V19" s="101">
        <v>45.1</v>
      </c>
      <c r="W19" s="101">
        <v>42.3</v>
      </c>
      <c r="X19" s="101">
        <v>44.2</v>
      </c>
      <c r="Y19" s="101">
        <v>42.8</v>
      </c>
      <c r="Z19" s="85">
        <f t="shared" si="0"/>
        <v>47.84583333333334</v>
      </c>
      <c r="AA19" s="112">
        <v>24.6</v>
      </c>
      <c r="AB19" s="103" t="s">
        <v>50</v>
      </c>
      <c r="AC19" s="6">
        <v>17</v>
      </c>
    </row>
    <row r="20" spans="1:29" ht="13.5" customHeight="1">
      <c r="A20" s="84">
        <v>18</v>
      </c>
      <c r="B20" s="101">
        <v>41.9</v>
      </c>
      <c r="C20" s="101">
        <v>44.6</v>
      </c>
      <c r="D20" s="101">
        <v>46.1</v>
      </c>
      <c r="E20" s="101">
        <v>53.1</v>
      </c>
      <c r="F20" s="101">
        <v>54.7</v>
      </c>
      <c r="G20" s="101">
        <v>58.5</v>
      </c>
      <c r="H20" s="101">
        <v>55.5</v>
      </c>
      <c r="I20" s="101">
        <v>45.8</v>
      </c>
      <c r="J20" s="101">
        <v>39.8</v>
      </c>
      <c r="K20" s="101">
        <v>30.1</v>
      </c>
      <c r="L20" s="101">
        <v>28.9</v>
      </c>
      <c r="M20" s="101">
        <v>26.8</v>
      </c>
      <c r="N20" s="101">
        <v>23.9</v>
      </c>
      <c r="O20" s="101">
        <v>22.3</v>
      </c>
      <c r="P20" s="101">
        <v>26.5</v>
      </c>
      <c r="Q20" s="101">
        <v>30.3</v>
      </c>
      <c r="R20" s="101">
        <v>39.2</v>
      </c>
      <c r="S20" s="101">
        <v>50.7</v>
      </c>
      <c r="T20" s="101">
        <v>54.6</v>
      </c>
      <c r="U20" s="101">
        <v>56.3</v>
      </c>
      <c r="V20" s="101">
        <v>59.7</v>
      </c>
      <c r="W20" s="101">
        <v>62</v>
      </c>
      <c r="X20" s="101">
        <v>66.9</v>
      </c>
      <c r="Y20" s="101">
        <v>67.9</v>
      </c>
      <c r="Z20" s="85">
        <f aca="true" t="shared" si="1" ref="Z20:Z33">AVERAGE(B20:Y20)</f>
        <v>45.25416666666666</v>
      </c>
      <c r="AA20" s="112">
        <v>21.9</v>
      </c>
      <c r="AB20" s="103" t="s">
        <v>51</v>
      </c>
      <c r="AC20" s="6">
        <v>18</v>
      </c>
    </row>
    <row r="21" spans="1:29" ht="13.5" customHeight="1">
      <c r="A21" s="84">
        <v>19</v>
      </c>
      <c r="B21" s="101">
        <v>70.6</v>
      </c>
      <c r="C21" s="101">
        <v>64.5</v>
      </c>
      <c r="D21" s="101">
        <v>65.8</v>
      </c>
      <c r="E21" s="101">
        <v>63</v>
      </c>
      <c r="F21" s="101">
        <v>60.5</v>
      </c>
      <c r="G21" s="101">
        <v>63</v>
      </c>
      <c r="H21" s="101">
        <v>59.8</v>
      </c>
      <c r="I21" s="101">
        <v>59.3</v>
      </c>
      <c r="J21" s="101">
        <v>47.2</v>
      </c>
      <c r="K21" s="101">
        <v>43.9</v>
      </c>
      <c r="L21" s="101">
        <v>29.5</v>
      </c>
      <c r="M21" s="101">
        <v>34.6</v>
      </c>
      <c r="N21" s="101">
        <v>37.3</v>
      </c>
      <c r="O21" s="101">
        <v>42.6</v>
      </c>
      <c r="P21" s="101">
        <v>41.3</v>
      </c>
      <c r="Q21" s="101">
        <v>47.2</v>
      </c>
      <c r="R21" s="101">
        <v>53.6</v>
      </c>
      <c r="S21" s="101">
        <v>60</v>
      </c>
      <c r="T21" s="101">
        <v>60.5</v>
      </c>
      <c r="U21" s="101">
        <v>51.2</v>
      </c>
      <c r="V21" s="101">
        <v>58.9</v>
      </c>
      <c r="W21" s="101">
        <v>65.5</v>
      </c>
      <c r="X21" s="101">
        <v>61.8</v>
      </c>
      <c r="Y21" s="101">
        <v>53.4</v>
      </c>
      <c r="Z21" s="85">
        <f t="shared" si="1"/>
        <v>53.95833333333334</v>
      </c>
      <c r="AA21" s="112">
        <v>28.3</v>
      </c>
      <c r="AB21" s="103" t="s">
        <v>52</v>
      </c>
      <c r="AC21" s="6">
        <v>19</v>
      </c>
    </row>
    <row r="22" spans="1:29" ht="13.5" customHeight="1">
      <c r="A22" s="87">
        <v>20</v>
      </c>
      <c r="B22" s="78">
        <v>42.4</v>
      </c>
      <c r="C22" s="78">
        <v>43.1</v>
      </c>
      <c r="D22" s="78">
        <v>43.4</v>
      </c>
      <c r="E22" s="78">
        <v>45.7</v>
      </c>
      <c r="F22" s="78">
        <v>54.1</v>
      </c>
      <c r="G22" s="78">
        <v>56.2</v>
      </c>
      <c r="H22" s="78">
        <v>63.7</v>
      </c>
      <c r="I22" s="78">
        <v>61.6</v>
      </c>
      <c r="J22" s="78">
        <v>50.8</v>
      </c>
      <c r="K22" s="78">
        <v>36.9</v>
      </c>
      <c r="L22" s="78">
        <v>30.7</v>
      </c>
      <c r="M22" s="78">
        <v>29.3</v>
      </c>
      <c r="N22" s="78">
        <v>28.2</v>
      </c>
      <c r="O22" s="78">
        <v>27.2</v>
      </c>
      <c r="P22" s="78">
        <v>25.8</v>
      </c>
      <c r="Q22" s="78">
        <v>28</v>
      </c>
      <c r="R22" s="78">
        <v>30.7</v>
      </c>
      <c r="S22" s="78">
        <v>37.3</v>
      </c>
      <c r="T22" s="78">
        <v>46.1</v>
      </c>
      <c r="U22" s="78">
        <v>42.6</v>
      </c>
      <c r="V22" s="78">
        <v>44.7</v>
      </c>
      <c r="W22" s="78">
        <v>43.3</v>
      </c>
      <c r="X22" s="78">
        <v>43.2</v>
      </c>
      <c r="Y22" s="78">
        <v>43.9</v>
      </c>
      <c r="Z22" s="88">
        <f t="shared" si="1"/>
        <v>41.62083333333334</v>
      </c>
      <c r="AA22" s="113">
        <v>23.9</v>
      </c>
      <c r="AB22" s="104" t="s">
        <v>53</v>
      </c>
      <c r="AC22" s="6">
        <v>20</v>
      </c>
    </row>
    <row r="23" spans="1:29" ht="13.5" customHeight="1">
      <c r="A23" s="84">
        <v>21</v>
      </c>
      <c r="B23" s="101">
        <v>54.4</v>
      </c>
      <c r="C23" s="101">
        <v>55.7</v>
      </c>
      <c r="D23" s="101">
        <v>56.8</v>
      </c>
      <c r="E23" s="101">
        <v>58.1</v>
      </c>
      <c r="F23" s="101">
        <v>60.9</v>
      </c>
      <c r="G23" s="101">
        <v>59.1</v>
      </c>
      <c r="H23" s="101">
        <v>52.9</v>
      </c>
      <c r="I23" s="101">
        <v>53.4</v>
      </c>
      <c r="J23" s="101">
        <v>43.8</v>
      </c>
      <c r="K23" s="101">
        <v>37.8</v>
      </c>
      <c r="L23" s="101">
        <v>41.8</v>
      </c>
      <c r="M23" s="101">
        <v>39</v>
      </c>
      <c r="N23" s="101">
        <v>39</v>
      </c>
      <c r="O23" s="101">
        <v>31.2</v>
      </c>
      <c r="P23" s="101">
        <v>45.5</v>
      </c>
      <c r="Q23" s="101">
        <v>38.5</v>
      </c>
      <c r="R23" s="101">
        <v>41.9</v>
      </c>
      <c r="S23" s="101">
        <v>52.3</v>
      </c>
      <c r="T23" s="101">
        <v>54.5</v>
      </c>
      <c r="U23" s="101">
        <v>61</v>
      </c>
      <c r="V23" s="101">
        <v>65.8</v>
      </c>
      <c r="W23" s="101">
        <v>65.1</v>
      </c>
      <c r="X23" s="101">
        <v>66.2</v>
      </c>
      <c r="Y23" s="101">
        <v>71.7</v>
      </c>
      <c r="Z23" s="85">
        <f t="shared" si="1"/>
        <v>51.93333333333333</v>
      </c>
      <c r="AA23" s="112">
        <v>26.6</v>
      </c>
      <c r="AB23" s="103" t="s">
        <v>54</v>
      </c>
      <c r="AC23" s="5">
        <v>21</v>
      </c>
    </row>
    <row r="24" spans="1:29" ht="13.5" customHeight="1">
      <c r="A24" s="84">
        <v>22</v>
      </c>
      <c r="B24" s="101">
        <v>90</v>
      </c>
      <c r="C24" s="101">
        <v>94.6</v>
      </c>
      <c r="D24" s="101">
        <v>95.9</v>
      </c>
      <c r="E24" s="101">
        <v>95.9</v>
      </c>
      <c r="F24" s="101">
        <v>96.6</v>
      </c>
      <c r="G24" s="101">
        <v>96.7</v>
      </c>
      <c r="H24" s="101">
        <v>95.2</v>
      </c>
      <c r="I24" s="101">
        <v>97.3</v>
      </c>
      <c r="J24" s="101">
        <v>98</v>
      </c>
      <c r="K24" s="101">
        <v>95.9</v>
      </c>
      <c r="L24" s="101">
        <v>93.3</v>
      </c>
      <c r="M24" s="101">
        <v>90.7</v>
      </c>
      <c r="N24" s="101">
        <v>94</v>
      </c>
      <c r="O24" s="101">
        <v>98</v>
      </c>
      <c r="P24" s="101">
        <v>87.1</v>
      </c>
      <c r="Q24" s="101">
        <v>78.6</v>
      </c>
      <c r="R24" s="101">
        <v>66.4</v>
      </c>
      <c r="S24" s="101">
        <v>68.7</v>
      </c>
      <c r="T24" s="101">
        <v>62.1</v>
      </c>
      <c r="U24" s="101">
        <v>60.6</v>
      </c>
      <c r="V24" s="101">
        <v>56.7</v>
      </c>
      <c r="W24" s="101">
        <v>53.4</v>
      </c>
      <c r="X24" s="101">
        <v>47.1</v>
      </c>
      <c r="Y24" s="101">
        <v>52.5</v>
      </c>
      <c r="Z24" s="85">
        <f t="shared" si="1"/>
        <v>81.8875</v>
      </c>
      <c r="AA24" s="112">
        <v>45</v>
      </c>
      <c r="AB24" s="103" t="s">
        <v>55</v>
      </c>
      <c r="AC24" s="6">
        <v>22</v>
      </c>
    </row>
    <row r="25" spans="1:29" ht="13.5" customHeight="1">
      <c r="A25" s="84">
        <v>23</v>
      </c>
      <c r="B25" s="101">
        <v>58</v>
      </c>
      <c r="C25" s="101">
        <v>61.4</v>
      </c>
      <c r="D25" s="101">
        <v>51.5</v>
      </c>
      <c r="E25" s="101">
        <v>55.3</v>
      </c>
      <c r="F25" s="101">
        <v>54</v>
      </c>
      <c r="G25" s="101">
        <v>50.1</v>
      </c>
      <c r="H25" s="101">
        <v>60.7</v>
      </c>
      <c r="I25" s="101">
        <v>49.3</v>
      </c>
      <c r="J25" s="101">
        <v>45.8</v>
      </c>
      <c r="K25" s="101">
        <v>46.9</v>
      </c>
      <c r="L25" s="101">
        <v>48.5</v>
      </c>
      <c r="M25" s="101">
        <v>49.9</v>
      </c>
      <c r="N25" s="101">
        <v>54.1</v>
      </c>
      <c r="O25" s="101">
        <v>57.8</v>
      </c>
      <c r="P25" s="101">
        <v>52</v>
      </c>
      <c r="Q25" s="101">
        <v>55.9</v>
      </c>
      <c r="R25" s="101">
        <v>60</v>
      </c>
      <c r="S25" s="101">
        <v>62.5</v>
      </c>
      <c r="T25" s="101">
        <v>63</v>
      </c>
      <c r="U25" s="101">
        <v>60.3</v>
      </c>
      <c r="V25" s="101">
        <v>60.8</v>
      </c>
      <c r="W25" s="101">
        <v>60</v>
      </c>
      <c r="X25" s="101">
        <v>60.8</v>
      </c>
      <c r="Y25" s="101">
        <v>60.8</v>
      </c>
      <c r="Z25" s="85">
        <f t="shared" si="1"/>
        <v>55.808333333333316</v>
      </c>
      <c r="AA25" s="112">
        <v>42.8</v>
      </c>
      <c r="AB25" s="103" t="s">
        <v>56</v>
      </c>
      <c r="AC25" s="6">
        <v>23</v>
      </c>
    </row>
    <row r="26" spans="1:29" ht="13.5" customHeight="1">
      <c r="A26" s="84">
        <v>24</v>
      </c>
      <c r="B26" s="101">
        <v>84.9</v>
      </c>
      <c r="C26" s="101">
        <v>87.3</v>
      </c>
      <c r="D26" s="101">
        <v>88.6</v>
      </c>
      <c r="E26" s="101">
        <v>88.6</v>
      </c>
      <c r="F26" s="101">
        <v>88</v>
      </c>
      <c r="G26" s="101">
        <v>88</v>
      </c>
      <c r="H26" s="101">
        <v>88</v>
      </c>
      <c r="I26" s="101">
        <v>91.3</v>
      </c>
      <c r="J26" s="101">
        <v>86.8</v>
      </c>
      <c r="K26" s="101">
        <v>83.9</v>
      </c>
      <c r="L26" s="101">
        <v>74.1</v>
      </c>
      <c r="M26" s="101">
        <v>76.2</v>
      </c>
      <c r="N26" s="101">
        <v>73</v>
      </c>
      <c r="O26" s="101">
        <v>74.1</v>
      </c>
      <c r="P26" s="101">
        <v>74.5</v>
      </c>
      <c r="Q26" s="101">
        <v>75.7</v>
      </c>
      <c r="R26" s="101">
        <v>79.5</v>
      </c>
      <c r="S26" s="101">
        <v>82.3</v>
      </c>
      <c r="T26" s="101">
        <v>76.1</v>
      </c>
      <c r="U26" s="101">
        <v>77</v>
      </c>
      <c r="V26" s="101">
        <v>74.8</v>
      </c>
      <c r="W26" s="101">
        <v>82.6</v>
      </c>
      <c r="X26" s="101">
        <v>87.9</v>
      </c>
      <c r="Y26" s="101">
        <v>88</v>
      </c>
      <c r="Z26" s="85">
        <f t="shared" si="1"/>
        <v>82.13333333333331</v>
      </c>
      <c r="AA26" s="112">
        <v>60.3</v>
      </c>
      <c r="AB26" s="103" t="s">
        <v>57</v>
      </c>
      <c r="AC26" s="6">
        <v>24</v>
      </c>
    </row>
    <row r="27" spans="1:29" ht="13.5" customHeight="1">
      <c r="A27" s="84">
        <v>25</v>
      </c>
      <c r="B27" s="101">
        <v>86.6</v>
      </c>
      <c r="C27" s="101">
        <v>84.7</v>
      </c>
      <c r="D27" s="101">
        <v>82.5</v>
      </c>
      <c r="E27" s="101">
        <v>80.1</v>
      </c>
      <c r="F27" s="101">
        <v>80.2</v>
      </c>
      <c r="G27" s="101">
        <v>83.6</v>
      </c>
      <c r="H27" s="101">
        <v>81.4</v>
      </c>
      <c r="I27" s="101">
        <v>64.5</v>
      </c>
      <c r="J27" s="101">
        <v>53.9</v>
      </c>
      <c r="K27" s="101">
        <v>50</v>
      </c>
      <c r="L27" s="101">
        <v>43.8</v>
      </c>
      <c r="M27" s="101">
        <v>58.6</v>
      </c>
      <c r="N27" s="101">
        <v>63.4</v>
      </c>
      <c r="O27" s="101">
        <v>42.9</v>
      </c>
      <c r="P27" s="101">
        <v>41.9</v>
      </c>
      <c r="Q27" s="101">
        <v>33.1</v>
      </c>
      <c r="R27" s="101">
        <v>26</v>
      </c>
      <c r="S27" s="101">
        <v>29.5</v>
      </c>
      <c r="T27" s="101">
        <v>29.3</v>
      </c>
      <c r="U27" s="101">
        <v>33.2</v>
      </c>
      <c r="V27" s="101">
        <v>39.5</v>
      </c>
      <c r="W27" s="101">
        <v>33.6</v>
      </c>
      <c r="X27" s="101">
        <v>34.3</v>
      </c>
      <c r="Y27" s="101">
        <v>29.7</v>
      </c>
      <c r="Z27" s="85">
        <f t="shared" si="1"/>
        <v>53.595833333333324</v>
      </c>
      <c r="AA27" s="112">
        <v>25.4</v>
      </c>
      <c r="AB27" s="103" t="s">
        <v>58</v>
      </c>
      <c r="AC27" s="6">
        <v>25</v>
      </c>
    </row>
    <row r="28" spans="1:29" ht="13.5" customHeight="1">
      <c r="A28" s="84">
        <v>26</v>
      </c>
      <c r="B28" s="101">
        <v>31.7</v>
      </c>
      <c r="C28" s="101">
        <v>37.7</v>
      </c>
      <c r="D28" s="101">
        <v>30.9</v>
      </c>
      <c r="E28" s="101">
        <v>36.3</v>
      </c>
      <c r="F28" s="101">
        <v>39</v>
      </c>
      <c r="G28" s="101">
        <v>51.5</v>
      </c>
      <c r="H28" s="101">
        <v>40.2</v>
      </c>
      <c r="I28" s="101">
        <v>39</v>
      </c>
      <c r="J28" s="101">
        <v>36</v>
      </c>
      <c r="K28" s="101">
        <v>36.2</v>
      </c>
      <c r="L28" s="101">
        <v>35.1</v>
      </c>
      <c r="M28" s="101">
        <v>29.8</v>
      </c>
      <c r="N28" s="101">
        <v>43</v>
      </c>
      <c r="O28" s="101">
        <v>38.4</v>
      </c>
      <c r="P28" s="101">
        <v>28.3</v>
      </c>
      <c r="Q28" s="101">
        <v>20.4</v>
      </c>
      <c r="R28" s="101">
        <v>27.8</v>
      </c>
      <c r="S28" s="101">
        <v>28.2</v>
      </c>
      <c r="T28" s="101">
        <v>28.6</v>
      </c>
      <c r="U28" s="101">
        <v>36.3</v>
      </c>
      <c r="V28" s="101">
        <v>37.6</v>
      </c>
      <c r="W28" s="101">
        <v>36.9</v>
      </c>
      <c r="X28" s="101">
        <v>43.1</v>
      </c>
      <c r="Y28" s="101">
        <v>44.1</v>
      </c>
      <c r="Z28" s="85">
        <f t="shared" si="1"/>
        <v>35.670833333333334</v>
      </c>
      <c r="AA28" s="112">
        <v>18.8</v>
      </c>
      <c r="AB28" s="103" t="s">
        <v>59</v>
      </c>
      <c r="AC28" s="6">
        <v>26</v>
      </c>
    </row>
    <row r="29" spans="1:29" ht="13.5" customHeight="1">
      <c r="A29" s="84">
        <v>27</v>
      </c>
      <c r="B29" s="101">
        <v>43.7</v>
      </c>
      <c r="C29" s="101">
        <v>47</v>
      </c>
      <c r="D29" s="101">
        <v>47.9</v>
      </c>
      <c r="E29" s="101">
        <v>51.4</v>
      </c>
      <c r="F29" s="101">
        <v>53.4</v>
      </c>
      <c r="G29" s="101">
        <v>60.6</v>
      </c>
      <c r="H29" s="101">
        <v>66.3</v>
      </c>
      <c r="I29" s="101">
        <v>58.9</v>
      </c>
      <c r="J29" s="101">
        <v>51.3</v>
      </c>
      <c r="K29" s="101">
        <v>43.6</v>
      </c>
      <c r="L29" s="101">
        <v>44.1</v>
      </c>
      <c r="M29" s="101">
        <v>39</v>
      </c>
      <c r="N29" s="101">
        <v>29.3</v>
      </c>
      <c r="O29" s="101">
        <v>29.6</v>
      </c>
      <c r="P29" s="101">
        <v>29.6</v>
      </c>
      <c r="Q29" s="101">
        <v>32.3</v>
      </c>
      <c r="R29" s="101">
        <v>40.7</v>
      </c>
      <c r="S29" s="101">
        <v>46.6</v>
      </c>
      <c r="T29" s="101">
        <v>44.4</v>
      </c>
      <c r="U29" s="101">
        <v>49.7</v>
      </c>
      <c r="V29" s="101">
        <v>48.8</v>
      </c>
      <c r="W29" s="101">
        <v>59.1</v>
      </c>
      <c r="X29" s="101">
        <v>54.3</v>
      </c>
      <c r="Y29" s="101">
        <v>53.5</v>
      </c>
      <c r="Z29" s="85">
        <f t="shared" si="1"/>
        <v>46.87916666666667</v>
      </c>
      <c r="AA29" s="112">
        <v>25.4</v>
      </c>
      <c r="AB29" s="103" t="s">
        <v>60</v>
      </c>
      <c r="AC29" s="6">
        <v>27</v>
      </c>
    </row>
    <row r="30" spans="1:29" ht="13.5" customHeight="1">
      <c r="A30" s="84">
        <v>28</v>
      </c>
      <c r="B30" s="101">
        <v>52.8</v>
      </c>
      <c r="C30" s="101">
        <v>74.7</v>
      </c>
      <c r="D30" s="101">
        <v>59.2</v>
      </c>
      <c r="E30" s="101">
        <v>53.8</v>
      </c>
      <c r="F30" s="101">
        <v>47.9</v>
      </c>
      <c r="G30" s="101">
        <v>45.1</v>
      </c>
      <c r="H30" s="101">
        <v>44.8</v>
      </c>
      <c r="I30" s="101">
        <v>46.3</v>
      </c>
      <c r="J30" s="101">
        <v>45</v>
      </c>
      <c r="K30" s="101">
        <v>45.1</v>
      </c>
      <c r="L30" s="101">
        <v>40</v>
      </c>
      <c r="M30" s="101">
        <v>36</v>
      </c>
      <c r="N30" s="101">
        <v>29.4</v>
      </c>
      <c r="O30" s="101">
        <v>29.3</v>
      </c>
      <c r="P30" s="101">
        <v>26.9</v>
      </c>
      <c r="Q30" s="101">
        <v>28.4</v>
      </c>
      <c r="R30" s="101">
        <v>32.2</v>
      </c>
      <c r="S30" s="101">
        <v>45.2</v>
      </c>
      <c r="T30" s="101">
        <v>41.8</v>
      </c>
      <c r="U30" s="101">
        <v>45.1</v>
      </c>
      <c r="V30" s="101">
        <v>47.2</v>
      </c>
      <c r="W30" s="101">
        <v>51.1</v>
      </c>
      <c r="X30" s="101">
        <v>58.7</v>
      </c>
      <c r="Y30" s="101">
        <v>63.1</v>
      </c>
      <c r="Z30" s="85">
        <f t="shared" si="1"/>
        <v>45.37916666666666</v>
      </c>
      <c r="AA30" s="112">
        <v>24.9</v>
      </c>
      <c r="AB30" s="103" t="s">
        <v>61</v>
      </c>
      <c r="AC30" s="6">
        <v>28</v>
      </c>
    </row>
    <row r="31" spans="1:29" ht="13.5" customHeight="1">
      <c r="A31" s="84">
        <v>29</v>
      </c>
      <c r="B31" s="101">
        <v>56.5</v>
      </c>
      <c r="C31" s="101">
        <v>62.4</v>
      </c>
      <c r="D31" s="101">
        <v>58.7</v>
      </c>
      <c r="E31" s="101">
        <v>62.2</v>
      </c>
      <c r="F31" s="101">
        <v>60.4</v>
      </c>
      <c r="G31" s="101">
        <v>60.5</v>
      </c>
      <c r="H31" s="101">
        <v>56.5</v>
      </c>
      <c r="I31" s="101">
        <v>51.7</v>
      </c>
      <c r="J31" s="101">
        <v>36.7</v>
      </c>
      <c r="K31" s="101">
        <v>37</v>
      </c>
      <c r="L31" s="101">
        <v>41.7</v>
      </c>
      <c r="M31" s="101">
        <v>44.8</v>
      </c>
      <c r="N31" s="101">
        <v>38.7</v>
      </c>
      <c r="O31" s="101">
        <v>36.1</v>
      </c>
      <c r="P31" s="101">
        <v>23.9</v>
      </c>
      <c r="Q31" s="101">
        <v>37</v>
      </c>
      <c r="R31" s="101">
        <v>46.3</v>
      </c>
      <c r="S31" s="101">
        <v>49.1</v>
      </c>
      <c r="T31" s="101">
        <v>52.8</v>
      </c>
      <c r="U31" s="101">
        <v>44.6</v>
      </c>
      <c r="V31" s="101">
        <v>39.9</v>
      </c>
      <c r="W31" s="101">
        <v>42.7</v>
      </c>
      <c r="X31" s="101">
        <v>44.5</v>
      </c>
      <c r="Y31" s="101">
        <v>51.1</v>
      </c>
      <c r="Z31" s="85">
        <f t="shared" si="1"/>
        <v>47.32499999999999</v>
      </c>
      <c r="AA31" s="112">
        <v>21.8</v>
      </c>
      <c r="AB31" s="103" t="s">
        <v>62</v>
      </c>
      <c r="AC31" s="6">
        <v>29</v>
      </c>
    </row>
    <row r="32" spans="1:29" ht="13.5" customHeight="1">
      <c r="A32" s="84">
        <v>30</v>
      </c>
      <c r="B32" s="101">
        <v>52.9</v>
      </c>
      <c r="C32" s="101">
        <v>57.8</v>
      </c>
      <c r="D32" s="101">
        <v>60.4</v>
      </c>
      <c r="E32" s="101">
        <v>53.9</v>
      </c>
      <c r="F32" s="101">
        <v>60.1</v>
      </c>
      <c r="G32" s="101">
        <v>55.9</v>
      </c>
      <c r="H32" s="101">
        <v>58</v>
      </c>
      <c r="I32" s="101">
        <v>58</v>
      </c>
      <c r="J32" s="101">
        <v>39.8</v>
      </c>
      <c r="K32" s="101">
        <v>38.3</v>
      </c>
      <c r="L32" s="101">
        <v>52.6</v>
      </c>
      <c r="M32" s="101">
        <v>51</v>
      </c>
      <c r="N32" s="101">
        <v>47.1</v>
      </c>
      <c r="O32" s="101">
        <v>43.8</v>
      </c>
      <c r="P32" s="101">
        <v>31.8</v>
      </c>
      <c r="Q32" s="101">
        <v>39.6</v>
      </c>
      <c r="R32" s="101">
        <v>45.3</v>
      </c>
      <c r="S32" s="101">
        <v>41.4</v>
      </c>
      <c r="T32" s="101">
        <v>46.4</v>
      </c>
      <c r="U32" s="101">
        <v>44.2</v>
      </c>
      <c r="V32" s="101">
        <v>37.3</v>
      </c>
      <c r="W32" s="101">
        <v>35.1</v>
      </c>
      <c r="X32" s="101">
        <v>39.4</v>
      </c>
      <c r="Y32" s="101">
        <v>51</v>
      </c>
      <c r="Z32" s="85">
        <f t="shared" si="1"/>
        <v>47.54583333333333</v>
      </c>
      <c r="AA32" s="112">
        <v>30.8</v>
      </c>
      <c r="AB32" s="103" t="s">
        <v>63</v>
      </c>
      <c r="AC32" s="6">
        <v>30</v>
      </c>
    </row>
    <row r="33" spans="1:29" ht="13.5" customHeight="1">
      <c r="A33" s="84">
        <v>31</v>
      </c>
      <c r="B33" s="101">
        <v>52.8</v>
      </c>
      <c r="C33" s="101">
        <v>54.2</v>
      </c>
      <c r="D33" s="101">
        <v>55.4</v>
      </c>
      <c r="E33" s="101">
        <v>61.1</v>
      </c>
      <c r="F33" s="101">
        <v>60.2</v>
      </c>
      <c r="G33" s="101">
        <v>59.3</v>
      </c>
      <c r="H33" s="101">
        <v>59.1</v>
      </c>
      <c r="I33" s="101">
        <v>52</v>
      </c>
      <c r="J33" s="101">
        <v>41</v>
      </c>
      <c r="K33" s="101">
        <v>35.7</v>
      </c>
      <c r="L33" s="101">
        <v>37.6</v>
      </c>
      <c r="M33" s="101">
        <v>42.3</v>
      </c>
      <c r="N33" s="101">
        <v>42.6</v>
      </c>
      <c r="O33" s="101">
        <v>43.6</v>
      </c>
      <c r="P33" s="101">
        <v>43.1</v>
      </c>
      <c r="Q33" s="101">
        <v>43.6</v>
      </c>
      <c r="R33" s="101">
        <v>50.9</v>
      </c>
      <c r="S33" s="101">
        <v>60.2</v>
      </c>
      <c r="T33" s="101">
        <v>63.7</v>
      </c>
      <c r="U33" s="101">
        <v>65</v>
      </c>
      <c r="V33" s="101">
        <v>67</v>
      </c>
      <c r="W33" s="101">
        <v>68.9</v>
      </c>
      <c r="X33" s="101">
        <v>70</v>
      </c>
      <c r="Y33" s="101">
        <v>72.6</v>
      </c>
      <c r="Z33" s="85">
        <f t="shared" si="1"/>
        <v>54.24583333333334</v>
      </c>
      <c r="AA33" s="112">
        <v>34.3</v>
      </c>
      <c r="AB33" s="103" t="s">
        <v>64</v>
      </c>
      <c r="AC33" s="6">
        <v>31</v>
      </c>
    </row>
    <row r="34" spans="1:29" ht="18" customHeight="1">
      <c r="A34" s="90" t="s">
        <v>7</v>
      </c>
      <c r="B34" s="91">
        <f>AVERAGE(B3:B33)</f>
        <v>58.28709677419356</v>
      </c>
      <c r="C34" s="91">
        <f aca="true" t="shared" si="2" ref="C34:R34">AVERAGE(C3:C33)</f>
        <v>59.85161290322581</v>
      </c>
      <c r="D34" s="91">
        <f t="shared" si="2"/>
        <v>57.87419354838712</v>
      </c>
      <c r="E34" s="91">
        <f t="shared" si="2"/>
        <v>59.01290322580645</v>
      </c>
      <c r="F34" s="91">
        <f t="shared" si="2"/>
        <v>59.141935483870974</v>
      </c>
      <c r="G34" s="91">
        <f t="shared" si="2"/>
        <v>60.14838709677419</v>
      </c>
      <c r="H34" s="91">
        <f t="shared" si="2"/>
        <v>60.719354838709684</v>
      </c>
      <c r="I34" s="91">
        <f t="shared" si="2"/>
        <v>57.383870967741935</v>
      </c>
      <c r="J34" s="91">
        <f t="shared" si="2"/>
        <v>49.44838709677419</v>
      </c>
      <c r="K34" s="91">
        <f t="shared" si="2"/>
        <v>45.841935483870955</v>
      </c>
      <c r="L34" s="91">
        <f t="shared" si="2"/>
        <v>45.17419354838709</v>
      </c>
      <c r="M34" s="91">
        <f t="shared" si="2"/>
        <v>44.48709677419353</v>
      </c>
      <c r="N34" s="91">
        <f t="shared" si="2"/>
        <v>44.558064516129036</v>
      </c>
      <c r="O34" s="91">
        <f t="shared" si="2"/>
        <v>43.84516129032257</v>
      </c>
      <c r="P34" s="91">
        <f t="shared" si="2"/>
        <v>42.461290322580645</v>
      </c>
      <c r="Q34" s="91">
        <f t="shared" si="2"/>
        <v>44.00967741935484</v>
      </c>
      <c r="R34" s="91">
        <f t="shared" si="2"/>
        <v>49.37741935483873</v>
      </c>
      <c r="S34" s="91">
        <f aca="true" t="shared" si="3" ref="S34:Y34">AVERAGE(S3:S33)</f>
        <v>53.19677419354839</v>
      </c>
      <c r="T34" s="91">
        <f t="shared" si="3"/>
        <v>53.416129032258056</v>
      </c>
      <c r="U34" s="91">
        <f t="shared" si="3"/>
        <v>52.948387096774184</v>
      </c>
      <c r="V34" s="91">
        <f t="shared" si="3"/>
        <v>54.20967741935484</v>
      </c>
      <c r="W34" s="91">
        <f t="shared" si="3"/>
        <v>55.29677419354838</v>
      </c>
      <c r="X34" s="91">
        <f t="shared" si="3"/>
        <v>56.65483870967743</v>
      </c>
      <c r="Y34" s="91">
        <f t="shared" si="3"/>
        <v>56.71612903225806</v>
      </c>
      <c r="Z34" s="91">
        <f>AVERAGE(B3:Y33)</f>
        <v>52.66922043010751</v>
      </c>
      <c r="AA34" s="92">
        <f>AVERAGE(最低)</f>
        <v>32.69032258064515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18.8</v>
      </c>
      <c r="C40" s="105">
        <v>26</v>
      </c>
      <c r="D40" s="109" t="s">
        <v>59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10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88.9</v>
      </c>
      <c r="C3" s="114">
        <v>97.6</v>
      </c>
      <c r="D3" s="114">
        <v>97</v>
      </c>
      <c r="E3" s="114">
        <v>94</v>
      </c>
      <c r="F3" s="114">
        <v>92.9</v>
      </c>
      <c r="G3" s="114">
        <v>94.6</v>
      </c>
      <c r="H3" s="114">
        <v>100</v>
      </c>
      <c r="I3" s="114">
        <v>98.2</v>
      </c>
      <c r="J3" s="114">
        <v>100</v>
      </c>
      <c r="K3" s="114">
        <v>100</v>
      </c>
      <c r="L3" s="114">
        <v>100</v>
      </c>
      <c r="M3" s="114">
        <v>100</v>
      </c>
      <c r="N3" s="114">
        <v>100</v>
      </c>
      <c r="O3" s="114">
        <v>94.7</v>
      </c>
      <c r="P3" s="114">
        <v>94.7</v>
      </c>
      <c r="Q3" s="114">
        <v>94.7</v>
      </c>
      <c r="R3" s="114">
        <v>99.4</v>
      </c>
      <c r="S3" s="114">
        <v>98.8</v>
      </c>
      <c r="T3" s="114">
        <v>98.2</v>
      </c>
      <c r="U3" s="114">
        <v>100</v>
      </c>
      <c r="V3" s="114">
        <v>100</v>
      </c>
      <c r="W3" s="114">
        <v>98.8</v>
      </c>
      <c r="X3" s="114">
        <v>98.8</v>
      </c>
      <c r="Y3" s="114">
        <v>97</v>
      </c>
      <c r="Z3" s="85">
        <f aca="true" t="shared" si="0" ref="Z3:Z33">AVERAGE(B3:Y3)</f>
        <v>97.42916666666669</v>
      </c>
      <c r="AA3" s="114">
        <v>85.6</v>
      </c>
      <c r="AB3" s="116" t="s">
        <v>261</v>
      </c>
      <c r="AC3" s="5">
        <v>1</v>
      </c>
    </row>
    <row r="4" spans="1:29" ht="13.5" customHeight="1">
      <c r="A4" s="84">
        <v>2</v>
      </c>
      <c r="B4" s="114">
        <v>98.2</v>
      </c>
      <c r="C4" s="114">
        <v>98.8</v>
      </c>
      <c r="D4" s="114">
        <v>98.8</v>
      </c>
      <c r="E4" s="114">
        <v>100</v>
      </c>
      <c r="F4" s="114">
        <v>100</v>
      </c>
      <c r="G4" s="114">
        <v>99.4</v>
      </c>
      <c r="H4" s="114">
        <v>100</v>
      </c>
      <c r="I4" s="114">
        <v>100</v>
      </c>
      <c r="J4" s="114">
        <v>100</v>
      </c>
      <c r="K4" s="114">
        <v>95.8</v>
      </c>
      <c r="L4" s="114">
        <v>95.8</v>
      </c>
      <c r="M4" s="114">
        <v>95.8</v>
      </c>
      <c r="N4" s="114">
        <v>96.4</v>
      </c>
      <c r="O4" s="114">
        <v>95.9</v>
      </c>
      <c r="P4" s="114">
        <v>88.6</v>
      </c>
      <c r="Q4" s="114">
        <v>99.4</v>
      </c>
      <c r="R4" s="114">
        <v>89.1</v>
      </c>
      <c r="S4" s="114">
        <v>81.8</v>
      </c>
      <c r="T4" s="114">
        <v>71</v>
      </c>
      <c r="U4" s="114">
        <v>70.5</v>
      </c>
      <c r="V4" s="114">
        <v>72.6</v>
      </c>
      <c r="W4" s="114">
        <v>79.1</v>
      </c>
      <c r="X4" s="114">
        <v>80</v>
      </c>
      <c r="Y4" s="114">
        <v>84</v>
      </c>
      <c r="Z4" s="85">
        <f t="shared" si="0"/>
        <v>91.29166666666667</v>
      </c>
      <c r="AA4" s="114">
        <v>67</v>
      </c>
      <c r="AB4" s="116" t="s">
        <v>262</v>
      </c>
      <c r="AC4" s="6">
        <v>2</v>
      </c>
    </row>
    <row r="5" spans="1:29" ht="13.5" customHeight="1">
      <c r="A5" s="84">
        <v>3</v>
      </c>
      <c r="B5" s="114">
        <v>86.1</v>
      </c>
      <c r="C5" s="114">
        <v>84.5</v>
      </c>
      <c r="D5" s="114">
        <v>86.6</v>
      </c>
      <c r="E5" s="114">
        <v>86.6</v>
      </c>
      <c r="F5" s="114">
        <v>84.4</v>
      </c>
      <c r="G5" s="114">
        <v>89.9</v>
      </c>
      <c r="H5" s="114">
        <v>92.2</v>
      </c>
      <c r="I5" s="114">
        <v>76.3</v>
      </c>
      <c r="J5" s="114">
        <v>64.3</v>
      </c>
      <c r="K5" s="114">
        <v>65.2</v>
      </c>
      <c r="L5" s="114">
        <v>70.5</v>
      </c>
      <c r="M5" s="114">
        <v>60.5</v>
      </c>
      <c r="N5" s="114">
        <v>65.1</v>
      </c>
      <c r="O5" s="114">
        <v>70</v>
      </c>
      <c r="P5" s="114">
        <v>73.5</v>
      </c>
      <c r="Q5" s="114">
        <v>80.1</v>
      </c>
      <c r="R5" s="114">
        <v>89.5</v>
      </c>
      <c r="S5" s="114">
        <v>67.7</v>
      </c>
      <c r="T5" s="114">
        <v>65.3</v>
      </c>
      <c r="U5" s="114">
        <v>63.1</v>
      </c>
      <c r="V5" s="114">
        <v>65.2</v>
      </c>
      <c r="W5" s="114">
        <v>68.6</v>
      </c>
      <c r="X5" s="114">
        <v>64.7</v>
      </c>
      <c r="Y5" s="114">
        <v>64.6</v>
      </c>
      <c r="Z5" s="85">
        <f t="shared" si="0"/>
        <v>74.35416666666664</v>
      </c>
      <c r="AA5" s="114">
        <v>58.4</v>
      </c>
      <c r="AB5" s="116" t="s">
        <v>255</v>
      </c>
      <c r="AC5" s="6">
        <v>3</v>
      </c>
    </row>
    <row r="6" spans="1:29" ht="13.5" customHeight="1">
      <c r="A6" s="84">
        <v>4</v>
      </c>
      <c r="B6" s="114">
        <v>66.3</v>
      </c>
      <c r="C6" s="114">
        <v>68.4</v>
      </c>
      <c r="D6" s="114">
        <v>69.2</v>
      </c>
      <c r="E6" s="114">
        <v>75.7</v>
      </c>
      <c r="F6" s="114">
        <v>92</v>
      </c>
      <c r="G6" s="114">
        <v>94.3</v>
      </c>
      <c r="H6" s="114">
        <v>92.5</v>
      </c>
      <c r="I6" s="114">
        <v>86.2</v>
      </c>
      <c r="J6" s="114">
        <v>85</v>
      </c>
      <c r="K6" s="114">
        <v>76.7</v>
      </c>
      <c r="L6" s="114">
        <v>77.2</v>
      </c>
      <c r="M6" s="114">
        <v>67.3</v>
      </c>
      <c r="N6" s="114">
        <v>67.8</v>
      </c>
      <c r="O6" s="114">
        <v>70.5</v>
      </c>
      <c r="P6" s="114">
        <v>71</v>
      </c>
      <c r="Q6" s="114">
        <v>66.4</v>
      </c>
      <c r="R6" s="114">
        <v>70</v>
      </c>
      <c r="S6" s="114">
        <v>69.5</v>
      </c>
      <c r="T6" s="114">
        <v>72.9</v>
      </c>
      <c r="U6" s="114">
        <v>72</v>
      </c>
      <c r="V6" s="114">
        <v>69.6</v>
      </c>
      <c r="W6" s="114">
        <v>67.4</v>
      </c>
      <c r="X6" s="114">
        <v>69.2</v>
      </c>
      <c r="Y6" s="114">
        <v>69.7</v>
      </c>
      <c r="Z6" s="85">
        <f t="shared" si="0"/>
        <v>74.45</v>
      </c>
      <c r="AA6" s="114">
        <v>63.8</v>
      </c>
      <c r="AB6" s="116" t="s">
        <v>263</v>
      </c>
      <c r="AC6" s="6">
        <v>4</v>
      </c>
    </row>
    <row r="7" spans="1:29" ht="13.5" customHeight="1">
      <c r="A7" s="84">
        <v>5</v>
      </c>
      <c r="B7" s="114">
        <v>73.4</v>
      </c>
      <c r="C7" s="114">
        <v>84.1</v>
      </c>
      <c r="D7" s="114">
        <v>89.1</v>
      </c>
      <c r="E7" s="114">
        <v>89.1</v>
      </c>
      <c r="F7" s="114">
        <v>89.7</v>
      </c>
      <c r="G7" s="114">
        <v>92</v>
      </c>
      <c r="H7" s="114">
        <v>90.9</v>
      </c>
      <c r="I7" s="114">
        <v>92.6</v>
      </c>
      <c r="J7" s="114">
        <v>92.7</v>
      </c>
      <c r="K7" s="114">
        <v>91</v>
      </c>
      <c r="L7" s="114">
        <v>93.3</v>
      </c>
      <c r="M7" s="114">
        <v>86.5</v>
      </c>
      <c r="N7" s="114">
        <v>83.9</v>
      </c>
      <c r="O7" s="114">
        <v>86.6</v>
      </c>
      <c r="P7" s="114">
        <v>91</v>
      </c>
      <c r="Q7" s="114">
        <v>91</v>
      </c>
      <c r="R7" s="114">
        <v>94.5</v>
      </c>
      <c r="S7" s="114">
        <v>97.5</v>
      </c>
      <c r="T7" s="114">
        <v>98.1</v>
      </c>
      <c r="U7" s="114">
        <v>97.5</v>
      </c>
      <c r="V7" s="114">
        <v>98.1</v>
      </c>
      <c r="W7" s="114">
        <v>99.4</v>
      </c>
      <c r="X7" s="114">
        <v>98.8</v>
      </c>
      <c r="Y7" s="114">
        <v>100</v>
      </c>
      <c r="Z7" s="85">
        <f t="shared" si="0"/>
        <v>91.7</v>
      </c>
      <c r="AA7" s="114">
        <v>68.3</v>
      </c>
      <c r="AB7" s="116" t="s">
        <v>264</v>
      </c>
      <c r="AC7" s="6">
        <v>5</v>
      </c>
    </row>
    <row r="8" spans="1:29" ht="13.5" customHeight="1">
      <c r="A8" s="84">
        <v>6</v>
      </c>
      <c r="B8" s="114">
        <v>100</v>
      </c>
      <c r="C8" s="114">
        <v>99.4</v>
      </c>
      <c r="D8" s="114">
        <v>100</v>
      </c>
      <c r="E8" s="114">
        <v>99.4</v>
      </c>
      <c r="F8" s="114">
        <v>100</v>
      </c>
      <c r="G8" s="114">
        <v>100</v>
      </c>
      <c r="H8" s="114">
        <v>100</v>
      </c>
      <c r="I8" s="114">
        <v>99.4</v>
      </c>
      <c r="J8" s="114">
        <v>98.2</v>
      </c>
      <c r="K8" s="114">
        <v>93.4</v>
      </c>
      <c r="L8" s="114">
        <v>93.4</v>
      </c>
      <c r="M8" s="114">
        <v>92.9</v>
      </c>
      <c r="N8" s="114">
        <v>87.4</v>
      </c>
      <c r="O8" s="114">
        <v>91.7</v>
      </c>
      <c r="P8" s="114">
        <v>94</v>
      </c>
      <c r="Q8" s="114">
        <v>95.8</v>
      </c>
      <c r="R8" s="114">
        <v>92.9</v>
      </c>
      <c r="S8" s="114">
        <v>95.8</v>
      </c>
      <c r="T8" s="114">
        <v>95.7</v>
      </c>
      <c r="U8" s="114">
        <v>96.9</v>
      </c>
      <c r="V8" s="114">
        <v>95.2</v>
      </c>
      <c r="W8" s="114">
        <v>94.6</v>
      </c>
      <c r="X8" s="114">
        <v>92.8</v>
      </c>
      <c r="Y8" s="114">
        <v>94</v>
      </c>
      <c r="Z8" s="85">
        <f t="shared" si="0"/>
        <v>95.9541666666667</v>
      </c>
      <c r="AA8" s="114">
        <v>85.2</v>
      </c>
      <c r="AB8" s="116" t="s">
        <v>265</v>
      </c>
      <c r="AC8" s="6">
        <v>6</v>
      </c>
    </row>
    <row r="9" spans="1:29" ht="13.5" customHeight="1">
      <c r="A9" s="84">
        <v>7</v>
      </c>
      <c r="B9" s="114">
        <v>91.7</v>
      </c>
      <c r="C9" s="114">
        <v>92.9</v>
      </c>
      <c r="D9" s="114">
        <v>95.2</v>
      </c>
      <c r="E9" s="114">
        <v>96.3</v>
      </c>
      <c r="F9" s="114">
        <v>96.4</v>
      </c>
      <c r="G9" s="114">
        <v>95.7</v>
      </c>
      <c r="H9" s="114">
        <v>98.2</v>
      </c>
      <c r="I9" s="114">
        <v>93.5</v>
      </c>
      <c r="J9" s="114">
        <v>83.8</v>
      </c>
      <c r="K9" s="114">
        <v>84.8</v>
      </c>
      <c r="L9" s="114">
        <v>88.4</v>
      </c>
      <c r="M9" s="114">
        <v>85.8</v>
      </c>
      <c r="N9" s="114">
        <v>91.8</v>
      </c>
      <c r="O9" s="114">
        <v>94.6</v>
      </c>
      <c r="P9" s="114">
        <v>94.6</v>
      </c>
      <c r="Q9" s="114">
        <v>96.4</v>
      </c>
      <c r="R9" s="114">
        <v>99.4</v>
      </c>
      <c r="S9" s="114">
        <v>98.8</v>
      </c>
      <c r="T9" s="114">
        <v>100</v>
      </c>
      <c r="U9" s="114">
        <v>100</v>
      </c>
      <c r="V9" s="114">
        <v>100</v>
      </c>
      <c r="W9" s="114">
        <v>100</v>
      </c>
      <c r="X9" s="114">
        <v>99.4</v>
      </c>
      <c r="Y9" s="114">
        <v>98.1</v>
      </c>
      <c r="Z9" s="85">
        <f t="shared" si="0"/>
        <v>94.825</v>
      </c>
      <c r="AA9" s="114">
        <v>79.4</v>
      </c>
      <c r="AB9" s="116" t="s">
        <v>266</v>
      </c>
      <c r="AC9" s="6">
        <v>7</v>
      </c>
    </row>
    <row r="10" spans="1:29" ht="13.5" customHeight="1">
      <c r="A10" s="84">
        <v>8</v>
      </c>
      <c r="B10" s="114">
        <v>97</v>
      </c>
      <c r="C10" s="114">
        <v>90</v>
      </c>
      <c r="D10" s="114">
        <v>97.6</v>
      </c>
      <c r="E10" s="114">
        <v>94.6</v>
      </c>
      <c r="F10" s="114">
        <v>96.4</v>
      </c>
      <c r="G10" s="114">
        <v>94</v>
      </c>
      <c r="H10" s="114">
        <v>89.6</v>
      </c>
      <c r="I10" s="114">
        <v>82.3</v>
      </c>
      <c r="J10" s="114">
        <v>70.8</v>
      </c>
      <c r="K10" s="114">
        <v>66.7</v>
      </c>
      <c r="L10" s="114">
        <v>56.5</v>
      </c>
      <c r="M10" s="114">
        <v>58.5</v>
      </c>
      <c r="N10" s="114">
        <v>62.8</v>
      </c>
      <c r="O10" s="114">
        <v>81.5</v>
      </c>
      <c r="P10" s="114">
        <v>87.6</v>
      </c>
      <c r="Q10" s="114">
        <v>80.4</v>
      </c>
      <c r="R10" s="114">
        <v>89.1</v>
      </c>
      <c r="S10" s="114">
        <v>92.4</v>
      </c>
      <c r="T10" s="114">
        <v>91.3</v>
      </c>
      <c r="U10" s="114">
        <v>86.3</v>
      </c>
      <c r="V10" s="114">
        <v>88.5</v>
      </c>
      <c r="W10" s="114">
        <v>91.2</v>
      </c>
      <c r="X10" s="114">
        <v>90.7</v>
      </c>
      <c r="Y10" s="114">
        <v>92.4</v>
      </c>
      <c r="Z10" s="85">
        <f t="shared" si="0"/>
        <v>84.50833333333334</v>
      </c>
      <c r="AA10" s="114">
        <v>50.5</v>
      </c>
      <c r="AB10" s="116" t="s">
        <v>74</v>
      </c>
      <c r="AC10" s="6">
        <v>8</v>
      </c>
    </row>
    <row r="11" spans="1:29" ht="13.5" customHeight="1">
      <c r="A11" s="84">
        <v>9</v>
      </c>
      <c r="B11" s="114">
        <v>92.9</v>
      </c>
      <c r="C11" s="114">
        <v>91.7</v>
      </c>
      <c r="D11" s="114">
        <v>95.8</v>
      </c>
      <c r="E11" s="114">
        <v>91.8</v>
      </c>
      <c r="F11" s="114">
        <v>87.9</v>
      </c>
      <c r="G11" s="114">
        <v>91.2</v>
      </c>
      <c r="H11" s="114">
        <v>87.9</v>
      </c>
      <c r="I11" s="114">
        <v>78.4</v>
      </c>
      <c r="J11" s="114">
        <v>69.5</v>
      </c>
      <c r="K11" s="114">
        <v>65.1</v>
      </c>
      <c r="L11" s="114">
        <v>62.9</v>
      </c>
      <c r="M11" s="114">
        <v>55.1</v>
      </c>
      <c r="N11" s="114">
        <v>50.2</v>
      </c>
      <c r="O11" s="114">
        <v>53.6</v>
      </c>
      <c r="P11" s="114">
        <v>60.7</v>
      </c>
      <c r="Q11" s="114">
        <v>66.3</v>
      </c>
      <c r="R11" s="114">
        <v>72.1</v>
      </c>
      <c r="S11" s="114">
        <v>76.1</v>
      </c>
      <c r="T11" s="114">
        <v>79.9</v>
      </c>
      <c r="U11" s="114">
        <v>82.9</v>
      </c>
      <c r="V11" s="114">
        <v>83.9</v>
      </c>
      <c r="W11" s="114">
        <v>91.9</v>
      </c>
      <c r="X11" s="114">
        <v>92.5</v>
      </c>
      <c r="Y11" s="114">
        <v>94.7</v>
      </c>
      <c r="Z11" s="85">
        <f t="shared" si="0"/>
        <v>78.12500000000001</v>
      </c>
      <c r="AA11" s="114">
        <v>44.5</v>
      </c>
      <c r="AB11" s="116" t="s">
        <v>267</v>
      </c>
      <c r="AC11" s="6">
        <v>9</v>
      </c>
    </row>
    <row r="12" spans="1:29" ht="13.5" customHeight="1">
      <c r="A12" s="87">
        <v>10</v>
      </c>
      <c r="B12" s="115">
        <v>96.4</v>
      </c>
      <c r="C12" s="115">
        <v>97</v>
      </c>
      <c r="D12" s="115">
        <v>96.4</v>
      </c>
      <c r="E12" s="115">
        <v>94</v>
      </c>
      <c r="F12" s="115">
        <v>95.8</v>
      </c>
      <c r="G12" s="115">
        <v>95.2</v>
      </c>
      <c r="H12" s="115">
        <v>87.5</v>
      </c>
      <c r="I12" s="115">
        <v>77.5</v>
      </c>
      <c r="J12" s="115">
        <v>81.3</v>
      </c>
      <c r="K12" s="115">
        <v>90.1</v>
      </c>
      <c r="L12" s="115">
        <v>81.2</v>
      </c>
      <c r="M12" s="115">
        <v>76.4</v>
      </c>
      <c r="N12" s="115">
        <v>73.5</v>
      </c>
      <c r="O12" s="115">
        <v>77.2</v>
      </c>
      <c r="P12" s="115">
        <v>80.6</v>
      </c>
      <c r="Q12" s="115">
        <v>79.5</v>
      </c>
      <c r="R12" s="115">
        <v>81.5</v>
      </c>
      <c r="S12" s="115">
        <v>84</v>
      </c>
      <c r="T12" s="115">
        <v>84</v>
      </c>
      <c r="U12" s="115">
        <v>81.9</v>
      </c>
      <c r="V12" s="115">
        <v>80.8</v>
      </c>
      <c r="W12" s="115">
        <v>82.4</v>
      </c>
      <c r="X12" s="115">
        <v>81.4</v>
      </c>
      <c r="Y12" s="115">
        <v>81.9</v>
      </c>
      <c r="Z12" s="88">
        <f t="shared" si="0"/>
        <v>84.89583333333336</v>
      </c>
      <c r="AA12" s="115">
        <v>68.2</v>
      </c>
      <c r="AB12" s="117" t="s">
        <v>268</v>
      </c>
      <c r="AC12" s="6">
        <v>10</v>
      </c>
    </row>
    <row r="13" spans="1:29" ht="13.5" customHeight="1">
      <c r="A13" s="84">
        <v>11</v>
      </c>
      <c r="B13" s="114">
        <v>78.8</v>
      </c>
      <c r="C13" s="114">
        <v>84.6</v>
      </c>
      <c r="D13" s="114">
        <v>85.6</v>
      </c>
      <c r="E13" s="114">
        <v>88.4</v>
      </c>
      <c r="F13" s="114">
        <v>90.6</v>
      </c>
      <c r="G13" s="114">
        <v>91.7</v>
      </c>
      <c r="H13" s="114">
        <v>90.1</v>
      </c>
      <c r="I13" s="114">
        <v>91.8</v>
      </c>
      <c r="J13" s="114">
        <v>100</v>
      </c>
      <c r="K13" s="114">
        <v>98.2</v>
      </c>
      <c r="L13" s="114">
        <v>81.3</v>
      </c>
      <c r="M13" s="114">
        <v>80.5</v>
      </c>
      <c r="N13" s="114">
        <v>54.5</v>
      </c>
      <c r="O13" s="114">
        <v>55.6</v>
      </c>
      <c r="P13" s="114">
        <v>55.8</v>
      </c>
      <c r="Q13" s="114">
        <v>58.1</v>
      </c>
      <c r="R13" s="114">
        <v>63.4</v>
      </c>
      <c r="S13" s="114">
        <v>73</v>
      </c>
      <c r="T13" s="114">
        <v>89.1</v>
      </c>
      <c r="U13" s="114">
        <v>89.6</v>
      </c>
      <c r="V13" s="114">
        <v>76.9</v>
      </c>
      <c r="W13" s="114">
        <v>78.2</v>
      </c>
      <c r="X13" s="114">
        <v>76.8</v>
      </c>
      <c r="Y13" s="114">
        <v>82.2</v>
      </c>
      <c r="Z13" s="85">
        <f t="shared" si="0"/>
        <v>79.78333333333332</v>
      </c>
      <c r="AA13" s="114">
        <v>48.7</v>
      </c>
      <c r="AB13" s="116" t="s">
        <v>269</v>
      </c>
      <c r="AC13" s="5">
        <v>11</v>
      </c>
    </row>
    <row r="14" spans="1:29" ht="13.5" customHeight="1">
      <c r="A14" s="84">
        <v>12</v>
      </c>
      <c r="B14" s="114">
        <v>91.3</v>
      </c>
      <c r="C14" s="114">
        <v>83.3</v>
      </c>
      <c r="D14" s="114">
        <v>86.4</v>
      </c>
      <c r="E14" s="114">
        <v>85.3</v>
      </c>
      <c r="F14" s="114">
        <v>91.8</v>
      </c>
      <c r="G14" s="114">
        <v>96.4</v>
      </c>
      <c r="H14" s="114">
        <v>88.5</v>
      </c>
      <c r="I14" s="114">
        <v>82.5</v>
      </c>
      <c r="J14" s="114">
        <v>74</v>
      </c>
      <c r="K14" s="114">
        <v>75</v>
      </c>
      <c r="L14" s="114">
        <v>55.5</v>
      </c>
      <c r="M14" s="114">
        <v>68.7</v>
      </c>
      <c r="N14" s="114">
        <v>75.8</v>
      </c>
      <c r="O14" s="114">
        <v>67.8</v>
      </c>
      <c r="P14" s="114">
        <v>60.5</v>
      </c>
      <c r="Q14" s="114">
        <v>64</v>
      </c>
      <c r="R14" s="114">
        <v>58.6</v>
      </c>
      <c r="S14" s="114">
        <v>64.6</v>
      </c>
      <c r="T14" s="114">
        <v>84.7</v>
      </c>
      <c r="U14" s="114">
        <v>77.3</v>
      </c>
      <c r="V14" s="114">
        <v>63.5</v>
      </c>
      <c r="W14" s="114">
        <v>55.1</v>
      </c>
      <c r="X14" s="114">
        <v>56</v>
      </c>
      <c r="Y14" s="114">
        <v>68.6</v>
      </c>
      <c r="Z14" s="85">
        <f t="shared" si="0"/>
        <v>73.96666666666665</v>
      </c>
      <c r="AA14" s="114">
        <v>34.4</v>
      </c>
      <c r="AB14" s="116" t="s">
        <v>206</v>
      </c>
      <c r="AC14" s="6">
        <v>12</v>
      </c>
    </row>
    <row r="15" spans="1:29" ht="13.5" customHeight="1">
      <c r="A15" s="84">
        <v>13</v>
      </c>
      <c r="B15" s="114">
        <v>72.3</v>
      </c>
      <c r="C15" s="114">
        <v>66.3</v>
      </c>
      <c r="D15" s="114">
        <v>69.8</v>
      </c>
      <c r="E15" s="114">
        <v>74</v>
      </c>
      <c r="F15" s="114">
        <v>56.5</v>
      </c>
      <c r="G15" s="114">
        <v>69.4</v>
      </c>
      <c r="H15" s="114">
        <v>57.2</v>
      </c>
      <c r="I15" s="114">
        <v>60.4</v>
      </c>
      <c r="J15" s="114">
        <v>48.9</v>
      </c>
      <c r="K15" s="114">
        <v>42.1</v>
      </c>
      <c r="L15" s="114">
        <v>47.4</v>
      </c>
      <c r="M15" s="114">
        <v>42</v>
      </c>
      <c r="N15" s="114">
        <v>41.3</v>
      </c>
      <c r="O15" s="114">
        <v>37.7</v>
      </c>
      <c r="P15" s="114">
        <v>36.6</v>
      </c>
      <c r="Q15" s="114">
        <v>39.8</v>
      </c>
      <c r="R15" s="114">
        <v>56.6</v>
      </c>
      <c r="S15" s="114">
        <v>61</v>
      </c>
      <c r="T15" s="114">
        <v>60.6</v>
      </c>
      <c r="U15" s="114">
        <v>62.1</v>
      </c>
      <c r="V15" s="114">
        <v>52.8</v>
      </c>
      <c r="W15" s="114">
        <v>58.5</v>
      </c>
      <c r="X15" s="114">
        <v>59.3</v>
      </c>
      <c r="Y15" s="114">
        <v>53.1</v>
      </c>
      <c r="Z15" s="85">
        <f t="shared" si="0"/>
        <v>55.23749999999998</v>
      </c>
      <c r="AA15" s="114">
        <v>34.7</v>
      </c>
      <c r="AB15" s="116" t="s">
        <v>270</v>
      </c>
      <c r="AC15" s="6">
        <v>13</v>
      </c>
    </row>
    <row r="16" spans="1:29" ht="13.5" customHeight="1">
      <c r="A16" s="84">
        <v>14</v>
      </c>
      <c r="B16" s="114">
        <v>56.8</v>
      </c>
      <c r="C16" s="114">
        <v>47.9</v>
      </c>
      <c r="D16" s="114">
        <v>53.3</v>
      </c>
      <c r="E16" s="114">
        <v>58.5</v>
      </c>
      <c r="F16" s="114">
        <v>62.6</v>
      </c>
      <c r="G16" s="114">
        <v>70</v>
      </c>
      <c r="H16" s="114">
        <v>60.1</v>
      </c>
      <c r="I16" s="114">
        <v>60.2</v>
      </c>
      <c r="J16" s="114">
        <v>61.7</v>
      </c>
      <c r="K16" s="114">
        <v>60.9</v>
      </c>
      <c r="L16" s="114">
        <v>60.6</v>
      </c>
      <c r="M16" s="114">
        <v>52.6</v>
      </c>
      <c r="N16" s="114">
        <v>60.1</v>
      </c>
      <c r="O16" s="114">
        <v>66.5</v>
      </c>
      <c r="P16" s="114">
        <v>67.7</v>
      </c>
      <c r="Q16" s="114">
        <v>70.3</v>
      </c>
      <c r="R16" s="114">
        <v>70.6</v>
      </c>
      <c r="S16" s="114">
        <v>82.4</v>
      </c>
      <c r="T16" s="114">
        <v>80.8</v>
      </c>
      <c r="U16" s="114">
        <v>82.4</v>
      </c>
      <c r="V16" s="114">
        <v>83.1</v>
      </c>
      <c r="W16" s="114">
        <v>85.2</v>
      </c>
      <c r="X16" s="114">
        <v>86.3</v>
      </c>
      <c r="Y16" s="114">
        <v>85.3</v>
      </c>
      <c r="Z16" s="85">
        <f t="shared" si="0"/>
        <v>67.74583333333334</v>
      </c>
      <c r="AA16" s="114">
        <v>44.7</v>
      </c>
      <c r="AB16" s="116" t="s">
        <v>271</v>
      </c>
      <c r="AC16" s="6">
        <v>14</v>
      </c>
    </row>
    <row r="17" spans="1:29" ht="13.5" customHeight="1">
      <c r="A17" s="84">
        <v>15</v>
      </c>
      <c r="B17" s="114">
        <v>82.7</v>
      </c>
      <c r="C17" s="114">
        <v>82.2</v>
      </c>
      <c r="D17" s="114">
        <v>83.2</v>
      </c>
      <c r="E17" s="114">
        <v>81.2</v>
      </c>
      <c r="F17" s="114">
        <v>81.7</v>
      </c>
      <c r="G17" s="114">
        <v>81.7</v>
      </c>
      <c r="H17" s="114">
        <v>79.2</v>
      </c>
      <c r="I17" s="114">
        <v>73.6</v>
      </c>
      <c r="J17" s="114">
        <v>75.5</v>
      </c>
      <c r="K17" s="114">
        <v>80</v>
      </c>
      <c r="L17" s="114">
        <v>83.1</v>
      </c>
      <c r="M17" s="114">
        <v>79.5</v>
      </c>
      <c r="N17" s="114">
        <v>75.1</v>
      </c>
      <c r="O17" s="114">
        <v>83</v>
      </c>
      <c r="P17" s="114">
        <v>87.2</v>
      </c>
      <c r="Q17" s="114">
        <v>83.3</v>
      </c>
      <c r="R17" s="114">
        <v>83.3</v>
      </c>
      <c r="S17" s="114">
        <v>90.4</v>
      </c>
      <c r="T17" s="114">
        <v>87.5</v>
      </c>
      <c r="U17" s="114">
        <v>92.6</v>
      </c>
      <c r="V17" s="114">
        <v>94.4</v>
      </c>
      <c r="W17" s="114">
        <v>96.2</v>
      </c>
      <c r="X17" s="114">
        <v>98.1</v>
      </c>
      <c r="Y17" s="114">
        <v>93.2</v>
      </c>
      <c r="Z17" s="85">
        <f t="shared" si="0"/>
        <v>84.49583333333334</v>
      </c>
      <c r="AA17" s="114">
        <v>70.4</v>
      </c>
      <c r="AB17" s="116" t="s">
        <v>272</v>
      </c>
      <c r="AC17" s="6">
        <v>15</v>
      </c>
    </row>
    <row r="18" spans="1:29" ht="13.5" customHeight="1">
      <c r="A18" s="84">
        <v>16</v>
      </c>
      <c r="B18" s="114">
        <v>95.6</v>
      </c>
      <c r="C18" s="114">
        <v>95</v>
      </c>
      <c r="D18" s="114">
        <v>100</v>
      </c>
      <c r="E18" s="114">
        <v>94.4</v>
      </c>
      <c r="F18" s="114">
        <v>100</v>
      </c>
      <c r="G18" s="114">
        <v>97.5</v>
      </c>
      <c r="H18" s="114">
        <v>98.1</v>
      </c>
      <c r="I18" s="114">
        <v>96.3</v>
      </c>
      <c r="J18" s="114">
        <v>79.7</v>
      </c>
      <c r="K18" s="114">
        <v>66.1</v>
      </c>
      <c r="L18" s="114">
        <v>47.5</v>
      </c>
      <c r="M18" s="114">
        <v>57.1</v>
      </c>
      <c r="N18" s="114">
        <v>57</v>
      </c>
      <c r="O18" s="114">
        <v>55.4</v>
      </c>
      <c r="P18" s="114">
        <v>52.8</v>
      </c>
      <c r="Q18" s="114">
        <v>57.1</v>
      </c>
      <c r="R18" s="114">
        <v>61.6</v>
      </c>
      <c r="S18" s="114">
        <v>63.4</v>
      </c>
      <c r="T18" s="114">
        <v>62.4</v>
      </c>
      <c r="U18" s="114">
        <v>59.5</v>
      </c>
      <c r="V18" s="114">
        <v>54</v>
      </c>
      <c r="W18" s="114">
        <v>57.2</v>
      </c>
      <c r="X18" s="114">
        <v>61.4</v>
      </c>
      <c r="Y18" s="114">
        <v>64.7</v>
      </c>
      <c r="Z18" s="85">
        <f t="shared" si="0"/>
        <v>72.24166666666667</v>
      </c>
      <c r="AA18" s="114">
        <v>44.9</v>
      </c>
      <c r="AB18" s="116" t="s">
        <v>153</v>
      </c>
      <c r="AC18" s="6">
        <v>16</v>
      </c>
    </row>
    <row r="19" spans="1:29" ht="13.5" customHeight="1">
      <c r="A19" s="84">
        <v>17</v>
      </c>
      <c r="B19" s="114">
        <v>75.9</v>
      </c>
      <c r="C19" s="114">
        <v>81.1</v>
      </c>
      <c r="D19" s="114">
        <v>82.2</v>
      </c>
      <c r="E19" s="114">
        <v>80.5</v>
      </c>
      <c r="F19" s="114">
        <v>82.7</v>
      </c>
      <c r="G19" s="114">
        <v>82.1</v>
      </c>
      <c r="H19" s="114">
        <v>73.6</v>
      </c>
      <c r="I19" s="114">
        <v>61.5</v>
      </c>
      <c r="J19" s="114">
        <v>42.7</v>
      </c>
      <c r="K19" s="114">
        <v>40.5</v>
      </c>
      <c r="L19" s="114">
        <v>43.9</v>
      </c>
      <c r="M19" s="114">
        <v>40.5</v>
      </c>
      <c r="N19" s="114">
        <v>42</v>
      </c>
      <c r="O19" s="114">
        <v>45.4</v>
      </c>
      <c r="P19" s="114">
        <v>59</v>
      </c>
      <c r="Q19" s="114">
        <v>61.3</v>
      </c>
      <c r="R19" s="114">
        <v>65.4</v>
      </c>
      <c r="S19" s="114">
        <v>66.9</v>
      </c>
      <c r="T19" s="114">
        <v>65.8</v>
      </c>
      <c r="U19" s="114">
        <v>70.3</v>
      </c>
      <c r="V19" s="114">
        <v>67.5</v>
      </c>
      <c r="W19" s="114">
        <v>67.9</v>
      </c>
      <c r="X19" s="114">
        <v>67.4</v>
      </c>
      <c r="Y19" s="114">
        <v>68.3</v>
      </c>
      <c r="Z19" s="85">
        <f t="shared" si="0"/>
        <v>63.93333333333334</v>
      </c>
      <c r="AA19" s="114">
        <v>37.8</v>
      </c>
      <c r="AB19" s="116" t="s">
        <v>137</v>
      </c>
      <c r="AC19" s="6">
        <v>17</v>
      </c>
    </row>
    <row r="20" spans="1:29" ht="13.5" customHeight="1">
      <c r="A20" s="84">
        <v>18</v>
      </c>
      <c r="B20" s="114">
        <v>67.3</v>
      </c>
      <c r="C20" s="114">
        <v>67.6</v>
      </c>
      <c r="D20" s="114">
        <v>64.9</v>
      </c>
      <c r="E20" s="114">
        <v>71.3</v>
      </c>
      <c r="F20" s="114">
        <v>68</v>
      </c>
      <c r="G20" s="114">
        <v>61.4</v>
      </c>
      <c r="H20" s="114">
        <v>59.2</v>
      </c>
      <c r="I20" s="114">
        <v>52.1</v>
      </c>
      <c r="J20" s="114">
        <v>45.6</v>
      </c>
      <c r="K20" s="114">
        <v>43.6</v>
      </c>
      <c r="L20" s="114">
        <v>47.1</v>
      </c>
      <c r="M20" s="114">
        <v>57.9</v>
      </c>
      <c r="N20" s="114">
        <v>60.1</v>
      </c>
      <c r="O20" s="114">
        <v>62.8</v>
      </c>
      <c r="P20" s="114">
        <v>67.9</v>
      </c>
      <c r="Q20" s="114">
        <v>68.3</v>
      </c>
      <c r="R20" s="114">
        <v>68.8</v>
      </c>
      <c r="S20" s="114">
        <v>69.7</v>
      </c>
      <c r="T20" s="114">
        <v>73.4</v>
      </c>
      <c r="U20" s="114">
        <v>75.3</v>
      </c>
      <c r="V20" s="114">
        <v>75.8</v>
      </c>
      <c r="W20" s="114">
        <v>75.7</v>
      </c>
      <c r="X20" s="114">
        <v>73.7</v>
      </c>
      <c r="Y20" s="114">
        <v>72.7</v>
      </c>
      <c r="Z20" s="85">
        <f t="shared" si="0"/>
        <v>64.59166666666667</v>
      </c>
      <c r="AA20" s="114">
        <v>40.2</v>
      </c>
      <c r="AB20" s="116" t="s">
        <v>273</v>
      </c>
      <c r="AC20" s="6">
        <v>18</v>
      </c>
    </row>
    <row r="21" spans="1:29" ht="13.5" customHeight="1">
      <c r="A21" s="84">
        <v>19</v>
      </c>
      <c r="B21" s="114">
        <v>75.1</v>
      </c>
      <c r="C21" s="114">
        <v>75.6</v>
      </c>
      <c r="D21" s="114">
        <v>73.1</v>
      </c>
      <c r="E21" s="114">
        <v>67</v>
      </c>
      <c r="F21" s="114">
        <v>67.4</v>
      </c>
      <c r="G21" s="114">
        <v>63</v>
      </c>
      <c r="H21" s="114">
        <v>62.2</v>
      </c>
      <c r="I21" s="114">
        <v>63.6</v>
      </c>
      <c r="J21" s="114">
        <v>66</v>
      </c>
      <c r="K21" s="114">
        <v>63.2</v>
      </c>
      <c r="L21" s="114">
        <v>62.1</v>
      </c>
      <c r="M21" s="114">
        <v>63.3</v>
      </c>
      <c r="N21" s="114">
        <v>64.2</v>
      </c>
      <c r="O21" s="114">
        <v>67.8</v>
      </c>
      <c r="P21" s="114">
        <v>67.3</v>
      </c>
      <c r="Q21" s="114">
        <v>69.9</v>
      </c>
      <c r="R21" s="114">
        <v>76.1</v>
      </c>
      <c r="S21" s="114">
        <v>77.6</v>
      </c>
      <c r="T21" s="114">
        <v>77.7</v>
      </c>
      <c r="U21" s="114">
        <v>76.2</v>
      </c>
      <c r="V21" s="114">
        <v>74.7</v>
      </c>
      <c r="W21" s="114">
        <v>76.2</v>
      </c>
      <c r="X21" s="114">
        <v>93.7</v>
      </c>
      <c r="Y21" s="114">
        <v>93.2</v>
      </c>
      <c r="Z21" s="85">
        <f t="shared" si="0"/>
        <v>71.50833333333334</v>
      </c>
      <c r="AA21" s="114">
        <v>59.6</v>
      </c>
      <c r="AB21" s="116" t="s">
        <v>32</v>
      </c>
      <c r="AC21" s="6">
        <v>19</v>
      </c>
    </row>
    <row r="22" spans="1:29" ht="13.5" customHeight="1">
      <c r="A22" s="87">
        <v>20</v>
      </c>
      <c r="B22" s="115">
        <v>86.1</v>
      </c>
      <c r="C22" s="115">
        <v>84.5</v>
      </c>
      <c r="D22" s="115">
        <v>84</v>
      </c>
      <c r="E22" s="115">
        <v>86.7</v>
      </c>
      <c r="F22" s="115">
        <v>85.6</v>
      </c>
      <c r="G22" s="115">
        <v>87.4</v>
      </c>
      <c r="H22" s="115">
        <v>84.1</v>
      </c>
      <c r="I22" s="115">
        <v>83</v>
      </c>
      <c r="J22" s="115">
        <v>87.4</v>
      </c>
      <c r="K22" s="115">
        <v>95</v>
      </c>
      <c r="L22" s="115">
        <v>92.6</v>
      </c>
      <c r="M22" s="115">
        <v>96.3</v>
      </c>
      <c r="N22" s="115">
        <v>94.3</v>
      </c>
      <c r="O22" s="115">
        <v>98.1</v>
      </c>
      <c r="P22" s="115">
        <v>94.4</v>
      </c>
      <c r="Q22" s="115">
        <v>96.9</v>
      </c>
      <c r="R22" s="115">
        <v>95.6</v>
      </c>
      <c r="S22" s="115">
        <v>95</v>
      </c>
      <c r="T22" s="115">
        <v>95.6</v>
      </c>
      <c r="U22" s="115">
        <v>96.9</v>
      </c>
      <c r="V22" s="115">
        <v>96.9</v>
      </c>
      <c r="W22" s="115">
        <v>97.5</v>
      </c>
      <c r="X22" s="115">
        <v>92.6</v>
      </c>
      <c r="Y22" s="115">
        <v>100</v>
      </c>
      <c r="Z22" s="88">
        <f t="shared" si="0"/>
        <v>91.9375</v>
      </c>
      <c r="AA22" s="115">
        <v>79.3</v>
      </c>
      <c r="AB22" s="117" t="s">
        <v>210</v>
      </c>
      <c r="AC22" s="6">
        <v>20</v>
      </c>
    </row>
    <row r="23" spans="1:29" ht="13.5" customHeight="1">
      <c r="A23" s="84">
        <v>21</v>
      </c>
      <c r="B23" s="114">
        <v>100</v>
      </c>
      <c r="C23" s="114">
        <v>98.7</v>
      </c>
      <c r="D23" s="114">
        <v>99.4</v>
      </c>
      <c r="E23" s="114">
        <v>100</v>
      </c>
      <c r="F23" s="114">
        <v>98.1</v>
      </c>
      <c r="G23" s="114">
        <v>97.4</v>
      </c>
      <c r="H23" s="114">
        <v>100</v>
      </c>
      <c r="I23" s="114">
        <v>80.1</v>
      </c>
      <c r="J23" s="114">
        <v>71.6</v>
      </c>
      <c r="K23" s="114">
        <v>65.9</v>
      </c>
      <c r="L23" s="114">
        <v>66</v>
      </c>
      <c r="M23" s="114">
        <v>69.3</v>
      </c>
      <c r="N23" s="114">
        <v>66.2</v>
      </c>
      <c r="O23" s="114">
        <v>76.6</v>
      </c>
      <c r="P23" s="114">
        <v>82.2</v>
      </c>
      <c r="Q23" s="114">
        <v>85.9</v>
      </c>
      <c r="R23" s="114">
        <v>85.9</v>
      </c>
      <c r="S23" s="114">
        <v>89.7</v>
      </c>
      <c r="T23" s="114">
        <v>96.9</v>
      </c>
      <c r="U23" s="114">
        <v>97.5</v>
      </c>
      <c r="V23" s="114">
        <v>98.7</v>
      </c>
      <c r="W23" s="114">
        <v>97.5</v>
      </c>
      <c r="X23" s="114">
        <v>95</v>
      </c>
      <c r="Y23" s="114">
        <v>93.2</v>
      </c>
      <c r="Z23" s="85">
        <f t="shared" si="0"/>
        <v>87.99166666666667</v>
      </c>
      <c r="AA23" s="114">
        <v>60.1</v>
      </c>
      <c r="AB23" s="116" t="s">
        <v>274</v>
      </c>
      <c r="AC23" s="5">
        <v>21</v>
      </c>
    </row>
    <row r="24" spans="1:29" ht="13.5" customHeight="1">
      <c r="A24" s="84">
        <v>22</v>
      </c>
      <c r="B24" s="114">
        <v>95</v>
      </c>
      <c r="C24" s="114">
        <v>93.1</v>
      </c>
      <c r="D24" s="114">
        <v>93.1</v>
      </c>
      <c r="E24" s="114">
        <v>96.9</v>
      </c>
      <c r="F24" s="114">
        <v>98.1</v>
      </c>
      <c r="G24" s="114">
        <v>97.5</v>
      </c>
      <c r="H24" s="114">
        <v>98.1</v>
      </c>
      <c r="I24" s="114">
        <v>94.4</v>
      </c>
      <c r="J24" s="114">
        <v>94.4</v>
      </c>
      <c r="K24" s="114">
        <v>92.6</v>
      </c>
      <c r="L24" s="114">
        <v>96.2</v>
      </c>
      <c r="M24" s="114">
        <v>96.8</v>
      </c>
      <c r="N24" s="114">
        <v>97.4</v>
      </c>
      <c r="O24" s="114">
        <v>93.8</v>
      </c>
      <c r="P24" s="114">
        <v>96.9</v>
      </c>
      <c r="Q24" s="114">
        <v>95.6</v>
      </c>
      <c r="R24" s="114">
        <v>99.3</v>
      </c>
      <c r="S24" s="114">
        <v>96.8</v>
      </c>
      <c r="T24" s="114">
        <v>98.1</v>
      </c>
      <c r="U24" s="114">
        <v>96.8</v>
      </c>
      <c r="V24" s="114">
        <v>97.4</v>
      </c>
      <c r="W24" s="114">
        <v>93.7</v>
      </c>
      <c r="X24" s="114">
        <v>97.4</v>
      </c>
      <c r="Y24" s="114">
        <v>98.1</v>
      </c>
      <c r="Z24" s="85">
        <f t="shared" si="0"/>
        <v>96.14583333333333</v>
      </c>
      <c r="AA24" s="114">
        <v>88.4</v>
      </c>
      <c r="AB24" s="116" t="s">
        <v>275</v>
      </c>
      <c r="AC24" s="6">
        <v>22</v>
      </c>
    </row>
    <row r="25" spans="1:29" ht="13.5" customHeight="1">
      <c r="A25" s="84">
        <v>23</v>
      </c>
      <c r="B25" s="114">
        <v>96.2</v>
      </c>
      <c r="C25" s="114">
        <v>94.9</v>
      </c>
      <c r="D25" s="114">
        <v>95</v>
      </c>
      <c r="E25" s="114">
        <v>93.1</v>
      </c>
      <c r="F25" s="114">
        <v>92.5</v>
      </c>
      <c r="G25" s="114">
        <v>91.3</v>
      </c>
      <c r="H25" s="114">
        <v>86.1</v>
      </c>
      <c r="I25" s="114">
        <v>85</v>
      </c>
      <c r="J25" s="114">
        <v>76.6</v>
      </c>
      <c r="K25" s="114">
        <v>72.7</v>
      </c>
      <c r="L25" s="114">
        <v>69.5</v>
      </c>
      <c r="M25" s="114">
        <v>71.3</v>
      </c>
      <c r="N25" s="114">
        <v>71.4</v>
      </c>
      <c r="O25" s="114">
        <v>71.2</v>
      </c>
      <c r="P25" s="114">
        <v>83.9</v>
      </c>
      <c r="Q25" s="114">
        <v>80.6</v>
      </c>
      <c r="R25" s="114">
        <v>82.7</v>
      </c>
      <c r="S25" s="114">
        <v>82.2</v>
      </c>
      <c r="T25" s="114">
        <v>79.5</v>
      </c>
      <c r="U25" s="114">
        <v>80.1</v>
      </c>
      <c r="V25" s="114">
        <v>76.9</v>
      </c>
      <c r="W25" s="114">
        <v>77.9</v>
      </c>
      <c r="X25" s="114">
        <v>76.4</v>
      </c>
      <c r="Y25" s="114">
        <v>77.4</v>
      </c>
      <c r="Z25" s="85">
        <f t="shared" si="0"/>
        <v>81.85000000000002</v>
      </c>
      <c r="AA25" s="114">
        <v>65.4</v>
      </c>
      <c r="AB25" s="116" t="s">
        <v>276</v>
      </c>
      <c r="AC25" s="6">
        <v>23</v>
      </c>
    </row>
    <row r="26" spans="1:29" ht="13.5" customHeight="1">
      <c r="A26" s="84">
        <v>24</v>
      </c>
      <c r="B26" s="114">
        <v>80</v>
      </c>
      <c r="C26" s="114">
        <v>81.6</v>
      </c>
      <c r="D26" s="114">
        <v>81.1</v>
      </c>
      <c r="E26" s="114">
        <v>81.6</v>
      </c>
      <c r="F26" s="114">
        <v>81.6</v>
      </c>
      <c r="G26" s="114">
        <v>79</v>
      </c>
      <c r="H26" s="114">
        <v>80.1</v>
      </c>
      <c r="I26" s="114">
        <v>81.3</v>
      </c>
      <c r="J26" s="114">
        <v>80.7</v>
      </c>
      <c r="K26" s="114">
        <v>89</v>
      </c>
      <c r="L26" s="114">
        <v>85.2</v>
      </c>
      <c r="M26" s="114">
        <v>84.1</v>
      </c>
      <c r="N26" s="114">
        <v>90.9</v>
      </c>
      <c r="O26" s="114">
        <v>95</v>
      </c>
      <c r="P26" s="114">
        <v>93.2</v>
      </c>
      <c r="Q26" s="114">
        <v>96.2</v>
      </c>
      <c r="R26" s="114">
        <v>97.5</v>
      </c>
      <c r="S26" s="114">
        <v>98.1</v>
      </c>
      <c r="T26" s="114">
        <v>96.2</v>
      </c>
      <c r="U26" s="114">
        <v>96.9</v>
      </c>
      <c r="V26" s="114">
        <v>98.1</v>
      </c>
      <c r="W26" s="114">
        <v>98.7</v>
      </c>
      <c r="X26" s="114">
        <v>100</v>
      </c>
      <c r="Y26" s="114">
        <v>98.8</v>
      </c>
      <c r="Z26" s="85">
        <f t="shared" si="0"/>
        <v>89.37083333333334</v>
      </c>
      <c r="AA26" s="114">
        <v>75.9</v>
      </c>
      <c r="AB26" s="116" t="s">
        <v>277</v>
      </c>
      <c r="AC26" s="6">
        <v>24</v>
      </c>
    </row>
    <row r="27" spans="1:29" ht="13.5" customHeight="1">
      <c r="A27" s="84">
        <v>25</v>
      </c>
      <c r="B27" s="114">
        <v>98.1</v>
      </c>
      <c r="C27" s="114">
        <v>93.8</v>
      </c>
      <c r="D27" s="114">
        <v>97.5</v>
      </c>
      <c r="E27" s="114">
        <v>96.9</v>
      </c>
      <c r="F27" s="114">
        <v>96.3</v>
      </c>
      <c r="G27" s="114">
        <v>95.1</v>
      </c>
      <c r="H27" s="114">
        <v>93.3</v>
      </c>
      <c r="I27" s="114">
        <v>89.8</v>
      </c>
      <c r="J27" s="114">
        <v>92.8</v>
      </c>
      <c r="K27" s="114">
        <v>94</v>
      </c>
      <c r="L27" s="114">
        <v>100</v>
      </c>
      <c r="M27" s="114">
        <v>99.4</v>
      </c>
      <c r="N27" s="114">
        <v>100</v>
      </c>
      <c r="O27" s="114">
        <v>100</v>
      </c>
      <c r="P27" s="114">
        <v>100</v>
      </c>
      <c r="Q27" s="114">
        <v>94.6</v>
      </c>
      <c r="R27" s="114">
        <v>100</v>
      </c>
      <c r="S27" s="114">
        <v>96.4</v>
      </c>
      <c r="T27" s="114">
        <v>100</v>
      </c>
      <c r="U27" s="114">
        <v>100</v>
      </c>
      <c r="V27" s="114">
        <v>100</v>
      </c>
      <c r="W27" s="114">
        <v>96.9</v>
      </c>
      <c r="X27" s="114">
        <v>100</v>
      </c>
      <c r="Y27" s="114">
        <v>99.4</v>
      </c>
      <c r="Z27" s="85">
        <f t="shared" si="0"/>
        <v>97.2625</v>
      </c>
      <c r="AA27" s="114">
        <v>88.2</v>
      </c>
      <c r="AB27" s="116" t="s">
        <v>278</v>
      </c>
      <c r="AC27" s="6">
        <v>25</v>
      </c>
    </row>
    <row r="28" spans="1:29" ht="13.5" customHeight="1">
      <c r="A28" s="84">
        <v>26</v>
      </c>
      <c r="B28" s="114">
        <v>95.7</v>
      </c>
      <c r="C28" s="114">
        <v>100</v>
      </c>
      <c r="D28" s="114">
        <v>98.7</v>
      </c>
      <c r="E28" s="114">
        <v>98.7</v>
      </c>
      <c r="F28" s="114">
        <v>95</v>
      </c>
      <c r="G28" s="114">
        <v>98.7</v>
      </c>
      <c r="H28" s="114">
        <v>95</v>
      </c>
      <c r="I28" s="114">
        <v>94.3</v>
      </c>
      <c r="J28" s="114">
        <v>96.8</v>
      </c>
      <c r="K28" s="114">
        <v>100</v>
      </c>
      <c r="L28" s="114">
        <v>98</v>
      </c>
      <c r="M28" s="114">
        <v>94.3</v>
      </c>
      <c r="N28" s="114">
        <v>89.9</v>
      </c>
      <c r="O28" s="114">
        <v>96.1</v>
      </c>
      <c r="P28" s="114">
        <v>96.1</v>
      </c>
      <c r="Q28" s="114">
        <v>91.2</v>
      </c>
      <c r="R28" s="114">
        <v>90.6</v>
      </c>
      <c r="S28" s="114">
        <v>92.4</v>
      </c>
      <c r="T28" s="114">
        <v>94.2</v>
      </c>
      <c r="U28" s="114">
        <v>92.3</v>
      </c>
      <c r="V28" s="114">
        <v>93.5</v>
      </c>
      <c r="W28" s="114">
        <v>91.6</v>
      </c>
      <c r="X28" s="114">
        <v>92.8</v>
      </c>
      <c r="Y28" s="114">
        <v>95.4</v>
      </c>
      <c r="Z28" s="85">
        <f t="shared" si="0"/>
        <v>95.05416666666667</v>
      </c>
      <c r="AA28" s="114">
        <v>79.7</v>
      </c>
      <c r="AB28" s="116" t="s">
        <v>279</v>
      </c>
      <c r="AC28" s="6">
        <v>26</v>
      </c>
    </row>
    <row r="29" spans="1:29" ht="13.5" customHeight="1">
      <c r="A29" s="84">
        <v>27</v>
      </c>
      <c r="B29" s="114">
        <v>95.3</v>
      </c>
      <c r="C29" s="114">
        <v>93.4</v>
      </c>
      <c r="D29" s="114">
        <v>93.4</v>
      </c>
      <c r="E29" s="114">
        <v>92.8</v>
      </c>
      <c r="F29" s="114">
        <v>93.4</v>
      </c>
      <c r="G29" s="114">
        <v>91.5</v>
      </c>
      <c r="H29" s="114">
        <v>96.8</v>
      </c>
      <c r="I29" s="114">
        <v>78.4</v>
      </c>
      <c r="J29" s="114">
        <v>55.1</v>
      </c>
      <c r="K29" s="114">
        <v>49.9</v>
      </c>
      <c r="L29" s="114">
        <v>45.2</v>
      </c>
      <c r="M29" s="114">
        <v>36.1</v>
      </c>
      <c r="N29" s="114">
        <v>33.3</v>
      </c>
      <c r="O29" s="114">
        <v>35.8</v>
      </c>
      <c r="P29" s="114">
        <v>38.1</v>
      </c>
      <c r="Q29" s="114">
        <v>41.6</v>
      </c>
      <c r="R29" s="114">
        <v>53.2</v>
      </c>
      <c r="S29" s="114">
        <v>50.9</v>
      </c>
      <c r="T29" s="114">
        <v>48.5</v>
      </c>
      <c r="U29" s="114">
        <v>55.6</v>
      </c>
      <c r="V29" s="114">
        <v>71.3</v>
      </c>
      <c r="W29" s="114">
        <v>71.2</v>
      </c>
      <c r="X29" s="114">
        <v>60</v>
      </c>
      <c r="Y29" s="114">
        <v>73.6</v>
      </c>
      <c r="Z29" s="85">
        <f t="shared" si="0"/>
        <v>64.76666666666667</v>
      </c>
      <c r="AA29" s="114">
        <v>30.6</v>
      </c>
      <c r="AB29" s="116" t="s">
        <v>91</v>
      </c>
      <c r="AC29" s="6">
        <v>27</v>
      </c>
    </row>
    <row r="30" spans="1:29" ht="13.5" customHeight="1">
      <c r="A30" s="84">
        <v>28</v>
      </c>
      <c r="B30" s="114">
        <v>68.2</v>
      </c>
      <c r="C30" s="114">
        <v>72.9</v>
      </c>
      <c r="D30" s="114">
        <v>80.8</v>
      </c>
      <c r="E30" s="114">
        <v>77</v>
      </c>
      <c r="F30" s="114">
        <v>73.3</v>
      </c>
      <c r="G30" s="114">
        <v>71.4</v>
      </c>
      <c r="H30" s="114">
        <v>74.3</v>
      </c>
      <c r="I30" s="114">
        <v>58.3</v>
      </c>
      <c r="J30" s="114">
        <v>51.8</v>
      </c>
      <c r="K30" s="114">
        <v>51.2</v>
      </c>
      <c r="L30" s="114">
        <v>53.1</v>
      </c>
      <c r="M30" s="114">
        <v>53.7</v>
      </c>
      <c r="N30" s="114">
        <v>55.5</v>
      </c>
      <c r="O30" s="114">
        <v>55.8</v>
      </c>
      <c r="P30" s="114">
        <v>59.5</v>
      </c>
      <c r="Q30" s="114">
        <v>67</v>
      </c>
      <c r="R30" s="114">
        <v>78.3</v>
      </c>
      <c r="S30" s="114">
        <v>84.7</v>
      </c>
      <c r="T30" s="114">
        <v>85.8</v>
      </c>
      <c r="U30" s="114">
        <v>87</v>
      </c>
      <c r="V30" s="114">
        <v>85.8</v>
      </c>
      <c r="W30" s="114">
        <v>88.7</v>
      </c>
      <c r="X30" s="114">
        <v>88.1</v>
      </c>
      <c r="Y30" s="114">
        <v>88.1</v>
      </c>
      <c r="Z30" s="85">
        <f t="shared" si="0"/>
        <v>71.26249999999999</v>
      </c>
      <c r="AA30" s="114">
        <v>46.8</v>
      </c>
      <c r="AB30" s="116" t="s">
        <v>280</v>
      </c>
      <c r="AC30" s="6">
        <v>28</v>
      </c>
    </row>
    <row r="31" spans="1:29" ht="13.5" customHeight="1">
      <c r="A31" s="84">
        <v>29</v>
      </c>
      <c r="B31" s="114">
        <v>88.2</v>
      </c>
      <c r="C31" s="114">
        <v>88.2</v>
      </c>
      <c r="D31" s="114">
        <v>88.1</v>
      </c>
      <c r="E31" s="114">
        <v>89.9</v>
      </c>
      <c r="F31" s="114">
        <v>90.5</v>
      </c>
      <c r="G31" s="114">
        <v>91.1</v>
      </c>
      <c r="H31" s="114">
        <v>89.5</v>
      </c>
      <c r="I31" s="114">
        <v>85.1</v>
      </c>
      <c r="J31" s="114">
        <v>79.3</v>
      </c>
      <c r="K31" s="114">
        <v>69.7</v>
      </c>
      <c r="L31" s="114">
        <v>68</v>
      </c>
      <c r="M31" s="114">
        <v>71.2</v>
      </c>
      <c r="N31" s="114">
        <v>76.3</v>
      </c>
      <c r="O31" s="114">
        <v>77.7</v>
      </c>
      <c r="P31" s="114">
        <v>84.6</v>
      </c>
      <c r="Q31" s="114">
        <v>86.8</v>
      </c>
      <c r="R31" s="114">
        <v>87.9</v>
      </c>
      <c r="S31" s="114">
        <v>90.2</v>
      </c>
      <c r="T31" s="114">
        <v>90.2</v>
      </c>
      <c r="U31" s="114">
        <v>93.1</v>
      </c>
      <c r="V31" s="114">
        <v>92.6</v>
      </c>
      <c r="W31" s="114">
        <v>86.2</v>
      </c>
      <c r="X31" s="114">
        <v>79.3</v>
      </c>
      <c r="Y31" s="114">
        <v>73.8</v>
      </c>
      <c r="Z31" s="85">
        <f t="shared" si="0"/>
        <v>84.0625</v>
      </c>
      <c r="AA31" s="114">
        <v>65.8</v>
      </c>
      <c r="AB31" s="116" t="s">
        <v>258</v>
      </c>
      <c r="AC31" s="6">
        <v>29</v>
      </c>
    </row>
    <row r="32" spans="1:29" ht="13.5" customHeight="1">
      <c r="A32" s="84">
        <v>30</v>
      </c>
      <c r="B32" s="114">
        <v>85.1</v>
      </c>
      <c r="C32" s="114">
        <v>85.6</v>
      </c>
      <c r="D32" s="114">
        <v>82.9</v>
      </c>
      <c r="E32" s="114">
        <v>83.9</v>
      </c>
      <c r="F32" s="114">
        <v>93.1</v>
      </c>
      <c r="G32" s="114">
        <v>94.3</v>
      </c>
      <c r="H32" s="114">
        <v>98.1</v>
      </c>
      <c r="I32" s="114">
        <v>100</v>
      </c>
      <c r="J32" s="114">
        <v>85.4</v>
      </c>
      <c r="K32" s="114">
        <v>78.6</v>
      </c>
      <c r="L32" s="114">
        <v>72.9</v>
      </c>
      <c r="M32" s="114">
        <v>61.2</v>
      </c>
      <c r="N32" s="114">
        <v>71.1</v>
      </c>
      <c r="O32" s="114">
        <v>68.7</v>
      </c>
      <c r="P32" s="114">
        <v>69.1</v>
      </c>
      <c r="Q32" s="114">
        <v>78</v>
      </c>
      <c r="R32" s="114">
        <v>85.6</v>
      </c>
      <c r="S32" s="114">
        <v>91.9</v>
      </c>
      <c r="T32" s="114">
        <v>98.1</v>
      </c>
      <c r="U32" s="114">
        <v>96.7</v>
      </c>
      <c r="V32" s="114">
        <v>96.7</v>
      </c>
      <c r="W32" s="114">
        <v>84.7</v>
      </c>
      <c r="X32" s="114">
        <v>88.1</v>
      </c>
      <c r="Y32" s="114">
        <v>91.1</v>
      </c>
      <c r="Z32" s="85">
        <f t="shared" si="0"/>
        <v>85.0375</v>
      </c>
      <c r="AA32" s="114">
        <v>59.3</v>
      </c>
      <c r="AB32" s="116" t="s">
        <v>255</v>
      </c>
      <c r="AC32" s="6">
        <v>30</v>
      </c>
    </row>
    <row r="33" spans="1:29" ht="13.5" customHeight="1">
      <c r="A33" s="84">
        <v>31</v>
      </c>
      <c r="B33" s="114">
        <v>92.9</v>
      </c>
      <c r="C33" s="114">
        <v>89.9</v>
      </c>
      <c r="D33" s="114">
        <v>89.2</v>
      </c>
      <c r="E33" s="114">
        <v>83.5</v>
      </c>
      <c r="F33" s="114">
        <v>85.1</v>
      </c>
      <c r="G33" s="114">
        <v>83.5</v>
      </c>
      <c r="H33" s="114">
        <v>87.6</v>
      </c>
      <c r="I33" s="114">
        <v>76.6</v>
      </c>
      <c r="J33" s="114">
        <v>62.7</v>
      </c>
      <c r="K33" s="114">
        <v>63.8</v>
      </c>
      <c r="L33" s="114">
        <v>59.3</v>
      </c>
      <c r="M33" s="114">
        <v>58.2</v>
      </c>
      <c r="N33" s="114">
        <v>55.1</v>
      </c>
      <c r="O33" s="114">
        <v>61.7</v>
      </c>
      <c r="P33" s="114">
        <v>59.6</v>
      </c>
      <c r="Q33" s="114">
        <v>65.7</v>
      </c>
      <c r="R33" s="114">
        <v>77.6</v>
      </c>
      <c r="S33" s="114">
        <v>83.3</v>
      </c>
      <c r="T33" s="114">
        <v>87.1</v>
      </c>
      <c r="U33" s="114">
        <v>88.2</v>
      </c>
      <c r="V33" s="114">
        <v>85.4</v>
      </c>
      <c r="W33" s="114">
        <v>83.1</v>
      </c>
      <c r="X33" s="114">
        <v>78.2</v>
      </c>
      <c r="Y33" s="114">
        <v>79.7</v>
      </c>
      <c r="Z33" s="85">
        <f t="shared" si="0"/>
        <v>76.54166666666667</v>
      </c>
      <c r="AA33" s="114">
        <v>52</v>
      </c>
      <c r="AB33" s="116" t="s">
        <v>281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86.04838709677418</v>
      </c>
      <c r="C34" s="91">
        <f t="shared" si="1"/>
        <v>85.95483870967742</v>
      </c>
      <c r="D34" s="91">
        <f t="shared" si="1"/>
        <v>87.33548387096775</v>
      </c>
      <c r="E34" s="91">
        <f t="shared" si="1"/>
        <v>87.19677419354839</v>
      </c>
      <c r="F34" s="91">
        <f t="shared" si="1"/>
        <v>87.72258064516129</v>
      </c>
      <c r="G34" s="91">
        <f t="shared" si="1"/>
        <v>88.31290322580647</v>
      </c>
      <c r="H34" s="91">
        <f t="shared" si="1"/>
        <v>86.7741935483871</v>
      </c>
      <c r="I34" s="91">
        <f t="shared" si="1"/>
        <v>81.69999999999999</v>
      </c>
      <c r="J34" s="91">
        <f t="shared" si="1"/>
        <v>76.59032258064516</v>
      </c>
      <c r="K34" s="91">
        <f t="shared" si="1"/>
        <v>74.86451612903225</v>
      </c>
      <c r="L34" s="91">
        <f t="shared" si="1"/>
        <v>72.7</v>
      </c>
      <c r="M34" s="91">
        <f t="shared" si="1"/>
        <v>71.3806451612903</v>
      </c>
      <c r="N34" s="91">
        <f t="shared" si="1"/>
        <v>71.30322580645162</v>
      </c>
      <c r="O34" s="91">
        <f t="shared" si="1"/>
        <v>73.83225806451611</v>
      </c>
      <c r="P34" s="91">
        <f t="shared" si="1"/>
        <v>75.76451612903227</v>
      </c>
      <c r="Q34" s="91">
        <f t="shared" si="1"/>
        <v>77.49032258064514</v>
      </c>
      <c r="R34" s="91">
        <f aca="true" t="shared" si="2" ref="R34:Y34">AVERAGE(R3:R33)</f>
        <v>81.16451612903224</v>
      </c>
      <c r="S34" s="91">
        <f t="shared" si="2"/>
        <v>82.67741935483872</v>
      </c>
      <c r="T34" s="91">
        <f t="shared" si="2"/>
        <v>84.14838709677417</v>
      </c>
      <c r="U34" s="91">
        <f t="shared" si="2"/>
        <v>84.43548387096773</v>
      </c>
      <c r="V34" s="91">
        <f t="shared" si="2"/>
        <v>83.5451612903226</v>
      </c>
      <c r="W34" s="91">
        <f t="shared" si="2"/>
        <v>83.59032258064515</v>
      </c>
      <c r="X34" s="91">
        <f t="shared" si="2"/>
        <v>83.51290322580647</v>
      </c>
      <c r="Y34" s="91">
        <f t="shared" si="2"/>
        <v>84.71935483870966</v>
      </c>
      <c r="Z34" s="91">
        <f>AVERAGE(B3:Y33)</f>
        <v>81.3651881720429</v>
      </c>
      <c r="AA34" s="92">
        <f>AVERAGE(最低)</f>
        <v>60.57419354838709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30.6</v>
      </c>
      <c r="C40" s="105">
        <v>27</v>
      </c>
      <c r="D40" s="118" t="s">
        <v>91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11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59</v>
      </c>
      <c r="C3" s="114">
        <v>60.1</v>
      </c>
      <c r="D3" s="114">
        <v>54.6</v>
      </c>
      <c r="E3" s="114">
        <v>65</v>
      </c>
      <c r="F3" s="114">
        <v>56</v>
      </c>
      <c r="G3" s="114">
        <v>72.2</v>
      </c>
      <c r="H3" s="114">
        <v>73.8</v>
      </c>
      <c r="I3" s="114">
        <v>53.2</v>
      </c>
      <c r="J3" s="114">
        <v>49.7</v>
      </c>
      <c r="K3" s="114">
        <v>50.5</v>
      </c>
      <c r="L3" s="114">
        <v>48.1</v>
      </c>
      <c r="M3" s="114">
        <v>50.9</v>
      </c>
      <c r="N3" s="114">
        <v>47.3</v>
      </c>
      <c r="O3" s="114">
        <v>56</v>
      </c>
      <c r="P3" s="114">
        <v>62.6</v>
      </c>
      <c r="Q3" s="114">
        <v>67.5</v>
      </c>
      <c r="R3" s="114">
        <v>75</v>
      </c>
      <c r="S3" s="114">
        <v>79.4</v>
      </c>
      <c r="T3" s="114">
        <v>81.5</v>
      </c>
      <c r="U3" s="114">
        <v>85.3</v>
      </c>
      <c r="V3" s="114">
        <v>88.1</v>
      </c>
      <c r="W3" s="114">
        <v>86.9</v>
      </c>
      <c r="X3" s="114">
        <v>89.9</v>
      </c>
      <c r="Y3" s="114">
        <v>89.9</v>
      </c>
      <c r="Z3" s="85">
        <f aca="true" t="shared" si="0" ref="Z3:Z32">AVERAGE(B3:Y3)</f>
        <v>66.77083333333334</v>
      </c>
      <c r="AA3" s="114">
        <v>45</v>
      </c>
      <c r="AB3" s="116" t="s">
        <v>282</v>
      </c>
      <c r="AC3" s="5">
        <v>1</v>
      </c>
    </row>
    <row r="4" spans="1:29" ht="13.5" customHeight="1">
      <c r="A4" s="84">
        <v>2</v>
      </c>
      <c r="B4" s="114">
        <v>89.9</v>
      </c>
      <c r="C4" s="114">
        <v>86.8</v>
      </c>
      <c r="D4" s="114">
        <v>86.4</v>
      </c>
      <c r="E4" s="114">
        <v>89.3</v>
      </c>
      <c r="F4" s="114">
        <v>89.9</v>
      </c>
      <c r="G4" s="114">
        <v>91.1</v>
      </c>
      <c r="H4" s="114">
        <v>85.8</v>
      </c>
      <c r="I4" s="114">
        <v>82.6</v>
      </c>
      <c r="J4" s="114">
        <v>72.3</v>
      </c>
      <c r="K4" s="114">
        <v>69.1</v>
      </c>
      <c r="L4" s="114">
        <v>69.5</v>
      </c>
      <c r="M4" s="114">
        <v>71.9</v>
      </c>
      <c r="N4" s="114">
        <v>70.9</v>
      </c>
      <c r="O4" s="114">
        <v>69.5</v>
      </c>
      <c r="P4" s="114">
        <v>72.9</v>
      </c>
      <c r="Q4" s="114">
        <v>76.2</v>
      </c>
      <c r="R4" s="114">
        <v>79.7</v>
      </c>
      <c r="S4" s="114">
        <v>79.1</v>
      </c>
      <c r="T4" s="114">
        <v>78.6</v>
      </c>
      <c r="U4" s="114">
        <v>81.8</v>
      </c>
      <c r="V4" s="114">
        <v>85.6</v>
      </c>
      <c r="W4" s="114">
        <v>87.3</v>
      </c>
      <c r="X4" s="114">
        <v>85.6</v>
      </c>
      <c r="Y4" s="114">
        <v>87.4</v>
      </c>
      <c r="Z4" s="85">
        <f t="shared" si="0"/>
        <v>80.8</v>
      </c>
      <c r="AA4" s="114">
        <v>64.6</v>
      </c>
      <c r="AB4" s="116" t="s">
        <v>283</v>
      </c>
      <c r="AC4" s="6">
        <v>2</v>
      </c>
    </row>
    <row r="5" spans="1:29" ht="13.5" customHeight="1">
      <c r="A5" s="84">
        <v>3</v>
      </c>
      <c r="B5" s="114">
        <v>86.8</v>
      </c>
      <c r="C5" s="114">
        <v>88.5</v>
      </c>
      <c r="D5" s="114">
        <v>86.8</v>
      </c>
      <c r="E5" s="114">
        <v>87.3</v>
      </c>
      <c r="F5" s="114">
        <v>90.1</v>
      </c>
      <c r="G5" s="114">
        <v>87.9</v>
      </c>
      <c r="H5" s="114">
        <v>90.7</v>
      </c>
      <c r="I5" s="114">
        <v>85.2</v>
      </c>
      <c r="J5" s="114">
        <v>68.7</v>
      </c>
      <c r="K5" s="114">
        <v>71.1</v>
      </c>
      <c r="L5" s="114">
        <v>52.6</v>
      </c>
      <c r="M5" s="114">
        <v>49.1</v>
      </c>
      <c r="N5" s="114">
        <v>60.4</v>
      </c>
      <c r="O5" s="114">
        <v>70.6</v>
      </c>
      <c r="P5" s="114">
        <v>69.7</v>
      </c>
      <c r="Q5" s="114">
        <v>74.1</v>
      </c>
      <c r="R5" s="114">
        <v>79.9</v>
      </c>
      <c r="S5" s="114">
        <v>83</v>
      </c>
      <c r="T5" s="114">
        <v>85.1</v>
      </c>
      <c r="U5" s="114">
        <v>86.8</v>
      </c>
      <c r="V5" s="114">
        <v>90.8</v>
      </c>
      <c r="W5" s="114">
        <v>92.6</v>
      </c>
      <c r="X5" s="114">
        <v>93.8</v>
      </c>
      <c r="Y5" s="114">
        <v>91.4</v>
      </c>
      <c r="Z5" s="85">
        <f t="shared" si="0"/>
        <v>80.125</v>
      </c>
      <c r="AA5" s="114">
        <v>48.7</v>
      </c>
      <c r="AB5" s="116" t="s">
        <v>284</v>
      </c>
      <c r="AC5" s="6">
        <v>3</v>
      </c>
    </row>
    <row r="6" spans="1:29" ht="13.5" customHeight="1">
      <c r="A6" s="84">
        <v>4</v>
      </c>
      <c r="B6" s="114">
        <v>93.2</v>
      </c>
      <c r="C6" s="114">
        <v>92.6</v>
      </c>
      <c r="D6" s="114">
        <v>92.6</v>
      </c>
      <c r="E6" s="114">
        <v>77.7</v>
      </c>
      <c r="F6" s="114">
        <v>87.8</v>
      </c>
      <c r="G6" s="114">
        <v>94.4</v>
      </c>
      <c r="H6" s="114">
        <v>95.6</v>
      </c>
      <c r="I6" s="114">
        <v>96.2</v>
      </c>
      <c r="J6" s="114">
        <v>85</v>
      </c>
      <c r="K6" s="114">
        <v>86.1</v>
      </c>
      <c r="L6" s="114">
        <v>88.5</v>
      </c>
      <c r="M6" s="114">
        <v>83.5</v>
      </c>
      <c r="N6" s="114">
        <v>79.3</v>
      </c>
      <c r="O6" s="114">
        <v>75.3</v>
      </c>
      <c r="P6" s="114">
        <v>62.2</v>
      </c>
      <c r="Q6" s="114">
        <v>62</v>
      </c>
      <c r="R6" s="114">
        <v>66.6</v>
      </c>
      <c r="S6" s="114">
        <v>63.8</v>
      </c>
      <c r="T6" s="114">
        <v>54</v>
      </c>
      <c r="U6" s="114">
        <v>56.6</v>
      </c>
      <c r="V6" s="114">
        <v>55.7</v>
      </c>
      <c r="W6" s="114">
        <v>58.3</v>
      </c>
      <c r="X6" s="114">
        <v>59.9</v>
      </c>
      <c r="Y6" s="114">
        <v>61.4</v>
      </c>
      <c r="Z6" s="85">
        <f t="shared" si="0"/>
        <v>76.17916666666666</v>
      </c>
      <c r="AA6" s="114">
        <v>50.3</v>
      </c>
      <c r="AB6" s="116" t="s">
        <v>285</v>
      </c>
      <c r="AC6" s="6">
        <v>4</v>
      </c>
    </row>
    <row r="7" spans="1:29" ht="13.5" customHeight="1">
      <c r="A7" s="84">
        <v>5</v>
      </c>
      <c r="B7" s="114">
        <v>53.7</v>
      </c>
      <c r="C7" s="114">
        <v>55.5</v>
      </c>
      <c r="D7" s="114">
        <v>55.4</v>
      </c>
      <c r="E7" s="114">
        <v>66.5</v>
      </c>
      <c r="F7" s="114">
        <v>64.6</v>
      </c>
      <c r="G7" s="114">
        <v>78.6</v>
      </c>
      <c r="H7" s="114">
        <v>66.2</v>
      </c>
      <c r="I7" s="114">
        <v>63.1</v>
      </c>
      <c r="J7" s="114">
        <v>50</v>
      </c>
      <c r="K7" s="114">
        <v>41.5</v>
      </c>
      <c r="L7" s="114">
        <v>34.8</v>
      </c>
      <c r="M7" s="114">
        <v>42.8</v>
      </c>
      <c r="N7" s="114">
        <v>49.7</v>
      </c>
      <c r="O7" s="114">
        <v>51.7</v>
      </c>
      <c r="P7" s="114">
        <v>54.7</v>
      </c>
      <c r="Q7" s="114">
        <v>61.7</v>
      </c>
      <c r="R7" s="114">
        <v>75.7</v>
      </c>
      <c r="S7" s="114">
        <v>80.7</v>
      </c>
      <c r="T7" s="114">
        <v>81.3</v>
      </c>
      <c r="U7" s="114">
        <v>81.8</v>
      </c>
      <c r="V7" s="114">
        <v>82.3</v>
      </c>
      <c r="W7" s="114">
        <v>84</v>
      </c>
      <c r="X7" s="114">
        <v>85.7</v>
      </c>
      <c r="Y7" s="114">
        <v>86.2</v>
      </c>
      <c r="Z7" s="85">
        <f t="shared" si="0"/>
        <v>64.50833333333334</v>
      </c>
      <c r="AA7" s="114">
        <v>32.4</v>
      </c>
      <c r="AB7" s="116" t="s">
        <v>149</v>
      </c>
      <c r="AC7" s="6">
        <v>5</v>
      </c>
    </row>
    <row r="8" spans="1:29" ht="13.5" customHeight="1">
      <c r="A8" s="84">
        <v>6</v>
      </c>
      <c r="B8" s="114">
        <v>86.2</v>
      </c>
      <c r="C8" s="114">
        <v>86.2</v>
      </c>
      <c r="D8" s="114">
        <v>85</v>
      </c>
      <c r="E8" s="114">
        <v>85</v>
      </c>
      <c r="F8" s="114">
        <v>84.4</v>
      </c>
      <c r="G8" s="114">
        <v>85.5</v>
      </c>
      <c r="H8" s="114">
        <v>88.6</v>
      </c>
      <c r="I8" s="114">
        <v>73.4</v>
      </c>
      <c r="J8" s="114">
        <v>60</v>
      </c>
      <c r="K8" s="114">
        <v>41.5</v>
      </c>
      <c r="L8" s="114">
        <v>41.8</v>
      </c>
      <c r="M8" s="114">
        <v>42.6</v>
      </c>
      <c r="N8" s="114">
        <v>43.5</v>
      </c>
      <c r="O8" s="114">
        <v>43.6</v>
      </c>
      <c r="P8" s="114">
        <v>44.6</v>
      </c>
      <c r="Q8" s="114">
        <v>57.8</v>
      </c>
      <c r="R8" s="114">
        <v>66</v>
      </c>
      <c r="S8" s="114">
        <v>72.3</v>
      </c>
      <c r="T8" s="114">
        <v>63</v>
      </c>
      <c r="U8" s="114">
        <v>65.6</v>
      </c>
      <c r="V8" s="114">
        <v>66.9</v>
      </c>
      <c r="W8" s="114">
        <v>69.2</v>
      </c>
      <c r="X8" s="114">
        <v>69.2</v>
      </c>
      <c r="Y8" s="114">
        <v>72.9</v>
      </c>
      <c r="Z8" s="85">
        <f t="shared" si="0"/>
        <v>66.45</v>
      </c>
      <c r="AA8" s="114">
        <v>36.4</v>
      </c>
      <c r="AB8" s="116" t="s">
        <v>157</v>
      </c>
      <c r="AC8" s="6">
        <v>6</v>
      </c>
    </row>
    <row r="9" spans="1:29" ht="13.5" customHeight="1">
      <c r="A9" s="84">
        <v>7</v>
      </c>
      <c r="B9" s="114">
        <v>63</v>
      </c>
      <c r="C9" s="114">
        <v>63.5</v>
      </c>
      <c r="D9" s="114">
        <v>64.3</v>
      </c>
      <c r="E9" s="114">
        <v>68.8</v>
      </c>
      <c r="F9" s="114">
        <v>68</v>
      </c>
      <c r="G9" s="114">
        <v>74.6</v>
      </c>
      <c r="H9" s="114">
        <v>75.5</v>
      </c>
      <c r="I9" s="114">
        <v>89.5</v>
      </c>
      <c r="J9" s="114">
        <v>88.4</v>
      </c>
      <c r="K9" s="114">
        <v>93.8</v>
      </c>
      <c r="L9" s="114">
        <v>87.9</v>
      </c>
      <c r="M9" s="114">
        <v>92.5</v>
      </c>
      <c r="N9" s="114">
        <v>91.4</v>
      </c>
      <c r="O9" s="114">
        <v>89.1</v>
      </c>
      <c r="P9" s="114">
        <v>88.6</v>
      </c>
      <c r="Q9" s="114">
        <v>86.3</v>
      </c>
      <c r="R9" s="114">
        <v>89.7</v>
      </c>
      <c r="S9" s="114">
        <v>77.2</v>
      </c>
      <c r="T9" s="114">
        <v>87.7</v>
      </c>
      <c r="U9" s="114">
        <v>74.9</v>
      </c>
      <c r="V9" s="114">
        <v>85.4</v>
      </c>
      <c r="W9" s="114">
        <v>59.7</v>
      </c>
      <c r="X9" s="114">
        <v>69</v>
      </c>
      <c r="Y9" s="114">
        <v>76.6</v>
      </c>
      <c r="Z9" s="85">
        <f t="shared" si="0"/>
        <v>79.39166666666667</v>
      </c>
      <c r="AA9" s="114">
        <v>58</v>
      </c>
      <c r="AB9" s="116" t="s">
        <v>286</v>
      </c>
      <c r="AC9" s="6">
        <v>7</v>
      </c>
    </row>
    <row r="10" spans="1:29" ht="13.5" customHeight="1">
      <c r="A10" s="84">
        <v>8</v>
      </c>
      <c r="B10" s="114">
        <v>55.7</v>
      </c>
      <c r="C10" s="114">
        <v>48.9</v>
      </c>
      <c r="D10" s="114">
        <v>47.9</v>
      </c>
      <c r="E10" s="114">
        <v>46.5</v>
      </c>
      <c r="F10" s="114">
        <v>47.3</v>
      </c>
      <c r="G10" s="114">
        <v>58</v>
      </c>
      <c r="H10" s="114">
        <v>53.2</v>
      </c>
      <c r="I10" s="114">
        <v>53.9</v>
      </c>
      <c r="J10" s="114">
        <v>45.6</v>
      </c>
      <c r="K10" s="114">
        <v>46.7</v>
      </c>
      <c r="L10" s="114">
        <v>46</v>
      </c>
      <c r="M10" s="114">
        <v>45.8</v>
      </c>
      <c r="N10" s="114">
        <v>45</v>
      </c>
      <c r="O10" s="114">
        <v>51.5</v>
      </c>
      <c r="P10" s="114">
        <v>55.9</v>
      </c>
      <c r="Q10" s="114">
        <v>55.7</v>
      </c>
      <c r="R10" s="114">
        <v>54.8</v>
      </c>
      <c r="S10" s="114">
        <v>52.8</v>
      </c>
      <c r="T10" s="114">
        <v>51.2</v>
      </c>
      <c r="U10" s="114">
        <v>48.4</v>
      </c>
      <c r="V10" s="114">
        <v>48.8</v>
      </c>
      <c r="W10" s="114">
        <v>47.6</v>
      </c>
      <c r="X10" s="114">
        <v>47.2</v>
      </c>
      <c r="Y10" s="114">
        <v>47.6</v>
      </c>
      <c r="Z10" s="85">
        <f t="shared" si="0"/>
        <v>50.08333333333332</v>
      </c>
      <c r="AA10" s="114">
        <v>36.6</v>
      </c>
      <c r="AB10" s="116" t="s">
        <v>287</v>
      </c>
      <c r="AC10" s="6">
        <v>8</v>
      </c>
    </row>
    <row r="11" spans="1:29" ht="13.5" customHeight="1">
      <c r="A11" s="84">
        <v>9</v>
      </c>
      <c r="B11" s="114">
        <v>51.2</v>
      </c>
      <c r="C11" s="114">
        <v>64.5</v>
      </c>
      <c r="D11" s="114">
        <v>69</v>
      </c>
      <c r="E11" s="114">
        <v>69.5</v>
      </c>
      <c r="F11" s="114">
        <v>64.3</v>
      </c>
      <c r="G11" s="114">
        <v>61.8</v>
      </c>
      <c r="H11" s="114">
        <v>60.7</v>
      </c>
      <c r="I11" s="114">
        <v>64.6</v>
      </c>
      <c r="J11" s="114">
        <v>62.5</v>
      </c>
      <c r="K11" s="114">
        <v>60.9</v>
      </c>
      <c r="L11" s="114">
        <v>56.6</v>
      </c>
      <c r="M11" s="114">
        <v>58.7</v>
      </c>
      <c r="N11" s="114">
        <v>63.2</v>
      </c>
      <c r="O11" s="114">
        <v>65.4</v>
      </c>
      <c r="P11" s="114">
        <v>66.8</v>
      </c>
      <c r="Q11" s="114">
        <v>68.5</v>
      </c>
      <c r="R11" s="114">
        <v>70.9</v>
      </c>
      <c r="S11" s="114">
        <v>72.4</v>
      </c>
      <c r="T11" s="114">
        <v>75.5</v>
      </c>
      <c r="U11" s="114">
        <v>79.8</v>
      </c>
      <c r="V11" s="114">
        <v>83.1</v>
      </c>
      <c r="W11" s="114">
        <v>88.2</v>
      </c>
      <c r="X11" s="114">
        <v>92.3</v>
      </c>
      <c r="Y11" s="114">
        <v>93.6</v>
      </c>
      <c r="Z11" s="85">
        <f t="shared" si="0"/>
        <v>69.33333333333333</v>
      </c>
      <c r="AA11" s="114">
        <v>46.5</v>
      </c>
      <c r="AB11" s="116" t="s">
        <v>288</v>
      </c>
      <c r="AC11" s="6">
        <v>9</v>
      </c>
    </row>
    <row r="12" spans="1:29" ht="13.5" customHeight="1">
      <c r="A12" s="87">
        <v>10</v>
      </c>
      <c r="B12" s="115">
        <v>93.7</v>
      </c>
      <c r="C12" s="115">
        <v>91.9</v>
      </c>
      <c r="D12" s="115">
        <v>86.7</v>
      </c>
      <c r="E12" s="115">
        <v>81.8</v>
      </c>
      <c r="F12" s="115">
        <v>90.2</v>
      </c>
      <c r="G12" s="115">
        <v>90.7</v>
      </c>
      <c r="H12" s="115">
        <v>90.1</v>
      </c>
      <c r="I12" s="115">
        <v>93.1</v>
      </c>
      <c r="J12" s="115">
        <v>88.9</v>
      </c>
      <c r="K12" s="115">
        <v>87.8</v>
      </c>
      <c r="L12" s="115">
        <v>83.4</v>
      </c>
      <c r="M12" s="115">
        <v>85.7</v>
      </c>
      <c r="N12" s="115">
        <v>86.8</v>
      </c>
      <c r="O12" s="115">
        <v>84.1</v>
      </c>
      <c r="P12" s="115">
        <v>79.4</v>
      </c>
      <c r="Q12" s="115">
        <v>84.6</v>
      </c>
      <c r="R12" s="115">
        <v>84.6</v>
      </c>
      <c r="S12" s="115">
        <v>75.6</v>
      </c>
      <c r="T12" s="115">
        <v>74.5</v>
      </c>
      <c r="U12" s="115">
        <v>68.7</v>
      </c>
      <c r="V12" s="115">
        <v>83.7</v>
      </c>
      <c r="W12" s="115">
        <v>83.1</v>
      </c>
      <c r="X12" s="115">
        <v>82.4</v>
      </c>
      <c r="Y12" s="115">
        <v>87.5</v>
      </c>
      <c r="Z12" s="88">
        <f t="shared" si="0"/>
        <v>84.95833333333333</v>
      </c>
      <c r="AA12" s="115">
        <v>66.9</v>
      </c>
      <c r="AB12" s="117" t="s">
        <v>289</v>
      </c>
      <c r="AC12" s="6">
        <v>10</v>
      </c>
    </row>
    <row r="13" spans="1:29" ht="13.5" customHeight="1">
      <c r="A13" s="84">
        <v>11</v>
      </c>
      <c r="B13" s="114">
        <v>94.1</v>
      </c>
      <c r="C13" s="114">
        <v>88.5</v>
      </c>
      <c r="D13" s="114">
        <v>78.8</v>
      </c>
      <c r="E13" s="114">
        <v>78.2</v>
      </c>
      <c r="F13" s="114">
        <v>74.5</v>
      </c>
      <c r="G13" s="114">
        <v>69.5</v>
      </c>
      <c r="H13" s="114">
        <v>64.8</v>
      </c>
      <c r="I13" s="114">
        <v>61.4</v>
      </c>
      <c r="J13" s="114">
        <v>57.3</v>
      </c>
      <c r="K13" s="114">
        <v>57</v>
      </c>
      <c r="L13" s="114">
        <v>57.8</v>
      </c>
      <c r="M13" s="114">
        <v>65.8</v>
      </c>
      <c r="N13" s="114">
        <v>63.2</v>
      </c>
      <c r="O13" s="114">
        <v>65.5</v>
      </c>
      <c r="P13" s="114">
        <v>77.5</v>
      </c>
      <c r="Q13" s="114">
        <v>63.5</v>
      </c>
      <c r="R13" s="114">
        <v>50.5</v>
      </c>
      <c r="S13" s="114">
        <v>53.4</v>
      </c>
      <c r="T13" s="114">
        <v>54.6</v>
      </c>
      <c r="U13" s="114">
        <v>53.7</v>
      </c>
      <c r="V13" s="114">
        <v>60.6</v>
      </c>
      <c r="W13" s="114">
        <v>58.6</v>
      </c>
      <c r="X13" s="114">
        <v>53.3</v>
      </c>
      <c r="Y13" s="114">
        <v>52.1</v>
      </c>
      <c r="Z13" s="85">
        <f t="shared" si="0"/>
        <v>64.75833333333331</v>
      </c>
      <c r="AA13" s="114">
        <v>46.8</v>
      </c>
      <c r="AB13" s="116" t="s">
        <v>290</v>
      </c>
      <c r="AC13" s="5">
        <v>11</v>
      </c>
    </row>
    <row r="14" spans="1:29" ht="13.5" customHeight="1">
      <c r="A14" s="84">
        <v>12</v>
      </c>
      <c r="B14" s="114">
        <v>50.8</v>
      </c>
      <c r="C14" s="114">
        <v>49.8</v>
      </c>
      <c r="D14" s="114">
        <v>49.9</v>
      </c>
      <c r="E14" s="114">
        <v>47.1</v>
      </c>
      <c r="F14" s="114">
        <v>50.3</v>
      </c>
      <c r="G14" s="114">
        <v>60.8</v>
      </c>
      <c r="H14" s="114">
        <v>70.5</v>
      </c>
      <c r="I14" s="114">
        <v>51.7</v>
      </c>
      <c r="J14" s="114">
        <v>46.2</v>
      </c>
      <c r="K14" s="114">
        <v>44</v>
      </c>
      <c r="L14" s="114">
        <v>41.9</v>
      </c>
      <c r="M14" s="114">
        <v>43</v>
      </c>
      <c r="N14" s="114">
        <v>44</v>
      </c>
      <c r="O14" s="114">
        <v>43.7</v>
      </c>
      <c r="P14" s="114">
        <v>50</v>
      </c>
      <c r="Q14" s="114">
        <v>48.8</v>
      </c>
      <c r="R14" s="114">
        <v>65.3</v>
      </c>
      <c r="S14" s="114">
        <v>69.4</v>
      </c>
      <c r="T14" s="114">
        <v>71.8</v>
      </c>
      <c r="U14" s="114">
        <v>69.7</v>
      </c>
      <c r="V14" s="114">
        <v>71.2</v>
      </c>
      <c r="W14" s="114">
        <v>67.8</v>
      </c>
      <c r="X14" s="114">
        <v>55.1</v>
      </c>
      <c r="Y14" s="114">
        <v>48.3</v>
      </c>
      <c r="Z14" s="85">
        <f t="shared" si="0"/>
        <v>54.629166666666656</v>
      </c>
      <c r="AA14" s="114">
        <v>35.7</v>
      </c>
      <c r="AB14" s="116" t="s">
        <v>291</v>
      </c>
      <c r="AC14" s="6">
        <v>12</v>
      </c>
    </row>
    <row r="15" spans="1:29" ht="13.5" customHeight="1">
      <c r="A15" s="84">
        <v>13</v>
      </c>
      <c r="B15" s="114">
        <v>51.2</v>
      </c>
      <c r="C15" s="114">
        <v>56.6</v>
      </c>
      <c r="D15" s="114">
        <v>62.4</v>
      </c>
      <c r="E15" s="114">
        <v>48.7</v>
      </c>
      <c r="F15" s="114">
        <v>47.9</v>
      </c>
      <c r="G15" s="114">
        <v>45.1</v>
      </c>
      <c r="H15" s="114">
        <v>46.2</v>
      </c>
      <c r="I15" s="114">
        <v>39.9</v>
      </c>
      <c r="J15" s="114">
        <v>39.4</v>
      </c>
      <c r="K15" s="114">
        <v>37.6</v>
      </c>
      <c r="L15" s="114">
        <v>38.3</v>
      </c>
      <c r="M15" s="114">
        <v>33</v>
      </c>
      <c r="N15" s="114">
        <v>29.7</v>
      </c>
      <c r="O15" s="114">
        <v>34.3</v>
      </c>
      <c r="P15" s="114">
        <v>28.9</v>
      </c>
      <c r="Q15" s="114">
        <v>42.2</v>
      </c>
      <c r="R15" s="114">
        <v>48.7</v>
      </c>
      <c r="S15" s="114">
        <v>53.3</v>
      </c>
      <c r="T15" s="114">
        <v>56.8</v>
      </c>
      <c r="U15" s="114">
        <v>52.5</v>
      </c>
      <c r="V15" s="114">
        <v>52.1</v>
      </c>
      <c r="W15" s="114">
        <v>48.7</v>
      </c>
      <c r="X15" s="114">
        <v>51.3</v>
      </c>
      <c r="Y15" s="114">
        <v>49.2</v>
      </c>
      <c r="Z15" s="85">
        <f t="shared" si="0"/>
        <v>45.583333333333336</v>
      </c>
      <c r="AA15" s="114">
        <v>28.2</v>
      </c>
      <c r="AB15" s="116" t="s">
        <v>292</v>
      </c>
      <c r="AC15" s="6">
        <v>13</v>
      </c>
    </row>
    <row r="16" spans="1:29" ht="13.5" customHeight="1">
      <c r="A16" s="84">
        <v>14</v>
      </c>
      <c r="B16" s="114">
        <v>50.7</v>
      </c>
      <c r="C16" s="114">
        <v>56.8</v>
      </c>
      <c r="D16" s="114">
        <v>62.9</v>
      </c>
      <c r="E16" s="114">
        <v>57.3</v>
      </c>
      <c r="F16" s="114">
        <v>65.6</v>
      </c>
      <c r="G16" s="114">
        <v>70.4</v>
      </c>
      <c r="H16" s="114">
        <v>67.7</v>
      </c>
      <c r="I16" s="114">
        <v>51.8</v>
      </c>
      <c r="J16" s="114">
        <v>41.1</v>
      </c>
      <c r="K16" s="114">
        <v>44.9</v>
      </c>
      <c r="L16" s="114">
        <v>39.5</v>
      </c>
      <c r="M16" s="114">
        <v>41.2</v>
      </c>
      <c r="N16" s="114">
        <v>44.6</v>
      </c>
      <c r="O16" s="114">
        <v>48.5</v>
      </c>
      <c r="P16" s="114">
        <v>46.1</v>
      </c>
      <c r="Q16" s="114">
        <v>51.2</v>
      </c>
      <c r="R16" s="114">
        <v>65.6</v>
      </c>
      <c r="S16" s="114">
        <v>66.6</v>
      </c>
      <c r="T16" s="114">
        <v>69.9</v>
      </c>
      <c r="U16" s="114">
        <v>70.9</v>
      </c>
      <c r="V16" s="114">
        <v>71.1</v>
      </c>
      <c r="W16" s="114">
        <v>65.1</v>
      </c>
      <c r="X16" s="114">
        <v>63</v>
      </c>
      <c r="Y16" s="114">
        <v>60.5</v>
      </c>
      <c r="Z16" s="85">
        <f t="shared" si="0"/>
        <v>57.208333333333336</v>
      </c>
      <c r="AA16" s="114">
        <v>35.7</v>
      </c>
      <c r="AB16" s="116" t="s">
        <v>293</v>
      </c>
      <c r="AC16" s="6">
        <v>14</v>
      </c>
    </row>
    <row r="17" spans="1:29" ht="13.5" customHeight="1">
      <c r="A17" s="84">
        <v>15</v>
      </c>
      <c r="B17" s="114">
        <v>72</v>
      </c>
      <c r="C17" s="114">
        <v>80.2</v>
      </c>
      <c r="D17" s="114">
        <v>86.9</v>
      </c>
      <c r="E17" s="114">
        <v>88.7</v>
      </c>
      <c r="F17" s="114">
        <v>85.3</v>
      </c>
      <c r="G17" s="114">
        <v>88.2</v>
      </c>
      <c r="H17" s="114">
        <v>87.1</v>
      </c>
      <c r="I17" s="114">
        <v>82.7</v>
      </c>
      <c r="J17" s="114">
        <v>81.6</v>
      </c>
      <c r="K17" s="114">
        <v>76.4</v>
      </c>
      <c r="L17" s="114">
        <v>69.2</v>
      </c>
      <c r="M17" s="114">
        <v>70</v>
      </c>
      <c r="N17" s="114">
        <v>60.3</v>
      </c>
      <c r="O17" s="114">
        <v>70.2</v>
      </c>
      <c r="P17" s="114">
        <v>78.2</v>
      </c>
      <c r="Q17" s="114">
        <v>78.8</v>
      </c>
      <c r="R17" s="114">
        <v>82.5</v>
      </c>
      <c r="S17" s="114">
        <v>87</v>
      </c>
      <c r="T17" s="114">
        <v>77</v>
      </c>
      <c r="U17" s="114">
        <v>73.4</v>
      </c>
      <c r="V17" s="114">
        <v>67.5</v>
      </c>
      <c r="W17" s="114">
        <v>69.4</v>
      </c>
      <c r="X17" s="114">
        <v>67.4</v>
      </c>
      <c r="Y17" s="114">
        <v>68.4</v>
      </c>
      <c r="Z17" s="85">
        <f t="shared" si="0"/>
        <v>77.0166666666667</v>
      </c>
      <c r="AA17" s="114">
        <v>55.9</v>
      </c>
      <c r="AB17" s="116" t="s">
        <v>294</v>
      </c>
      <c r="AC17" s="6">
        <v>15</v>
      </c>
    </row>
    <row r="18" spans="1:29" ht="13.5" customHeight="1">
      <c r="A18" s="84">
        <v>16</v>
      </c>
      <c r="B18" s="114">
        <v>71.1</v>
      </c>
      <c r="C18" s="114">
        <v>75.5</v>
      </c>
      <c r="D18" s="114">
        <v>77.6</v>
      </c>
      <c r="E18" s="114">
        <v>80.7</v>
      </c>
      <c r="F18" s="114">
        <v>78.5</v>
      </c>
      <c r="G18" s="114">
        <v>66.3</v>
      </c>
      <c r="H18" s="114">
        <v>67.3</v>
      </c>
      <c r="I18" s="114">
        <v>56.1</v>
      </c>
      <c r="J18" s="114">
        <v>50.8</v>
      </c>
      <c r="K18" s="114">
        <v>55.7</v>
      </c>
      <c r="L18" s="114">
        <v>52.5</v>
      </c>
      <c r="M18" s="114">
        <v>55.5</v>
      </c>
      <c r="N18" s="114">
        <v>52.9</v>
      </c>
      <c r="O18" s="114">
        <v>53.7</v>
      </c>
      <c r="P18" s="114">
        <v>55.8</v>
      </c>
      <c r="Q18" s="114">
        <v>68</v>
      </c>
      <c r="R18" s="114">
        <v>74.4</v>
      </c>
      <c r="S18" s="114">
        <v>80.6</v>
      </c>
      <c r="T18" s="114">
        <v>79.4</v>
      </c>
      <c r="U18" s="114">
        <v>81.1</v>
      </c>
      <c r="V18" s="114">
        <v>79.4</v>
      </c>
      <c r="W18" s="114">
        <v>77.4</v>
      </c>
      <c r="X18" s="114">
        <v>79.5</v>
      </c>
      <c r="Y18" s="114">
        <v>77.9</v>
      </c>
      <c r="Z18" s="85">
        <f t="shared" si="0"/>
        <v>68.65416666666668</v>
      </c>
      <c r="AA18" s="114">
        <v>43.2</v>
      </c>
      <c r="AB18" s="116" t="s">
        <v>226</v>
      </c>
      <c r="AC18" s="6">
        <v>16</v>
      </c>
    </row>
    <row r="19" spans="1:29" ht="13.5" customHeight="1">
      <c r="A19" s="84">
        <v>17</v>
      </c>
      <c r="B19" s="114">
        <v>74.8</v>
      </c>
      <c r="C19" s="114">
        <v>79.3</v>
      </c>
      <c r="D19" s="114">
        <v>83.2</v>
      </c>
      <c r="E19" s="114">
        <v>82.1</v>
      </c>
      <c r="F19" s="114">
        <v>81</v>
      </c>
      <c r="G19" s="114">
        <v>74.2</v>
      </c>
      <c r="H19" s="114">
        <v>84.4</v>
      </c>
      <c r="I19" s="114">
        <v>72</v>
      </c>
      <c r="J19" s="114">
        <v>47.4</v>
      </c>
      <c r="K19" s="114">
        <v>50.3</v>
      </c>
      <c r="L19" s="114">
        <v>48.8</v>
      </c>
      <c r="M19" s="114">
        <v>47.9</v>
      </c>
      <c r="N19" s="114">
        <v>47.9</v>
      </c>
      <c r="O19" s="114">
        <v>40.6</v>
      </c>
      <c r="P19" s="114">
        <v>50.2</v>
      </c>
      <c r="Q19" s="114">
        <v>60.1</v>
      </c>
      <c r="R19" s="114">
        <v>73.1</v>
      </c>
      <c r="S19" s="114">
        <v>75.9</v>
      </c>
      <c r="T19" s="114">
        <v>77</v>
      </c>
      <c r="U19" s="114">
        <v>80.2</v>
      </c>
      <c r="V19" s="114">
        <v>84.6</v>
      </c>
      <c r="W19" s="114">
        <v>87.4</v>
      </c>
      <c r="X19" s="114">
        <v>89.2</v>
      </c>
      <c r="Y19" s="114">
        <v>88.6</v>
      </c>
      <c r="Z19" s="85">
        <f t="shared" si="0"/>
        <v>70.00833333333333</v>
      </c>
      <c r="AA19" s="114">
        <v>38.7</v>
      </c>
      <c r="AB19" s="116" t="s">
        <v>295</v>
      </c>
      <c r="AC19" s="6">
        <v>17</v>
      </c>
    </row>
    <row r="20" spans="1:29" ht="13.5" customHeight="1">
      <c r="A20" s="84">
        <v>18</v>
      </c>
      <c r="B20" s="114">
        <v>79.9</v>
      </c>
      <c r="C20" s="114">
        <v>82.5</v>
      </c>
      <c r="D20" s="114">
        <v>90.5</v>
      </c>
      <c r="E20" s="114">
        <v>91.7</v>
      </c>
      <c r="F20" s="114">
        <v>92.9</v>
      </c>
      <c r="G20" s="114">
        <v>96.7</v>
      </c>
      <c r="H20" s="114">
        <v>98.7</v>
      </c>
      <c r="I20" s="114">
        <v>76.9</v>
      </c>
      <c r="J20" s="114">
        <v>74.1</v>
      </c>
      <c r="K20" s="114">
        <v>66.8</v>
      </c>
      <c r="L20" s="114">
        <v>55.1</v>
      </c>
      <c r="M20" s="114">
        <v>55.7</v>
      </c>
      <c r="N20" s="114">
        <v>54.1</v>
      </c>
      <c r="O20" s="114">
        <v>56.9</v>
      </c>
      <c r="P20" s="114">
        <v>57.2</v>
      </c>
      <c r="Q20" s="114">
        <v>71.3</v>
      </c>
      <c r="R20" s="114">
        <v>74.4</v>
      </c>
      <c r="S20" s="114">
        <v>70.4</v>
      </c>
      <c r="T20" s="114">
        <v>80.2</v>
      </c>
      <c r="U20" s="114">
        <v>73.9</v>
      </c>
      <c r="V20" s="114">
        <v>72.9</v>
      </c>
      <c r="W20" s="114">
        <v>76.8</v>
      </c>
      <c r="X20" s="114">
        <v>77.3</v>
      </c>
      <c r="Y20" s="114">
        <v>75.1</v>
      </c>
      <c r="Z20" s="85">
        <f t="shared" si="0"/>
        <v>75.08333333333336</v>
      </c>
      <c r="AA20" s="114">
        <v>47.3</v>
      </c>
      <c r="AB20" s="116" t="s">
        <v>229</v>
      </c>
      <c r="AC20" s="6">
        <v>18</v>
      </c>
    </row>
    <row r="21" spans="1:29" ht="13.5" customHeight="1">
      <c r="A21" s="84">
        <v>19</v>
      </c>
      <c r="B21" s="114">
        <v>72.6</v>
      </c>
      <c r="C21" s="114">
        <v>78.2</v>
      </c>
      <c r="D21" s="114">
        <v>76.1</v>
      </c>
      <c r="E21" s="114">
        <v>71</v>
      </c>
      <c r="F21" s="114">
        <v>69.6</v>
      </c>
      <c r="G21" s="114">
        <v>78.1</v>
      </c>
      <c r="H21" s="114">
        <v>60.1</v>
      </c>
      <c r="I21" s="114">
        <v>52.1</v>
      </c>
      <c r="J21" s="114">
        <v>38.8</v>
      </c>
      <c r="K21" s="114">
        <v>32.9</v>
      </c>
      <c r="L21" s="114">
        <v>25.1</v>
      </c>
      <c r="M21" s="114">
        <v>24.3</v>
      </c>
      <c r="N21" s="114">
        <v>23.4</v>
      </c>
      <c r="O21" s="114">
        <v>21.8</v>
      </c>
      <c r="P21" s="114">
        <v>27.2</v>
      </c>
      <c r="Q21" s="114">
        <v>32.2</v>
      </c>
      <c r="R21" s="114">
        <v>50.4</v>
      </c>
      <c r="S21" s="114">
        <v>35.6</v>
      </c>
      <c r="T21" s="114">
        <v>34.8</v>
      </c>
      <c r="U21" s="114">
        <v>33.6</v>
      </c>
      <c r="V21" s="114">
        <v>31.3</v>
      </c>
      <c r="W21" s="114">
        <v>31.4</v>
      </c>
      <c r="X21" s="114">
        <v>30.5</v>
      </c>
      <c r="Y21" s="114">
        <v>32.9</v>
      </c>
      <c r="Z21" s="85">
        <f t="shared" si="0"/>
        <v>44.333333333333336</v>
      </c>
      <c r="AA21" s="114">
        <v>21.2</v>
      </c>
      <c r="AB21" s="116" t="s">
        <v>212</v>
      </c>
      <c r="AC21" s="6">
        <v>19</v>
      </c>
    </row>
    <row r="22" spans="1:29" ht="13.5" customHeight="1">
      <c r="A22" s="87">
        <v>20</v>
      </c>
      <c r="B22" s="115">
        <v>32.4</v>
      </c>
      <c r="C22" s="115">
        <v>32.3</v>
      </c>
      <c r="D22" s="115">
        <v>30.9</v>
      </c>
      <c r="E22" s="115">
        <v>34.4</v>
      </c>
      <c r="F22" s="115">
        <v>40</v>
      </c>
      <c r="G22" s="115">
        <v>32.5</v>
      </c>
      <c r="H22" s="115">
        <v>34.3</v>
      </c>
      <c r="I22" s="115">
        <v>30.8</v>
      </c>
      <c r="J22" s="115">
        <v>31.2</v>
      </c>
      <c r="K22" s="115">
        <v>30</v>
      </c>
      <c r="L22" s="115">
        <v>32.3</v>
      </c>
      <c r="M22" s="115">
        <v>29.5</v>
      </c>
      <c r="N22" s="115">
        <v>29</v>
      </c>
      <c r="O22" s="115">
        <v>24.1</v>
      </c>
      <c r="P22" s="115">
        <v>28.4</v>
      </c>
      <c r="Q22" s="115">
        <v>31.9</v>
      </c>
      <c r="R22" s="115">
        <v>48.9</v>
      </c>
      <c r="S22" s="115">
        <v>52.2</v>
      </c>
      <c r="T22" s="115">
        <v>53.7</v>
      </c>
      <c r="U22" s="115">
        <v>61.8</v>
      </c>
      <c r="V22" s="115">
        <v>63.4</v>
      </c>
      <c r="W22" s="115">
        <v>63.2</v>
      </c>
      <c r="X22" s="115">
        <v>47.4</v>
      </c>
      <c r="Y22" s="115">
        <v>42.2</v>
      </c>
      <c r="Z22" s="88">
        <f t="shared" si="0"/>
        <v>39.03333333333334</v>
      </c>
      <c r="AA22" s="115">
        <v>23.5</v>
      </c>
      <c r="AB22" s="117" t="s">
        <v>296</v>
      </c>
      <c r="AC22" s="6">
        <v>20</v>
      </c>
    </row>
    <row r="23" spans="1:29" ht="13.5" customHeight="1">
      <c r="A23" s="84">
        <v>21</v>
      </c>
      <c r="B23" s="114">
        <v>41.9</v>
      </c>
      <c r="C23" s="114">
        <v>39.5</v>
      </c>
      <c r="D23" s="114">
        <v>42.3</v>
      </c>
      <c r="E23" s="114">
        <v>47.9</v>
      </c>
      <c r="F23" s="114">
        <v>49.1</v>
      </c>
      <c r="G23" s="114">
        <v>50.2</v>
      </c>
      <c r="H23" s="114">
        <v>47.8</v>
      </c>
      <c r="I23" s="114">
        <v>43.6</v>
      </c>
      <c r="J23" s="114">
        <v>42.6</v>
      </c>
      <c r="K23" s="114">
        <v>35.3</v>
      </c>
      <c r="L23" s="114">
        <v>35.3</v>
      </c>
      <c r="M23" s="114">
        <v>29.9</v>
      </c>
      <c r="N23" s="114">
        <v>30.5</v>
      </c>
      <c r="O23" s="114">
        <v>33.7</v>
      </c>
      <c r="P23" s="114">
        <v>32</v>
      </c>
      <c r="Q23" s="114">
        <v>47</v>
      </c>
      <c r="R23" s="114">
        <v>52.8</v>
      </c>
      <c r="S23" s="114">
        <v>56.9</v>
      </c>
      <c r="T23" s="114">
        <v>64</v>
      </c>
      <c r="U23" s="114">
        <v>67.8</v>
      </c>
      <c r="V23" s="114">
        <v>69.2</v>
      </c>
      <c r="W23" s="114">
        <v>70.6</v>
      </c>
      <c r="X23" s="114">
        <v>75.2</v>
      </c>
      <c r="Y23" s="114">
        <v>78.4</v>
      </c>
      <c r="Z23" s="85">
        <f t="shared" si="0"/>
        <v>49.31250000000001</v>
      </c>
      <c r="AA23" s="114">
        <v>27.6</v>
      </c>
      <c r="AB23" s="116" t="s">
        <v>117</v>
      </c>
      <c r="AC23" s="5">
        <v>21</v>
      </c>
    </row>
    <row r="24" spans="1:29" ht="13.5" customHeight="1">
      <c r="A24" s="84">
        <v>22</v>
      </c>
      <c r="B24" s="114">
        <v>79.6</v>
      </c>
      <c r="C24" s="114">
        <v>77.9</v>
      </c>
      <c r="D24" s="114">
        <v>75.1</v>
      </c>
      <c r="E24" s="114">
        <v>70.9</v>
      </c>
      <c r="F24" s="114">
        <v>65</v>
      </c>
      <c r="G24" s="114">
        <v>65.4</v>
      </c>
      <c r="H24" s="114">
        <v>65.7</v>
      </c>
      <c r="I24" s="114">
        <v>62.4</v>
      </c>
      <c r="J24" s="114">
        <v>51.4</v>
      </c>
      <c r="K24" s="114">
        <v>43.2</v>
      </c>
      <c r="L24" s="114">
        <v>35.8</v>
      </c>
      <c r="M24" s="114">
        <v>37.9</v>
      </c>
      <c r="N24" s="114">
        <v>38.2</v>
      </c>
      <c r="O24" s="114">
        <v>45</v>
      </c>
      <c r="P24" s="114">
        <v>46.8</v>
      </c>
      <c r="Q24" s="114">
        <v>52.6</v>
      </c>
      <c r="R24" s="114">
        <v>71.6</v>
      </c>
      <c r="S24" s="114">
        <v>74.1</v>
      </c>
      <c r="T24" s="114">
        <v>70.1</v>
      </c>
      <c r="U24" s="114">
        <v>69.1</v>
      </c>
      <c r="V24" s="114">
        <v>60.2</v>
      </c>
      <c r="W24" s="114">
        <v>51.9</v>
      </c>
      <c r="X24" s="114">
        <v>61.3</v>
      </c>
      <c r="Y24" s="114">
        <v>52.5</v>
      </c>
      <c r="Z24" s="85">
        <f t="shared" si="0"/>
        <v>59.320833333333326</v>
      </c>
      <c r="AA24" s="114">
        <v>35.7</v>
      </c>
      <c r="AB24" s="116" t="s">
        <v>297</v>
      </c>
      <c r="AC24" s="6">
        <v>22</v>
      </c>
    </row>
    <row r="25" spans="1:29" ht="13.5" customHeight="1">
      <c r="A25" s="84">
        <v>23</v>
      </c>
      <c r="B25" s="114">
        <v>54.2</v>
      </c>
      <c r="C25" s="114">
        <v>43</v>
      </c>
      <c r="D25" s="114">
        <v>43.4</v>
      </c>
      <c r="E25" s="114">
        <v>48.1</v>
      </c>
      <c r="F25" s="114">
        <v>50.8</v>
      </c>
      <c r="G25" s="114">
        <v>56.8</v>
      </c>
      <c r="H25" s="114">
        <v>53.1</v>
      </c>
      <c r="I25" s="114">
        <v>45.8</v>
      </c>
      <c r="J25" s="114">
        <v>41.6</v>
      </c>
      <c r="K25" s="114">
        <v>41.9</v>
      </c>
      <c r="L25" s="114">
        <v>46</v>
      </c>
      <c r="M25" s="114">
        <v>46.6</v>
      </c>
      <c r="N25" s="114">
        <v>48.3</v>
      </c>
      <c r="O25" s="114">
        <v>46.7</v>
      </c>
      <c r="P25" s="114">
        <v>51.9</v>
      </c>
      <c r="Q25" s="114">
        <v>49.9</v>
      </c>
      <c r="R25" s="114">
        <v>64.5</v>
      </c>
      <c r="S25" s="114">
        <v>62</v>
      </c>
      <c r="T25" s="114">
        <v>65.1</v>
      </c>
      <c r="U25" s="114">
        <v>69.7</v>
      </c>
      <c r="V25" s="114">
        <v>69.2</v>
      </c>
      <c r="W25" s="114">
        <v>73.7</v>
      </c>
      <c r="X25" s="114">
        <v>74.2</v>
      </c>
      <c r="Y25" s="114">
        <v>72.3</v>
      </c>
      <c r="Z25" s="85">
        <f t="shared" si="0"/>
        <v>54.95000000000001</v>
      </c>
      <c r="AA25" s="114">
        <v>37</v>
      </c>
      <c r="AB25" s="116" t="s">
        <v>298</v>
      </c>
      <c r="AC25" s="6">
        <v>23</v>
      </c>
    </row>
    <row r="26" spans="1:29" ht="13.5" customHeight="1">
      <c r="A26" s="84">
        <v>24</v>
      </c>
      <c r="B26" s="114">
        <v>73.8</v>
      </c>
      <c r="C26" s="114">
        <v>71.3</v>
      </c>
      <c r="D26" s="114">
        <v>70.7</v>
      </c>
      <c r="E26" s="114">
        <v>71.6</v>
      </c>
      <c r="F26" s="114">
        <v>75.2</v>
      </c>
      <c r="G26" s="114">
        <v>78.4</v>
      </c>
      <c r="H26" s="114">
        <v>81.3</v>
      </c>
      <c r="I26" s="114">
        <v>67.2</v>
      </c>
      <c r="J26" s="114">
        <v>51.4</v>
      </c>
      <c r="K26" s="114">
        <v>46.7</v>
      </c>
      <c r="L26" s="114">
        <v>42.4</v>
      </c>
      <c r="M26" s="114">
        <v>31.8</v>
      </c>
      <c r="N26" s="114">
        <v>39.3</v>
      </c>
      <c r="O26" s="114">
        <v>51.3</v>
      </c>
      <c r="P26" s="114">
        <v>49.8</v>
      </c>
      <c r="Q26" s="114">
        <v>48.6</v>
      </c>
      <c r="R26" s="114">
        <v>49.5</v>
      </c>
      <c r="S26" s="114">
        <v>54.3</v>
      </c>
      <c r="T26" s="114">
        <v>41.6</v>
      </c>
      <c r="U26" s="114">
        <v>46.7</v>
      </c>
      <c r="V26" s="114">
        <v>54.4</v>
      </c>
      <c r="W26" s="114">
        <v>64.4</v>
      </c>
      <c r="X26" s="114">
        <v>65.8</v>
      </c>
      <c r="Y26" s="114">
        <v>68.2</v>
      </c>
      <c r="Z26" s="85">
        <f t="shared" si="0"/>
        <v>58.15416666666667</v>
      </c>
      <c r="AA26" s="114">
        <v>30</v>
      </c>
      <c r="AB26" s="116" t="s">
        <v>299</v>
      </c>
      <c r="AC26" s="6">
        <v>24</v>
      </c>
    </row>
    <row r="27" spans="1:29" ht="13.5" customHeight="1">
      <c r="A27" s="84">
        <v>25</v>
      </c>
      <c r="B27" s="114">
        <v>72.8</v>
      </c>
      <c r="C27" s="114">
        <v>76.4</v>
      </c>
      <c r="D27" s="114">
        <v>80.2</v>
      </c>
      <c r="E27" s="114">
        <v>82.5</v>
      </c>
      <c r="F27" s="114">
        <v>80.4</v>
      </c>
      <c r="G27" s="114">
        <v>81.5</v>
      </c>
      <c r="H27" s="114">
        <v>81.1</v>
      </c>
      <c r="I27" s="114">
        <v>78</v>
      </c>
      <c r="J27" s="114">
        <v>74.7</v>
      </c>
      <c r="K27" s="114">
        <v>72.8</v>
      </c>
      <c r="L27" s="114">
        <v>83.9</v>
      </c>
      <c r="M27" s="114">
        <v>75.2</v>
      </c>
      <c r="N27" s="114">
        <v>64.8</v>
      </c>
      <c r="O27" s="114">
        <v>65.3</v>
      </c>
      <c r="P27" s="114">
        <v>72.1</v>
      </c>
      <c r="Q27" s="114">
        <v>65.6</v>
      </c>
      <c r="R27" s="114">
        <v>74.5</v>
      </c>
      <c r="S27" s="114">
        <v>80.1</v>
      </c>
      <c r="T27" s="114">
        <v>82.4</v>
      </c>
      <c r="U27" s="114">
        <v>92.6</v>
      </c>
      <c r="V27" s="114">
        <v>89.7</v>
      </c>
      <c r="W27" s="114">
        <v>76.9</v>
      </c>
      <c r="X27" s="114">
        <v>93.8</v>
      </c>
      <c r="Y27" s="114">
        <v>96.9</v>
      </c>
      <c r="Z27" s="85">
        <f t="shared" si="0"/>
        <v>78.925</v>
      </c>
      <c r="AA27" s="114">
        <v>59</v>
      </c>
      <c r="AB27" s="116" t="s">
        <v>204</v>
      </c>
      <c r="AC27" s="6">
        <v>25</v>
      </c>
    </row>
    <row r="28" spans="1:29" ht="13.5" customHeight="1">
      <c r="A28" s="84">
        <v>26</v>
      </c>
      <c r="B28" s="114">
        <v>96.3</v>
      </c>
      <c r="C28" s="114">
        <v>100</v>
      </c>
      <c r="D28" s="114">
        <v>98.7</v>
      </c>
      <c r="E28" s="114">
        <v>98.1</v>
      </c>
      <c r="F28" s="114">
        <v>100</v>
      </c>
      <c r="G28" s="114">
        <v>77.7</v>
      </c>
      <c r="H28" s="114">
        <v>75.5</v>
      </c>
      <c r="I28" s="114">
        <v>64.8</v>
      </c>
      <c r="J28" s="114">
        <v>56.7</v>
      </c>
      <c r="K28" s="114">
        <v>45.3</v>
      </c>
      <c r="L28" s="114">
        <v>45.3</v>
      </c>
      <c r="M28" s="114">
        <v>37</v>
      </c>
      <c r="N28" s="114">
        <v>35.4</v>
      </c>
      <c r="O28" s="114">
        <v>35.5</v>
      </c>
      <c r="P28" s="114">
        <v>35.3</v>
      </c>
      <c r="Q28" s="114">
        <v>39.8</v>
      </c>
      <c r="R28" s="114">
        <v>37.5</v>
      </c>
      <c r="S28" s="114">
        <v>36.8</v>
      </c>
      <c r="T28" s="114">
        <v>35.4</v>
      </c>
      <c r="U28" s="114">
        <v>35</v>
      </c>
      <c r="V28" s="114">
        <v>37.6</v>
      </c>
      <c r="W28" s="114">
        <v>34.8</v>
      </c>
      <c r="X28" s="114">
        <v>41</v>
      </c>
      <c r="Y28" s="114">
        <v>37.3</v>
      </c>
      <c r="Z28" s="85">
        <f t="shared" si="0"/>
        <v>55.69999999999999</v>
      </c>
      <c r="AA28" s="114">
        <v>30.8</v>
      </c>
      <c r="AB28" s="116" t="s">
        <v>300</v>
      </c>
      <c r="AC28" s="6">
        <v>26</v>
      </c>
    </row>
    <row r="29" spans="1:29" ht="13.5" customHeight="1">
      <c r="A29" s="84">
        <v>27</v>
      </c>
      <c r="B29" s="114">
        <v>40.4</v>
      </c>
      <c r="C29" s="114">
        <v>42.9</v>
      </c>
      <c r="D29" s="114">
        <v>51.8</v>
      </c>
      <c r="E29" s="114">
        <v>52.5</v>
      </c>
      <c r="F29" s="114">
        <v>43.6</v>
      </c>
      <c r="G29" s="114">
        <v>58.4</v>
      </c>
      <c r="H29" s="114">
        <v>57.7</v>
      </c>
      <c r="I29" s="114">
        <v>57.2</v>
      </c>
      <c r="J29" s="114">
        <v>47.9</v>
      </c>
      <c r="K29" s="114">
        <v>38.4</v>
      </c>
      <c r="L29" s="114">
        <v>36.1</v>
      </c>
      <c r="M29" s="114">
        <v>46.7</v>
      </c>
      <c r="N29" s="114">
        <v>38.9</v>
      </c>
      <c r="O29" s="114">
        <v>45.4</v>
      </c>
      <c r="P29" s="114">
        <v>43.2</v>
      </c>
      <c r="Q29" s="114">
        <v>49.9</v>
      </c>
      <c r="R29" s="114">
        <v>52.4</v>
      </c>
      <c r="S29" s="114">
        <v>46.8</v>
      </c>
      <c r="T29" s="114">
        <v>56.3</v>
      </c>
      <c r="U29" s="114">
        <v>50.2</v>
      </c>
      <c r="V29" s="114">
        <v>46.7</v>
      </c>
      <c r="W29" s="114">
        <v>47.7</v>
      </c>
      <c r="X29" s="114">
        <v>63.1</v>
      </c>
      <c r="Y29" s="114">
        <v>67.2</v>
      </c>
      <c r="Z29" s="85">
        <f t="shared" si="0"/>
        <v>49.224999999999994</v>
      </c>
      <c r="AA29" s="114">
        <v>32.5</v>
      </c>
      <c r="AB29" s="116" t="s">
        <v>274</v>
      </c>
      <c r="AC29" s="6">
        <v>27</v>
      </c>
    </row>
    <row r="30" spans="1:29" ht="13.5" customHeight="1">
      <c r="A30" s="84">
        <v>28</v>
      </c>
      <c r="B30" s="114">
        <v>71.5</v>
      </c>
      <c r="C30" s="114">
        <v>75.1</v>
      </c>
      <c r="D30" s="114">
        <v>70.7</v>
      </c>
      <c r="E30" s="114">
        <v>71.1</v>
      </c>
      <c r="F30" s="114">
        <v>73.5</v>
      </c>
      <c r="G30" s="114">
        <v>73</v>
      </c>
      <c r="H30" s="114">
        <v>72</v>
      </c>
      <c r="I30" s="114">
        <v>65.6</v>
      </c>
      <c r="J30" s="114">
        <v>60.1</v>
      </c>
      <c r="K30" s="114">
        <v>58</v>
      </c>
      <c r="L30" s="114">
        <v>60.5</v>
      </c>
      <c r="M30" s="114">
        <v>47.1</v>
      </c>
      <c r="N30" s="114">
        <v>47.5</v>
      </c>
      <c r="O30" s="114">
        <v>54.7</v>
      </c>
      <c r="P30" s="114">
        <v>49.6</v>
      </c>
      <c r="Q30" s="114">
        <v>43.3</v>
      </c>
      <c r="R30" s="114">
        <v>45</v>
      </c>
      <c r="S30" s="114">
        <v>42</v>
      </c>
      <c r="T30" s="114">
        <v>37.7</v>
      </c>
      <c r="U30" s="114">
        <v>34.1</v>
      </c>
      <c r="V30" s="114">
        <v>32.4</v>
      </c>
      <c r="W30" s="114">
        <v>34</v>
      </c>
      <c r="X30" s="114">
        <v>35</v>
      </c>
      <c r="Y30" s="114">
        <v>34.7</v>
      </c>
      <c r="Z30" s="85">
        <f t="shared" si="0"/>
        <v>53.67500000000001</v>
      </c>
      <c r="AA30" s="114">
        <v>30.1</v>
      </c>
      <c r="AB30" s="116" t="s">
        <v>259</v>
      </c>
      <c r="AC30" s="6">
        <v>28</v>
      </c>
    </row>
    <row r="31" spans="1:29" ht="13.5" customHeight="1">
      <c r="A31" s="84">
        <v>29</v>
      </c>
      <c r="B31" s="114">
        <v>41.1</v>
      </c>
      <c r="C31" s="114">
        <v>49.5</v>
      </c>
      <c r="D31" s="114">
        <v>51.9</v>
      </c>
      <c r="E31" s="114">
        <v>51.9</v>
      </c>
      <c r="F31" s="114">
        <v>51.6</v>
      </c>
      <c r="G31" s="114">
        <v>51.2</v>
      </c>
      <c r="H31" s="114">
        <v>53.4</v>
      </c>
      <c r="I31" s="114">
        <v>53.8</v>
      </c>
      <c r="J31" s="114">
        <v>30.4</v>
      </c>
      <c r="K31" s="114">
        <v>30.7</v>
      </c>
      <c r="L31" s="114">
        <v>31.9</v>
      </c>
      <c r="M31" s="114">
        <v>33.8</v>
      </c>
      <c r="N31" s="114">
        <v>31.9</v>
      </c>
      <c r="O31" s="114">
        <v>30.1</v>
      </c>
      <c r="P31" s="114">
        <v>34.6</v>
      </c>
      <c r="Q31" s="114">
        <v>36.7</v>
      </c>
      <c r="R31" s="114">
        <v>45.3</v>
      </c>
      <c r="S31" s="114">
        <v>42.6</v>
      </c>
      <c r="T31" s="114">
        <v>47.7</v>
      </c>
      <c r="U31" s="114">
        <v>41</v>
      </c>
      <c r="V31" s="114">
        <v>35.1</v>
      </c>
      <c r="W31" s="114">
        <v>40.2</v>
      </c>
      <c r="X31" s="114">
        <v>46.9</v>
      </c>
      <c r="Y31" s="114">
        <v>53.7</v>
      </c>
      <c r="Z31" s="85">
        <f t="shared" si="0"/>
        <v>42.37500000000001</v>
      </c>
      <c r="AA31" s="114">
        <v>25.3</v>
      </c>
      <c r="AB31" s="116" t="s">
        <v>301</v>
      </c>
      <c r="AC31" s="6">
        <v>29</v>
      </c>
    </row>
    <row r="32" spans="1:29" ht="13.5" customHeight="1">
      <c r="A32" s="84">
        <v>30</v>
      </c>
      <c r="B32" s="114">
        <v>47.6</v>
      </c>
      <c r="C32" s="114">
        <v>45.7</v>
      </c>
      <c r="D32" s="114">
        <v>49.1</v>
      </c>
      <c r="E32" s="114">
        <v>55.1</v>
      </c>
      <c r="F32" s="114">
        <v>66.3</v>
      </c>
      <c r="G32" s="114">
        <v>66.7</v>
      </c>
      <c r="H32" s="114">
        <v>64.1</v>
      </c>
      <c r="I32" s="114">
        <v>50.1</v>
      </c>
      <c r="J32" s="114">
        <v>40.6</v>
      </c>
      <c r="K32" s="114">
        <v>40.7</v>
      </c>
      <c r="L32" s="114">
        <v>46.2</v>
      </c>
      <c r="M32" s="114">
        <v>40.7</v>
      </c>
      <c r="N32" s="114">
        <v>41.6</v>
      </c>
      <c r="O32" s="114">
        <v>49.5</v>
      </c>
      <c r="P32" s="114">
        <v>35.4</v>
      </c>
      <c r="Q32" s="114">
        <v>52</v>
      </c>
      <c r="R32" s="114">
        <v>54.1</v>
      </c>
      <c r="S32" s="114">
        <v>54.7</v>
      </c>
      <c r="T32" s="114">
        <v>52.6</v>
      </c>
      <c r="U32" s="114">
        <v>55.7</v>
      </c>
      <c r="V32" s="114">
        <v>55.2</v>
      </c>
      <c r="W32" s="114">
        <v>58.6</v>
      </c>
      <c r="X32" s="114">
        <v>62.2</v>
      </c>
      <c r="Y32" s="114">
        <v>64</v>
      </c>
      <c r="Z32" s="85">
        <f t="shared" si="0"/>
        <v>52.02083333333334</v>
      </c>
      <c r="AA32" s="114">
        <v>31.3</v>
      </c>
      <c r="AB32" s="116" t="s">
        <v>302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66.70666666666666</v>
      </c>
      <c r="C34" s="91">
        <f t="shared" si="1"/>
        <v>67.98333333333333</v>
      </c>
      <c r="D34" s="91">
        <f t="shared" si="1"/>
        <v>68.72666666666667</v>
      </c>
      <c r="E34" s="91">
        <f t="shared" si="1"/>
        <v>68.9</v>
      </c>
      <c r="F34" s="91">
        <f t="shared" si="1"/>
        <v>69.45666666666666</v>
      </c>
      <c r="G34" s="91">
        <f t="shared" si="1"/>
        <v>71.19666666666667</v>
      </c>
      <c r="H34" s="91">
        <f t="shared" si="1"/>
        <v>70.43333333333332</v>
      </c>
      <c r="I34" s="91">
        <f t="shared" si="1"/>
        <v>63.956666666666656</v>
      </c>
      <c r="J34" s="91">
        <f t="shared" si="1"/>
        <v>55.88</v>
      </c>
      <c r="K34" s="91">
        <f t="shared" si="1"/>
        <v>53.25333333333334</v>
      </c>
      <c r="L34" s="91">
        <f t="shared" si="1"/>
        <v>51.10333333333333</v>
      </c>
      <c r="M34" s="91">
        <f t="shared" si="1"/>
        <v>50.53666666666667</v>
      </c>
      <c r="N34" s="91">
        <f t="shared" si="1"/>
        <v>50.10000000000001</v>
      </c>
      <c r="O34" s="91">
        <f t="shared" si="1"/>
        <v>52.443333333333335</v>
      </c>
      <c r="P34" s="91">
        <f t="shared" si="1"/>
        <v>53.586666666666666</v>
      </c>
      <c r="Q34" s="91">
        <f t="shared" si="1"/>
        <v>57.593333333333334</v>
      </c>
      <c r="R34" s="91">
        <f aca="true" t="shared" si="2" ref="R34:Y34">AVERAGE(R3:R33)</f>
        <v>64.13000000000001</v>
      </c>
      <c r="S34" s="91">
        <f t="shared" si="2"/>
        <v>64.36666666666666</v>
      </c>
      <c r="T34" s="91">
        <f t="shared" si="2"/>
        <v>64.68333333333334</v>
      </c>
      <c r="U34" s="91">
        <f t="shared" si="2"/>
        <v>64.74666666666666</v>
      </c>
      <c r="V34" s="91">
        <f t="shared" si="2"/>
        <v>65.80666666666669</v>
      </c>
      <c r="W34" s="91">
        <f t="shared" si="2"/>
        <v>65.18333333333335</v>
      </c>
      <c r="X34" s="91">
        <f t="shared" si="2"/>
        <v>66.91666666666667</v>
      </c>
      <c r="Y34" s="91">
        <f t="shared" si="2"/>
        <v>67.16333333333336</v>
      </c>
      <c r="Z34" s="91">
        <f>AVERAGE(B3:Y33)</f>
        <v>62.285555555555526</v>
      </c>
      <c r="AA34" s="92">
        <f>AVERAGE(最低)</f>
        <v>40.03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21.2</v>
      </c>
      <c r="C40" s="105">
        <v>19</v>
      </c>
      <c r="D40" s="118" t="s">
        <v>212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12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68.6</v>
      </c>
      <c r="C3" s="114">
        <v>64.5</v>
      </c>
      <c r="D3" s="114">
        <v>69.2</v>
      </c>
      <c r="E3" s="114">
        <v>64.4</v>
      </c>
      <c r="F3" s="114">
        <v>56.8</v>
      </c>
      <c r="G3" s="114">
        <v>51.4</v>
      </c>
      <c r="H3" s="114">
        <v>52.5</v>
      </c>
      <c r="I3" s="114">
        <v>41.9</v>
      </c>
      <c r="J3" s="114">
        <v>41.4</v>
      </c>
      <c r="K3" s="114">
        <v>45.9</v>
      </c>
      <c r="L3" s="114">
        <v>45.4</v>
      </c>
      <c r="M3" s="114">
        <v>44.9</v>
      </c>
      <c r="N3" s="114">
        <v>49.6</v>
      </c>
      <c r="O3" s="114">
        <v>49</v>
      </c>
      <c r="P3" s="114">
        <v>46.3</v>
      </c>
      <c r="Q3" s="114">
        <v>44.7</v>
      </c>
      <c r="R3" s="114">
        <v>59.3</v>
      </c>
      <c r="S3" s="114">
        <v>52.2</v>
      </c>
      <c r="T3" s="114">
        <v>52.8</v>
      </c>
      <c r="U3" s="114">
        <v>62.8</v>
      </c>
      <c r="V3" s="114">
        <v>59.3</v>
      </c>
      <c r="W3" s="114">
        <v>60.9</v>
      </c>
      <c r="X3" s="114">
        <v>60.2</v>
      </c>
      <c r="Y3" s="114">
        <v>67.3</v>
      </c>
      <c r="Z3" s="85">
        <f aca="true" t="shared" si="0" ref="Z3:Z33">AVERAGE(B3:Y3)</f>
        <v>54.637499999999996</v>
      </c>
      <c r="AA3" s="114">
        <v>39.3</v>
      </c>
      <c r="AB3" s="116" t="s">
        <v>303</v>
      </c>
      <c r="AC3" s="5">
        <v>1</v>
      </c>
    </row>
    <row r="4" spans="1:29" ht="13.5" customHeight="1">
      <c r="A4" s="84">
        <v>2</v>
      </c>
      <c r="B4" s="114">
        <v>69.8</v>
      </c>
      <c r="C4" s="114">
        <v>70.8</v>
      </c>
      <c r="D4" s="114">
        <v>71.3</v>
      </c>
      <c r="E4" s="114">
        <v>75.3</v>
      </c>
      <c r="F4" s="114">
        <v>75.3</v>
      </c>
      <c r="G4" s="114">
        <v>79.1</v>
      </c>
      <c r="H4" s="114">
        <v>70.9</v>
      </c>
      <c r="I4" s="114">
        <v>68.9</v>
      </c>
      <c r="J4" s="114">
        <v>54.4</v>
      </c>
      <c r="K4" s="114">
        <v>55.1</v>
      </c>
      <c r="L4" s="114">
        <v>50.3</v>
      </c>
      <c r="M4" s="114">
        <v>48.1</v>
      </c>
      <c r="N4" s="114">
        <v>49</v>
      </c>
      <c r="O4" s="114">
        <v>47.3</v>
      </c>
      <c r="P4" s="114">
        <v>44.9</v>
      </c>
      <c r="Q4" s="114">
        <v>60.9</v>
      </c>
      <c r="R4" s="114">
        <v>63.7</v>
      </c>
      <c r="S4" s="114">
        <v>71.4</v>
      </c>
      <c r="T4" s="114">
        <v>70.8</v>
      </c>
      <c r="U4" s="114">
        <v>72.2</v>
      </c>
      <c r="V4" s="114">
        <v>73.8</v>
      </c>
      <c r="W4" s="114">
        <v>75.7</v>
      </c>
      <c r="X4" s="114">
        <v>75.2</v>
      </c>
      <c r="Y4" s="114">
        <v>70.1</v>
      </c>
      <c r="Z4" s="85">
        <f t="shared" si="0"/>
        <v>65.17916666666666</v>
      </c>
      <c r="AA4" s="114">
        <v>41.3</v>
      </c>
      <c r="AB4" s="116" t="s">
        <v>35</v>
      </c>
      <c r="AC4" s="6">
        <v>2</v>
      </c>
    </row>
    <row r="5" spans="1:29" ht="13.5" customHeight="1">
      <c r="A5" s="84">
        <v>3</v>
      </c>
      <c r="B5" s="114">
        <v>74.1</v>
      </c>
      <c r="C5" s="114">
        <v>69.8</v>
      </c>
      <c r="D5" s="114">
        <v>62.4</v>
      </c>
      <c r="E5" s="114">
        <v>66.8</v>
      </c>
      <c r="F5" s="114">
        <v>75.4</v>
      </c>
      <c r="G5" s="114">
        <v>76.6</v>
      </c>
      <c r="H5" s="114">
        <v>73.5</v>
      </c>
      <c r="I5" s="114">
        <v>72.8</v>
      </c>
      <c r="J5" s="114">
        <v>52.6</v>
      </c>
      <c r="K5" s="114">
        <v>47.2</v>
      </c>
      <c r="L5" s="114">
        <v>45.4</v>
      </c>
      <c r="M5" s="114">
        <v>45.8</v>
      </c>
      <c r="N5" s="114">
        <v>49.1</v>
      </c>
      <c r="O5" s="114">
        <v>54.4</v>
      </c>
      <c r="P5" s="114">
        <v>57.5</v>
      </c>
      <c r="Q5" s="114">
        <v>58.6</v>
      </c>
      <c r="R5" s="114">
        <v>58.5</v>
      </c>
      <c r="S5" s="114">
        <v>71.3</v>
      </c>
      <c r="T5" s="114">
        <v>71.2</v>
      </c>
      <c r="U5" s="114">
        <v>68.3</v>
      </c>
      <c r="V5" s="114">
        <v>64.5</v>
      </c>
      <c r="W5" s="114">
        <v>65.8</v>
      </c>
      <c r="X5" s="114">
        <v>68</v>
      </c>
      <c r="Y5" s="114">
        <v>63.3</v>
      </c>
      <c r="Z5" s="85">
        <f t="shared" si="0"/>
        <v>63.037499999999994</v>
      </c>
      <c r="AA5" s="114">
        <v>39.8</v>
      </c>
      <c r="AB5" s="116" t="s">
        <v>304</v>
      </c>
      <c r="AC5" s="6">
        <v>3</v>
      </c>
    </row>
    <row r="6" spans="1:29" ht="13.5" customHeight="1">
      <c r="A6" s="84">
        <v>4</v>
      </c>
      <c r="B6" s="114">
        <v>63.2</v>
      </c>
      <c r="C6" s="114">
        <v>67.3</v>
      </c>
      <c r="D6" s="114">
        <v>67.3</v>
      </c>
      <c r="E6" s="114">
        <v>69.8</v>
      </c>
      <c r="F6" s="114">
        <v>78.6</v>
      </c>
      <c r="G6" s="114">
        <v>82.6</v>
      </c>
      <c r="H6" s="114">
        <v>83.8</v>
      </c>
      <c r="I6" s="114">
        <v>74.7</v>
      </c>
      <c r="J6" s="114">
        <v>77.4</v>
      </c>
      <c r="K6" s="114">
        <v>76.9</v>
      </c>
      <c r="L6" s="114">
        <v>77.4</v>
      </c>
      <c r="M6" s="114">
        <v>69</v>
      </c>
      <c r="N6" s="114">
        <v>73.4</v>
      </c>
      <c r="O6" s="114">
        <v>75.5</v>
      </c>
      <c r="P6" s="114">
        <v>74.4</v>
      </c>
      <c r="Q6" s="114">
        <v>80.7</v>
      </c>
      <c r="R6" s="114">
        <v>84</v>
      </c>
      <c r="S6" s="114">
        <v>81.1</v>
      </c>
      <c r="T6" s="114">
        <v>80</v>
      </c>
      <c r="U6" s="114">
        <v>78.9</v>
      </c>
      <c r="V6" s="114">
        <v>77.3</v>
      </c>
      <c r="W6" s="114">
        <v>78.2</v>
      </c>
      <c r="X6" s="114">
        <v>74.7</v>
      </c>
      <c r="Y6" s="114">
        <v>77.2</v>
      </c>
      <c r="Z6" s="85">
        <f t="shared" si="0"/>
        <v>75.97500000000001</v>
      </c>
      <c r="AA6" s="114">
        <v>60.2</v>
      </c>
      <c r="AB6" s="116" t="s">
        <v>305</v>
      </c>
      <c r="AC6" s="6">
        <v>4</v>
      </c>
    </row>
    <row r="7" spans="1:29" ht="13.5" customHeight="1">
      <c r="A7" s="84">
        <v>5</v>
      </c>
      <c r="B7" s="114">
        <v>78.7</v>
      </c>
      <c r="C7" s="114">
        <v>77.1</v>
      </c>
      <c r="D7" s="114">
        <v>77</v>
      </c>
      <c r="E7" s="114">
        <v>77.5</v>
      </c>
      <c r="F7" s="114">
        <v>75.9</v>
      </c>
      <c r="G7" s="114">
        <v>78.4</v>
      </c>
      <c r="H7" s="114">
        <v>77.3</v>
      </c>
      <c r="I7" s="114">
        <v>65.6</v>
      </c>
      <c r="J7" s="114">
        <v>51.2</v>
      </c>
      <c r="K7" s="114"/>
      <c r="L7" s="114"/>
      <c r="M7" s="114">
        <v>49.5</v>
      </c>
      <c r="N7" s="114">
        <v>48.4</v>
      </c>
      <c r="O7" s="114">
        <v>49.8</v>
      </c>
      <c r="P7" s="114">
        <v>51.9</v>
      </c>
      <c r="Q7" s="114">
        <v>58.2</v>
      </c>
      <c r="R7" s="114">
        <v>68.2</v>
      </c>
      <c r="S7" s="114">
        <v>70.9</v>
      </c>
      <c r="T7" s="114">
        <v>70.4</v>
      </c>
      <c r="U7" s="114">
        <v>69.9</v>
      </c>
      <c r="V7" s="114">
        <v>71.8</v>
      </c>
      <c r="W7" s="114">
        <v>62</v>
      </c>
      <c r="X7" s="114">
        <v>58</v>
      </c>
      <c r="Y7" s="114">
        <v>63.8</v>
      </c>
      <c r="Z7" s="85">
        <f t="shared" si="0"/>
        <v>65.97727272727273</v>
      </c>
      <c r="AA7" s="114">
        <v>46.7</v>
      </c>
      <c r="AB7" s="116" t="s">
        <v>85</v>
      </c>
      <c r="AC7" s="6">
        <v>5</v>
      </c>
    </row>
    <row r="8" spans="1:29" ht="13.5" customHeight="1">
      <c r="A8" s="84">
        <v>6</v>
      </c>
      <c r="B8" s="114">
        <v>67.8</v>
      </c>
      <c r="C8" s="114">
        <v>69.9</v>
      </c>
      <c r="D8" s="114">
        <v>68.9</v>
      </c>
      <c r="E8" s="114">
        <v>70.3</v>
      </c>
      <c r="F8" s="114">
        <v>66.5</v>
      </c>
      <c r="G8" s="114">
        <v>72.8</v>
      </c>
      <c r="H8" s="114">
        <v>75.9</v>
      </c>
      <c r="I8" s="114">
        <v>75</v>
      </c>
      <c r="J8" s="114">
        <v>61.7</v>
      </c>
      <c r="K8" s="114">
        <v>50.6</v>
      </c>
      <c r="L8" s="114">
        <v>41.8</v>
      </c>
      <c r="M8" s="114">
        <v>37.9</v>
      </c>
      <c r="N8" s="114">
        <v>35.4</v>
      </c>
      <c r="O8" s="114">
        <v>35.1</v>
      </c>
      <c r="P8" s="114">
        <v>37.3</v>
      </c>
      <c r="Q8" s="114">
        <v>55.3</v>
      </c>
      <c r="R8" s="114">
        <v>56.4</v>
      </c>
      <c r="S8" s="114">
        <v>61.2</v>
      </c>
      <c r="T8" s="114">
        <v>66.2</v>
      </c>
      <c r="U8" s="114">
        <v>48.9</v>
      </c>
      <c r="V8" s="114">
        <v>43.4</v>
      </c>
      <c r="W8" s="114">
        <v>46.4</v>
      </c>
      <c r="X8" s="114">
        <v>43.8</v>
      </c>
      <c r="Y8" s="114">
        <v>44.7</v>
      </c>
      <c r="Z8" s="85">
        <f t="shared" si="0"/>
        <v>55.55000000000001</v>
      </c>
      <c r="AA8" s="114">
        <v>32.4</v>
      </c>
      <c r="AB8" s="116" t="s">
        <v>306</v>
      </c>
      <c r="AC8" s="6">
        <v>6</v>
      </c>
    </row>
    <row r="9" spans="1:29" ht="13.5" customHeight="1">
      <c r="A9" s="84">
        <v>7</v>
      </c>
      <c r="B9" s="114">
        <v>46.5</v>
      </c>
      <c r="C9" s="114">
        <v>45.1</v>
      </c>
      <c r="D9" s="114">
        <v>45.4</v>
      </c>
      <c r="E9" s="114">
        <v>45.4</v>
      </c>
      <c r="F9" s="114">
        <v>49.7</v>
      </c>
      <c r="G9" s="114">
        <v>51.8</v>
      </c>
      <c r="H9" s="114">
        <v>52.5</v>
      </c>
      <c r="I9" s="114">
        <v>54.5</v>
      </c>
      <c r="J9" s="114">
        <v>46.4</v>
      </c>
      <c r="K9" s="114">
        <v>47.5</v>
      </c>
      <c r="L9" s="114">
        <v>49.2</v>
      </c>
      <c r="M9" s="114">
        <v>49</v>
      </c>
      <c r="N9" s="114">
        <v>50.6</v>
      </c>
      <c r="O9" s="114">
        <v>51.6</v>
      </c>
      <c r="P9" s="114">
        <v>43.6</v>
      </c>
      <c r="Q9" s="114">
        <v>45.8</v>
      </c>
      <c r="R9" s="114">
        <v>44.2</v>
      </c>
      <c r="S9" s="114">
        <v>46.1</v>
      </c>
      <c r="T9" s="114">
        <v>54.2</v>
      </c>
      <c r="U9" s="114">
        <v>56.5</v>
      </c>
      <c r="V9" s="114">
        <v>58.7</v>
      </c>
      <c r="W9" s="114">
        <v>60.3</v>
      </c>
      <c r="X9" s="114">
        <v>58.7</v>
      </c>
      <c r="Y9" s="114">
        <v>51.2</v>
      </c>
      <c r="Z9" s="85">
        <f t="shared" si="0"/>
        <v>50.18750000000001</v>
      </c>
      <c r="AA9" s="114">
        <v>40.1</v>
      </c>
      <c r="AB9" s="116" t="s">
        <v>307</v>
      </c>
      <c r="AC9" s="6">
        <v>7</v>
      </c>
    </row>
    <row r="10" spans="1:29" ht="13.5" customHeight="1">
      <c r="A10" s="84">
        <v>8</v>
      </c>
      <c r="B10" s="114">
        <v>51</v>
      </c>
      <c r="C10" s="114">
        <v>50.5</v>
      </c>
      <c r="D10" s="114">
        <v>50.5</v>
      </c>
      <c r="E10" s="114">
        <v>43.1</v>
      </c>
      <c r="F10" s="114">
        <v>43.4</v>
      </c>
      <c r="G10" s="114">
        <v>45.4</v>
      </c>
      <c r="H10" s="114">
        <v>45</v>
      </c>
      <c r="I10" s="114">
        <v>40.2</v>
      </c>
      <c r="J10" s="114">
        <v>32.8</v>
      </c>
      <c r="K10" s="114">
        <v>30.6</v>
      </c>
      <c r="L10" s="114">
        <v>30.5</v>
      </c>
      <c r="M10" s="114">
        <v>29.2</v>
      </c>
      <c r="N10" s="114">
        <v>29.3</v>
      </c>
      <c r="O10" s="114">
        <v>29.8</v>
      </c>
      <c r="P10" s="114">
        <v>32.2</v>
      </c>
      <c r="Q10" s="114">
        <v>35.9</v>
      </c>
      <c r="R10" s="114">
        <v>42.5</v>
      </c>
      <c r="S10" s="114">
        <v>50.7</v>
      </c>
      <c r="T10" s="114">
        <v>43.9</v>
      </c>
      <c r="U10" s="114">
        <v>44.8</v>
      </c>
      <c r="V10" s="114">
        <v>50.3</v>
      </c>
      <c r="W10" s="114">
        <v>58.5</v>
      </c>
      <c r="X10" s="114">
        <v>59.7</v>
      </c>
      <c r="Y10" s="114">
        <v>61.5</v>
      </c>
      <c r="Z10" s="85">
        <f t="shared" si="0"/>
        <v>42.97083333333333</v>
      </c>
      <c r="AA10" s="114">
        <v>27.5</v>
      </c>
      <c r="AB10" s="116" t="s">
        <v>308</v>
      </c>
      <c r="AC10" s="6">
        <v>8</v>
      </c>
    </row>
    <row r="11" spans="1:29" ht="13.5" customHeight="1">
      <c r="A11" s="84">
        <v>9</v>
      </c>
      <c r="B11" s="114">
        <v>63.3</v>
      </c>
      <c r="C11" s="114">
        <v>58</v>
      </c>
      <c r="D11" s="114">
        <v>56.4</v>
      </c>
      <c r="E11" s="114">
        <v>60.6</v>
      </c>
      <c r="F11" s="114">
        <v>61.5</v>
      </c>
      <c r="G11" s="114">
        <v>64.8</v>
      </c>
      <c r="H11" s="114">
        <v>68.3</v>
      </c>
      <c r="I11" s="114">
        <v>64</v>
      </c>
      <c r="J11" s="114">
        <v>56.8</v>
      </c>
      <c r="K11" s="114">
        <v>55.3</v>
      </c>
      <c r="L11" s="114">
        <v>58</v>
      </c>
      <c r="M11" s="114">
        <v>54.3</v>
      </c>
      <c r="N11" s="114">
        <v>44.2</v>
      </c>
      <c r="O11" s="114">
        <v>48.8</v>
      </c>
      <c r="P11" s="114">
        <v>46.4</v>
      </c>
      <c r="Q11" s="114">
        <v>53.5</v>
      </c>
      <c r="R11" s="114">
        <v>56.6</v>
      </c>
      <c r="S11" s="114">
        <v>60.4</v>
      </c>
      <c r="T11" s="114">
        <v>64.5</v>
      </c>
      <c r="U11" s="114">
        <v>71</v>
      </c>
      <c r="V11" s="114">
        <v>71.6</v>
      </c>
      <c r="W11" s="114">
        <v>64.2</v>
      </c>
      <c r="X11" s="114">
        <v>68.8</v>
      </c>
      <c r="Y11" s="114">
        <v>66.9</v>
      </c>
      <c r="Z11" s="85">
        <f t="shared" si="0"/>
        <v>59.92499999999999</v>
      </c>
      <c r="AA11" s="114">
        <v>41.6</v>
      </c>
      <c r="AB11" s="116" t="s">
        <v>309</v>
      </c>
      <c r="AC11" s="6">
        <v>9</v>
      </c>
    </row>
    <row r="12" spans="1:29" ht="13.5" customHeight="1">
      <c r="A12" s="87">
        <v>10</v>
      </c>
      <c r="B12" s="115">
        <v>77.6</v>
      </c>
      <c r="C12" s="115">
        <v>72.4</v>
      </c>
      <c r="D12" s="115">
        <v>68.6</v>
      </c>
      <c r="E12" s="115">
        <v>65.5</v>
      </c>
      <c r="F12" s="115">
        <v>72.8</v>
      </c>
      <c r="G12" s="115">
        <v>70.5</v>
      </c>
      <c r="H12" s="115">
        <v>74.2</v>
      </c>
      <c r="I12" s="115">
        <v>78.7</v>
      </c>
      <c r="J12" s="115">
        <v>78.9</v>
      </c>
      <c r="K12" s="115">
        <v>77.9</v>
      </c>
      <c r="L12" s="115">
        <v>88.3</v>
      </c>
      <c r="M12" s="115">
        <v>90</v>
      </c>
      <c r="N12" s="115">
        <v>86</v>
      </c>
      <c r="O12" s="115">
        <v>72.9</v>
      </c>
      <c r="P12" s="115">
        <v>62.8</v>
      </c>
      <c r="Q12" s="115">
        <v>54</v>
      </c>
      <c r="R12" s="115">
        <v>45</v>
      </c>
      <c r="S12" s="115">
        <v>37.8</v>
      </c>
      <c r="T12" s="115">
        <v>36.5</v>
      </c>
      <c r="U12" s="115">
        <v>42.2</v>
      </c>
      <c r="V12" s="115">
        <v>39.6</v>
      </c>
      <c r="W12" s="115">
        <v>44.4</v>
      </c>
      <c r="X12" s="115">
        <v>47.5</v>
      </c>
      <c r="Y12" s="115">
        <v>61.6</v>
      </c>
      <c r="Z12" s="88">
        <f t="shared" si="0"/>
        <v>64.40416666666665</v>
      </c>
      <c r="AA12" s="115">
        <v>32.8</v>
      </c>
      <c r="AB12" s="117" t="s">
        <v>94</v>
      </c>
      <c r="AC12" s="6">
        <v>10</v>
      </c>
    </row>
    <row r="13" spans="1:29" ht="13.5" customHeight="1">
      <c r="A13" s="84">
        <v>11</v>
      </c>
      <c r="B13" s="114">
        <v>65.6</v>
      </c>
      <c r="C13" s="114">
        <v>62.4</v>
      </c>
      <c r="D13" s="114">
        <v>71.4</v>
      </c>
      <c r="E13" s="114">
        <v>70.3</v>
      </c>
      <c r="F13" s="114">
        <v>65.8</v>
      </c>
      <c r="G13" s="114">
        <v>70.7</v>
      </c>
      <c r="H13" s="114">
        <v>55.3</v>
      </c>
      <c r="I13" s="114">
        <v>39</v>
      </c>
      <c r="J13" s="114">
        <v>36.3</v>
      </c>
      <c r="K13" s="114">
        <v>34.1</v>
      </c>
      <c r="L13" s="114">
        <v>41.3</v>
      </c>
      <c r="M13" s="114">
        <v>40.4</v>
      </c>
      <c r="N13" s="114">
        <v>46.2</v>
      </c>
      <c r="O13" s="114">
        <v>44.9</v>
      </c>
      <c r="P13" s="114">
        <v>51.5</v>
      </c>
      <c r="Q13" s="114">
        <v>54.4</v>
      </c>
      <c r="R13" s="114">
        <v>60.2</v>
      </c>
      <c r="S13" s="114">
        <v>69.5</v>
      </c>
      <c r="T13" s="114">
        <v>60.6</v>
      </c>
      <c r="U13" s="114">
        <v>50.8</v>
      </c>
      <c r="V13" s="114">
        <v>49.1</v>
      </c>
      <c r="W13" s="114">
        <v>51.5</v>
      </c>
      <c r="X13" s="114">
        <v>50.4</v>
      </c>
      <c r="Y13" s="114">
        <v>49.6</v>
      </c>
      <c r="Z13" s="85">
        <f t="shared" si="0"/>
        <v>53.80416666666665</v>
      </c>
      <c r="AA13" s="114">
        <v>31.6</v>
      </c>
      <c r="AB13" s="116" t="s">
        <v>201</v>
      </c>
      <c r="AC13" s="5">
        <v>11</v>
      </c>
    </row>
    <row r="14" spans="1:29" ht="13.5" customHeight="1">
      <c r="A14" s="84">
        <v>12</v>
      </c>
      <c r="B14" s="114">
        <v>46.3</v>
      </c>
      <c r="C14" s="114">
        <v>44.2</v>
      </c>
      <c r="D14" s="114">
        <v>35.9</v>
      </c>
      <c r="E14" s="114">
        <v>36.2</v>
      </c>
      <c r="F14" s="114">
        <v>39.2</v>
      </c>
      <c r="G14" s="114">
        <v>40.8</v>
      </c>
      <c r="H14" s="114">
        <v>45.2</v>
      </c>
      <c r="I14" s="114">
        <v>40.2</v>
      </c>
      <c r="J14" s="114">
        <v>41.4</v>
      </c>
      <c r="K14" s="114">
        <v>37.2</v>
      </c>
      <c r="L14" s="114">
        <v>37.8</v>
      </c>
      <c r="M14" s="114">
        <v>34.1</v>
      </c>
      <c r="N14" s="114">
        <v>36.5</v>
      </c>
      <c r="O14" s="114">
        <v>37.7</v>
      </c>
      <c r="P14" s="114">
        <v>40</v>
      </c>
      <c r="Q14" s="114">
        <v>41</v>
      </c>
      <c r="R14" s="114">
        <v>45.9</v>
      </c>
      <c r="S14" s="114">
        <v>49.5</v>
      </c>
      <c r="T14" s="114">
        <v>51.6</v>
      </c>
      <c r="U14" s="114">
        <v>54.5</v>
      </c>
      <c r="V14" s="114">
        <v>49.9</v>
      </c>
      <c r="W14" s="114">
        <v>55.2</v>
      </c>
      <c r="X14" s="114">
        <v>51.3</v>
      </c>
      <c r="Y14" s="114">
        <v>54.3</v>
      </c>
      <c r="Z14" s="85">
        <f t="shared" si="0"/>
        <v>43.57916666666667</v>
      </c>
      <c r="AA14" s="114">
        <v>30.2</v>
      </c>
      <c r="AB14" s="116" t="s">
        <v>310</v>
      </c>
      <c r="AC14" s="6">
        <v>12</v>
      </c>
    </row>
    <row r="15" spans="1:29" ht="13.5" customHeight="1">
      <c r="A15" s="84">
        <v>13</v>
      </c>
      <c r="B15" s="114">
        <v>56.8</v>
      </c>
      <c r="C15" s="114">
        <v>61.8</v>
      </c>
      <c r="D15" s="114">
        <v>70.2</v>
      </c>
      <c r="E15" s="114">
        <v>75</v>
      </c>
      <c r="F15" s="114">
        <v>58</v>
      </c>
      <c r="G15" s="114">
        <v>43.7</v>
      </c>
      <c r="H15" s="114">
        <v>38.8</v>
      </c>
      <c r="I15" s="114">
        <v>35.8</v>
      </c>
      <c r="J15" s="114">
        <v>33.6</v>
      </c>
      <c r="K15" s="114">
        <v>42.3</v>
      </c>
      <c r="L15" s="114">
        <v>40</v>
      </c>
      <c r="M15" s="114">
        <v>37</v>
      </c>
      <c r="N15" s="114">
        <v>31.3</v>
      </c>
      <c r="O15" s="114">
        <v>31.9</v>
      </c>
      <c r="P15" s="114">
        <v>33.1</v>
      </c>
      <c r="Q15" s="114">
        <v>35</v>
      </c>
      <c r="R15" s="114">
        <v>36.7</v>
      </c>
      <c r="S15" s="114">
        <v>40.6</v>
      </c>
      <c r="T15" s="114">
        <v>47</v>
      </c>
      <c r="U15" s="114">
        <v>42.6</v>
      </c>
      <c r="V15" s="114">
        <v>40</v>
      </c>
      <c r="W15" s="114">
        <v>34.5</v>
      </c>
      <c r="X15" s="114">
        <v>30.1</v>
      </c>
      <c r="Y15" s="114">
        <v>29.8</v>
      </c>
      <c r="Z15" s="85">
        <f t="shared" si="0"/>
        <v>42.73333333333334</v>
      </c>
      <c r="AA15" s="114">
        <v>27.9</v>
      </c>
      <c r="AB15" s="116" t="s">
        <v>311</v>
      </c>
      <c r="AC15" s="6">
        <v>13</v>
      </c>
    </row>
    <row r="16" spans="1:29" ht="13.5" customHeight="1">
      <c r="A16" s="84">
        <v>14</v>
      </c>
      <c r="B16" s="114">
        <v>33.7</v>
      </c>
      <c r="C16" s="114">
        <v>49.9</v>
      </c>
      <c r="D16" s="114">
        <v>52.9</v>
      </c>
      <c r="E16" s="114">
        <v>50.2</v>
      </c>
      <c r="F16" s="114">
        <v>56.9</v>
      </c>
      <c r="G16" s="114">
        <v>59.5</v>
      </c>
      <c r="H16" s="114">
        <v>61.2</v>
      </c>
      <c r="I16" s="114">
        <v>40.8</v>
      </c>
      <c r="J16" s="114">
        <v>32.5</v>
      </c>
      <c r="K16" s="114">
        <v>27.6</v>
      </c>
      <c r="L16" s="114">
        <v>27.2</v>
      </c>
      <c r="M16" s="114">
        <v>26.3</v>
      </c>
      <c r="N16" s="114">
        <v>24.8</v>
      </c>
      <c r="O16" s="114">
        <v>23.3</v>
      </c>
      <c r="P16" s="114">
        <v>27</v>
      </c>
      <c r="Q16" s="114">
        <v>30.6</v>
      </c>
      <c r="R16" s="114">
        <v>43.4</v>
      </c>
      <c r="S16" s="114">
        <v>43.6</v>
      </c>
      <c r="T16" s="114">
        <v>45.3</v>
      </c>
      <c r="U16" s="114">
        <v>49.6</v>
      </c>
      <c r="V16" s="114">
        <v>54.9</v>
      </c>
      <c r="W16" s="114">
        <v>46.3</v>
      </c>
      <c r="X16" s="114">
        <v>52.4</v>
      </c>
      <c r="Y16" s="114">
        <v>67.4</v>
      </c>
      <c r="Z16" s="85">
        <f t="shared" si="0"/>
        <v>42.80416666666667</v>
      </c>
      <c r="AA16" s="114">
        <v>21.1</v>
      </c>
      <c r="AB16" s="116" t="s">
        <v>255</v>
      </c>
      <c r="AC16" s="6">
        <v>14</v>
      </c>
    </row>
    <row r="17" spans="1:29" ht="13.5" customHeight="1">
      <c r="A17" s="84">
        <v>15</v>
      </c>
      <c r="B17" s="114">
        <v>64.1</v>
      </c>
      <c r="C17" s="114">
        <v>62.2</v>
      </c>
      <c r="D17" s="114">
        <v>62.1</v>
      </c>
      <c r="E17" s="114">
        <v>63</v>
      </c>
      <c r="F17" s="114">
        <v>58.1</v>
      </c>
      <c r="G17" s="114">
        <v>57.8</v>
      </c>
      <c r="H17" s="114">
        <v>57.1</v>
      </c>
      <c r="I17" s="114">
        <v>52.5</v>
      </c>
      <c r="J17" s="114">
        <v>47.5</v>
      </c>
      <c r="K17" s="114">
        <v>41.6</v>
      </c>
      <c r="L17" s="114">
        <v>31.6</v>
      </c>
      <c r="M17" s="114">
        <v>34.8</v>
      </c>
      <c r="N17" s="114">
        <v>30.2</v>
      </c>
      <c r="O17" s="114">
        <v>32.2</v>
      </c>
      <c r="P17" s="114">
        <v>31.8</v>
      </c>
      <c r="Q17" s="114">
        <v>34.8</v>
      </c>
      <c r="R17" s="114">
        <v>41.3</v>
      </c>
      <c r="S17" s="114">
        <v>46.2</v>
      </c>
      <c r="T17" s="114">
        <v>50.9</v>
      </c>
      <c r="U17" s="114">
        <v>54.8</v>
      </c>
      <c r="V17" s="114">
        <v>55.5</v>
      </c>
      <c r="W17" s="114">
        <v>58.1</v>
      </c>
      <c r="X17" s="114">
        <v>55.5</v>
      </c>
      <c r="Y17" s="114">
        <v>55.1</v>
      </c>
      <c r="Z17" s="85">
        <f t="shared" si="0"/>
        <v>49.11666666666667</v>
      </c>
      <c r="AA17" s="114">
        <v>29.2</v>
      </c>
      <c r="AB17" s="116" t="s">
        <v>265</v>
      </c>
      <c r="AC17" s="6">
        <v>15</v>
      </c>
    </row>
    <row r="18" spans="1:29" ht="13.5" customHeight="1">
      <c r="A18" s="84">
        <v>16</v>
      </c>
      <c r="B18" s="114">
        <v>47</v>
      </c>
      <c r="C18" s="114">
        <v>47</v>
      </c>
      <c r="D18" s="114">
        <v>44.4</v>
      </c>
      <c r="E18" s="114">
        <v>44.9</v>
      </c>
      <c r="F18" s="114">
        <v>40.2</v>
      </c>
      <c r="G18" s="114">
        <v>44.9</v>
      </c>
      <c r="H18" s="114">
        <v>42.2</v>
      </c>
      <c r="I18" s="114">
        <v>33.6</v>
      </c>
      <c r="J18" s="114">
        <v>34</v>
      </c>
      <c r="K18" s="114">
        <v>30</v>
      </c>
      <c r="L18" s="114">
        <v>27.7</v>
      </c>
      <c r="M18" s="114">
        <v>26.3</v>
      </c>
      <c r="N18" s="114">
        <v>28.2</v>
      </c>
      <c r="O18" s="114">
        <v>29.3</v>
      </c>
      <c r="P18" s="114">
        <v>31</v>
      </c>
      <c r="Q18" s="114">
        <v>34.2</v>
      </c>
      <c r="R18" s="114">
        <v>39.8</v>
      </c>
      <c r="S18" s="114">
        <v>42</v>
      </c>
      <c r="T18" s="114">
        <v>43.9</v>
      </c>
      <c r="U18" s="114">
        <v>44.3</v>
      </c>
      <c r="V18" s="114">
        <v>47.5</v>
      </c>
      <c r="W18" s="114">
        <v>53.4</v>
      </c>
      <c r="X18" s="114">
        <v>55</v>
      </c>
      <c r="Y18" s="114">
        <v>59.5</v>
      </c>
      <c r="Z18" s="85">
        <f t="shared" si="0"/>
        <v>40.42916666666666</v>
      </c>
      <c r="AA18" s="114">
        <v>25.7</v>
      </c>
      <c r="AB18" s="116" t="s">
        <v>312</v>
      </c>
      <c r="AC18" s="6">
        <v>16</v>
      </c>
    </row>
    <row r="19" spans="1:29" ht="13.5" customHeight="1">
      <c r="A19" s="84">
        <v>17</v>
      </c>
      <c r="B19" s="114">
        <v>58.3</v>
      </c>
      <c r="C19" s="114">
        <v>57.3</v>
      </c>
      <c r="D19" s="114">
        <v>59.8</v>
      </c>
      <c r="E19" s="114">
        <v>63</v>
      </c>
      <c r="F19" s="114">
        <v>59.4</v>
      </c>
      <c r="G19" s="114">
        <v>60</v>
      </c>
      <c r="H19" s="114">
        <v>62.9</v>
      </c>
      <c r="I19" s="114">
        <v>51.6</v>
      </c>
      <c r="J19" s="114">
        <v>39.9</v>
      </c>
      <c r="K19" s="114">
        <v>36.1</v>
      </c>
      <c r="L19" s="114">
        <v>36.5</v>
      </c>
      <c r="M19" s="114">
        <v>38.5</v>
      </c>
      <c r="N19" s="114">
        <v>37.9</v>
      </c>
      <c r="O19" s="114">
        <v>37.7</v>
      </c>
      <c r="P19" s="114">
        <v>40.1</v>
      </c>
      <c r="Q19" s="114">
        <v>41.3</v>
      </c>
      <c r="R19" s="114">
        <v>52.7</v>
      </c>
      <c r="S19" s="114">
        <v>49.5</v>
      </c>
      <c r="T19" s="114">
        <v>51.2</v>
      </c>
      <c r="U19" s="114">
        <v>61.5</v>
      </c>
      <c r="V19" s="114">
        <v>58.1</v>
      </c>
      <c r="W19" s="114">
        <v>60.2</v>
      </c>
      <c r="X19" s="114">
        <v>54.4</v>
      </c>
      <c r="Y19" s="114">
        <v>56.4</v>
      </c>
      <c r="Z19" s="85">
        <f t="shared" si="0"/>
        <v>51.01250000000001</v>
      </c>
      <c r="AA19" s="114">
        <v>32.3</v>
      </c>
      <c r="AB19" s="116" t="s">
        <v>313</v>
      </c>
      <c r="AC19" s="6">
        <v>17</v>
      </c>
    </row>
    <row r="20" spans="1:29" ht="13.5" customHeight="1">
      <c r="A20" s="84">
        <v>18</v>
      </c>
      <c r="B20" s="114">
        <v>57.2</v>
      </c>
      <c r="C20" s="114">
        <v>60.9</v>
      </c>
      <c r="D20" s="114">
        <v>49.9</v>
      </c>
      <c r="E20" s="114">
        <v>55</v>
      </c>
      <c r="F20" s="114">
        <v>52.8</v>
      </c>
      <c r="G20" s="114">
        <v>52.8</v>
      </c>
      <c r="H20" s="114">
        <v>54</v>
      </c>
      <c r="I20" s="114">
        <v>50.7</v>
      </c>
      <c r="J20" s="114">
        <v>45.6</v>
      </c>
      <c r="K20" s="114">
        <v>53.9</v>
      </c>
      <c r="L20" s="114">
        <v>48</v>
      </c>
      <c r="M20" s="114">
        <v>43.7</v>
      </c>
      <c r="N20" s="114">
        <v>53.3</v>
      </c>
      <c r="O20" s="114">
        <v>52.9</v>
      </c>
      <c r="P20" s="114">
        <v>54.4</v>
      </c>
      <c r="Q20" s="114">
        <v>52.4</v>
      </c>
      <c r="R20" s="114">
        <v>60.6</v>
      </c>
      <c r="S20" s="114">
        <v>75.4</v>
      </c>
      <c r="T20" s="114">
        <v>77.6</v>
      </c>
      <c r="U20" s="114">
        <v>79.3</v>
      </c>
      <c r="V20" s="114">
        <v>79.3</v>
      </c>
      <c r="W20" s="114">
        <v>76.1</v>
      </c>
      <c r="X20" s="114">
        <v>74</v>
      </c>
      <c r="Y20" s="114">
        <v>74</v>
      </c>
      <c r="Z20" s="85">
        <f t="shared" si="0"/>
        <v>59.74166666666665</v>
      </c>
      <c r="AA20" s="114">
        <v>39.5</v>
      </c>
      <c r="AB20" s="116" t="s">
        <v>314</v>
      </c>
      <c r="AC20" s="6">
        <v>18</v>
      </c>
    </row>
    <row r="21" spans="1:29" ht="13.5" customHeight="1">
      <c r="A21" s="84">
        <v>19</v>
      </c>
      <c r="B21" s="114">
        <v>71.5</v>
      </c>
      <c r="C21" s="114">
        <v>72</v>
      </c>
      <c r="D21" s="114">
        <v>71.5</v>
      </c>
      <c r="E21" s="114">
        <v>74.6</v>
      </c>
      <c r="F21" s="114">
        <v>73.6</v>
      </c>
      <c r="G21" s="114">
        <v>72.1</v>
      </c>
      <c r="H21" s="114">
        <v>80.1</v>
      </c>
      <c r="I21" s="114">
        <v>81.9</v>
      </c>
      <c r="J21" s="114">
        <v>77.4</v>
      </c>
      <c r="K21" s="114">
        <v>71.2</v>
      </c>
      <c r="L21" s="114">
        <v>78</v>
      </c>
      <c r="M21" s="114">
        <v>73.8</v>
      </c>
      <c r="N21" s="114">
        <v>72.9</v>
      </c>
      <c r="O21" s="114">
        <v>81.9</v>
      </c>
      <c r="P21" s="114">
        <v>84.2</v>
      </c>
      <c r="Q21" s="114">
        <v>78.5</v>
      </c>
      <c r="R21" s="114">
        <v>85.3</v>
      </c>
      <c r="S21" s="114">
        <v>85.9</v>
      </c>
      <c r="T21" s="114">
        <v>85.9</v>
      </c>
      <c r="U21" s="114">
        <v>90.8</v>
      </c>
      <c r="V21" s="114">
        <v>92.1</v>
      </c>
      <c r="W21" s="114">
        <v>90.3</v>
      </c>
      <c r="X21" s="114">
        <v>87.7</v>
      </c>
      <c r="Y21" s="114">
        <v>86</v>
      </c>
      <c r="Z21" s="85">
        <f t="shared" si="0"/>
        <v>79.96666666666667</v>
      </c>
      <c r="AA21" s="114">
        <v>64.2</v>
      </c>
      <c r="AB21" s="116" t="s">
        <v>315</v>
      </c>
      <c r="AC21" s="6">
        <v>19</v>
      </c>
    </row>
    <row r="22" spans="1:29" ht="13.5" customHeight="1">
      <c r="A22" s="87">
        <v>20</v>
      </c>
      <c r="B22" s="115">
        <v>84.2</v>
      </c>
      <c r="C22" s="115">
        <v>83.6</v>
      </c>
      <c r="D22" s="115">
        <v>86.5</v>
      </c>
      <c r="E22" s="115">
        <v>86.5</v>
      </c>
      <c r="F22" s="115">
        <v>83</v>
      </c>
      <c r="G22" s="115">
        <v>86.5</v>
      </c>
      <c r="H22" s="115">
        <v>84.6</v>
      </c>
      <c r="I22" s="115">
        <v>81.7</v>
      </c>
      <c r="J22" s="115">
        <v>78.4</v>
      </c>
      <c r="K22" s="115">
        <v>75.4</v>
      </c>
      <c r="L22" s="115">
        <v>68.7</v>
      </c>
      <c r="M22" s="115">
        <v>63.6</v>
      </c>
      <c r="N22" s="115">
        <v>60.8</v>
      </c>
      <c r="O22" s="115">
        <v>55.6</v>
      </c>
      <c r="P22" s="115">
        <v>49.8</v>
      </c>
      <c r="Q22" s="115">
        <v>46.8</v>
      </c>
      <c r="R22" s="115">
        <v>56.2</v>
      </c>
      <c r="S22" s="115">
        <v>52.8</v>
      </c>
      <c r="T22" s="115">
        <v>50.9</v>
      </c>
      <c r="U22" s="115">
        <v>46.2</v>
      </c>
      <c r="V22" s="115">
        <v>44.8</v>
      </c>
      <c r="W22" s="115">
        <v>44.3</v>
      </c>
      <c r="X22" s="115">
        <v>44.6</v>
      </c>
      <c r="Y22" s="115">
        <v>61.8</v>
      </c>
      <c r="Z22" s="88">
        <f t="shared" si="0"/>
        <v>65.72083333333332</v>
      </c>
      <c r="AA22" s="115">
        <v>39.3</v>
      </c>
      <c r="AB22" s="117" t="s">
        <v>316</v>
      </c>
      <c r="AC22" s="6">
        <v>20</v>
      </c>
    </row>
    <row r="23" spans="1:29" ht="13.5" customHeight="1">
      <c r="A23" s="84">
        <v>21</v>
      </c>
      <c r="B23" s="114">
        <v>61.7</v>
      </c>
      <c r="C23" s="114">
        <v>63.9</v>
      </c>
      <c r="D23" s="114">
        <v>69.2</v>
      </c>
      <c r="E23" s="114">
        <v>74.5</v>
      </c>
      <c r="F23" s="114">
        <v>78.4</v>
      </c>
      <c r="G23" s="114">
        <v>75.6</v>
      </c>
      <c r="H23" s="114">
        <v>62.9</v>
      </c>
      <c r="I23" s="114">
        <v>58.2</v>
      </c>
      <c r="J23" s="114">
        <v>58.3</v>
      </c>
      <c r="K23" s="114">
        <v>49.7</v>
      </c>
      <c r="L23" s="114">
        <v>45.3</v>
      </c>
      <c r="M23" s="114">
        <v>57.1</v>
      </c>
      <c r="N23" s="114">
        <v>57.2</v>
      </c>
      <c r="O23" s="114">
        <v>56.8</v>
      </c>
      <c r="P23" s="114">
        <v>55.5</v>
      </c>
      <c r="Q23" s="114">
        <v>62.6</v>
      </c>
      <c r="R23" s="114">
        <v>68</v>
      </c>
      <c r="S23" s="114">
        <v>69.3</v>
      </c>
      <c r="T23" s="114">
        <v>73.4</v>
      </c>
      <c r="U23" s="114">
        <v>79.6</v>
      </c>
      <c r="V23" s="114">
        <v>72</v>
      </c>
      <c r="W23" s="114">
        <v>48.8</v>
      </c>
      <c r="X23" s="114">
        <v>48.4</v>
      </c>
      <c r="Y23" s="114">
        <v>50.9</v>
      </c>
      <c r="Z23" s="85">
        <f t="shared" si="0"/>
        <v>62.38750000000001</v>
      </c>
      <c r="AA23" s="114">
        <v>42.9</v>
      </c>
      <c r="AB23" s="116" t="s">
        <v>203</v>
      </c>
      <c r="AC23" s="5">
        <v>21</v>
      </c>
    </row>
    <row r="24" spans="1:29" ht="13.5" customHeight="1">
      <c r="A24" s="84">
        <v>22</v>
      </c>
      <c r="B24" s="114">
        <v>51.8</v>
      </c>
      <c r="C24" s="114">
        <v>57.2</v>
      </c>
      <c r="D24" s="114">
        <v>63.9</v>
      </c>
      <c r="E24" s="114">
        <v>65.8</v>
      </c>
      <c r="F24" s="114">
        <v>57.3</v>
      </c>
      <c r="G24" s="114">
        <v>58.6</v>
      </c>
      <c r="H24" s="114">
        <v>62.4</v>
      </c>
      <c r="I24" s="114">
        <v>49.8</v>
      </c>
      <c r="J24" s="114">
        <v>41.7</v>
      </c>
      <c r="K24" s="114">
        <v>39.2</v>
      </c>
      <c r="L24" s="114">
        <v>37.3</v>
      </c>
      <c r="M24" s="114">
        <v>36.2</v>
      </c>
      <c r="N24" s="114">
        <v>29.7</v>
      </c>
      <c r="O24" s="114">
        <v>29.6</v>
      </c>
      <c r="P24" s="114">
        <v>34.8</v>
      </c>
      <c r="Q24" s="114">
        <v>36.4</v>
      </c>
      <c r="R24" s="114">
        <v>46</v>
      </c>
      <c r="S24" s="114">
        <v>54.3</v>
      </c>
      <c r="T24" s="114">
        <v>55.3</v>
      </c>
      <c r="U24" s="114">
        <v>49.6</v>
      </c>
      <c r="V24" s="114">
        <v>47.1</v>
      </c>
      <c r="W24" s="114">
        <v>45.3</v>
      </c>
      <c r="X24" s="114">
        <v>40.4</v>
      </c>
      <c r="Y24" s="114">
        <v>45.2</v>
      </c>
      <c r="Z24" s="85">
        <f t="shared" si="0"/>
        <v>47.2875</v>
      </c>
      <c r="AA24" s="114">
        <v>27.2</v>
      </c>
      <c r="AB24" s="116" t="s">
        <v>317</v>
      </c>
      <c r="AC24" s="6">
        <v>22</v>
      </c>
    </row>
    <row r="25" spans="1:29" ht="13.5" customHeight="1">
      <c r="A25" s="84">
        <v>23</v>
      </c>
      <c r="B25" s="114">
        <v>41.7</v>
      </c>
      <c r="C25" s="114">
        <v>42.7</v>
      </c>
      <c r="D25" s="114">
        <v>46.2</v>
      </c>
      <c r="E25" s="114">
        <v>54.6</v>
      </c>
      <c r="F25" s="114">
        <v>56.3</v>
      </c>
      <c r="G25" s="114">
        <v>61.8</v>
      </c>
      <c r="H25" s="114">
        <v>62.7</v>
      </c>
      <c r="I25" s="114">
        <v>56.1</v>
      </c>
      <c r="J25" s="114">
        <v>38.2</v>
      </c>
      <c r="K25" s="114">
        <v>38.8</v>
      </c>
      <c r="L25" s="114">
        <v>43.8</v>
      </c>
      <c r="M25" s="114">
        <v>42.1</v>
      </c>
      <c r="N25" s="114">
        <v>30.8</v>
      </c>
      <c r="O25" s="114">
        <v>34.7</v>
      </c>
      <c r="P25" s="114">
        <v>34.9</v>
      </c>
      <c r="Q25" s="114">
        <v>41.7</v>
      </c>
      <c r="R25" s="114">
        <v>55.9</v>
      </c>
      <c r="S25" s="114">
        <v>58.7</v>
      </c>
      <c r="T25" s="114">
        <v>54.1</v>
      </c>
      <c r="U25" s="114">
        <v>54.8</v>
      </c>
      <c r="V25" s="114">
        <v>55.4</v>
      </c>
      <c r="W25" s="114">
        <v>58.8</v>
      </c>
      <c r="X25" s="114">
        <v>58.2</v>
      </c>
      <c r="Y25" s="114">
        <v>57</v>
      </c>
      <c r="Z25" s="85">
        <f t="shared" si="0"/>
        <v>49.166666666666664</v>
      </c>
      <c r="AA25" s="114">
        <v>29</v>
      </c>
      <c r="AB25" s="116" t="s">
        <v>318</v>
      </c>
      <c r="AC25" s="6">
        <v>23</v>
      </c>
    </row>
    <row r="26" spans="1:29" ht="13.5" customHeight="1">
      <c r="A26" s="84">
        <v>24</v>
      </c>
      <c r="B26" s="114">
        <v>54.6</v>
      </c>
      <c r="C26" s="114">
        <v>55.8</v>
      </c>
      <c r="D26" s="114">
        <v>53.1</v>
      </c>
      <c r="E26" s="114">
        <v>53.5</v>
      </c>
      <c r="F26" s="114">
        <v>55.4</v>
      </c>
      <c r="G26" s="114">
        <v>56.1</v>
      </c>
      <c r="H26" s="114">
        <v>70.8</v>
      </c>
      <c r="I26" s="114">
        <v>61.5</v>
      </c>
      <c r="J26" s="114">
        <v>48.3</v>
      </c>
      <c r="K26" s="114">
        <v>39.2</v>
      </c>
      <c r="L26" s="114">
        <v>37.9</v>
      </c>
      <c r="M26" s="114">
        <v>36.9</v>
      </c>
      <c r="N26" s="114">
        <v>38.6</v>
      </c>
      <c r="O26" s="114">
        <v>35.3</v>
      </c>
      <c r="P26" s="114">
        <v>36.5</v>
      </c>
      <c r="Q26" s="114">
        <v>39.8</v>
      </c>
      <c r="R26" s="114">
        <v>48.1</v>
      </c>
      <c r="S26" s="114">
        <v>42.9</v>
      </c>
      <c r="T26" s="114">
        <v>40.4</v>
      </c>
      <c r="U26" s="114">
        <v>47.2</v>
      </c>
      <c r="V26" s="114">
        <v>51.6</v>
      </c>
      <c r="W26" s="114">
        <v>55.5</v>
      </c>
      <c r="X26" s="114">
        <v>59</v>
      </c>
      <c r="Y26" s="114">
        <v>56.4</v>
      </c>
      <c r="Z26" s="85">
        <f t="shared" si="0"/>
        <v>48.93333333333334</v>
      </c>
      <c r="AA26" s="114">
        <v>33.3</v>
      </c>
      <c r="AB26" s="116" t="s">
        <v>53</v>
      </c>
      <c r="AC26" s="6">
        <v>24</v>
      </c>
    </row>
    <row r="27" spans="1:29" ht="13.5" customHeight="1">
      <c r="A27" s="84">
        <v>25</v>
      </c>
      <c r="B27" s="114">
        <v>44.8</v>
      </c>
      <c r="C27" s="114">
        <v>43.3</v>
      </c>
      <c r="D27" s="114">
        <v>44.6</v>
      </c>
      <c r="E27" s="114">
        <v>40.2</v>
      </c>
      <c r="F27" s="114">
        <v>37.7</v>
      </c>
      <c r="G27" s="114">
        <v>41.4</v>
      </c>
      <c r="H27" s="114">
        <v>40.5</v>
      </c>
      <c r="I27" s="114">
        <v>36.1</v>
      </c>
      <c r="J27" s="114">
        <v>36</v>
      </c>
      <c r="K27" s="114">
        <v>31.5</v>
      </c>
      <c r="L27" s="114">
        <v>31.3</v>
      </c>
      <c r="M27" s="114">
        <v>31.5</v>
      </c>
      <c r="N27" s="114">
        <v>28.4</v>
      </c>
      <c r="O27" s="114">
        <v>34</v>
      </c>
      <c r="P27" s="114">
        <v>28.7</v>
      </c>
      <c r="Q27" s="114">
        <v>32.9</v>
      </c>
      <c r="R27" s="114">
        <v>50.9</v>
      </c>
      <c r="S27" s="114">
        <v>52.3</v>
      </c>
      <c r="T27" s="114">
        <v>50.3</v>
      </c>
      <c r="U27" s="114">
        <v>49.4</v>
      </c>
      <c r="V27" s="114">
        <v>53.4</v>
      </c>
      <c r="W27" s="114">
        <v>52.9</v>
      </c>
      <c r="X27" s="114">
        <v>42.7</v>
      </c>
      <c r="Y27" s="114">
        <v>48.1</v>
      </c>
      <c r="Z27" s="85">
        <f t="shared" si="0"/>
        <v>40.95416666666666</v>
      </c>
      <c r="AA27" s="114">
        <v>24.9</v>
      </c>
      <c r="AB27" s="116" t="s">
        <v>196</v>
      </c>
      <c r="AC27" s="6">
        <v>25</v>
      </c>
    </row>
    <row r="28" spans="1:29" ht="13.5" customHeight="1">
      <c r="A28" s="84">
        <v>26</v>
      </c>
      <c r="B28" s="114">
        <v>50.5</v>
      </c>
      <c r="C28" s="114">
        <v>56.5</v>
      </c>
      <c r="D28" s="114">
        <v>62.2</v>
      </c>
      <c r="E28" s="114">
        <v>68</v>
      </c>
      <c r="F28" s="114">
        <v>71.3</v>
      </c>
      <c r="G28" s="114">
        <v>72.4</v>
      </c>
      <c r="H28" s="114">
        <v>70.9</v>
      </c>
      <c r="I28" s="114">
        <v>70.6</v>
      </c>
      <c r="J28" s="114">
        <v>63.2</v>
      </c>
      <c r="K28" s="114">
        <v>62.5</v>
      </c>
      <c r="L28" s="114">
        <v>54.1</v>
      </c>
      <c r="M28" s="114">
        <v>49.9</v>
      </c>
      <c r="N28" s="114">
        <v>52.5</v>
      </c>
      <c r="O28" s="114">
        <v>57.6</v>
      </c>
      <c r="P28" s="114">
        <v>56.7</v>
      </c>
      <c r="Q28" s="114">
        <v>55.3</v>
      </c>
      <c r="R28" s="114">
        <v>64.6</v>
      </c>
      <c r="S28" s="114">
        <v>70</v>
      </c>
      <c r="T28" s="114">
        <v>71</v>
      </c>
      <c r="U28" s="114">
        <v>74</v>
      </c>
      <c r="V28" s="114">
        <v>76.1</v>
      </c>
      <c r="W28" s="114">
        <v>90.3</v>
      </c>
      <c r="X28" s="114">
        <v>93.5</v>
      </c>
      <c r="Y28" s="114">
        <v>96.7</v>
      </c>
      <c r="Z28" s="85">
        <f t="shared" si="0"/>
        <v>67.1</v>
      </c>
      <c r="AA28" s="114">
        <v>45.5</v>
      </c>
      <c r="AB28" s="116" t="s">
        <v>319</v>
      </c>
      <c r="AC28" s="6">
        <v>26</v>
      </c>
    </row>
    <row r="29" spans="1:29" ht="13.5" customHeight="1">
      <c r="A29" s="84">
        <v>27</v>
      </c>
      <c r="B29" s="114">
        <v>95.3</v>
      </c>
      <c r="C29" s="114">
        <v>90.2</v>
      </c>
      <c r="D29" s="114">
        <v>94.7</v>
      </c>
      <c r="E29" s="114">
        <v>95.3</v>
      </c>
      <c r="F29" s="114">
        <v>94.6</v>
      </c>
      <c r="G29" s="114">
        <v>94.6</v>
      </c>
      <c r="H29" s="114">
        <v>90.1</v>
      </c>
      <c r="I29" s="114">
        <v>77.1</v>
      </c>
      <c r="J29" s="114">
        <v>88.3</v>
      </c>
      <c r="K29" s="114">
        <v>79.4</v>
      </c>
      <c r="L29" s="114">
        <v>69.4</v>
      </c>
      <c r="M29" s="114">
        <v>62.4</v>
      </c>
      <c r="N29" s="114">
        <v>54.8</v>
      </c>
      <c r="O29" s="114">
        <v>50.5</v>
      </c>
      <c r="P29" s="114">
        <v>50</v>
      </c>
      <c r="Q29" s="114">
        <v>46.6</v>
      </c>
      <c r="R29" s="114">
        <v>46.1</v>
      </c>
      <c r="S29" s="114">
        <v>50</v>
      </c>
      <c r="T29" s="114">
        <v>64.4</v>
      </c>
      <c r="U29" s="114">
        <v>66.1</v>
      </c>
      <c r="V29" s="114">
        <v>43.8</v>
      </c>
      <c r="W29" s="114">
        <v>44.2</v>
      </c>
      <c r="X29" s="114">
        <v>62.8</v>
      </c>
      <c r="Y29" s="114">
        <v>69.5</v>
      </c>
      <c r="Z29" s="85">
        <f t="shared" si="0"/>
        <v>70.00833333333333</v>
      </c>
      <c r="AA29" s="114">
        <v>38.9</v>
      </c>
      <c r="AB29" s="116" t="s">
        <v>320</v>
      </c>
      <c r="AC29" s="6">
        <v>27</v>
      </c>
    </row>
    <row r="30" spans="1:29" ht="13.5" customHeight="1">
      <c r="A30" s="84">
        <v>28</v>
      </c>
      <c r="B30" s="114">
        <v>54.1</v>
      </c>
      <c r="C30" s="114">
        <v>60.1</v>
      </c>
      <c r="D30" s="114">
        <v>45.1</v>
      </c>
      <c r="E30" s="114">
        <v>46.1</v>
      </c>
      <c r="F30" s="114">
        <v>65.9</v>
      </c>
      <c r="G30" s="114">
        <v>69.4</v>
      </c>
      <c r="H30" s="114">
        <v>71.4</v>
      </c>
      <c r="I30" s="114">
        <v>39.5</v>
      </c>
      <c r="J30" s="114">
        <v>35.5</v>
      </c>
      <c r="K30" s="114">
        <v>33.4</v>
      </c>
      <c r="L30" s="114">
        <v>27.9</v>
      </c>
      <c r="M30" s="114">
        <v>27.2</v>
      </c>
      <c r="N30" s="114">
        <v>25.2</v>
      </c>
      <c r="O30" s="114">
        <v>23.4</v>
      </c>
      <c r="P30" s="114">
        <v>21.5</v>
      </c>
      <c r="Q30" s="114">
        <v>25.1</v>
      </c>
      <c r="R30" s="114">
        <v>29.4</v>
      </c>
      <c r="S30" s="114">
        <v>34.1</v>
      </c>
      <c r="T30" s="114">
        <v>47.5</v>
      </c>
      <c r="U30" s="114">
        <v>49.3</v>
      </c>
      <c r="V30" s="114">
        <v>37.6</v>
      </c>
      <c r="W30" s="114">
        <v>36.8</v>
      </c>
      <c r="X30" s="114">
        <v>35.8</v>
      </c>
      <c r="Y30" s="114">
        <v>38.7</v>
      </c>
      <c r="Z30" s="85">
        <f t="shared" si="0"/>
        <v>40.833333333333336</v>
      </c>
      <c r="AA30" s="114">
        <v>20.1</v>
      </c>
      <c r="AB30" s="116" t="s">
        <v>186</v>
      </c>
      <c r="AC30" s="6">
        <v>28</v>
      </c>
    </row>
    <row r="31" spans="1:29" ht="13.5" customHeight="1">
      <c r="A31" s="84">
        <v>29</v>
      </c>
      <c r="B31" s="114">
        <v>50.5</v>
      </c>
      <c r="C31" s="114">
        <v>56</v>
      </c>
      <c r="D31" s="114">
        <v>62.3</v>
      </c>
      <c r="E31" s="114">
        <v>61.7</v>
      </c>
      <c r="F31" s="114">
        <v>57</v>
      </c>
      <c r="G31" s="114">
        <v>61.8</v>
      </c>
      <c r="H31" s="114">
        <v>60.8</v>
      </c>
      <c r="I31" s="114">
        <v>55.1</v>
      </c>
      <c r="J31" s="114">
        <v>35.3</v>
      </c>
      <c r="K31" s="114">
        <v>37</v>
      </c>
      <c r="L31" s="114">
        <v>34</v>
      </c>
      <c r="M31" s="114">
        <v>29.5</v>
      </c>
      <c r="N31" s="114">
        <v>28.9</v>
      </c>
      <c r="O31" s="114">
        <v>26.2</v>
      </c>
      <c r="P31" s="114">
        <v>25.4</v>
      </c>
      <c r="Q31" s="114">
        <v>29.2</v>
      </c>
      <c r="R31" s="114">
        <v>43.3</v>
      </c>
      <c r="S31" s="114">
        <v>45.1</v>
      </c>
      <c r="T31" s="114">
        <v>46.3</v>
      </c>
      <c r="U31" s="114">
        <v>46.6</v>
      </c>
      <c r="V31" s="114">
        <v>34.3</v>
      </c>
      <c r="W31" s="114">
        <v>30.7</v>
      </c>
      <c r="X31" s="114">
        <v>37.7</v>
      </c>
      <c r="Y31" s="114">
        <v>37.7</v>
      </c>
      <c r="Z31" s="85">
        <f t="shared" si="0"/>
        <v>43.01666666666667</v>
      </c>
      <c r="AA31" s="114">
        <v>24.1</v>
      </c>
      <c r="AB31" s="116" t="s">
        <v>321</v>
      </c>
      <c r="AC31" s="6">
        <v>29</v>
      </c>
    </row>
    <row r="32" spans="1:29" ht="13.5" customHeight="1">
      <c r="A32" s="84">
        <v>30</v>
      </c>
      <c r="B32" s="114">
        <v>38.7</v>
      </c>
      <c r="C32" s="114">
        <v>36.5</v>
      </c>
      <c r="D32" s="114">
        <v>34.6</v>
      </c>
      <c r="E32" s="114">
        <v>38</v>
      </c>
      <c r="F32" s="114">
        <v>36.5</v>
      </c>
      <c r="G32" s="114">
        <v>39.6</v>
      </c>
      <c r="H32" s="114">
        <v>33</v>
      </c>
      <c r="I32" s="114">
        <v>34.8</v>
      </c>
      <c r="J32" s="114">
        <v>27.9</v>
      </c>
      <c r="K32" s="114">
        <v>27</v>
      </c>
      <c r="L32" s="114">
        <v>21.7</v>
      </c>
      <c r="M32" s="114">
        <v>27.6</v>
      </c>
      <c r="N32" s="114">
        <v>25.5</v>
      </c>
      <c r="O32" s="114">
        <v>23.7</v>
      </c>
      <c r="P32" s="114">
        <v>26.4</v>
      </c>
      <c r="Q32" s="114">
        <v>28.3</v>
      </c>
      <c r="R32" s="114">
        <v>43.9</v>
      </c>
      <c r="S32" s="114">
        <v>49</v>
      </c>
      <c r="T32" s="114">
        <v>39.2</v>
      </c>
      <c r="U32" s="114">
        <v>35</v>
      </c>
      <c r="V32" s="114">
        <v>31.8</v>
      </c>
      <c r="W32" s="114">
        <v>36.7</v>
      </c>
      <c r="X32" s="114">
        <v>33.1</v>
      </c>
      <c r="Y32" s="114">
        <v>39.8</v>
      </c>
      <c r="Z32" s="85">
        <f t="shared" si="0"/>
        <v>33.67916666666667</v>
      </c>
      <c r="AA32" s="114">
        <v>21.3</v>
      </c>
      <c r="AB32" s="116" t="s">
        <v>123</v>
      </c>
      <c r="AC32" s="6">
        <v>30</v>
      </c>
    </row>
    <row r="33" spans="1:29" ht="13.5" customHeight="1">
      <c r="A33" s="84">
        <v>31</v>
      </c>
      <c r="B33" s="114">
        <v>36.6</v>
      </c>
      <c r="C33" s="114">
        <v>34.6</v>
      </c>
      <c r="D33" s="114">
        <v>34.3</v>
      </c>
      <c r="E33" s="114">
        <v>35.2</v>
      </c>
      <c r="F33" s="114">
        <v>35.6</v>
      </c>
      <c r="G33" s="114">
        <v>35.2</v>
      </c>
      <c r="H33" s="114">
        <v>37.9</v>
      </c>
      <c r="I33" s="114">
        <v>44.2</v>
      </c>
      <c r="J33" s="114">
        <v>43.5</v>
      </c>
      <c r="K33" s="114">
        <v>55.9</v>
      </c>
      <c r="L33" s="114">
        <v>54.6</v>
      </c>
      <c r="M33" s="114">
        <v>28</v>
      </c>
      <c r="N33" s="114">
        <v>28.6</v>
      </c>
      <c r="O33" s="114">
        <v>41.3</v>
      </c>
      <c r="P33" s="114">
        <v>49.1</v>
      </c>
      <c r="Q33" s="114">
        <v>59</v>
      </c>
      <c r="R33" s="114">
        <v>62.8</v>
      </c>
      <c r="S33" s="114">
        <v>67.2</v>
      </c>
      <c r="T33" s="114">
        <v>70.4</v>
      </c>
      <c r="U33" s="114">
        <v>73.5</v>
      </c>
      <c r="V33" s="114">
        <v>76.1</v>
      </c>
      <c r="W33" s="114">
        <v>76.6</v>
      </c>
      <c r="X33" s="114">
        <v>78.8</v>
      </c>
      <c r="Y33" s="114">
        <v>81</v>
      </c>
      <c r="Z33" s="85">
        <f t="shared" si="0"/>
        <v>51.666666666666664</v>
      </c>
      <c r="AA33" s="114">
        <v>24.6</v>
      </c>
      <c r="AB33" s="116" t="s">
        <v>142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58.89032258064516</v>
      </c>
      <c r="C34" s="91">
        <f t="shared" si="1"/>
        <v>59.46774193548387</v>
      </c>
      <c r="D34" s="91">
        <f t="shared" si="1"/>
        <v>59.73548387096774</v>
      </c>
      <c r="E34" s="91">
        <f t="shared" si="1"/>
        <v>60.97741935483871</v>
      </c>
      <c r="F34" s="91">
        <f t="shared" si="1"/>
        <v>60.93225806451613</v>
      </c>
      <c r="G34" s="91">
        <f t="shared" si="1"/>
        <v>62.21612903225805</v>
      </c>
      <c r="H34" s="91">
        <f t="shared" si="1"/>
        <v>61.893548387096786</v>
      </c>
      <c r="I34" s="91">
        <f t="shared" si="1"/>
        <v>55.71290322580644</v>
      </c>
      <c r="J34" s="91">
        <f t="shared" si="1"/>
        <v>49.561290322580646</v>
      </c>
      <c r="K34" s="91">
        <f t="shared" si="1"/>
        <v>47.66666666666668</v>
      </c>
      <c r="L34" s="91">
        <f t="shared" si="1"/>
        <v>46.013333333333335</v>
      </c>
      <c r="M34" s="91">
        <f t="shared" si="1"/>
        <v>44.01935483870968</v>
      </c>
      <c r="N34" s="91">
        <f t="shared" si="1"/>
        <v>43.13870967741936</v>
      </c>
      <c r="O34" s="91">
        <f t="shared" si="1"/>
        <v>43.7</v>
      </c>
      <c r="P34" s="91">
        <f t="shared" si="1"/>
        <v>43.86129032258065</v>
      </c>
      <c r="Q34" s="91">
        <f t="shared" si="1"/>
        <v>46.887096774193544</v>
      </c>
      <c r="R34" s="91">
        <f aca="true" t="shared" si="2" ref="R34:Y34">AVERAGE(R3:R33)</f>
        <v>53.53225806451613</v>
      </c>
      <c r="S34" s="91">
        <f t="shared" si="2"/>
        <v>56.48387096774193</v>
      </c>
      <c r="T34" s="91">
        <f t="shared" si="2"/>
        <v>57.66774193548388</v>
      </c>
      <c r="U34" s="91">
        <f t="shared" si="2"/>
        <v>58.54838709677418</v>
      </c>
      <c r="V34" s="91">
        <f t="shared" si="2"/>
        <v>56.796774193548366</v>
      </c>
      <c r="W34" s="91">
        <f t="shared" si="2"/>
        <v>56.86774193548386</v>
      </c>
      <c r="X34" s="91">
        <f t="shared" si="2"/>
        <v>56.78709677419354</v>
      </c>
      <c r="Y34" s="91">
        <f t="shared" si="2"/>
        <v>59.435483870967744</v>
      </c>
      <c r="Z34" s="91">
        <f>AVERAGE(B3:Y33)</f>
        <v>54.2195417789757</v>
      </c>
      <c r="AA34" s="92">
        <f>AVERAGE(最低)</f>
        <v>34.66129032258064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20.1</v>
      </c>
      <c r="C40" s="105">
        <v>28</v>
      </c>
      <c r="D40" s="118" t="s">
        <v>186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2013</v>
      </c>
      <c r="J1" s="59" t="s">
        <v>1</v>
      </c>
      <c r="K1" s="60" t="str">
        <f>("（平成"&amp;TEXT((I1-1988),"0")&amp;"年）")</f>
        <v>（平成25年）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38.01666666666666</v>
      </c>
      <c r="C5" s="39">
        <f>'2月'!Z3</f>
        <v>59.23333333333333</v>
      </c>
      <c r="D5" s="39">
        <f>'3月'!Z3</f>
        <v>67.55833333333334</v>
      </c>
      <c r="E5" s="39">
        <f>'4月'!Z3</f>
        <v>62.57500000000001</v>
      </c>
      <c r="F5" s="39">
        <f>'5月'!Z3</f>
        <v>81.1875</v>
      </c>
      <c r="G5" s="39">
        <f>'6月'!Z3</f>
        <v>80.70416666666667</v>
      </c>
      <c r="H5" s="39">
        <f>'7月'!Z3</f>
        <v>78.4875</v>
      </c>
      <c r="I5" s="39">
        <f>'8月'!Z3</f>
        <v>91.82083333333334</v>
      </c>
      <c r="J5" s="39">
        <f>'9月'!Z3</f>
        <v>82.70416666666667</v>
      </c>
      <c r="K5" s="39">
        <f>'10月'!Z3</f>
        <v>97.42916666666669</v>
      </c>
      <c r="L5" s="39">
        <f>'11月'!Z3</f>
        <v>66.77083333333334</v>
      </c>
      <c r="M5" s="40">
        <f>'12月'!Z3</f>
        <v>54.637499999999996</v>
      </c>
    </row>
    <row r="6" spans="1:13" ht="18" customHeight="1">
      <c r="A6" s="41">
        <v>2</v>
      </c>
      <c r="B6" s="42">
        <f>'1月'!Z4</f>
        <v>43.74583333333334</v>
      </c>
      <c r="C6" s="42">
        <f>'2月'!Z4</f>
        <v>72.69583333333334</v>
      </c>
      <c r="D6" s="42">
        <f>'3月'!Z4</f>
        <v>36.15416666666667</v>
      </c>
      <c r="E6" s="42">
        <f>'4月'!Z4</f>
        <v>89.6708333333333</v>
      </c>
      <c r="F6" s="42">
        <f>'5月'!Z4</f>
        <v>73.9125</v>
      </c>
      <c r="G6" s="42">
        <f>'6月'!Z4</f>
        <v>87.16666666666667</v>
      </c>
      <c r="H6" s="42">
        <f>'7月'!Z4</f>
        <v>75.91250000000001</v>
      </c>
      <c r="I6" s="42">
        <f>'8月'!Z4</f>
        <v>87.87916666666668</v>
      </c>
      <c r="J6" s="42">
        <f>'9月'!Z4</f>
        <v>85.30000000000001</v>
      </c>
      <c r="K6" s="42">
        <f>'10月'!Z4</f>
        <v>91.29166666666667</v>
      </c>
      <c r="L6" s="42">
        <f>'11月'!Z4</f>
        <v>80.8</v>
      </c>
      <c r="M6" s="43">
        <f>'12月'!Z4</f>
        <v>65.17916666666666</v>
      </c>
    </row>
    <row r="7" spans="1:13" ht="18" customHeight="1">
      <c r="A7" s="41">
        <v>3</v>
      </c>
      <c r="B7" s="42">
        <f>'1月'!Z5</f>
        <v>37.725</v>
      </c>
      <c r="C7" s="42">
        <f>'2月'!Z5</f>
        <v>45.512499999999996</v>
      </c>
      <c r="D7" s="42">
        <f>'3月'!Z5</f>
        <v>45.604166666666664</v>
      </c>
      <c r="E7" s="42">
        <f>'4月'!Z5</f>
        <v>83.35416666666667</v>
      </c>
      <c r="F7" s="42">
        <f>'5月'!Z5</f>
        <v>61.45416666666667</v>
      </c>
      <c r="G7" s="42">
        <f>'6月'!Z5</f>
        <v>79.8625</v>
      </c>
      <c r="H7" s="42">
        <f>'7月'!Z5</f>
        <v>82.89166666666667</v>
      </c>
      <c r="I7" s="42">
        <f>'8月'!Z5</f>
        <v>87.50833333333334</v>
      </c>
      <c r="J7" s="42">
        <f>'9月'!Z5</f>
        <v>90.5625</v>
      </c>
      <c r="K7" s="42">
        <f>'10月'!Z5</f>
        <v>74.35416666666664</v>
      </c>
      <c r="L7" s="42">
        <f>'11月'!Z5</f>
        <v>80.125</v>
      </c>
      <c r="M7" s="43">
        <f>'12月'!Z5</f>
        <v>63.037499999999994</v>
      </c>
    </row>
    <row r="8" spans="1:13" ht="18" customHeight="1">
      <c r="A8" s="41">
        <v>4</v>
      </c>
      <c r="B8" s="42">
        <f>'1月'!Z6</f>
        <v>40.945833333333326</v>
      </c>
      <c r="C8" s="42">
        <f>'2月'!Z6</f>
        <v>78.91666666666667</v>
      </c>
      <c r="D8" s="42">
        <f>'3月'!Z6</f>
        <v>53.35</v>
      </c>
      <c r="E8" s="42">
        <f>'4月'!Z6</f>
        <v>72.32499999999999</v>
      </c>
      <c r="F8" s="42">
        <f>'5月'!Z6</f>
        <v>75.375</v>
      </c>
      <c r="G8" s="42">
        <f>'6月'!Z6</f>
        <v>81.37727272727271</v>
      </c>
      <c r="H8" s="42">
        <f>'7月'!Z6</f>
        <v>91.375</v>
      </c>
      <c r="I8" s="42">
        <f>'8月'!Z6</f>
        <v>86.41250000000001</v>
      </c>
      <c r="J8" s="42">
        <f>'9月'!Z6</f>
        <v>96.10000000000002</v>
      </c>
      <c r="K8" s="42">
        <f>'10月'!Z6</f>
        <v>74.45</v>
      </c>
      <c r="L8" s="42">
        <f>'11月'!Z6</f>
        <v>76.17916666666666</v>
      </c>
      <c r="M8" s="43">
        <f>'12月'!Z6</f>
        <v>75.97500000000001</v>
      </c>
    </row>
    <row r="9" spans="1:13" ht="18" customHeight="1">
      <c r="A9" s="41">
        <v>5</v>
      </c>
      <c r="B9" s="42">
        <f>'1月'!Z7</f>
        <v>53.04583333333334</v>
      </c>
      <c r="C9" s="42">
        <f>'2月'!Z7</f>
        <v>33.65416666666667</v>
      </c>
      <c r="D9" s="42">
        <f>'3月'!Z7</f>
        <v>48.11666666666667</v>
      </c>
      <c r="E9" s="42">
        <f>'4月'!Z7</f>
        <v>70.78333333333332</v>
      </c>
      <c r="F9" s="42">
        <f>'5月'!Z7</f>
        <v>62.941666666666656</v>
      </c>
      <c r="G9" s="42">
        <f>'6月'!Z7</f>
        <v>78.94583333333334</v>
      </c>
      <c r="H9" s="42">
        <f>'7月'!Z7</f>
        <v>87.03749999999998</v>
      </c>
      <c r="I9" s="42">
        <f>'8月'!Z7</f>
        <v>88.875</v>
      </c>
      <c r="J9" s="42">
        <f>'9月'!Z7</f>
        <v>97.83749999999999</v>
      </c>
      <c r="K9" s="42">
        <f>'10月'!Z7</f>
        <v>91.7</v>
      </c>
      <c r="L9" s="42">
        <f>'11月'!Z7</f>
        <v>64.50833333333334</v>
      </c>
      <c r="M9" s="43">
        <f>'12月'!Z7</f>
        <v>65.97727272727273</v>
      </c>
    </row>
    <row r="10" spans="1:13" ht="18" customHeight="1">
      <c r="A10" s="41">
        <v>6</v>
      </c>
      <c r="B10" s="42">
        <f>'1月'!Z8</f>
        <v>51.15</v>
      </c>
      <c r="C10" s="42">
        <f>'2月'!Z8</f>
        <v>80.0125</v>
      </c>
      <c r="D10" s="42">
        <f>'3月'!Z8</f>
        <v>55.262499999999996</v>
      </c>
      <c r="E10" s="42">
        <f>'4月'!Z8</f>
        <v>84.12083333333332</v>
      </c>
      <c r="F10" s="42">
        <f>'5月'!Z8</f>
        <v>67.8125</v>
      </c>
      <c r="G10" s="42">
        <f>'6月'!Z8</f>
        <v>77.64583333333336</v>
      </c>
      <c r="H10" s="42">
        <f>'7月'!Z8</f>
        <v>76.04583333333332</v>
      </c>
      <c r="I10" s="42">
        <f>'8月'!Z8</f>
        <v>95.15833333333335</v>
      </c>
      <c r="J10" s="42">
        <f>'9月'!Z8</f>
        <v>86.99583333333334</v>
      </c>
      <c r="K10" s="42">
        <f>'10月'!Z8</f>
        <v>95.9541666666667</v>
      </c>
      <c r="L10" s="42">
        <f>'11月'!Z8</f>
        <v>66.45</v>
      </c>
      <c r="M10" s="43">
        <f>'12月'!Z8</f>
        <v>55.55000000000001</v>
      </c>
    </row>
    <row r="11" spans="1:13" ht="18" customHeight="1">
      <c r="A11" s="41">
        <v>7</v>
      </c>
      <c r="B11" s="42">
        <f>'1月'!Z9</f>
        <v>45.50416666666666</v>
      </c>
      <c r="C11" s="42">
        <f>'2月'!Z9</f>
        <v>75.77500000000002</v>
      </c>
      <c r="D11" s="42">
        <f>'3月'!Z9</f>
        <v>60.270833333333314</v>
      </c>
      <c r="E11" s="42">
        <f>'4月'!Z9</f>
        <v>67.54583333333333</v>
      </c>
      <c r="F11" s="42">
        <f>'5月'!Z9</f>
        <v>52.15</v>
      </c>
      <c r="G11" s="42">
        <f>'6月'!Z9</f>
        <v>81.40416666666667</v>
      </c>
      <c r="H11" s="42">
        <f>'7月'!Z9</f>
        <v>81.95416666666665</v>
      </c>
      <c r="I11" s="42">
        <f>'8月'!Z9</f>
        <v>81.63333333333334</v>
      </c>
      <c r="J11" s="42">
        <f>'9月'!Z9</f>
        <v>83.30416666666666</v>
      </c>
      <c r="K11" s="42">
        <f>'10月'!Z9</f>
        <v>94.825</v>
      </c>
      <c r="L11" s="42">
        <f>'11月'!Z9</f>
        <v>79.39166666666667</v>
      </c>
      <c r="M11" s="43">
        <f>'12月'!Z9</f>
        <v>50.18750000000001</v>
      </c>
    </row>
    <row r="12" spans="1:13" ht="18" customHeight="1">
      <c r="A12" s="41">
        <v>8</v>
      </c>
      <c r="B12" s="42">
        <f>'1月'!Z10</f>
        <v>67.83333333333334</v>
      </c>
      <c r="C12" s="42">
        <f>'2月'!Z10</f>
        <v>34.78333333333334</v>
      </c>
      <c r="D12" s="42">
        <f>'3月'!Z10</f>
        <v>56.133333333333326</v>
      </c>
      <c r="E12" s="42">
        <f>'4月'!Z10</f>
        <v>38.525</v>
      </c>
      <c r="F12" s="42">
        <f>'5月'!Z10</f>
        <v>53.99583333333333</v>
      </c>
      <c r="G12" s="42">
        <f>'6月'!Z10</f>
        <v>82.225</v>
      </c>
      <c r="H12" s="42">
        <f>'7月'!Z10</f>
        <v>78.00833333333334</v>
      </c>
      <c r="I12" s="42">
        <f>'8月'!Z10</f>
        <v>76.77916666666665</v>
      </c>
      <c r="J12" s="42">
        <f>'9月'!Z10</f>
        <v>94.62916666666666</v>
      </c>
      <c r="K12" s="42">
        <f>'10月'!Z10</f>
        <v>84.50833333333334</v>
      </c>
      <c r="L12" s="42">
        <f>'11月'!Z10</f>
        <v>50.08333333333332</v>
      </c>
      <c r="M12" s="43">
        <f>'12月'!Z10</f>
        <v>42.97083333333333</v>
      </c>
    </row>
    <row r="13" spans="1:13" ht="18" customHeight="1">
      <c r="A13" s="41">
        <v>9</v>
      </c>
      <c r="B13" s="42">
        <f>'1月'!Z11</f>
        <v>69.85000000000001</v>
      </c>
      <c r="C13" s="42">
        <f>'2月'!Z11</f>
        <v>41.60833333333333</v>
      </c>
      <c r="D13" s="42">
        <f>'3月'!Z11</f>
        <v>52.04583333333333</v>
      </c>
      <c r="E13" s="42">
        <f>'4月'!Z11</f>
        <v>58.69999999999999</v>
      </c>
      <c r="F13" s="42">
        <f>'5月'!Z11</f>
        <v>53.629166666666656</v>
      </c>
      <c r="G13" s="42">
        <f>'6月'!Z11</f>
        <v>72.04999999999997</v>
      </c>
      <c r="H13" s="42">
        <f>'7月'!Z11</f>
        <v>78.95833333333333</v>
      </c>
      <c r="I13" s="42">
        <f>'8月'!Z11</f>
        <v>81.8375</v>
      </c>
      <c r="J13" s="42">
        <f>'9月'!Z11</f>
        <v>79.93333333333332</v>
      </c>
      <c r="K13" s="42">
        <f>'10月'!Z11</f>
        <v>78.12500000000001</v>
      </c>
      <c r="L13" s="42">
        <f>'11月'!Z11</f>
        <v>69.33333333333333</v>
      </c>
      <c r="M13" s="43">
        <f>'12月'!Z11</f>
        <v>59.92499999999999</v>
      </c>
    </row>
    <row r="14" spans="1:13" ht="18" customHeight="1">
      <c r="A14" s="41">
        <v>10</v>
      </c>
      <c r="B14" s="42">
        <f>'1月'!Z12</f>
        <v>43.18333333333334</v>
      </c>
      <c r="C14" s="42">
        <f>'2月'!Z12</f>
        <v>52.88333333333332</v>
      </c>
      <c r="D14" s="42">
        <f>'3月'!Z12</f>
        <v>48.887499999999996</v>
      </c>
      <c r="E14" s="42">
        <f>'4月'!Z12</f>
        <v>51.395833333333336</v>
      </c>
      <c r="F14" s="42">
        <f>'5月'!Z12</f>
        <v>67.325</v>
      </c>
      <c r="G14" s="42">
        <f>'6月'!Z12</f>
        <v>79.3</v>
      </c>
      <c r="H14" s="42">
        <f>'7月'!Z12</f>
        <v>69.72083333333335</v>
      </c>
      <c r="I14" s="42">
        <f>'8月'!Z12</f>
        <v>75.71666666666665</v>
      </c>
      <c r="J14" s="42">
        <f>'9月'!Z12</f>
        <v>83.59583333333335</v>
      </c>
      <c r="K14" s="42">
        <f>'10月'!Z12</f>
        <v>84.89583333333336</v>
      </c>
      <c r="L14" s="42">
        <f>'11月'!Z12</f>
        <v>84.95833333333333</v>
      </c>
      <c r="M14" s="43">
        <f>'12月'!Z12</f>
        <v>64.40416666666665</v>
      </c>
    </row>
    <row r="15" spans="1:13" ht="18" customHeight="1">
      <c r="A15" s="38">
        <v>11</v>
      </c>
      <c r="B15" s="39">
        <f>'1月'!Z13</f>
        <v>40.00000000000001</v>
      </c>
      <c r="C15" s="39">
        <f>'2月'!Z13</f>
        <v>38.458333333333336</v>
      </c>
      <c r="D15" s="39">
        <f>'3月'!Z13</f>
        <v>41.13333333333334</v>
      </c>
      <c r="E15" s="39">
        <f>'4月'!Z13</f>
        <v>66.025</v>
      </c>
      <c r="F15" s="39">
        <f>'5月'!Z13</f>
        <v>97.22916666666667</v>
      </c>
      <c r="G15" s="39">
        <f>'6月'!Z13</f>
        <v>83.82916666666667</v>
      </c>
      <c r="H15" s="39">
        <f>'7月'!Z13</f>
        <v>71.68333333333334</v>
      </c>
      <c r="I15" s="39">
        <f>'8月'!Z13</f>
        <v>73.8</v>
      </c>
      <c r="J15" s="39">
        <f>'9月'!Z13</f>
        <v>80.975</v>
      </c>
      <c r="K15" s="39">
        <f>'10月'!Z13</f>
        <v>79.78333333333332</v>
      </c>
      <c r="L15" s="39">
        <f>'11月'!Z13</f>
        <v>64.75833333333331</v>
      </c>
      <c r="M15" s="40">
        <f>'12月'!Z13</f>
        <v>53.80416666666665</v>
      </c>
    </row>
    <row r="16" spans="1:13" ht="18" customHeight="1">
      <c r="A16" s="41">
        <v>12</v>
      </c>
      <c r="B16" s="42">
        <f>'1月'!Z14</f>
        <v>64.5125</v>
      </c>
      <c r="C16" s="42">
        <f>'2月'!Z14</f>
        <v>56.854166666666664</v>
      </c>
      <c r="D16" s="42">
        <f>'3月'!Z14</f>
        <v>65.38333333333334</v>
      </c>
      <c r="E16" s="42">
        <f>'4月'!Z14</f>
        <v>49.65416666666667</v>
      </c>
      <c r="F16" s="42">
        <f>'5月'!Z14</f>
        <v>92.8</v>
      </c>
      <c r="G16" s="42">
        <f>'6月'!Z14</f>
        <v>92.60833333333333</v>
      </c>
      <c r="H16" s="42">
        <f>'7月'!Z14</f>
        <v>74.76666666666667</v>
      </c>
      <c r="I16" s="42">
        <f>'8月'!Z14</f>
        <v>78.44583333333334</v>
      </c>
      <c r="J16" s="42">
        <f>'9月'!Z14</f>
        <v>81.30416666666667</v>
      </c>
      <c r="K16" s="42">
        <f>'10月'!Z14</f>
        <v>73.96666666666665</v>
      </c>
      <c r="L16" s="42">
        <f>'11月'!Z14</f>
        <v>54.629166666666656</v>
      </c>
      <c r="M16" s="43">
        <f>'12月'!Z14</f>
        <v>43.57916666666667</v>
      </c>
    </row>
    <row r="17" spans="1:13" ht="18" customHeight="1">
      <c r="A17" s="41">
        <v>13</v>
      </c>
      <c r="B17" s="42">
        <f>'1月'!Z15</f>
        <v>49.23333333333334</v>
      </c>
      <c r="C17" s="42">
        <f>'2月'!Z15</f>
        <v>62.85</v>
      </c>
      <c r="D17" s="42">
        <f>'3月'!Z15</f>
        <v>58.87083333333334</v>
      </c>
      <c r="E17" s="42">
        <f>'4月'!Z15</f>
        <v>58.98333333333333</v>
      </c>
      <c r="F17" s="42">
        <f>'5月'!Z15</f>
        <v>90.82083333333334</v>
      </c>
      <c r="G17" s="42">
        <f>'6月'!Z15</f>
        <v>96.8875</v>
      </c>
      <c r="H17" s="42">
        <f>'7月'!Z15</f>
        <v>76.30833333333332</v>
      </c>
      <c r="I17" s="42">
        <f>'8月'!Z15</f>
        <v>71.5125</v>
      </c>
      <c r="J17" s="42">
        <f>'9月'!Z15</f>
        <v>85.10416666666669</v>
      </c>
      <c r="K17" s="42">
        <f>'10月'!Z15</f>
        <v>55.23749999999998</v>
      </c>
      <c r="L17" s="42">
        <f>'11月'!Z15</f>
        <v>45.583333333333336</v>
      </c>
      <c r="M17" s="43">
        <f>'12月'!Z15</f>
        <v>42.73333333333334</v>
      </c>
    </row>
    <row r="18" spans="1:13" ht="18" customHeight="1">
      <c r="A18" s="41">
        <v>14</v>
      </c>
      <c r="B18" s="42">
        <f>'1月'!Z16</f>
        <v>81.87916666666668</v>
      </c>
      <c r="C18" s="42">
        <f>'2月'!Z16</f>
        <v>58.491666666666674</v>
      </c>
      <c r="D18" s="42">
        <f>'3月'!Z16</f>
        <v>56.14166666666666</v>
      </c>
      <c r="E18" s="42">
        <f>'4月'!Z16</f>
        <v>53.90416666666666</v>
      </c>
      <c r="F18" s="42">
        <f>'5月'!Z16</f>
        <v>79.90416666666667</v>
      </c>
      <c r="G18" s="42">
        <f>'6月'!Z16</f>
        <v>93.67083333333335</v>
      </c>
      <c r="H18" s="42">
        <f>'7月'!Z16</f>
        <v>86.75416666666668</v>
      </c>
      <c r="I18" s="42">
        <f>'8月'!Z16</f>
        <v>72.91666666666667</v>
      </c>
      <c r="J18" s="42">
        <f>'9月'!Z16</f>
        <v>86.95</v>
      </c>
      <c r="K18" s="42">
        <f>'10月'!Z16</f>
        <v>67.74583333333334</v>
      </c>
      <c r="L18" s="42">
        <f>'11月'!Z16</f>
        <v>57.208333333333336</v>
      </c>
      <c r="M18" s="43">
        <f>'12月'!Z16</f>
        <v>42.80416666666667</v>
      </c>
    </row>
    <row r="19" spans="1:13" ht="18" customHeight="1">
      <c r="A19" s="41">
        <v>15</v>
      </c>
      <c r="B19" s="42">
        <f>'1月'!Z17</f>
        <v>54.020833333333336</v>
      </c>
      <c r="C19" s="42">
        <f>'2月'!Z17</f>
        <v>79.37083333333332</v>
      </c>
      <c r="D19" s="42">
        <f>'3月'!Z17</f>
        <v>64.62083333333334</v>
      </c>
      <c r="E19" s="42">
        <f>'4月'!Z17</f>
        <v>60.15833333333334</v>
      </c>
      <c r="F19" s="42">
        <f>'5月'!Z17</f>
        <v>85.00833333333334</v>
      </c>
      <c r="G19" s="42">
        <f>'6月'!Z17</f>
        <v>88.39583333333333</v>
      </c>
      <c r="H19" s="42">
        <f>'7月'!Z17</f>
        <v>81.14583333333333</v>
      </c>
      <c r="I19" s="42">
        <f>'8月'!Z17</f>
        <v>80.47916666666667</v>
      </c>
      <c r="J19" s="42">
        <f>'9月'!Z17</f>
        <v>97.27916666666665</v>
      </c>
      <c r="K19" s="42">
        <f>'10月'!Z17</f>
        <v>84.49583333333334</v>
      </c>
      <c r="L19" s="42">
        <f>'11月'!Z17</f>
        <v>77.0166666666667</v>
      </c>
      <c r="M19" s="43">
        <f>'12月'!Z17</f>
        <v>49.11666666666667</v>
      </c>
    </row>
    <row r="20" spans="1:13" ht="18" customHeight="1">
      <c r="A20" s="41">
        <v>16</v>
      </c>
      <c r="B20" s="42">
        <f>'1月'!Z18</f>
        <v>61.01666666666668</v>
      </c>
      <c r="C20" s="42">
        <f>'2月'!Z18</f>
        <v>43.5625</v>
      </c>
      <c r="D20" s="42">
        <f>'3月'!Z18</f>
        <v>56.17083333333333</v>
      </c>
      <c r="E20" s="42">
        <f>'4月'!Z18</f>
        <v>62.68333333333334</v>
      </c>
      <c r="F20" s="42">
        <f>'5月'!Z18</f>
        <v>83.14583333333334</v>
      </c>
      <c r="G20" s="42">
        <f>'6月'!Z18</f>
        <v>91.03750000000001</v>
      </c>
      <c r="H20" s="42">
        <f>'7月'!Z18</f>
        <v>81.5375</v>
      </c>
      <c r="I20" s="42">
        <f>'8月'!Z18</f>
        <v>78.79999999999998</v>
      </c>
      <c r="J20" s="42">
        <f>'9月'!Z18</f>
        <v>85.57083333333334</v>
      </c>
      <c r="K20" s="42">
        <f>'10月'!Z18</f>
        <v>72.24166666666667</v>
      </c>
      <c r="L20" s="42">
        <f>'11月'!Z18</f>
        <v>68.65416666666668</v>
      </c>
      <c r="M20" s="43">
        <f>'12月'!Z18</f>
        <v>40.42916666666666</v>
      </c>
    </row>
    <row r="21" spans="1:13" ht="18" customHeight="1">
      <c r="A21" s="41">
        <v>17</v>
      </c>
      <c r="B21" s="42">
        <f>'1月'!Z19</f>
        <v>47.84583333333334</v>
      </c>
      <c r="C21" s="42">
        <f>'2月'!Z19</f>
        <v>43.95416666666667</v>
      </c>
      <c r="D21" s="42">
        <f>'3月'!Z19</f>
        <v>49.65833333333333</v>
      </c>
      <c r="E21" s="42">
        <f>'4月'!Z19</f>
        <v>60.73749999999998</v>
      </c>
      <c r="F21" s="42">
        <f>'5月'!Z19</f>
        <v>80.39166666666667</v>
      </c>
      <c r="G21" s="42">
        <f>'6月'!Z19</f>
        <v>87.78750000000001</v>
      </c>
      <c r="H21" s="42">
        <f>'7月'!Z19</f>
        <v>90.46250000000002</v>
      </c>
      <c r="I21" s="42">
        <f>'8月'!Z19</f>
        <v>81.78749999999998</v>
      </c>
      <c r="J21" s="42">
        <f>'9月'!Z19</f>
        <v>69.59583333333335</v>
      </c>
      <c r="K21" s="42">
        <f>'10月'!Z19</f>
        <v>63.93333333333334</v>
      </c>
      <c r="L21" s="42">
        <f>'11月'!Z19</f>
        <v>70.00833333333333</v>
      </c>
      <c r="M21" s="43">
        <f>'12月'!Z19</f>
        <v>51.01250000000001</v>
      </c>
    </row>
    <row r="22" spans="1:13" ht="18" customHeight="1">
      <c r="A22" s="41">
        <v>18</v>
      </c>
      <c r="B22" s="42">
        <f>'1月'!Z20</f>
        <v>45.25416666666666</v>
      </c>
      <c r="C22" s="42">
        <f>'2月'!Z20</f>
        <v>73.69166666666668</v>
      </c>
      <c r="D22" s="42">
        <f>'3月'!Z20</f>
        <v>63.00416666666666</v>
      </c>
      <c r="E22" s="42">
        <f>'4月'!Z20</f>
        <v>85.03333333333333</v>
      </c>
      <c r="F22" s="42">
        <f>'5月'!Z20</f>
        <v>67.1375</v>
      </c>
      <c r="G22" s="42">
        <f>'6月'!Z20</f>
        <v>84.24583333333334</v>
      </c>
      <c r="H22" s="42">
        <f>'7月'!Z20</f>
        <v>89.97083333333332</v>
      </c>
      <c r="I22" s="42">
        <f>'8月'!Z20</f>
        <v>79.9125</v>
      </c>
      <c r="J22" s="42">
        <f>'9月'!Z20</f>
        <v>72.39583333333333</v>
      </c>
      <c r="K22" s="42">
        <f>'10月'!Z20</f>
        <v>64.59166666666667</v>
      </c>
      <c r="L22" s="42">
        <f>'11月'!Z20</f>
        <v>75.08333333333336</v>
      </c>
      <c r="M22" s="43">
        <f>'12月'!Z20</f>
        <v>59.74166666666665</v>
      </c>
    </row>
    <row r="23" spans="1:13" ht="18" customHeight="1">
      <c r="A23" s="41">
        <v>19</v>
      </c>
      <c r="B23" s="42">
        <f>'1月'!Z21</f>
        <v>53.95833333333334</v>
      </c>
      <c r="C23" s="42">
        <f>'2月'!Z21</f>
        <v>52.737500000000004</v>
      </c>
      <c r="D23" s="42">
        <f>'3月'!Z21</f>
        <v>77.3375</v>
      </c>
      <c r="E23" s="42">
        <f>'4月'!Z21</f>
        <v>55.695833333333326</v>
      </c>
      <c r="F23" s="42">
        <f>'5月'!Z21</f>
        <v>75.8625</v>
      </c>
      <c r="G23" s="42">
        <f>'6月'!Z21</f>
        <v>91.95416666666667</v>
      </c>
      <c r="H23" s="42">
        <f>'7月'!Z21</f>
        <v>78.92083333333335</v>
      </c>
      <c r="I23" s="42">
        <f>'8月'!Z21</f>
        <v>81.64166666666667</v>
      </c>
      <c r="J23" s="42">
        <f>'9月'!Z21</f>
        <v>76.84999999999998</v>
      </c>
      <c r="K23" s="42">
        <f>'10月'!Z21</f>
        <v>71.50833333333334</v>
      </c>
      <c r="L23" s="42">
        <f>'11月'!Z21</f>
        <v>44.333333333333336</v>
      </c>
      <c r="M23" s="43">
        <f>'12月'!Z21</f>
        <v>79.96666666666667</v>
      </c>
    </row>
    <row r="24" spans="1:13" ht="18" customHeight="1">
      <c r="A24" s="41">
        <v>20</v>
      </c>
      <c r="B24" s="42">
        <f>'1月'!Z22</f>
        <v>41.62083333333334</v>
      </c>
      <c r="C24" s="42">
        <f>'2月'!Z22</f>
        <v>37.720833333333324</v>
      </c>
      <c r="D24" s="42">
        <f>'3月'!Z22</f>
        <v>72.875</v>
      </c>
      <c r="E24" s="42">
        <f>'4月'!Z22</f>
        <v>60.91666666666668</v>
      </c>
      <c r="F24" s="42">
        <f>'5月'!Z22</f>
        <v>97.39583333333333</v>
      </c>
      <c r="G24" s="42">
        <f>'6月'!Z22</f>
        <v>95.35000000000001</v>
      </c>
      <c r="H24" s="42">
        <f>'7月'!Z22</f>
        <v>80.67083333333333</v>
      </c>
      <c r="I24" s="42">
        <f>'8月'!Z22</f>
        <v>89.09166666666665</v>
      </c>
      <c r="J24" s="42">
        <f>'9月'!Z22</f>
        <v>76.3958333333333</v>
      </c>
      <c r="K24" s="42">
        <f>'10月'!Z22</f>
        <v>91.9375</v>
      </c>
      <c r="L24" s="42">
        <f>'11月'!Z22</f>
        <v>39.03333333333334</v>
      </c>
      <c r="M24" s="43">
        <f>'12月'!Z22</f>
        <v>65.72083333333332</v>
      </c>
    </row>
    <row r="25" spans="1:13" ht="18" customHeight="1">
      <c r="A25" s="38">
        <v>21</v>
      </c>
      <c r="B25" s="39">
        <f>'1月'!Z23</f>
        <v>51.93333333333333</v>
      </c>
      <c r="C25" s="39">
        <f>'2月'!Z23</f>
        <v>37.57916666666666</v>
      </c>
      <c r="D25" s="39">
        <f>'3月'!Z23</f>
        <v>42.04583333333333</v>
      </c>
      <c r="E25" s="39">
        <f>'4月'!Z23</f>
        <v>77.34583333333333</v>
      </c>
      <c r="F25" s="39">
        <f>'5月'!Z23</f>
        <v>89.14583333333331</v>
      </c>
      <c r="G25" s="39">
        <f>'6月'!Z23</f>
        <v>87.9375</v>
      </c>
      <c r="H25" s="39">
        <f>'7月'!Z23</f>
        <v>83.8</v>
      </c>
      <c r="I25" s="39">
        <f>'8月'!Z23</f>
        <v>93.62916666666665</v>
      </c>
      <c r="J25" s="39">
        <f>'9月'!Z23</f>
        <v>77.35416666666667</v>
      </c>
      <c r="K25" s="39">
        <f>'10月'!Z23</f>
        <v>87.99166666666667</v>
      </c>
      <c r="L25" s="39">
        <f>'11月'!Z23</f>
        <v>49.31250000000001</v>
      </c>
      <c r="M25" s="40">
        <f>'12月'!Z23</f>
        <v>62.38750000000001</v>
      </c>
    </row>
    <row r="26" spans="1:13" ht="18" customHeight="1">
      <c r="A26" s="41">
        <v>22</v>
      </c>
      <c r="B26" s="42">
        <f>'1月'!Z24</f>
        <v>81.8875</v>
      </c>
      <c r="C26" s="42">
        <f>'2月'!Z24</f>
        <v>44.67500000000001</v>
      </c>
      <c r="D26" s="42">
        <f>'3月'!Z24</f>
        <v>78.83750000000002</v>
      </c>
      <c r="E26" s="42">
        <f>'4月'!Z24</f>
        <v>40.67916666666667</v>
      </c>
      <c r="F26" s="42">
        <f>'5月'!Z24</f>
        <v>83.95833333333333</v>
      </c>
      <c r="G26" s="42">
        <f>'6月'!Z24</f>
        <v>88.02083333333333</v>
      </c>
      <c r="H26" s="42">
        <f>'7月'!Z24</f>
        <v>87.49583333333334</v>
      </c>
      <c r="I26" s="42">
        <f>'8月'!Z24</f>
        <v>87.80833333333334</v>
      </c>
      <c r="J26" s="42">
        <f>'9月'!Z24</f>
        <v>80.38750000000002</v>
      </c>
      <c r="K26" s="42">
        <f>'10月'!Z24</f>
        <v>96.14583333333333</v>
      </c>
      <c r="L26" s="42">
        <f>'11月'!Z24</f>
        <v>59.320833333333326</v>
      </c>
      <c r="M26" s="43">
        <f>'12月'!Z24</f>
        <v>47.2875</v>
      </c>
    </row>
    <row r="27" spans="1:13" ht="18" customHeight="1">
      <c r="A27" s="41">
        <v>23</v>
      </c>
      <c r="B27" s="42">
        <f>'1月'!Z25</f>
        <v>55.808333333333316</v>
      </c>
      <c r="C27" s="42">
        <f>'2月'!Z25</f>
        <v>36.42916666666666</v>
      </c>
      <c r="D27" s="42">
        <f>'3月'!Z25</f>
        <v>57.462500000000006</v>
      </c>
      <c r="E27" s="42">
        <f>'4月'!Z25</f>
        <v>53.958333333333336</v>
      </c>
      <c r="F27" s="42">
        <f>'5月'!Z25</f>
        <v>67.85416666666666</v>
      </c>
      <c r="G27" s="42">
        <f>'6月'!Z25</f>
        <v>73.79583333333333</v>
      </c>
      <c r="H27" s="42">
        <f>'7月'!Z25</f>
        <v>92.68333333333332</v>
      </c>
      <c r="I27" s="42">
        <f>'8月'!Z25</f>
        <v>91.40833333333335</v>
      </c>
      <c r="J27" s="42">
        <f>'9月'!Z25</f>
        <v>71.5125</v>
      </c>
      <c r="K27" s="42">
        <f>'10月'!Z25</f>
        <v>81.85000000000002</v>
      </c>
      <c r="L27" s="42">
        <f>'11月'!Z25</f>
        <v>54.95000000000001</v>
      </c>
      <c r="M27" s="43">
        <f>'12月'!Z25</f>
        <v>49.166666666666664</v>
      </c>
    </row>
    <row r="28" spans="1:13" ht="18" customHeight="1">
      <c r="A28" s="41">
        <v>24</v>
      </c>
      <c r="B28" s="42">
        <f>'1月'!Z26</f>
        <v>82.13333333333331</v>
      </c>
      <c r="C28" s="42">
        <f>'2月'!Z26</f>
        <v>41.49166666666667</v>
      </c>
      <c r="D28" s="42">
        <f>'3月'!Z26</f>
        <v>72.075</v>
      </c>
      <c r="E28" s="42">
        <f>'4月'!Z26</f>
        <v>80.925</v>
      </c>
      <c r="F28" s="42">
        <f>'5月'!Z26</f>
        <v>64.68750000000001</v>
      </c>
      <c r="G28" s="42">
        <f>'6月'!Z26</f>
        <v>85.35833333333333</v>
      </c>
      <c r="H28" s="42">
        <f>'7月'!Z26</f>
        <v>95.76250000000005</v>
      </c>
      <c r="I28" s="42">
        <f>'8月'!Z26</f>
        <v>78.12083333333332</v>
      </c>
      <c r="J28" s="42">
        <f>'9月'!Z26</f>
        <v>84.40833333333335</v>
      </c>
      <c r="K28" s="42">
        <f>'10月'!Z26</f>
        <v>89.37083333333334</v>
      </c>
      <c r="L28" s="42">
        <f>'11月'!Z26</f>
        <v>58.15416666666667</v>
      </c>
      <c r="M28" s="43">
        <f>'12月'!Z26</f>
        <v>48.93333333333334</v>
      </c>
    </row>
    <row r="29" spans="1:13" ht="18" customHeight="1">
      <c r="A29" s="41">
        <v>25</v>
      </c>
      <c r="B29" s="42">
        <f>'1月'!Z27</f>
        <v>53.595833333333324</v>
      </c>
      <c r="C29" s="42">
        <f>'2月'!Z27</f>
        <v>36.870833333333344</v>
      </c>
      <c r="D29" s="42">
        <f>'3月'!Z27</f>
        <v>76.61666666666666</v>
      </c>
      <c r="E29" s="42">
        <f>'4月'!Z27</f>
        <v>69.54583333333332</v>
      </c>
      <c r="F29" s="42">
        <f>'5月'!Z27</f>
        <v>74.25416666666666</v>
      </c>
      <c r="G29" s="42">
        <f>'6月'!Z27</f>
        <v>81.04166666666666</v>
      </c>
      <c r="H29" s="42">
        <f>'7月'!Z27</f>
        <v>95.39166666666667</v>
      </c>
      <c r="I29" s="42">
        <f>'8月'!Z27</f>
        <v>75.74166666666667</v>
      </c>
      <c r="J29" s="42">
        <f>'9月'!Z27</f>
        <v>92.63333333333334</v>
      </c>
      <c r="K29" s="42">
        <f>'10月'!Z27</f>
        <v>97.2625</v>
      </c>
      <c r="L29" s="42">
        <f>'11月'!Z27</f>
        <v>78.925</v>
      </c>
      <c r="M29" s="43">
        <f>'12月'!Z27</f>
        <v>40.95416666666666</v>
      </c>
    </row>
    <row r="30" spans="1:13" ht="18" customHeight="1">
      <c r="A30" s="41">
        <v>26</v>
      </c>
      <c r="B30" s="42">
        <f>'1月'!Z28</f>
        <v>35.670833333333334</v>
      </c>
      <c r="C30" s="42">
        <f>'2月'!Z28</f>
        <v>50.84583333333333</v>
      </c>
      <c r="D30" s="42">
        <f>'3月'!Z28</f>
        <v>50.49999999999999</v>
      </c>
      <c r="E30" s="42">
        <f>'4月'!Z28</f>
        <v>78.975</v>
      </c>
      <c r="F30" s="42">
        <f>'5月'!Z28</f>
        <v>79.56666666666668</v>
      </c>
      <c r="G30" s="42">
        <f>'6月'!Z28</f>
        <v>94.39166666666667</v>
      </c>
      <c r="H30" s="42">
        <f>'7月'!Z28</f>
        <v>92.625</v>
      </c>
      <c r="I30" s="42">
        <f>'8月'!Z28</f>
        <v>71.22499999999998</v>
      </c>
      <c r="J30" s="42">
        <f>'9月'!Z28</f>
        <v>80.11666666666666</v>
      </c>
      <c r="K30" s="42">
        <f>'10月'!Z28</f>
        <v>95.05416666666667</v>
      </c>
      <c r="L30" s="42">
        <f>'11月'!Z28</f>
        <v>55.69999999999999</v>
      </c>
      <c r="M30" s="43">
        <f>'12月'!Z28</f>
        <v>67.1</v>
      </c>
    </row>
    <row r="31" spans="1:13" ht="18" customHeight="1">
      <c r="A31" s="41">
        <v>27</v>
      </c>
      <c r="B31" s="42">
        <f>'1月'!Z29</f>
        <v>46.87916666666667</v>
      </c>
      <c r="C31" s="42">
        <f>'2月'!Z29</f>
        <v>87.19999999999999</v>
      </c>
      <c r="D31" s="42">
        <f>'3月'!Z29</f>
        <v>84.07083333333333</v>
      </c>
      <c r="E31" s="42">
        <f>'4月'!Z29</f>
        <v>52.074999999999996</v>
      </c>
      <c r="F31" s="42">
        <f>'5月'!Z29</f>
        <v>74.15416666666668</v>
      </c>
      <c r="G31" s="42">
        <f>'6月'!Z29</f>
        <v>77.45416666666667</v>
      </c>
      <c r="H31" s="42">
        <f>'7月'!Z29</f>
        <v>91.5166666666667</v>
      </c>
      <c r="I31" s="42">
        <f>'8月'!Z29</f>
        <v>75.95833333333336</v>
      </c>
      <c r="J31" s="42">
        <f>'9月'!Z29</f>
        <v>64.62083333333334</v>
      </c>
      <c r="K31" s="42">
        <f>'10月'!Z29</f>
        <v>64.76666666666667</v>
      </c>
      <c r="L31" s="42">
        <f>'11月'!Z29</f>
        <v>49.224999999999994</v>
      </c>
      <c r="M31" s="43">
        <f>'12月'!Z29</f>
        <v>70.00833333333333</v>
      </c>
    </row>
    <row r="32" spans="1:13" ht="18" customHeight="1">
      <c r="A32" s="41">
        <v>28</v>
      </c>
      <c r="B32" s="42">
        <f>'1月'!Z30</f>
        <v>45.37916666666666</v>
      </c>
      <c r="C32" s="42">
        <f>'2月'!Z30</f>
        <v>64.62916666666666</v>
      </c>
      <c r="D32" s="42">
        <f>'3月'!Z30</f>
        <v>88.42500000000001</v>
      </c>
      <c r="E32" s="42">
        <f>'4月'!Z30</f>
        <v>38.68750000000001</v>
      </c>
      <c r="F32" s="42">
        <f>'5月'!Z30</f>
        <v>74.95416666666668</v>
      </c>
      <c r="G32" s="42">
        <f>'6月'!Z30</f>
        <v>82.04166666666667</v>
      </c>
      <c r="H32" s="42">
        <f>'7月'!Z30</f>
        <v>86.87916666666666</v>
      </c>
      <c r="I32" s="42">
        <f>'8月'!Z30</f>
        <v>70.1125</v>
      </c>
      <c r="J32" s="42">
        <f>'9月'!Z30</f>
        <v>70.77499999999999</v>
      </c>
      <c r="K32" s="42">
        <f>'10月'!Z30</f>
        <v>71.26249999999999</v>
      </c>
      <c r="L32" s="42">
        <f>'11月'!Z30</f>
        <v>53.67500000000001</v>
      </c>
      <c r="M32" s="43">
        <f>'12月'!Z30</f>
        <v>40.833333333333336</v>
      </c>
    </row>
    <row r="33" spans="1:13" ht="18" customHeight="1">
      <c r="A33" s="41">
        <v>29</v>
      </c>
      <c r="B33" s="42">
        <f>'1月'!Z31</f>
        <v>47.32499999999999</v>
      </c>
      <c r="C33" s="42"/>
      <c r="D33" s="42">
        <f>'3月'!Z31</f>
        <v>80.0875</v>
      </c>
      <c r="E33" s="42">
        <f>'4月'!Z31</f>
        <v>52.429166666666674</v>
      </c>
      <c r="F33" s="42">
        <f>'5月'!Z31</f>
        <v>86.8875</v>
      </c>
      <c r="G33" s="42">
        <f>'6月'!Z31</f>
        <v>81.70833333333333</v>
      </c>
      <c r="H33" s="42">
        <f>'7月'!Z31</f>
        <v>96.2666666666667</v>
      </c>
      <c r="I33" s="42">
        <f>'8月'!Z31</f>
        <v>82.67083333333332</v>
      </c>
      <c r="J33" s="42">
        <f>'9月'!Z31</f>
        <v>76.17916666666663</v>
      </c>
      <c r="K33" s="42">
        <f>'10月'!Z31</f>
        <v>84.0625</v>
      </c>
      <c r="L33" s="42">
        <f>'11月'!Z31</f>
        <v>42.37500000000001</v>
      </c>
      <c r="M33" s="43">
        <f>'12月'!Z31</f>
        <v>43.01666666666667</v>
      </c>
    </row>
    <row r="34" spans="1:13" ht="18" customHeight="1">
      <c r="A34" s="41">
        <v>30</v>
      </c>
      <c r="B34" s="42">
        <f>'1月'!Z32</f>
        <v>47.54583333333333</v>
      </c>
      <c r="C34" s="42"/>
      <c r="D34" s="42">
        <f>'3月'!Z32</f>
        <v>67.4875</v>
      </c>
      <c r="E34" s="42">
        <f>'4月'!Z32</f>
        <v>78.67916666666666</v>
      </c>
      <c r="F34" s="42">
        <f>'5月'!Z32</f>
        <v>94.2375</v>
      </c>
      <c r="G34" s="42">
        <f>'6月'!Z32</f>
        <v>89.85416666666664</v>
      </c>
      <c r="H34" s="42">
        <f>'7月'!Z32</f>
        <v>91.825</v>
      </c>
      <c r="I34" s="42">
        <f>'8月'!Z32</f>
        <v>73.65833333333335</v>
      </c>
      <c r="J34" s="42">
        <f>'9月'!Z32</f>
        <v>78.07083333333331</v>
      </c>
      <c r="K34" s="42">
        <f>'10月'!Z32</f>
        <v>85.0375</v>
      </c>
      <c r="L34" s="42">
        <f>'11月'!Z32</f>
        <v>52.02083333333334</v>
      </c>
      <c r="M34" s="43">
        <f>'12月'!Z32</f>
        <v>33.67916666666667</v>
      </c>
    </row>
    <row r="35" spans="1:13" ht="18" customHeight="1">
      <c r="A35" s="41">
        <v>31</v>
      </c>
      <c r="B35" s="42">
        <f>'1月'!Z33</f>
        <v>54.24583333333334</v>
      </c>
      <c r="C35" s="42"/>
      <c r="D35" s="42">
        <f>'3月'!Z33</f>
        <v>77.44999999999999</v>
      </c>
      <c r="E35" s="42"/>
      <c r="F35" s="42">
        <f>'5月'!Z33</f>
        <v>74.52916666666665</v>
      </c>
      <c r="G35" s="42"/>
      <c r="H35" s="42">
        <f>'7月'!Z33</f>
        <v>90.81249999999999</v>
      </c>
      <c r="I35" s="42">
        <f>'8月'!Z33</f>
        <v>78.475</v>
      </c>
      <c r="J35" s="42"/>
      <c r="K35" s="42">
        <f>'10月'!Z33</f>
        <v>76.54166666666667</v>
      </c>
      <c r="L35" s="42"/>
      <c r="M35" s="43">
        <f>'12月'!Z33</f>
        <v>51.666666666666664</v>
      </c>
    </row>
    <row r="36" spans="1:13" ht="18" customHeight="1">
      <c r="A36" s="44" t="s">
        <v>7</v>
      </c>
      <c r="B36" s="45">
        <f>AVERAGE(B5:B35)</f>
        <v>52.669220430107536</v>
      </c>
      <c r="C36" s="45">
        <f aca="true" t="shared" si="0" ref="C36:M36">AVERAGE(C5:C35)</f>
        <v>54.374553571428564</v>
      </c>
      <c r="D36" s="45">
        <f>AVERAGE(D5:D35)</f>
        <v>61.40766129032258</v>
      </c>
      <c r="E36" s="45">
        <f t="shared" si="0"/>
        <v>63.86958333333333</v>
      </c>
      <c r="F36" s="45">
        <f t="shared" si="0"/>
        <v>76.24865591397848</v>
      </c>
      <c r="G36" s="45">
        <f t="shared" si="0"/>
        <v>84.93507575757576</v>
      </c>
      <c r="H36" s="45">
        <f t="shared" si="0"/>
        <v>84.44099462365593</v>
      </c>
      <c r="I36" s="45">
        <f t="shared" si="0"/>
        <v>81.31666666666666</v>
      </c>
      <c r="J36" s="45">
        <f t="shared" si="0"/>
        <v>82.31472222222223</v>
      </c>
      <c r="K36" s="45">
        <f t="shared" si="0"/>
        <v>81.36518817204302</v>
      </c>
      <c r="L36" s="45">
        <f t="shared" si="0"/>
        <v>62.28555555555555</v>
      </c>
      <c r="M36" s="46">
        <f t="shared" si="0"/>
        <v>54.25114858260019</v>
      </c>
    </row>
    <row r="37" spans="1:13" ht="18" customHeight="1">
      <c r="A37" s="47" t="s">
        <v>25</v>
      </c>
      <c r="B37" s="48">
        <f>AVERAGE(B5:B14)</f>
        <v>49.10000000000001</v>
      </c>
      <c r="C37" s="48">
        <f aca="true" t="shared" si="1" ref="C37:M37">AVERAGE(C5:C14)</f>
        <v>57.50750000000001</v>
      </c>
      <c r="D37" s="48">
        <f t="shared" si="1"/>
        <v>52.33833333333333</v>
      </c>
      <c r="E37" s="48">
        <f t="shared" si="1"/>
        <v>67.89958333333333</v>
      </c>
      <c r="F37" s="48">
        <f t="shared" si="1"/>
        <v>64.97833333333332</v>
      </c>
      <c r="G37" s="48">
        <f t="shared" si="1"/>
        <v>80.06814393939393</v>
      </c>
      <c r="H37" s="48">
        <f t="shared" si="1"/>
        <v>80.03916666666666</v>
      </c>
      <c r="I37" s="48">
        <f t="shared" si="1"/>
        <v>85.36208333333335</v>
      </c>
      <c r="J37" s="48">
        <f t="shared" si="1"/>
        <v>88.09625</v>
      </c>
      <c r="K37" s="48">
        <f t="shared" si="1"/>
        <v>86.75333333333334</v>
      </c>
      <c r="L37" s="48">
        <f t="shared" si="1"/>
        <v>71.86000000000001</v>
      </c>
      <c r="M37" s="49">
        <f t="shared" si="1"/>
        <v>59.784393939393944</v>
      </c>
    </row>
    <row r="38" spans="1:13" ht="18" customHeight="1">
      <c r="A38" s="50" t="s">
        <v>26</v>
      </c>
      <c r="B38" s="51">
        <f>AVERAGE(B15:B24)</f>
        <v>53.93416666666667</v>
      </c>
      <c r="C38" s="51">
        <f aca="true" t="shared" si="2" ref="C38:M38">AVERAGE(C15:C24)</f>
        <v>54.76916666666666</v>
      </c>
      <c r="D38" s="51">
        <f t="shared" si="2"/>
        <v>60.51958333333333</v>
      </c>
      <c r="E38" s="51">
        <f t="shared" si="2"/>
        <v>61.37916666666666</v>
      </c>
      <c r="F38" s="51">
        <f t="shared" si="2"/>
        <v>84.96958333333335</v>
      </c>
      <c r="G38" s="51">
        <f t="shared" si="2"/>
        <v>90.57666666666668</v>
      </c>
      <c r="H38" s="51">
        <f t="shared" si="2"/>
        <v>81.22208333333333</v>
      </c>
      <c r="I38" s="51">
        <f t="shared" si="2"/>
        <v>78.83875</v>
      </c>
      <c r="J38" s="51">
        <f t="shared" si="2"/>
        <v>81.24208333333334</v>
      </c>
      <c r="K38" s="51">
        <f t="shared" si="2"/>
        <v>72.54416666666665</v>
      </c>
      <c r="L38" s="51">
        <f t="shared" si="2"/>
        <v>59.63083333333334</v>
      </c>
      <c r="M38" s="52">
        <f t="shared" si="2"/>
        <v>52.89083333333333</v>
      </c>
    </row>
    <row r="39" spans="1:13" ht="18" customHeight="1">
      <c r="A39" s="53" t="s">
        <v>27</v>
      </c>
      <c r="B39" s="54">
        <f>AVERAGE(B25:B35)</f>
        <v>54.76401515151513</v>
      </c>
      <c r="C39" s="54">
        <f aca="true" t="shared" si="3" ref="C39:M39">AVERAGE(C25:C35)</f>
        <v>49.96510416666666</v>
      </c>
      <c r="D39" s="54">
        <f t="shared" si="3"/>
        <v>70.45984848484846</v>
      </c>
      <c r="E39" s="54">
        <f t="shared" si="3"/>
        <v>62.330000000000005</v>
      </c>
      <c r="F39" s="54">
        <f t="shared" si="3"/>
        <v>78.56628787878788</v>
      </c>
      <c r="G39" s="54">
        <f t="shared" si="3"/>
        <v>84.16041666666666</v>
      </c>
      <c r="H39" s="54">
        <f t="shared" si="3"/>
        <v>91.3689393939394</v>
      </c>
      <c r="I39" s="54">
        <f t="shared" si="3"/>
        <v>79.89166666666667</v>
      </c>
      <c r="J39" s="54">
        <f t="shared" si="3"/>
        <v>77.60583333333332</v>
      </c>
      <c r="K39" s="54">
        <f t="shared" si="3"/>
        <v>84.48598484848485</v>
      </c>
      <c r="L39" s="54">
        <f t="shared" si="3"/>
        <v>55.36583333333333</v>
      </c>
      <c r="M39" s="55">
        <f t="shared" si="3"/>
        <v>50.45757575757575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2013</v>
      </c>
      <c r="J1" s="59" t="s">
        <v>1</v>
      </c>
      <c r="K1" s="60" t="str">
        <f>("（平成"&amp;TEXT((I1-1988),"0")&amp;"年）")</f>
        <v>（平成25年）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20.1</v>
      </c>
      <c r="C5" s="39">
        <f>'2月'!AA3</f>
        <v>27.8</v>
      </c>
      <c r="D5" s="39">
        <f>'3月'!AA3</f>
        <v>42.6</v>
      </c>
      <c r="E5" s="39">
        <f>'4月'!AA3</f>
        <v>41</v>
      </c>
      <c r="F5" s="39">
        <f>'5月'!AA3</f>
        <v>59.6</v>
      </c>
      <c r="G5" s="39">
        <f>'6月'!AA3</f>
        <v>51.3</v>
      </c>
      <c r="H5" s="39">
        <f>'7月'!AA3</f>
        <v>62.5</v>
      </c>
      <c r="I5" s="39">
        <f>'8月'!AA3</f>
        <v>78.2</v>
      </c>
      <c r="J5" s="39">
        <f>'9月'!AA3</f>
        <v>52.6</v>
      </c>
      <c r="K5" s="39">
        <f>'10月'!AA3</f>
        <v>85.6</v>
      </c>
      <c r="L5" s="39">
        <f>'11月'!AA3</f>
        <v>45</v>
      </c>
      <c r="M5" s="40">
        <f>'12月'!AA3</f>
        <v>39.3</v>
      </c>
    </row>
    <row r="6" spans="1:13" ht="18" customHeight="1">
      <c r="A6" s="41">
        <v>2</v>
      </c>
      <c r="B6" s="63">
        <f>'1月'!AA4</f>
        <v>25.4</v>
      </c>
      <c r="C6" s="42">
        <f>'2月'!AA4</f>
        <v>43.1</v>
      </c>
      <c r="D6" s="42">
        <f>'3月'!AA4</f>
        <v>20.9</v>
      </c>
      <c r="E6" s="42">
        <f>'4月'!AA4</f>
        <v>60</v>
      </c>
      <c r="F6" s="42">
        <f>'5月'!AA4</f>
        <v>55.8</v>
      </c>
      <c r="G6" s="42">
        <f>'6月'!AA4</f>
        <v>69.7</v>
      </c>
      <c r="H6" s="42">
        <f>'7月'!AA4</f>
        <v>54.3</v>
      </c>
      <c r="I6" s="42">
        <f>'8月'!AA4</f>
        <v>72.9</v>
      </c>
      <c r="J6" s="42">
        <f>'9月'!AA4</f>
        <v>68.2</v>
      </c>
      <c r="K6" s="42">
        <f>'10月'!AA4</f>
        <v>67</v>
      </c>
      <c r="L6" s="42">
        <f>'11月'!AA4</f>
        <v>64.6</v>
      </c>
      <c r="M6" s="43">
        <f>'12月'!AA4</f>
        <v>41.3</v>
      </c>
    </row>
    <row r="7" spans="1:13" ht="18" customHeight="1">
      <c r="A7" s="41">
        <v>3</v>
      </c>
      <c r="B7" s="63">
        <f>'1月'!AA5</f>
        <v>26.2</v>
      </c>
      <c r="C7" s="42">
        <f>'2月'!AA5</f>
        <v>21.9</v>
      </c>
      <c r="D7" s="42">
        <f>'3月'!AA5</f>
        <v>21.6</v>
      </c>
      <c r="E7" s="42">
        <f>'4月'!AA5</f>
        <v>62.6</v>
      </c>
      <c r="F7" s="42">
        <f>'5月'!AA5</f>
        <v>28.2</v>
      </c>
      <c r="G7" s="42">
        <f>'6月'!AA5</f>
        <v>62.8</v>
      </c>
      <c r="H7" s="42">
        <f>'7月'!AA5</f>
        <v>66.3</v>
      </c>
      <c r="I7" s="42">
        <f>'8月'!AA5</f>
        <v>64.2</v>
      </c>
      <c r="J7" s="42">
        <f>'9月'!AA5</f>
        <v>73.5</v>
      </c>
      <c r="K7" s="42">
        <f>'10月'!AA5</f>
        <v>58.4</v>
      </c>
      <c r="L7" s="42">
        <f>'11月'!AA5</f>
        <v>48.7</v>
      </c>
      <c r="M7" s="43">
        <f>'12月'!AA5</f>
        <v>39.8</v>
      </c>
    </row>
    <row r="8" spans="1:13" ht="18" customHeight="1">
      <c r="A8" s="41">
        <v>4</v>
      </c>
      <c r="B8" s="63">
        <f>'1月'!AA6</f>
        <v>21.1</v>
      </c>
      <c r="C8" s="42">
        <f>'2月'!AA6</f>
        <v>44.4</v>
      </c>
      <c r="D8" s="42">
        <f>'3月'!AA6</f>
        <v>41.1</v>
      </c>
      <c r="E8" s="42">
        <f>'4月'!AA6</f>
        <v>46.1</v>
      </c>
      <c r="F8" s="42">
        <f>'5月'!AA6</f>
        <v>40.2</v>
      </c>
      <c r="G8" s="42">
        <f>'6月'!AA6</f>
        <v>66.3</v>
      </c>
      <c r="H8" s="42">
        <f>'7月'!AA6</f>
        <v>77.5</v>
      </c>
      <c r="I8" s="42">
        <f>'8月'!AA6</f>
        <v>71.3</v>
      </c>
      <c r="J8" s="42">
        <f>'9月'!AA6</f>
        <v>82.5</v>
      </c>
      <c r="K8" s="42">
        <f>'10月'!AA6</f>
        <v>63.8</v>
      </c>
      <c r="L8" s="42">
        <f>'11月'!AA6</f>
        <v>50.3</v>
      </c>
      <c r="M8" s="43">
        <f>'12月'!AA6</f>
        <v>60.2</v>
      </c>
    </row>
    <row r="9" spans="1:13" ht="18" customHeight="1">
      <c r="A9" s="41">
        <v>5</v>
      </c>
      <c r="B9" s="63">
        <f>'1月'!AA7</f>
        <v>38.9</v>
      </c>
      <c r="C9" s="42">
        <f>'2月'!AA7</f>
        <v>20.8</v>
      </c>
      <c r="D9" s="42">
        <f>'3月'!AA7</f>
        <v>29.3</v>
      </c>
      <c r="E9" s="42">
        <f>'4月'!AA7</f>
        <v>52.5</v>
      </c>
      <c r="F9" s="42">
        <f>'5月'!AA7</f>
        <v>37.7</v>
      </c>
      <c r="G9" s="42">
        <f>'6月'!AA7</f>
        <v>62.2</v>
      </c>
      <c r="H9" s="42">
        <f>'7月'!AA7</f>
        <v>73.7</v>
      </c>
      <c r="I9" s="42">
        <f>'8月'!AA7</f>
        <v>70.8</v>
      </c>
      <c r="J9" s="42">
        <f>'9月'!AA7</f>
        <v>86.1</v>
      </c>
      <c r="K9" s="42">
        <f>'10月'!AA7</f>
        <v>68.3</v>
      </c>
      <c r="L9" s="42">
        <f>'11月'!AA7</f>
        <v>32.4</v>
      </c>
      <c r="M9" s="43">
        <f>'12月'!AA7</f>
        <v>46.7</v>
      </c>
    </row>
    <row r="10" spans="1:13" ht="18" customHeight="1">
      <c r="A10" s="41">
        <v>6</v>
      </c>
      <c r="B10" s="63">
        <f>'1月'!AA8</f>
        <v>36.9</v>
      </c>
      <c r="C10" s="42">
        <f>'2月'!AA8</f>
        <v>35.4</v>
      </c>
      <c r="D10" s="42">
        <f>'3月'!AA8</f>
        <v>31.5</v>
      </c>
      <c r="E10" s="42">
        <f>'4月'!AA8</f>
        <v>63.8</v>
      </c>
      <c r="F10" s="42">
        <f>'5月'!AA8</f>
        <v>30.8</v>
      </c>
      <c r="G10" s="42">
        <f>'6月'!AA8</f>
        <v>61.2</v>
      </c>
      <c r="H10" s="42">
        <f>'7月'!AA8</f>
        <v>55.8</v>
      </c>
      <c r="I10" s="42">
        <f>'8月'!AA8</f>
        <v>82.2</v>
      </c>
      <c r="J10" s="42">
        <f>'9月'!AA8</f>
        <v>75.8</v>
      </c>
      <c r="K10" s="42">
        <f>'10月'!AA8</f>
        <v>85.2</v>
      </c>
      <c r="L10" s="42">
        <f>'11月'!AA8</f>
        <v>36.4</v>
      </c>
      <c r="M10" s="43">
        <f>'12月'!AA8</f>
        <v>32.4</v>
      </c>
    </row>
    <row r="11" spans="1:13" ht="18" customHeight="1">
      <c r="A11" s="41">
        <v>7</v>
      </c>
      <c r="B11" s="63">
        <f>'1月'!AA9</f>
        <v>33.4</v>
      </c>
      <c r="C11" s="42">
        <f>'2月'!AA9</f>
        <v>48.3</v>
      </c>
      <c r="D11" s="42">
        <f>'3月'!AA9</f>
        <v>42.8</v>
      </c>
      <c r="E11" s="42">
        <f>'4月'!AA9</f>
        <v>33.9</v>
      </c>
      <c r="F11" s="42">
        <f>'5月'!AA9</f>
        <v>29.9</v>
      </c>
      <c r="G11" s="42">
        <f>'6月'!AA9</f>
        <v>58.9</v>
      </c>
      <c r="H11" s="42">
        <f>'7月'!AA9</f>
        <v>56</v>
      </c>
      <c r="I11" s="42">
        <f>'8月'!AA9</f>
        <v>59</v>
      </c>
      <c r="J11" s="42">
        <f>'9月'!AA9</f>
        <v>70.9</v>
      </c>
      <c r="K11" s="42">
        <f>'10月'!AA9</f>
        <v>79.4</v>
      </c>
      <c r="L11" s="42">
        <f>'11月'!AA9</f>
        <v>58</v>
      </c>
      <c r="M11" s="43">
        <f>'12月'!AA9</f>
        <v>40.1</v>
      </c>
    </row>
    <row r="12" spans="1:13" ht="18" customHeight="1">
      <c r="A12" s="41">
        <v>8</v>
      </c>
      <c r="B12" s="63">
        <f>'1月'!AA10</f>
        <v>48.7</v>
      </c>
      <c r="C12" s="42">
        <f>'2月'!AA10</f>
        <v>19.2</v>
      </c>
      <c r="D12" s="42">
        <f>'3月'!AA10</f>
        <v>23.9</v>
      </c>
      <c r="E12" s="42">
        <f>'4月'!AA10</f>
        <v>19.8</v>
      </c>
      <c r="F12" s="42">
        <f>'5月'!AA10</f>
        <v>29</v>
      </c>
      <c r="G12" s="42">
        <f>'6月'!AA10</f>
        <v>52.8</v>
      </c>
      <c r="H12" s="42">
        <f>'7月'!AA10</f>
        <v>52.9</v>
      </c>
      <c r="I12" s="42">
        <f>'8月'!AA10</f>
        <v>56.5</v>
      </c>
      <c r="J12" s="42">
        <f>'9月'!AA10</f>
        <v>85.4</v>
      </c>
      <c r="K12" s="42">
        <f>'10月'!AA10</f>
        <v>50.5</v>
      </c>
      <c r="L12" s="42">
        <f>'11月'!AA10</f>
        <v>36.6</v>
      </c>
      <c r="M12" s="43">
        <f>'12月'!AA10</f>
        <v>27.5</v>
      </c>
    </row>
    <row r="13" spans="1:13" ht="18" customHeight="1">
      <c r="A13" s="41">
        <v>9</v>
      </c>
      <c r="B13" s="63">
        <f>'1月'!AA11</f>
        <v>54.1</v>
      </c>
      <c r="C13" s="42">
        <f>'2月'!AA11</f>
        <v>27.4</v>
      </c>
      <c r="D13" s="42">
        <f>'3月'!AA11</f>
        <v>21.8</v>
      </c>
      <c r="E13" s="42">
        <f>'4月'!AA11</f>
        <v>45.9</v>
      </c>
      <c r="F13" s="42">
        <f>'5月'!AA11</f>
        <v>25.8</v>
      </c>
      <c r="G13" s="42">
        <f>'6月'!AA11</f>
        <v>46</v>
      </c>
      <c r="H13" s="42">
        <f>'7月'!AA11</f>
        <v>54.2</v>
      </c>
      <c r="I13" s="42">
        <f>'8月'!AA11</f>
        <v>52.5</v>
      </c>
      <c r="J13" s="42">
        <f>'9月'!AA11</f>
        <v>54</v>
      </c>
      <c r="K13" s="42">
        <f>'10月'!AA11</f>
        <v>44.5</v>
      </c>
      <c r="L13" s="42">
        <f>'11月'!AA11</f>
        <v>46.5</v>
      </c>
      <c r="M13" s="43">
        <f>'12月'!AA11</f>
        <v>41.6</v>
      </c>
    </row>
    <row r="14" spans="1:13" ht="18" customHeight="1">
      <c r="A14" s="41">
        <v>10</v>
      </c>
      <c r="B14" s="63">
        <f>'1月'!AA12</f>
        <v>21.7</v>
      </c>
      <c r="C14" s="42">
        <f>'2月'!AA12</f>
        <v>22.5</v>
      </c>
      <c r="D14" s="42">
        <f>'3月'!AA12</f>
        <v>24</v>
      </c>
      <c r="E14" s="42">
        <f>'4月'!AA12</f>
        <v>34.5</v>
      </c>
      <c r="F14" s="42">
        <f>'5月'!AA12</f>
        <v>40.4</v>
      </c>
      <c r="G14" s="42">
        <f>'6月'!AA12</f>
        <v>61.4</v>
      </c>
      <c r="H14" s="42">
        <f>'7月'!AA12</f>
        <v>48.2</v>
      </c>
      <c r="I14" s="42">
        <f>'8月'!AA12</f>
        <v>54.9</v>
      </c>
      <c r="J14" s="42">
        <f>'9月'!AA12</f>
        <v>66.8</v>
      </c>
      <c r="K14" s="42">
        <f>'10月'!AA12</f>
        <v>68.2</v>
      </c>
      <c r="L14" s="42">
        <f>'11月'!AA12</f>
        <v>66.9</v>
      </c>
      <c r="M14" s="43">
        <f>'12月'!AA12</f>
        <v>32.8</v>
      </c>
    </row>
    <row r="15" spans="1:13" ht="18" customHeight="1">
      <c r="A15" s="38">
        <v>11</v>
      </c>
      <c r="B15" s="62">
        <f>'1月'!AA13</f>
        <v>22.1</v>
      </c>
      <c r="C15" s="39">
        <f>'2月'!AA13</f>
        <v>21.4</v>
      </c>
      <c r="D15" s="39">
        <f>'3月'!AA13</f>
        <v>20.8</v>
      </c>
      <c r="E15" s="39">
        <f>'4月'!AA13</f>
        <v>37.1</v>
      </c>
      <c r="F15" s="39">
        <f>'5月'!AA13</f>
        <v>83.2</v>
      </c>
      <c r="G15" s="39">
        <f>'6月'!AA13</f>
        <v>64.8</v>
      </c>
      <c r="H15" s="39">
        <f>'7月'!AA13</f>
        <v>46</v>
      </c>
      <c r="I15" s="39">
        <f>'8月'!AA13</f>
        <v>52.6</v>
      </c>
      <c r="J15" s="39">
        <f>'9月'!AA13</f>
        <v>64.3</v>
      </c>
      <c r="K15" s="39">
        <f>'10月'!AA13</f>
        <v>48.7</v>
      </c>
      <c r="L15" s="39">
        <f>'11月'!AA13</f>
        <v>46.8</v>
      </c>
      <c r="M15" s="40">
        <f>'12月'!AA13</f>
        <v>31.6</v>
      </c>
    </row>
    <row r="16" spans="1:13" ht="18" customHeight="1">
      <c r="A16" s="41">
        <v>12</v>
      </c>
      <c r="B16" s="63">
        <f>'1月'!AA14</f>
        <v>52.6</v>
      </c>
      <c r="C16" s="42">
        <f>'2月'!AA14</f>
        <v>34.6</v>
      </c>
      <c r="D16" s="42">
        <f>'3月'!AA14</f>
        <v>40</v>
      </c>
      <c r="E16" s="42">
        <f>'4月'!AA14</f>
        <v>23.2</v>
      </c>
      <c r="F16" s="42">
        <f>'5月'!AA14</f>
        <v>65.6</v>
      </c>
      <c r="G16" s="42">
        <f>'6月'!AA14</f>
        <v>82.2</v>
      </c>
      <c r="H16" s="42">
        <f>'7月'!AA14</f>
        <v>51.7</v>
      </c>
      <c r="I16" s="42">
        <f>'8月'!AA14</f>
        <v>58.7</v>
      </c>
      <c r="J16" s="42">
        <f>'9月'!AA14</f>
        <v>63.2</v>
      </c>
      <c r="K16" s="42">
        <f>'10月'!AA14</f>
        <v>34.4</v>
      </c>
      <c r="L16" s="42">
        <f>'11月'!AA14</f>
        <v>35.7</v>
      </c>
      <c r="M16" s="43">
        <f>'12月'!AA14</f>
        <v>30.2</v>
      </c>
    </row>
    <row r="17" spans="1:13" ht="18" customHeight="1">
      <c r="A17" s="41">
        <v>13</v>
      </c>
      <c r="B17" s="63">
        <f>'1月'!AA15</f>
        <v>24.4</v>
      </c>
      <c r="C17" s="42">
        <f>'2月'!AA15</f>
        <v>27.6</v>
      </c>
      <c r="D17" s="42">
        <f>'3月'!AA15</f>
        <v>33.9</v>
      </c>
      <c r="E17" s="42">
        <f>'4月'!AA15</f>
        <v>33.1</v>
      </c>
      <c r="F17" s="42">
        <f>'5月'!AA15</f>
        <v>68.5</v>
      </c>
      <c r="G17" s="42">
        <f>'6月'!AA15</f>
        <v>86.7</v>
      </c>
      <c r="H17" s="42">
        <f>'7月'!AA15</f>
        <v>49.4</v>
      </c>
      <c r="I17" s="42">
        <f>'8月'!AA15</f>
        <v>56.7</v>
      </c>
      <c r="J17" s="42">
        <f>'9月'!AA15</f>
        <v>71</v>
      </c>
      <c r="K17" s="42">
        <f>'10月'!AA15</f>
        <v>34.7</v>
      </c>
      <c r="L17" s="42">
        <f>'11月'!AA15</f>
        <v>28.2</v>
      </c>
      <c r="M17" s="43">
        <f>'12月'!AA15</f>
        <v>27.9</v>
      </c>
    </row>
    <row r="18" spans="1:13" ht="18" customHeight="1">
      <c r="A18" s="41">
        <v>14</v>
      </c>
      <c r="B18" s="63">
        <f>'1月'!AA16</f>
        <v>62.8</v>
      </c>
      <c r="C18" s="42">
        <f>'2月'!AA16</f>
        <v>40.5</v>
      </c>
      <c r="D18" s="42">
        <f>'3月'!AA16</f>
        <v>25.5</v>
      </c>
      <c r="E18" s="42">
        <f>'4月'!AA16</f>
        <v>34.9</v>
      </c>
      <c r="F18" s="42">
        <f>'5月'!AA16</f>
        <v>61.2</v>
      </c>
      <c r="G18" s="42">
        <f>'6月'!AA16</f>
        <v>78.3</v>
      </c>
      <c r="H18" s="42">
        <f>'7月'!AA16</f>
        <v>68.8</v>
      </c>
      <c r="I18" s="42">
        <f>'8月'!AA16</f>
        <v>57.8</v>
      </c>
      <c r="J18" s="42">
        <f>'9月'!AA16</f>
        <v>68.3</v>
      </c>
      <c r="K18" s="42">
        <f>'10月'!AA16</f>
        <v>44.7</v>
      </c>
      <c r="L18" s="42">
        <f>'11月'!AA16</f>
        <v>35.7</v>
      </c>
      <c r="M18" s="43">
        <f>'12月'!AA16</f>
        <v>21.1</v>
      </c>
    </row>
    <row r="19" spans="1:13" ht="18" customHeight="1">
      <c r="A19" s="41">
        <v>15</v>
      </c>
      <c r="B19" s="63">
        <f>'1月'!AA17</f>
        <v>34.4</v>
      </c>
      <c r="C19" s="42">
        <f>'2月'!AA17</f>
        <v>57.1</v>
      </c>
      <c r="D19" s="42">
        <f>'3月'!AA17</f>
        <v>45.5</v>
      </c>
      <c r="E19" s="42">
        <f>'4月'!AA17</f>
        <v>39.4</v>
      </c>
      <c r="F19" s="42">
        <f>'5月'!AA17</f>
        <v>66.6</v>
      </c>
      <c r="G19" s="42">
        <f>'6月'!AA17</f>
        <v>70</v>
      </c>
      <c r="H19" s="42">
        <f>'7月'!AA17</f>
        <v>59.7</v>
      </c>
      <c r="I19" s="42">
        <f>'8月'!AA17</f>
        <v>52.6</v>
      </c>
      <c r="J19" s="42">
        <f>'9月'!AA17</f>
        <v>80.9</v>
      </c>
      <c r="K19" s="42">
        <f>'10月'!AA17</f>
        <v>70.4</v>
      </c>
      <c r="L19" s="42">
        <f>'11月'!AA17</f>
        <v>55.9</v>
      </c>
      <c r="M19" s="43">
        <f>'12月'!AA17</f>
        <v>29.2</v>
      </c>
    </row>
    <row r="20" spans="1:13" ht="18" customHeight="1">
      <c r="A20" s="41">
        <v>16</v>
      </c>
      <c r="B20" s="63">
        <f>'1月'!AA18</f>
        <v>35.8</v>
      </c>
      <c r="C20" s="42">
        <f>'2月'!AA18</f>
        <v>24.7</v>
      </c>
      <c r="D20" s="42">
        <f>'3月'!AA18</f>
        <v>15.7</v>
      </c>
      <c r="E20" s="42">
        <f>'4月'!AA18</f>
        <v>40</v>
      </c>
      <c r="F20" s="42">
        <f>'5月'!AA18</f>
        <v>54</v>
      </c>
      <c r="G20" s="42">
        <f>'6月'!AA18</f>
        <v>76.4</v>
      </c>
      <c r="H20" s="42">
        <f>'7月'!AA18</f>
        <v>49.6</v>
      </c>
      <c r="I20" s="42">
        <f>'8月'!AA18</f>
        <v>62.5</v>
      </c>
      <c r="J20" s="42">
        <f>'9月'!AA18</f>
        <v>54.1</v>
      </c>
      <c r="K20" s="42">
        <f>'10月'!AA18</f>
        <v>44.9</v>
      </c>
      <c r="L20" s="42">
        <f>'11月'!AA18</f>
        <v>43.2</v>
      </c>
      <c r="M20" s="43">
        <f>'12月'!AA18</f>
        <v>25.7</v>
      </c>
    </row>
    <row r="21" spans="1:13" ht="18" customHeight="1">
      <c r="A21" s="41">
        <v>17</v>
      </c>
      <c r="B21" s="63">
        <f>'1月'!AA19</f>
        <v>24.6</v>
      </c>
      <c r="C21" s="42">
        <f>'2月'!AA19</f>
        <v>24.4</v>
      </c>
      <c r="D21" s="42">
        <f>'3月'!AA19</f>
        <v>28.2</v>
      </c>
      <c r="E21" s="42">
        <f>'4月'!AA19</f>
        <v>32.6</v>
      </c>
      <c r="F21" s="42">
        <f>'5月'!AA19</f>
        <v>59.3</v>
      </c>
      <c r="G21" s="42">
        <f>'6月'!AA19</f>
        <v>72.3</v>
      </c>
      <c r="H21" s="42">
        <f>'7月'!AA19</f>
        <v>74.5</v>
      </c>
      <c r="I21" s="42">
        <f>'8月'!AA19</f>
        <v>56.5</v>
      </c>
      <c r="J21" s="42">
        <f>'9月'!AA19</f>
        <v>49.5</v>
      </c>
      <c r="K21" s="42">
        <f>'10月'!AA19</f>
        <v>37.8</v>
      </c>
      <c r="L21" s="42">
        <f>'11月'!AA19</f>
        <v>38.7</v>
      </c>
      <c r="M21" s="43">
        <f>'12月'!AA19</f>
        <v>32.3</v>
      </c>
    </row>
    <row r="22" spans="1:13" ht="18" customHeight="1">
      <c r="A22" s="41">
        <v>18</v>
      </c>
      <c r="B22" s="63">
        <f>'1月'!AA20</f>
        <v>21.9</v>
      </c>
      <c r="C22" s="42">
        <f>'2月'!AA20</f>
        <v>34.2</v>
      </c>
      <c r="D22" s="42">
        <f>'3月'!AA20</f>
        <v>40</v>
      </c>
      <c r="E22" s="42">
        <f>'4月'!AA20</f>
        <v>65.6</v>
      </c>
      <c r="F22" s="42">
        <f>'5月'!AA20</f>
        <v>46.9</v>
      </c>
      <c r="G22" s="42">
        <f>'6月'!AA20</f>
        <v>63.4</v>
      </c>
      <c r="H22" s="42">
        <f>'7月'!AA20</f>
        <v>71</v>
      </c>
      <c r="I22" s="42">
        <f>'8月'!AA20</f>
        <v>60.9</v>
      </c>
      <c r="J22" s="42">
        <f>'9月'!AA20</f>
        <v>56</v>
      </c>
      <c r="K22" s="42">
        <f>'10月'!AA20</f>
        <v>40.2</v>
      </c>
      <c r="L22" s="42">
        <f>'11月'!AA20</f>
        <v>47.3</v>
      </c>
      <c r="M22" s="43">
        <f>'12月'!AA20</f>
        <v>39.5</v>
      </c>
    </row>
    <row r="23" spans="1:13" ht="18" customHeight="1">
      <c r="A23" s="41">
        <v>19</v>
      </c>
      <c r="B23" s="63">
        <f>'1月'!AA21</f>
        <v>28.3</v>
      </c>
      <c r="C23" s="42">
        <f>'2月'!AA21</f>
        <v>33.1</v>
      </c>
      <c r="D23" s="42">
        <f>'3月'!AA21</f>
        <v>46.6</v>
      </c>
      <c r="E23" s="42">
        <f>'4月'!AA21</f>
        <v>24.2</v>
      </c>
      <c r="F23" s="42">
        <f>'5月'!AA21</f>
        <v>61.8</v>
      </c>
      <c r="G23" s="42">
        <f>'6月'!AA21</f>
        <v>78.6</v>
      </c>
      <c r="H23" s="42">
        <f>'7月'!AA21</f>
        <v>63.4</v>
      </c>
      <c r="I23" s="42">
        <f>'8月'!AA21</f>
        <v>62.8</v>
      </c>
      <c r="J23" s="42">
        <f>'9月'!AA21</f>
        <v>54.7</v>
      </c>
      <c r="K23" s="42">
        <f>'10月'!AA21</f>
        <v>59.6</v>
      </c>
      <c r="L23" s="42">
        <f>'11月'!AA21</f>
        <v>21.2</v>
      </c>
      <c r="M23" s="43">
        <f>'12月'!AA21</f>
        <v>64.2</v>
      </c>
    </row>
    <row r="24" spans="1:13" ht="18" customHeight="1">
      <c r="A24" s="41">
        <v>20</v>
      </c>
      <c r="B24" s="63">
        <f>'1月'!AA22</f>
        <v>23.9</v>
      </c>
      <c r="C24" s="42">
        <f>'2月'!AA22</f>
        <v>20.4</v>
      </c>
      <c r="D24" s="42">
        <f>'3月'!AA22</f>
        <v>52.5</v>
      </c>
      <c r="E24" s="42">
        <f>'4月'!AA22</f>
        <v>36.8</v>
      </c>
      <c r="F24" s="42">
        <f>'5月'!AA22</f>
        <v>86.3</v>
      </c>
      <c r="G24" s="42">
        <f>'6月'!AA22</f>
        <v>84.6</v>
      </c>
      <c r="H24" s="42">
        <f>'7月'!AA22</f>
        <v>60.8</v>
      </c>
      <c r="I24" s="42">
        <f>'8月'!AA22</f>
        <v>70.1</v>
      </c>
      <c r="J24" s="42">
        <f>'9月'!AA22</f>
        <v>47.3</v>
      </c>
      <c r="K24" s="42">
        <f>'10月'!AA22</f>
        <v>79.3</v>
      </c>
      <c r="L24" s="42">
        <f>'11月'!AA22</f>
        <v>23.5</v>
      </c>
      <c r="M24" s="43">
        <f>'12月'!AA22</f>
        <v>39.3</v>
      </c>
    </row>
    <row r="25" spans="1:13" ht="18" customHeight="1">
      <c r="A25" s="38">
        <v>21</v>
      </c>
      <c r="B25" s="62">
        <f>'1月'!AA23</f>
        <v>26.6</v>
      </c>
      <c r="C25" s="39">
        <f>'2月'!AA23</f>
        <v>22.4</v>
      </c>
      <c r="D25" s="39">
        <f>'3月'!AA23</f>
        <v>18.8</v>
      </c>
      <c r="E25" s="39">
        <f>'4月'!AA23</f>
        <v>40.7</v>
      </c>
      <c r="F25" s="39">
        <f>'5月'!AA23</f>
        <v>60.6</v>
      </c>
      <c r="G25" s="39">
        <f>'6月'!AA23</f>
        <v>72.4</v>
      </c>
      <c r="H25" s="39">
        <f>'7月'!AA23</f>
        <v>68.8</v>
      </c>
      <c r="I25" s="39">
        <f>'8月'!AA23</f>
        <v>67.7</v>
      </c>
      <c r="J25" s="39">
        <f>'9月'!AA23</f>
        <v>48.1</v>
      </c>
      <c r="K25" s="39">
        <f>'10月'!AA23</f>
        <v>60.1</v>
      </c>
      <c r="L25" s="39">
        <f>'11月'!AA23</f>
        <v>27.6</v>
      </c>
      <c r="M25" s="40">
        <f>'12月'!AA23</f>
        <v>42.9</v>
      </c>
    </row>
    <row r="26" spans="1:13" ht="18" customHeight="1">
      <c r="A26" s="41">
        <v>22</v>
      </c>
      <c r="B26" s="63">
        <f>'1月'!AA24</f>
        <v>45</v>
      </c>
      <c r="C26" s="42">
        <f>'2月'!AA24</f>
        <v>30.5</v>
      </c>
      <c r="D26" s="42">
        <f>'3月'!AA24</f>
        <v>64.5</v>
      </c>
      <c r="E26" s="42">
        <f>'4月'!AA24</f>
        <v>22.2</v>
      </c>
      <c r="F26" s="42">
        <f>'5月'!AA24</f>
        <v>52.2</v>
      </c>
      <c r="G26" s="42">
        <f>'6月'!AA24</f>
        <v>68.8</v>
      </c>
      <c r="H26" s="42">
        <f>'7月'!AA24</f>
        <v>63.8</v>
      </c>
      <c r="I26" s="42">
        <f>'8月'!AA24</f>
        <v>64.9</v>
      </c>
      <c r="J26" s="42">
        <f>'9月'!AA24</f>
        <v>61.7</v>
      </c>
      <c r="K26" s="42">
        <f>'10月'!AA24</f>
        <v>88.4</v>
      </c>
      <c r="L26" s="42">
        <f>'11月'!AA24</f>
        <v>35.7</v>
      </c>
      <c r="M26" s="43">
        <f>'12月'!AA24</f>
        <v>27.2</v>
      </c>
    </row>
    <row r="27" spans="1:13" ht="18" customHeight="1">
      <c r="A27" s="41">
        <v>23</v>
      </c>
      <c r="B27" s="63">
        <f>'1月'!AA25</f>
        <v>42.8</v>
      </c>
      <c r="C27" s="42">
        <f>'2月'!AA25</f>
        <v>20.8</v>
      </c>
      <c r="D27" s="42">
        <f>'3月'!AA25</f>
        <v>37.3</v>
      </c>
      <c r="E27" s="42">
        <f>'4月'!AA25</f>
        <v>24.4</v>
      </c>
      <c r="F27" s="42">
        <f>'5月'!AA25</f>
        <v>47.9</v>
      </c>
      <c r="G27" s="42">
        <f>'6月'!AA25</f>
        <v>54.5</v>
      </c>
      <c r="H27" s="42">
        <f>'7月'!AA25</f>
        <v>78.2</v>
      </c>
      <c r="I27" s="42">
        <f>'8月'!AA25</f>
        <v>68.8</v>
      </c>
      <c r="J27" s="42">
        <f>'9月'!AA25</f>
        <v>58.8</v>
      </c>
      <c r="K27" s="42">
        <f>'10月'!AA25</f>
        <v>65.4</v>
      </c>
      <c r="L27" s="42">
        <f>'11月'!AA25</f>
        <v>37</v>
      </c>
      <c r="M27" s="43">
        <f>'12月'!AA25</f>
        <v>29</v>
      </c>
    </row>
    <row r="28" spans="1:13" ht="18" customHeight="1">
      <c r="A28" s="41">
        <v>24</v>
      </c>
      <c r="B28" s="63">
        <f>'1月'!AA26</f>
        <v>60.3</v>
      </c>
      <c r="C28" s="42">
        <f>'2月'!AA26</f>
        <v>19.4</v>
      </c>
      <c r="D28" s="42">
        <f>'3月'!AA26</f>
        <v>55.6</v>
      </c>
      <c r="E28" s="42">
        <f>'4月'!AA26</f>
        <v>52.2</v>
      </c>
      <c r="F28" s="42">
        <f>'5月'!AA26</f>
        <v>35</v>
      </c>
      <c r="G28" s="42">
        <f>'6月'!AA26</f>
        <v>64.1</v>
      </c>
      <c r="H28" s="42">
        <f>'7月'!AA26</f>
        <v>88.3</v>
      </c>
      <c r="I28" s="42">
        <f>'8月'!AA26</f>
        <v>55.2</v>
      </c>
      <c r="J28" s="42">
        <f>'9月'!AA26</f>
        <v>71.8</v>
      </c>
      <c r="K28" s="42">
        <f>'10月'!AA26</f>
        <v>75.9</v>
      </c>
      <c r="L28" s="42">
        <f>'11月'!AA26</f>
        <v>30</v>
      </c>
      <c r="M28" s="43">
        <f>'12月'!AA26</f>
        <v>33.3</v>
      </c>
    </row>
    <row r="29" spans="1:13" ht="18" customHeight="1">
      <c r="A29" s="41">
        <v>25</v>
      </c>
      <c r="B29" s="63">
        <f>'1月'!AA27</f>
        <v>25.4</v>
      </c>
      <c r="C29" s="42">
        <f>'2月'!AA27</f>
        <v>20.4</v>
      </c>
      <c r="D29" s="42">
        <f>'3月'!AA27</f>
        <v>57</v>
      </c>
      <c r="E29" s="42">
        <f>'4月'!AA27</f>
        <v>42.4</v>
      </c>
      <c r="F29" s="42">
        <f>'5月'!AA27</f>
        <v>58.6</v>
      </c>
      <c r="G29" s="42">
        <f>'6月'!AA27</f>
        <v>66.5</v>
      </c>
      <c r="H29" s="42">
        <f>'7月'!AA27</f>
        <v>82</v>
      </c>
      <c r="I29" s="42">
        <f>'8月'!AA27</f>
        <v>54.3</v>
      </c>
      <c r="J29" s="42">
        <f>'9月'!AA27</f>
        <v>75.1</v>
      </c>
      <c r="K29" s="42">
        <f>'10月'!AA27</f>
        <v>88.2</v>
      </c>
      <c r="L29" s="42">
        <f>'11月'!AA27</f>
        <v>59</v>
      </c>
      <c r="M29" s="43">
        <f>'12月'!AA27</f>
        <v>24.9</v>
      </c>
    </row>
    <row r="30" spans="1:13" ht="18" customHeight="1">
      <c r="A30" s="41">
        <v>26</v>
      </c>
      <c r="B30" s="63">
        <f>'1月'!AA28</f>
        <v>18.8</v>
      </c>
      <c r="C30" s="42">
        <f>'2月'!AA28</f>
        <v>34.8</v>
      </c>
      <c r="D30" s="42">
        <f>'3月'!AA28</f>
        <v>28.9</v>
      </c>
      <c r="E30" s="42">
        <f>'4月'!AA28</f>
        <v>57</v>
      </c>
      <c r="F30" s="42">
        <f>'5月'!AA28</f>
        <v>63</v>
      </c>
      <c r="G30" s="42">
        <f>'6月'!AA28</f>
        <v>83</v>
      </c>
      <c r="H30" s="42">
        <f>'7月'!AA28</f>
        <v>71.6</v>
      </c>
      <c r="I30" s="42">
        <f>'8月'!AA28</f>
        <v>52</v>
      </c>
      <c r="J30" s="42">
        <f>'9月'!AA28</f>
        <v>52.5</v>
      </c>
      <c r="K30" s="42">
        <f>'10月'!AA28</f>
        <v>79.7</v>
      </c>
      <c r="L30" s="42">
        <f>'11月'!AA28</f>
        <v>30.8</v>
      </c>
      <c r="M30" s="43">
        <f>'12月'!AA28</f>
        <v>45.5</v>
      </c>
    </row>
    <row r="31" spans="1:13" ht="18" customHeight="1">
      <c r="A31" s="41">
        <v>27</v>
      </c>
      <c r="B31" s="63">
        <f>'1月'!AA29</f>
        <v>25.4</v>
      </c>
      <c r="C31" s="42">
        <f>'2月'!AA29</f>
        <v>60.3</v>
      </c>
      <c r="D31" s="42">
        <f>'3月'!AA29</f>
        <v>48.1</v>
      </c>
      <c r="E31" s="42">
        <f>'4月'!AA29</f>
        <v>27.9</v>
      </c>
      <c r="F31" s="42">
        <f>'5月'!AA29</f>
        <v>55.8</v>
      </c>
      <c r="G31" s="42">
        <f>'6月'!AA29</f>
        <v>45.9</v>
      </c>
      <c r="H31" s="42">
        <f>'7月'!AA29</f>
        <v>64.5</v>
      </c>
      <c r="I31" s="42">
        <f>'8月'!AA29</f>
        <v>45</v>
      </c>
      <c r="J31" s="42">
        <f>'9月'!AA29</f>
        <v>44.1</v>
      </c>
      <c r="K31" s="42">
        <f>'10月'!AA29</f>
        <v>30.6</v>
      </c>
      <c r="L31" s="42">
        <f>'11月'!AA29</f>
        <v>32.5</v>
      </c>
      <c r="M31" s="43">
        <f>'12月'!AA29</f>
        <v>38.9</v>
      </c>
    </row>
    <row r="32" spans="1:13" ht="18" customHeight="1">
      <c r="A32" s="41">
        <v>28</v>
      </c>
      <c r="B32" s="63">
        <f>'1月'!AA30</f>
        <v>24.9</v>
      </c>
      <c r="C32" s="42">
        <f>'2月'!AA30</f>
        <v>38.1</v>
      </c>
      <c r="D32" s="42">
        <f>'3月'!AA30</f>
        <v>66.2</v>
      </c>
      <c r="E32" s="42">
        <f>'4月'!AA30</f>
        <v>20.4</v>
      </c>
      <c r="F32" s="42">
        <f>'5月'!AA30</f>
        <v>55</v>
      </c>
      <c r="G32" s="42">
        <f>'6月'!AA30</f>
        <v>64.8</v>
      </c>
      <c r="H32" s="42">
        <f>'7月'!AA30</f>
        <v>70.5</v>
      </c>
      <c r="I32" s="42">
        <f>'8月'!AA30</f>
        <v>43.6</v>
      </c>
      <c r="J32" s="42">
        <f>'9月'!AA30</f>
        <v>53.9</v>
      </c>
      <c r="K32" s="42">
        <f>'10月'!AA30</f>
        <v>46.8</v>
      </c>
      <c r="L32" s="42">
        <f>'11月'!AA30</f>
        <v>30.1</v>
      </c>
      <c r="M32" s="43">
        <f>'12月'!AA30</f>
        <v>20.1</v>
      </c>
    </row>
    <row r="33" spans="1:13" ht="18" customHeight="1">
      <c r="A33" s="41">
        <v>29</v>
      </c>
      <c r="B33" s="63">
        <f>'1月'!AA31</f>
        <v>21.8</v>
      </c>
      <c r="C33" s="42"/>
      <c r="D33" s="42">
        <f>'3月'!AA31</f>
        <v>55.8</v>
      </c>
      <c r="E33" s="42">
        <f>'4月'!AA31</f>
        <v>25.2</v>
      </c>
      <c r="F33" s="42">
        <f>'5月'!AA31</f>
        <v>68.1</v>
      </c>
      <c r="G33" s="42">
        <f>'6月'!AA31</f>
        <v>66.4</v>
      </c>
      <c r="H33" s="42">
        <f>'7月'!AA31</f>
        <v>85.2</v>
      </c>
      <c r="I33" s="42">
        <f>'8月'!AA31</f>
        <v>66.8</v>
      </c>
      <c r="J33" s="42">
        <f>'9月'!AA31</f>
        <v>60.8</v>
      </c>
      <c r="K33" s="42">
        <f>'10月'!AA31</f>
        <v>65.8</v>
      </c>
      <c r="L33" s="42">
        <f>'11月'!AA31</f>
        <v>25.3</v>
      </c>
      <c r="M33" s="43">
        <f>'12月'!AA31</f>
        <v>24.1</v>
      </c>
    </row>
    <row r="34" spans="1:13" ht="18" customHeight="1">
      <c r="A34" s="41">
        <v>30</v>
      </c>
      <c r="B34" s="63">
        <f>'1月'!AA32</f>
        <v>30.8</v>
      </c>
      <c r="C34" s="42"/>
      <c r="D34" s="42">
        <f>'3月'!AA32</f>
        <v>52.2</v>
      </c>
      <c r="E34" s="42">
        <f>'4月'!AA32</f>
        <v>56.2</v>
      </c>
      <c r="F34" s="42">
        <f>'5月'!AA32</f>
        <v>76.6</v>
      </c>
      <c r="G34" s="42">
        <f>'6月'!AA32</f>
        <v>72</v>
      </c>
      <c r="H34" s="42">
        <f>'7月'!AA32</f>
        <v>74.6</v>
      </c>
      <c r="I34" s="42">
        <f>'8月'!AA32</f>
        <v>47.8</v>
      </c>
      <c r="J34" s="42">
        <f>'9月'!AA32</f>
        <v>54.5</v>
      </c>
      <c r="K34" s="42">
        <f>'10月'!AA32</f>
        <v>59.3</v>
      </c>
      <c r="L34" s="42">
        <f>'11月'!AA32</f>
        <v>31.3</v>
      </c>
      <c r="M34" s="43">
        <f>'12月'!AA32</f>
        <v>21.3</v>
      </c>
    </row>
    <row r="35" spans="1:13" ht="18" customHeight="1">
      <c r="A35" s="41">
        <v>31</v>
      </c>
      <c r="B35" s="63">
        <f>'1月'!AA33</f>
        <v>34.3</v>
      </c>
      <c r="C35" s="42"/>
      <c r="D35" s="42">
        <f>'3月'!AA33</f>
        <v>54.6</v>
      </c>
      <c r="E35" s="42"/>
      <c r="F35" s="42">
        <f>'5月'!AA33</f>
        <v>47.6</v>
      </c>
      <c r="G35" s="42"/>
      <c r="H35" s="42">
        <f>'7月'!AA33</f>
        <v>80.8</v>
      </c>
      <c r="I35" s="42">
        <f>'8月'!AA33</f>
        <v>60.5</v>
      </c>
      <c r="J35" s="42"/>
      <c r="K35" s="42">
        <f>'10月'!AA33</f>
        <v>52</v>
      </c>
      <c r="L35" s="42"/>
      <c r="M35" s="43">
        <f>'12月'!AA33</f>
        <v>24.6</v>
      </c>
    </row>
    <row r="36" spans="1:13" ht="18" customHeight="1">
      <c r="A36" s="72" t="s">
        <v>7</v>
      </c>
      <c r="B36" s="96">
        <f>AVERAGE(B5:B35)</f>
        <v>32.69032258064515</v>
      </c>
      <c r="C36" s="97">
        <f aca="true" t="shared" si="0" ref="C36:M36">AVERAGE(C5:C35)</f>
        <v>31.26785714285714</v>
      </c>
      <c r="D36" s="97">
        <f t="shared" si="0"/>
        <v>38.29677419354838</v>
      </c>
      <c r="E36" s="97">
        <f t="shared" si="0"/>
        <v>39.853333333333346</v>
      </c>
      <c r="F36" s="97">
        <f t="shared" si="0"/>
        <v>53.264516129032245</v>
      </c>
      <c r="G36" s="97">
        <f t="shared" si="0"/>
        <v>66.94333333333333</v>
      </c>
      <c r="H36" s="97">
        <f t="shared" si="0"/>
        <v>65.30967741935484</v>
      </c>
      <c r="I36" s="97">
        <f t="shared" si="0"/>
        <v>60.65483870967742</v>
      </c>
      <c r="J36" s="97">
        <f t="shared" si="0"/>
        <v>63.54666666666665</v>
      </c>
      <c r="K36" s="97">
        <f t="shared" si="0"/>
        <v>60.57419354838709</v>
      </c>
      <c r="L36" s="97">
        <f t="shared" si="0"/>
        <v>40.03</v>
      </c>
      <c r="M36" s="98">
        <f t="shared" si="0"/>
        <v>34.66129032258064</v>
      </c>
    </row>
    <row r="37" spans="1:13" ht="18" customHeight="1">
      <c r="A37" s="73" t="s">
        <v>29</v>
      </c>
      <c r="B37" s="95">
        <f>MIN(B5:B35)</f>
        <v>18.8</v>
      </c>
      <c r="C37" s="99">
        <f aca="true" t="shared" si="1" ref="C37:M37">MIN(C5:C35)</f>
        <v>19.2</v>
      </c>
      <c r="D37" s="99">
        <f t="shared" si="1"/>
        <v>15.7</v>
      </c>
      <c r="E37" s="99">
        <f t="shared" si="1"/>
        <v>19.8</v>
      </c>
      <c r="F37" s="99">
        <f t="shared" si="1"/>
        <v>25.8</v>
      </c>
      <c r="G37" s="99">
        <f t="shared" si="1"/>
        <v>45.9</v>
      </c>
      <c r="H37" s="99">
        <f t="shared" si="1"/>
        <v>46</v>
      </c>
      <c r="I37" s="99">
        <f t="shared" si="1"/>
        <v>43.6</v>
      </c>
      <c r="J37" s="99">
        <f t="shared" si="1"/>
        <v>44.1</v>
      </c>
      <c r="K37" s="99">
        <f t="shared" si="1"/>
        <v>30.6</v>
      </c>
      <c r="L37" s="99">
        <f t="shared" si="1"/>
        <v>21.2</v>
      </c>
      <c r="M37" s="100">
        <f t="shared" si="1"/>
        <v>20.1</v>
      </c>
    </row>
    <row r="38" spans="1:13" ht="18" customHeight="1">
      <c r="A38" s="47" t="s">
        <v>25</v>
      </c>
      <c r="B38" s="64">
        <f>AVERAGE(B5:B14)</f>
        <v>32.650000000000006</v>
      </c>
      <c r="C38" s="48">
        <f aca="true" t="shared" si="2" ref="C38:M38">AVERAGE(C5:C14)</f>
        <v>31.080000000000002</v>
      </c>
      <c r="D38" s="48">
        <f t="shared" si="2"/>
        <v>29.95</v>
      </c>
      <c r="E38" s="48">
        <f t="shared" si="2"/>
        <v>46.01</v>
      </c>
      <c r="F38" s="48">
        <f t="shared" si="2"/>
        <v>37.739999999999995</v>
      </c>
      <c r="G38" s="48">
        <f t="shared" si="2"/>
        <v>59.260000000000005</v>
      </c>
      <c r="H38" s="48">
        <f t="shared" si="2"/>
        <v>60.14000000000001</v>
      </c>
      <c r="I38" s="48">
        <f t="shared" si="2"/>
        <v>66.25</v>
      </c>
      <c r="J38" s="48">
        <f t="shared" si="2"/>
        <v>71.58</v>
      </c>
      <c r="K38" s="48">
        <f t="shared" si="2"/>
        <v>67.09</v>
      </c>
      <c r="L38" s="48">
        <f t="shared" si="2"/>
        <v>48.540000000000006</v>
      </c>
      <c r="M38" s="49">
        <f t="shared" si="2"/>
        <v>40.17</v>
      </c>
    </row>
    <row r="39" spans="1:13" ht="18" customHeight="1">
      <c r="A39" s="50" t="s">
        <v>26</v>
      </c>
      <c r="B39" s="65">
        <f>AVERAGE(B15:B24)</f>
        <v>33.08</v>
      </c>
      <c r="C39" s="51">
        <f aca="true" t="shared" si="3" ref="C39:M39">AVERAGE(C15:C24)</f>
        <v>31.8</v>
      </c>
      <c r="D39" s="51">
        <f t="shared" si="3"/>
        <v>34.87</v>
      </c>
      <c r="E39" s="51">
        <f t="shared" si="3"/>
        <v>36.69</v>
      </c>
      <c r="F39" s="51">
        <f t="shared" si="3"/>
        <v>65.34</v>
      </c>
      <c r="G39" s="51">
        <f t="shared" si="3"/>
        <v>75.72999999999999</v>
      </c>
      <c r="H39" s="51">
        <f t="shared" si="3"/>
        <v>59.489999999999995</v>
      </c>
      <c r="I39" s="51">
        <f t="shared" si="3"/>
        <v>59.120000000000005</v>
      </c>
      <c r="J39" s="51">
        <f t="shared" si="3"/>
        <v>60.93000000000001</v>
      </c>
      <c r="K39" s="51">
        <f t="shared" si="3"/>
        <v>49.470000000000006</v>
      </c>
      <c r="L39" s="51">
        <f t="shared" si="3"/>
        <v>37.62</v>
      </c>
      <c r="M39" s="52">
        <f t="shared" si="3"/>
        <v>34.099999999999994</v>
      </c>
    </row>
    <row r="40" spans="1:13" ht="18" customHeight="1">
      <c r="A40" s="53" t="s">
        <v>27</v>
      </c>
      <c r="B40" s="66">
        <f>AVERAGE(B25:B35)</f>
        <v>32.372727272727275</v>
      </c>
      <c r="C40" s="54">
        <f aca="true" t="shared" si="4" ref="C40:M40">AVERAGE(C25:C35)</f>
        <v>30.837500000000002</v>
      </c>
      <c r="D40" s="54">
        <f t="shared" si="4"/>
        <v>49</v>
      </c>
      <c r="E40" s="54">
        <f t="shared" si="4"/>
        <v>36.86</v>
      </c>
      <c r="F40" s="54">
        <f t="shared" si="4"/>
        <v>56.400000000000006</v>
      </c>
      <c r="G40" s="54">
        <f t="shared" si="4"/>
        <v>65.83999999999999</v>
      </c>
      <c r="H40" s="54">
        <f t="shared" si="4"/>
        <v>75.30000000000001</v>
      </c>
      <c r="I40" s="54">
        <f t="shared" si="4"/>
        <v>56.96363636363637</v>
      </c>
      <c r="J40" s="54">
        <f t="shared" si="4"/>
        <v>58.129999999999995</v>
      </c>
      <c r="K40" s="54">
        <f t="shared" si="4"/>
        <v>64.74545454545454</v>
      </c>
      <c r="L40" s="54">
        <f t="shared" si="4"/>
        <v>33.93000000000001</v>
      </c>
      <c r="M40" s="55">
        <f t="shared" si="4"/>
        <v>30.16363636363637</v>
      </c>
    </row>
    <row r="41" spans="1:13" ht="18" customHeight="1">
      <c r="A41" s="70" t="s">
        <v>30</v>
      </c>
      <c r="B41" s="67">
        <f>'1月'!D36</f>
        <v>24</v>
      </c>
      <c r="C41" s="68">
        <f>'2月'!D36</f>
        <v>22</v>
      </c>
      <c r="D41" s="68">
        <f>'3月'!D36</f>
        <v>15</v>
      </c>
      <c r="E41" s="68">
        <f>'4月'!D36</f>
        <v>16</v>
      </c>
      <c r="F41" s="68">
        <f>'5月'!D36</f>
        <v>7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4</v>
      </c>
      <c r="L41" s="68">
        <f>'11月'!D36</f>
        <v>18</v>
      </c>
      <c r="M41" s="69">
        <f>'12月'!D36</f>
        <v>23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70.5</v>
      </c>
      <c r="C3" s="101">
        <v>67</v>
      </c>
      <c r="D3" s="101">
        <v>64.5</v>
      </c>
      <c r="E3" s="101">
        <v>62.9</v>
      </c>
      <c r="F3" s="101">
        <v>61.6</v>
      </c>
      <c r="G3" s="101">
        <v>60.1</v>
      </c>
      <c r="H3" s="101">
        <v>55.9</v>
      </c>
      <c r="I3" s="101">
        <v>54</v>
      </c>
      <c r="J3" s="101">
        <v>35.5</v>
      </c>
      <c r="K3" s="101">
        <v>34.5</v>
      </c>
      <c r="L3" s="101">
        <v>33.8</v>
      </c>
      <c r="M3" s="101">
        <v>43.6</v>
      </c>
      <c r="N3" s="101">
        <v>44.1</v>
      </c>
      <c r="O3" s="101">
        <v>43.3</v>
      </c>
      <c r="P3" s="101">
        <v>58.4</v>
      </c>
      <c r="Q3" s="101">
        <v>61.7</v>
      </c>
      <c r="R3" s="101">
        <v>65.1</v>
      </c>
      <c r="S3" s="101">
        <v>68.7</v>
      </c>
      <c r="T3" s="101">
        <v>60.8</v>
      </c>
      <c r="U3" s="101">
        <v>69</v>
      </c>
      <c r="V3" s="101">
        <v>76.5</v>
      </c>
      <c r="W3" s="101">
        <v>74</v>
      </c>
      <c r="X3" s="101">
        <v>75.6</v>
      </c>
      <c r="Y3" s="101">
        <v>80.5</v>
      </c>
      <c r="Z3" s="85">
        <f aca="true" t="shared" si="0" ref="Z3:Z31">AVERAGE(B3:Y3)</f>
        <v>59.23333333333333</v>
      </c>
      <c r="AA3" s="86">
        <v>27.8</v>
      </c>
      <c r="AB3" s="103" t="s">
        <v>65</v>
      </c>
      <c r="AC3" s="5">
        <v>1</v>
      </c>
    </row>
    <row r="4" spans="1:29" ht="13.5" customHeight="1">
      <c r="A4" s="84">
        <v>2</v>
      </c>
      <c r="B4" s="101">
        <v>83.3</v>
      </c>
      <c r="C4" s="101">
        <v>85.6</v>
      </c>
      <c r="D4" s="101">
        <v>85.6</v>
      </c>
      <c r="E4" s="101">
        <v>88</v>
      </c>
      <c r="F4" s="101">
        <v>83.9</v>
      </c>
      <c r="G4" s="101">
        <v>81.6</v>
      </c>
      <c r="H4" s="101">
        <v>85.1</v>
      </c>
      <c r="I4" s="101">
        <v>84.6</v>
      </c>
      <c r="J4" s="101">
        <v>86.4</v>
      </c>
      <c r="K4" s="101">
        <v>88.7</v>
      </c>
      <c r="L4" s="101">
        <v>85.3</v>
      </c>
      <c r="M4" s="101">
        <v>80.5</v>
      </c>
      <c r="N4" s="101">
        <v>80.6</v>
      </c>
      <c r="O4" s="101">
        <v>83.2</v>
      </c>
      <c r="P4" s="101">
        <v>73.5</v>
      </c>
      <c r="Q4" s="101">
        <v>73.5</v>
      </c>
      <c r="R4" s="101">
        <v>62.2</v>
      </c>
      <c r="S4" s="101">
        <v>57.3</v>
      </c>
      <c r="T4" s="101">
        <v>54.4</v>
      </c>
      <c r="U4" s="101">
        <v>50.6</v>
      </c>
      <c r="V4" s="101">
        <v>49.7</v>
      </c>
      <c r="W4" s="101">
        <v>52.7</v>
      </c>
      <c r="X4" s="101">
        <v>43.4</v>
      </c>
      <c r="Y4" s="101">
        <v>45</v>
      </c>
      <c r="Z4" s="85">
        <f t="shared" si="0"/>
        <v>72.69583333333334</v>
      </c>
      <c r="AA4" s="86">
        <v>43.1</v>
      </c>
      <c r="AB4" s="103" t="s">
        <v>66</v>
      </c>
      <c r="AC4" s="6">
        <v>2</v>
      </c>
    </row>
    <row r="5" spans="1:29" ht="13.5" customHeight="1">
      <c r="A5" s="84">
        <v>3</v>
      </c>
      <c r="B5" s="101">
        <v>40</v>
      </c>
      <c r="C5" s="101">
        <v>38.8</v>
      </c>
      <c r="D5" s="101">
        <v>38.9</v>
      </c>
      <c r="E5" s="101">
        <v>35.8</v>
      </c>
      <c r="F5" s="101">
        <v>36.2</v>
      </c>
      <c r="G5" s="101">
        <v>36.3</v>
      </c>
      <c r="H5" s="101">
        <v>47.4</v>
      </c>
      <c r="I5" s="101">
        <v>40.8</v>
      </c>
      <c r="J5" s="101">
        <v>35.3</v>
      </c>
      <c r="K5" s="101">
        <v>29.9</v>
      </c>
      <c r="L5" s="101">
        <v>27.6</v>
      </c>
      <c r="M5" s="101">
        <v>38.4</v>
      </c>
      <c r="N5" s="101">
        <v>40.9</v>
      </c>
      <c r="O5" s="101">
        <v>39.9</v>
      </c>
      <c r="P5" s="101">
        <v>41.5</v>
      </c>
      <c r="Q5" s="101">
        <v>43.6</v>
      </c>
      <c r="R5" s="101">
        <v>47.5</v>
      </c>
      <c r="S5" s="101">
        <v>56.8</v>
      </c>
      <c r="T5" s="101">
        <v>61.6</v>
      </c>
      <c r="U5" s="101">
        <v>55.6</v>
      </c>
      <c r="V5" s="101">
        <v>56.7</v>
      </c>
      <c r="W5" s="101">
        <v>67.5</v>
      </c>
      <c r="X5" s="101">
        <v>69.1</v>
      </c>
      <c r="Y5" s="101">
        <v>66.2</v>
      </c>
      <c r="Z5" s="85">
        <f t="shared" si="0"/>
        <v>45.512499999999996</v>
      </c>
      <c r="AA5" s="86">
        <v>21.9</v>
      </c>
      <c r="AB5" s="103" t="s">
        <v>67</v>
      </c>
      <c r="AC5" s="6">
        <v>3</v>
      </c>
    </row>
    <row r="6" spans="1:29" ht="13.5" customHeight="1">
      <c r="A6" s="84">
        <v>4</v>
      </c>
      <c r="B6" s="101">
        <v>65.4</v>
      </c>
      <c r="C6" s="101">
        <v>68.8</v>
      </c>
      <c r="D6" s="101">
        <v>81</v>
      </c>
      <c r="E6" s="101">
        <v>78.1</v>
      </c>
      <c r="F6" s="101">
        <v>86.4</v>
      </c>
      <c r="G6" s="101">
        <v>85.6</v>
      </c>
      <c r="H6" s="101">
        <v>88.1</v>
      </c>
      <c r="I6" s="101">
        <v>91.3</v>
      </c>
      <c r="J6" s="101">
        <v>88.1</v>
      </c>
      <c r="K6" s="101">
        <v>86.4</v>
      </c>
      <c r="L6" s="101">
        <v>83.9</v>
      </c>
      <c r="M6" s="101">
        <v>81.1</v>
      </c>
      <c r="N6" s="101">
        <v>82.4</v>
      </c>
      <c r="O6" s="101">
        <v>81.9</v>
      </c>
      <c r="P6" s="101">
        <v>80.8</v>
      </c>
      <c r="Q6" s="101">
        <v>84.2</v>
      </c>
      <c r="R6" s="101">
        <v>85.3</v>
      </c>
      <c r="S6" s="101">
        <v>81.9</v>
      </c>
      <c r="T6" s="101">
        <v>80.7</v>
      </c>
      <c r="U6" s="101">
        <v>86.5</v>
      </c>
      <c r="V6" s="101">
        <v>87.6</v>
      </c>
      <c r="W6" s="101">
        <v>56.3</v>
      </c>
      <c r="X6" s="101">
        <v>55.7</v>
      </c>
      <c r="Y6" s="101">
        <v>46.5</v>
      </c>
      <c r="Z6" s="85">
        <f t="shared" si="0"/>
        <v>78.91666666666667</v>
      </c>
      <c r="AA6" s="86">
        <v>44.4</v>
      </c>
      <c r="AB6" s="103" t="s">
        <v>68</v>
      </c>
      <c r="AC6" s="6">
        <v>4</v>
      </c>
    </row>
    <row r="7" spans="1:29" ht="13.5" customHeight="1">
      <c r="A7" s="84">
        <v>5</v>
      </c>
      <c r="B7" s="101">
        <v>41.5</v>
      </c>
      <c r="C7" s="101">
        <v>40</v>
      </c>
      <c r="D7" s="101">
        <v>39.1</v>
      </c>
      <c r="E7" s="101">
        <v>36.4</v>
      </c>
      <c r="F7" s="101">
        <v>37.1</v>
      </c>
      <c r="G7" s="101">
        <v>38.4</v>
      </c>
      <c r="H7" s="101">
        <v>42</v>
      </c>
      <c r="I7" s="101">
        <v>37</v>
      </c>
      <c r="J7" s="101">
        <v>33.2</v>
      </c>
      <c r="K7" s="101">
        <v>27.3</v>
      </c>
      <c r="L7" s="101">
        <v>25</v>
      </c>
      <c r="M7" s="101">
        <v>23.7</v>
      </c>
      <c r="N7" s="101">
        <v>22.3</v>
      </c>
      <c r="O7" s="101">
        <v>22.7</v>
      </c>
      <c r="P7" s="101">
        <v>22.1</v>
      </c>
      <c r="Q7" s="101">
        <v>23.1</v>
      </c>
      <c r="R7" s="101">
        <v>31.2</v>
      </c>
      <c r="S7" s="101">
        <v>34.8</v>
      </c>
      <c r="T7" s="101">
        <v>35.6</v>
      </c>
      <c r="U7" s="101">
        <v>37.4</v>
      </c>
      <c r="V7" s="101">
        <v>39.4</v>
      </c>
      <c r="W7" s="101">
        <v>39.1</v>
      </c>
      <c r="X7" s="101">
        <v>43.6</v>
      </c>
      <c r="Y7" s="101">
        <v>35.7</v>
      </c>
      <c r="Z7" s="85">
        <f t="shared" si="0"/>
        <v>33.65416666666667</v>
      </c>
      <c r="AA7" s="86">
        <v>20.8</v>
      </c>
      <c r="AB7" s="103" t="s">
        <v>69</v>
      </c>
      <c r="AC7" s="6">
        <v>5</v>
      </c>
    </row>
    <row r="8" spans="1:29" ht="13.5" customHeight="1">
      <c r="A8" s="84">
        <v>6</v>
      </c>
      <c r="B8" s="101">
        <v>42</v>
      </c>
      <c r="C8" s="101">
        <v>47.8</v>
      </c>
      <c r="D8" s="101">
        <v>51.2</v>
      </c>
      <c r="E8" s="101">
        <v>69.7</v>
      </c>
      <c r="F8" s="101">
        <v>86</v>
      </c>
      <c r="G8" s="101">
        <v>89.9</v>
      </c>
      <c r="H8" s="101">
        <v>84</v>
      </c>
      <c r="I8" s="101">
        <v>89.2</v>
      </c>
      <c r="J8" s="101">
        <v>86.7</v>
      </c>
      <c r="K8" s="101">
        <v>85.4</v>
      </c>
      <c r="L8" s="101">
        <v>90.4</v>
      </c>
      <c r="M8" s="101">
        <v>89.7</v>
      </c>
      <c r="N8" s="101">
        <v>89</v>
      </c>
      <c r="O8" s="101">
        <v>85.5</v>
      </c>
      <c r="P8" s="101">
        <v>80.1</v>
      </c>
      <c r="Q8" s="101">
        <v>87.4</v>
      </c>
      <c r="R8" s="101">
        <v>87.3</v>
      </c>
      <c r="S8" s="101">
        <v>86</v>
      </c>
      <c r="T8" s="101">
        <v>85.5</v>
      </c>
      <c r="U8" s="101">
        <v>84.9</v>
      </c>
      <c r="V8" s="101">
        <v>78.3</v>
      </c>
      <c r="W8" s="101">
        <v>78.9</v>
      </c>
      <c r="X8" s="101">
        <v>83.7</v>
      </c>
      <c r="Y8" s="101">
        <v>81.7</v>
      </c>
      <c r="Z8" s="85">
        <f t="shared" si="0"/>
        <v>80.0125</v>
      </c>
      <c r="AA8" s="86">
        <v>35.4</v>
      </c>
      <c r="AB8" s="103" t="s">
        <v>70</v>
      </c>
      <c r="AC8" s="6">
        <v>6</v>
      </c>
    </row>
    <row r="9" spans="1:29" ht="13.5" customHeight="1">
      <c r="A9" s="84">
        <v>7</v>
      </c>
      <c r="B9" s="101">
        <v>79.5</v>
      </c>
      <c r="C9" s="101">
        <v>79.5</v>
      </c>
      <c r="D9" s="101">
        <v>84.8</v>
      </c>
      <c r="E9" s="101">
        <v>83.6</v>
      </c>
      <c r="F9" s="101">
        <v>86.6</v>
      </c>
      <c r="G9" s="101">
        <v>87.3</v>
      </c>
      <c r="H9" s="101">
        <v>90</v>
      </c>
      <c r="I9" s="101">
        <v>91.8</v>
      </c>
      <c r="J9" s="101">
        <v>93.2</v>
      </c>
      <c r="K9" s="101">
        <v>89.5</v>
      </c>
      <c r="L9" s="101">
        <v>70.2</v>
      </c>
      <c r="M9" s="101">
        <v>64.5</v>
      </c>
      <c r="N9" s="101">
        <v>59.4</v>
      </c>
      <c r="O9" s="101">
        <v>61</v>
      </c>
      <c r="P9" s="101">
        <v>65.7</v>
      </c>
      <c r="Q9" s="101">
        <v>63.8</v>
      </c>
      <c r="R9" s="101">
        <v>71.5</v>
      </c>
      <c r="S9" s="101">
        <v>69.4</v>
      </c>
      <c r="T9" s="101">
        <v>75.4</v>
      </c>
      <c r="U9" s="101">
        <v>80.2</v>
      </c>
      <c r="V9" s="101">
        <v>80.9</v>
      </c>
      <c r="W9" s="101">
        <v>76.8</v>
      </c>
      <c r="X9" s="101">
        <v>51.7</v>
      </c>
      <c r="Y9" s="101">
        <v>62.3</v>
      </c>
      <c r="Z9" s="85">
        <f t="shared" si="0"/>
        <v>75.77500000000002</v>
      </c>
      <c r="AA9" s="86">
        <v>48.3</v>
      </c>
      <c r="AB9" s="103" t="s">
        <v>71</v>
      </c>
      <c r="AC9" s="6">
        <v>7</v>
      </c>
    </row>
    <row r="10" spans="1:29" ht="13.5" customHeight="1">
      <c r="A10" s="84">
        <v>8</v>
      </c>
      <c r="B10" s="101">
        <v>47.2</v>
      </c>
      <c r="C10" s="101">
        <v>41.7</v>
      </c>
      <c r="D10" s="101">
        <v>41.3</v>
      </c>
      <c r="E10" s="101">
        <v>37.2</v>
      </c>
      <c r="F10" s="101">
        <v>38</v>
      </c>
      <c r="G10" s="101">
        <v>35.5</v>
      </c>
      <c r="H10" s="101">
        <v>30.4</v>
      </c>
      <c r="I10" s="101">
        <v>31.3</v>
      </c>
      <c r="J10" s="101">
        <v>25.5</v>
      </c>
      <c r="K10" s="101">
        <v>22.3</v>
      </c>
      <c r="L10" s="101">
        <v>21.9</v>
      </c>
      <c r="M10" s="101">
        <v>23.5</v>
      </c>
      <c r="N10" s="101">
        <v>22.2</v>
      </c>
      <c r="O10" s="101">
        <v>22.6</v>
      </c>
      <c r="P10" s="101">
        <v>24.6</v>
      </c>
      <c r="Q10" s="101">
        <v>30.2</v>
      </c>
      <c r="R10" s="101">
        <v>32.7</v>
      </c>
      <c r="S10" s="101">
        <v>36.3</v>
      </c>
      <c r="T10" s="101">
        <v>41.1</v>
      </c>
      <c r="U10" s="101">
        <v>50.7</v>
      </c>
      <c r="V10" s="101">
        <v>49.3</v>
      </c>
      <c r="W10" s="101">
        <v>42.6</v>
      </c>
      <c r="X10" s="101">
        <v>44.5</v>
      </c>
      <c r="Y10" s="101">
        <v>42.2</v>
      </c>
      <c r="Z10" s="85">
        <f t="shared" si="0"/>
        <v>34.78333333333334</v>
      </c>
      <c r="AA10" s="86">
        <v>19.2</v>
      </c>
      <c r="AB10" s="103" t="s">
        <v>72</v>
      </c>
      <c r="AC10" s="6">
        <v>8</v>
      </c>
    </row>
    <row r="11" spans="1:29" ht="13.5" customHeight="1">
      <c r="A11" s="84">
        <v>9</v>
      </c>
      <c r="B11" s="101">
        <v>36.2</v>
      </c>
      <c r="C11" s="101">
        <v>36.2</v>
      </c>
      <c r="D11" s="101">
        <v>39.5</v>
      </c>
      <c r="E11" s="101">
        <v>44.4</v>
      </c>
      <c r="F11" s="101">
        <v>46</v>
      </c>
      <c r="G11" s="101">
        <v>57.7</v>
      </c>
      <c r="H11" s="101">
        <v>53.4</v>
      </c>
      <c r="I11" s="101">
        <v>41.9</v>
      </c>
      <c r="J11" s="101">
        <v>34</v>
      </c>
      <c r="K11" s="101">
        <v>30.4</v>
      </c>
      <c r="L11" s="101">
        <v>29.4</v>
      </c>
      <c r="M11" s="101">
        <v>39.1</v>
      </c>
      <c r="N11" s="101">
        <v>39.2</v>
      </c>
      <c r="O11" s="101">
        <v>43</v>
      </c>
      <c r="P11" s="101">
        <v>40.7</v>
      </c>
      <c r="Q11" s="101">
        <v>41</v>
      </c>
      <c r="R11" s="101">
        <v>44.6</v>
      </c>
      <c r="S11" s="101">
        <v>39.5</v>
      </c>
      <c r="T11" s="101">
        <v>42</v>
      </c>
      <c r="U11" s="101">
        <v>42.6</v>
      </c>
      <c r="V11" s="101">
        <v>41.3</v>
      </c>
      <c r="W11" s="101">
        <v>43.8</v>
      </c>
      <c r="X11" s="101">
        <v>44.8</v>
      </c>
      <c r="Y11" s="101">
        <v>47.9</v>
      </c>
      <c r="Z11" s="85">
        <f t="shared" si="0"/>
        <v>41.60833333333333</v>
      </c>
      <c r="AA11" s="86">
        <v>27.4</v>
      </c>
      <c r="AB11" s="103" t="s">
        <v>73</v>
      </c>
      <c r="AC11" s="6">
        <v>9</v>
      </c>
    </row>
    <row r="12" spans="1:29" ht="13.5" customHeight="1">
      <c r="A12" s="87">
        <v>10</v>
      </c>
      <c r="B12" s="78">
        <v>52</v>
      </c>
      <c r="C12" s="78">
        <v>55.7</v>
      </c>
      <c r="D12" s="78">
        <v>59.2</v>
      </c>
      <c r="E12" s="78">
        <v>57.1</v>
      </c>
      <c r="F12" s="78">
        <v>58.4</v>
      </c>
      <c r="G12" s="78">
        <v>59.7</v>
      </c>
      <c r="H12" s="78">
        <v>67.1</v>
      </c>
      <c r="I12" s="78">
        <v>62.1</v>
      </c>
      <c r="J12" s="78">
        <v>54</v>
      </c>
      <c r="K12" s="78">
        <v>50.8</v>
      </c>
      <c r="L12" s="78">
        <v>54.4</v>
      </c>
      <c r="M12" s="78">
        <v>40.5</v>
      </c>
      <c r="N12" s="78">
        <v>26.8</v>
      </c>
      <c r="O12" s="78">
        <v>26.8</v>
      </c>
      <c r="P12" s="78">
        <v>44.5</v>
      </c>
      <c r="Q12" s="78">
        <v>45.6</v>
      </c>
      <c r="R12" s="78">
        <v>47.1</v>
      </c>
      <c r="S12" s="78">
        <v>56.4</v>
      </c>
      <c r="T12" s="78">
        <v>45.8</v>
      </c>
      <c r="U12" s="78">
        <v>60.6</v>
      </c>
      <c r="V12" s="78">
        <v>59.2</v>
      </c>
      <c r="W12" s="78">
        <v>58.1</v>
      </c>
      <c r="X12" s="78">
        <v>61.7</v>
      </c>
      <c r="Y12" s="78">
        <v>65.6</v>
      </c>
      <c r="Z12" s="88">
        <f t="shared" si="0"/>
        <v>52.88333333333332</v>
      </c>
      <c r="AA12" s="89">
        <v>22.5</v>
      </c>
      <c r="AB12" s="104" t="s">
        <v>74</v>
      </c>
      <c r="AC12" s="6">
        <v>10</v>
      </c>
    </row>
    <row r="13" spans="1:29" ht="13.5" customHeight="1">
      <c r="A13" s="84">
        <v>11</v>
      </c>
      <c r="B13" s="101">
        <v>62.2</v>
      </c>
      <c r="C13" s="101">
        <v>54.9</v>
      </c>
      <c r="D13" s="101">
        <v>50.1</v>
      </c>
      <c r="E13" s="101">
        <v>47.1</v>
      </c>
      <c r="F13" s="101">
        <v>47.7</v>
      </c>
      <c r="G13" s="101">
        <v>43.9</v>
      </c>
      <c r="H13" s="101">
        <v>46.6</v>
      </c>
      <c r="I13" s="101">
        <v>36.2</v>
      </c>
      <c r="J13" s="101">
        <v>38.2</v>
      </c>
      <c r="K13" s="101">
        <v>30.8</v>
      </c>
      <c r="L13" s="101">
        <v>29.1</v>
      </c>
      <c r="M13" s="101">
        <v>31.9</v>
      </c>
      <c r="N13" s="101">
        <v>29.4</v>
      </c>
      <c r="O13" s="101">
        <v>28.2</v>
      </c>
      <c r="P13" s="101">
        <v>27.4</v>
      </c>
      <c r="Q13" s="101">
        <v>25.5</v>
      </c>
      <c r="R13" s="101">
        <v>26.1</v>
      </c>
      <c r="S13" s="101">
        <v>31.4</v>
      </c>
      <c r="T13" s="101">
        <v>28.5</v>
      </c>
      <c r="U13" s="101">
        <v>38.6</v>
      </c>
      <c r="V13" s="101">
        <v>37.9</v>
      </c>
      <c r="W13" s="101">
        <v>40</v>
      </c>
      <c r="X13" s="101">
        <v>43.8</v>
      </c>
      <c r="Y13" s="101">
        <v>47.5</v>
      </c>
      <c r="Z13" s="85">
        <f t="shared" si="0"/>
        <v>38.458333333333336</v>
      </c>
      <c r="AA13" s="86">
        <v>21.4</v>
      </c>
      <c r="AB13" s="103" t="s">
        <v>75</v>
      </c>
      <c r="AC13" s="5">
        <v>11</v>
      </c>
    </row>
    <row r="14" spans="1:29" ht="13.5" customHeight="1">
      <c r="A14" s="84">
        <v>12</v>
      </c>
      <c r="B14" s="101">
        <v>46.4</v>
      </c>
      <c r="C14" s="101">
        <v>48.5</v>
      </c>
      <c r="D14" s="101">
        <v>47</v>
      </c>
      <c r="E14" s="101">
        <v>46.7</v>
      </c>
      <c r="F14" s="101">
        <v>46</v>
      </c>
      <c r="G14" s="101">
        <v>50.2</v>
      </c>
      <c r="H14" s="101">
        <v>50.6</v>
      </c>
      <c r="I14" s="101">
        <v>43.1</v>
      </c>
      <c r="J14" s="101">
        <v>39.6</v>
      </c>
      <c r="K14" s="101">
        <v>42.6</v>
      </c>
      <c r="L14" s="101">
        <v>38.3</v>
      </c>
      <c r="M14" s="101">
        <v>37.4</v>
      </c>
      <c r="N14" s="101">
        <v>45.7</v>
      </c>
      <c r="O14" s="101">
        <v>46.6</v>
      </c>
      <c r="P14" s="101">
        <v>52.9</v>
      </c>
      <c r="Q14" s="101">
        <v>56.1</v>
      </c>
      <c r="R14" s="101">
        <v>58.7</v>
      </c>
      <c r="S14" s="101">
        <v>66</v>
      </c>
      <c r="T14" s="101">
        <v>78.3</v>
      </c>
      <c r="U14" s="101">
        <v>77.8</v>
      </c>
      <c r="V14" s="101">
        <v>76.8</v>
      </c>
      <c r="W14" s="101">
        <v>80.8</v>
      </c>
      <c r="X14" s="101">
        <v>93.8</v>
      </c>
      <c r="Y14" s="101">
        <v>94.6</v>
      </c>
      <c r="Z14" s="85">
        <f t="shared" si="0"/>
        <v>56.854166666666664</v>
      </c>
      <c r="AA14" s="86">
        <v>34.6</v>
      </c>
      <c r="AB14" s="103" t="s">
        <v>76</v>
      </c>
      <c r="AC14" s="6">
        <v>12</v>
      </c>
    </row>
    <row r="15" spans="1:29" ht="13.5" customHeight="1">
      <c r="A15" s="84">
        <v>13</v>
      </c>
      <c r="B15" s="101">
        <v>95.9</v>
      </c>
      <c r="C15" s="101">
        <v>94.5</v>
      </c>
      <c r="D15" s="101">
        <v>95.2</v>
      </c>
      <c r="E15" s="101">
        <v>90</v>
      </c>
      <c r="F15" s="101">
        <v>89.4</v>
      </c>
      <c r="G15" s="101">
        <v>94.6</v>
      </c>
      <c r="H15" s="101">
        <v>91.2</v>
      </c>
      <c r="I15" s="101">
        <v>85.7</v>
      </c>
      <c r="J15" s="101">
        <v>55.9</v>
      </c>
      <c r="K15" s="101">
        <v>45.8</v>
      </c>
      <c r="L15" s="101">
        <v>38.5</v>
      </c>
      <c r="M15" s="101">
        <v>39</v>
      </c>
      <c r="N15" s="101">
        <v>34.8</v>
      </c>
      <c r="O15" s="101">
        <v>31.8</v>
      </c>
      <c r="P15" s="101">
        <v>33.1</v>
      </c>
      <c r="Q15" s="101">
        <v>39.7</v>
      </c>
      <c r="R15" s="101">
        <v>40.8</v>
      </c>
      <c r="S15" s="101">
        <v>45</v>
      </c>
      <c r="T15" s="101">
        <v>49.4</v>
      </c>
      <c r="U15" s="101">
        <v>56.7</v>
      </c>
      <c r="V15" s="101">
        <v>60</v>
      </c>
      <c r="W15" s="101">
        <v>65</v>
      </c>
      <c r="X15" s="101">
        <v>64.5</v>
      </c>
      <c r="Y15" s="101">
        <v>71.9</v>
      </c>
      <c r="Z15" s="85">
        <f t="shared" si="0"/>
        <v>62.85</v>
      </c>
      <c r="AA15" s="86">
        <v>27.6</v>
      </c>
      <c r="AB15" s="103" t="s">
        <v>43</v>
      </c>
      <c r="AC15" s="6">
        <v>13</v>
      </c>
    </row>
    <row r="16" spans="1:29" ht="13.5" customHeight="1">
      <c r="A16" s="84">
        <v>14</v>
      </c>
      <c r="B16" s="101">
        <v>71.2</v>
      </c>
      <c r="C16" s="101">
        <v>68.7</v>
      </c>
      <c r="D16" s="101">
        <v>70.5</v>
      </c>
      <c r="E16" s="101">
        <v>66.9</v>
      </c>
      <c r="F16" s="101">
        <v>64.5</v>
      </c>
      <c r="G16" s="101">
        <v>65.5</v>
      </c>
      <c r="H16" s="101">
        <v>69.7</v>
      </c>
      <c r="I16" s="101">
        <v>58.5</v>
      </c>
      <c r="J16" s="101">
        <v>53.7</v>
      </c>
      <c r="K16" s="101">
        <v>46.4</v>
      </c>
      <c r="L16" s="101">
        <v>48.1</v>
      </c>
      <c r="M16" s="101">
        <v>45.5</v>
      </c>
      <c r="N16" s="101">
        <v>50.6</v>
      </c>
      <c r="O16" s="101">
        <v>49.8</v>
      </c>
      <c r="P16" s="101">
        <v>55.2</v>
      </c>
      <c r="Q16" s="101">
        <v>55.6</v>
      </c>
      <c r="R16" s="101">
        <v>58</v>
      </c>
      <c r="S16" s="101">
        <v>60.2</v>
      </c>
      <c r="T16" s="101">
        <v>57.6</v>
      </c>
      <c r="U16" s="101">
        <v>63.1</v>
      </c>
      <c r="V16" s="101">
        <v>55</v>
      </c>
      <c r="W16" s="101">
        <v>53.4</v>
      </c>
      <c r="X16" s="101">
        <v>54.9</v>
      </c>
      <c r="Y16" s="101">
        <v>61.2</v>
      </c>
      <c r="Z16" s="85">
        <f t="shared" si="0"/>
        <v>58.491666666666674</v>
      </c>
      <c r="AA16" s="86">
        <v>40.5</v>
      </c>
      <c r="AB16" s="103" t="s">
        <v>77</v>
      </c>
      <c r="AC16" s="6">
        <v>14</v>
      </c>
    </row>
    <row r="17" spans="1:29" ht="13.5" customHeight="1">
      <c r="A17" s="84">
        <v>15</v>
      </c>
      <c r="B17" s="101">
        <v>65.8</v>
      </c>
      <c r="C17" s="101">
        <v>66.3</v>
      </c>
      <c r="D17" s="101">
        <v>64.9</v>
      </c>
      <c r="E17" s="101">
        <v>70.7</v>
      </c>
      <c r="F17" s="101">
        <v>73.3</v>
      </c>
      <c r="G17" s="101">
        <v>70.7</v>
      </c>
      <c r="H17" s="101">
        <v>68.8</v>
      </c>
      <c r="I17" s="101">
        <v>61.5</v>
      </c>
      <c r="J17" s="101">
        <v>64.1</v>
      </c>
      <c r="K17" s="101">
        <v>69.4</v>
      </c>
      <c r="L17" s="101">
        <v>79.2</v>
      </c>
      <c r="M17" s="101">
        <v>83.8</v>
      </c>
      <c r="N17" s="101">
        <v>84.9</v>
      </c>
      <c r="O17" s="101">
        <v>90.6</v>
      </c>
      <c r="P17" s="101">
        <v>87.3</v>
      </c>
      <c r="Q17" s="101">
        <v>93.1</v>
      </c>
      <c r="R17" s="101">
        <v>90.5</v>
      </c>
      <c r="S17" s="101">
        <v>90.4</v>
      </c>
      <c r="T17" s="101">
        <v>85.5</v>
      </c>
      <c r="U17" s="101">
        <v>89.3</v>
      </c>
      <c r="V17" s="101">
        <v>91.1</v>
      </c>
      <c r="W17" s="101">
        <v>90.5</v>
      </c>
      <c r="X17" s="101">
        <v>89.7</v>
      </c>
      <c r="Y17" s="101">
        <v>83.5</v>
      </c>
      <c r="Z17" s="85">
        <f t="shared" si="0"/>
        <v>79.37083333333332</v>
      </c>
      <c r="AA17" s="86">
        <v>57.1</v>
      </c>
      <c r="AB17" s="103" t="s">
        <v>78</v>
      </c>
      <c r="AC17" s="6">
        <v>15</v>
      </c>
    </row>
    <row r="18" spans="1:29" ht="13.5" customHeight="1">
      <c r="A18" s="84">
        <v>16</v>
      </c>
      <c r="B18" s="101">
        <v>78.3</v>
      </c>
      <c r="C18" s="101">
        <v>66.5</v>
      </c>
      <c r="D18" s="101">
        <v>57.1</v>
      </c>
      <c r="E18" s="101">
        <v>54.4</v>
      </c>
      <c r="F18" s="101">
        <v>46.4</v>
      </c>
      <c r="G18" s="101">
        <v>49.5</v>
      </c>
      <c r="H18" s="101">
        <v>49.9</v>
      </c>
      <c r="I18" s="101">
        <v>45.1</v>
      </c>
      <c r="J18" s="101">
        <v>39.7</v>
      </c>
      <c r="K18" s="101">
        <v>37.3</v>
      </c>
      <c r="L18" s="101">
        <v>30.2</v>
      </c>
      <c r="M18" s="101">
        <v>30.7</v>
      </c>
      <c r="N18" s="101">
        <v>31.5</v>
      </c>
      <c r="O18" s="101">
        <v>30.2</v>
      </c>
      <c r="P18" s="101">
        <v>33</v>
      </c>
      <c r="Q18" s="101">
        <v>32.4</v>
      </c>
      <c r="R18" s="101">
        <v>32.3</v>
      </c>
      <c r="S18" s="101">
        <v>32.9</v>
      </c>
      <c r="T18" s="101">
        <v>33.3</v>
      </c>
      <c r="U18" s="101">
        <v>35.4</v>
      </c>
      <c r="V18" s="101">
        <v>40.3</v>
      </c>
      <c r="W18" s="101">
        <v>50.7</v>
      </c>
      <c r="X18" s="101">
        <v>51</v>
      </c>
      <c r="Y18" s="101">
        <v>57.4</v>
      </c>
      <c r="Z18" s="85">
        <f t="shared" si="0"/>
        <v>43.5625</v>
      </c>
      <c r="AA18" s="86">
        <v>24.7</v>
      </c>
      <c r="AB18" s="103" t="s">
        <v>79</v>
      </c>
      <c r="AC18" s="6">
        <v>16</v>
      </c>
    </row>
    <row r="19" spans="1:29" ht="13.5" customHeight="1">
      <c r="A19" s="84">
        <v>17</v>
      </c>
      <c r="B19" s="101">
        <v>55.8</v>
      </c>
      <c r="C19" s="101">
        <v>52.8</v>
      </c>
      <c r="D19" s="101">
        <v>57.6</v>
      </c>
      <c r="E19" s="101">
        <v>55.8</v>
      </c>
      <c r="F19" s="101">
        <v>57.1</v>
      </c>
      <c r="G19" s="101">
        <v>53.7</v>
      </c>
      <c r="H19" s="101">
        <v>59.6</v>
      </c>
      <c r="I19" s="101">
        <v>39.4</v>
      </c>
      <c r="J19" s="101">
        <v>34.9</v>
      </c>
      <c r="K19" s="101">
        <v>30</v>
      </c>
      <c r="L19" s="101">
        <v>27.6</v>
      </c>
      <c r="M19" s="101">
        <v>28.5</v>
      </c>
      <c r="N19" s="101">
        <v>31</v>
      </c>
      <c r="O19" s="101">
        <v>31.2</v>
      </c>
      <c r="P19" s="101">
        <v>32.4</v>
      </c>
      <c r="Q19" s="101">
        <v>33.4</v>
      </c>
      <c r="R19" s="101">
        <v>37.5</v>
      </c>
      <c r="S19" s="101">
        <v>48.6</v>
      </c>
      <c r="T19" s="101">
        <v>51.9</v>
      </c>
      <c r="U19" s="101">
        <v>52.6</v>
      </c>
      <c r="V19" s="101">
        <v>52.6</v>
      </c>
      <c r="W19" s="101">
        <v>50.6</v>
      </c>
      <c r="X19" s="101">
        <v>43.2</v>
      </c>
      <c r="Y19" s="101">
        <v>37.1</v>
      </c>
      <c r="Z19" s="85">
        <f t="shared" si="0"/>
        <v>43.95416666666667</v>
      </c>
      <c r="AA19" s="86">
        <v>24.4</v>
      </c>
      <c r="AB19" s="103" t="s">
        <v>43</v>
      </c>
      <c r="AC19" s="6">
        <v>17</v>
      </c>
    </row>
    <row r="20" spans="1:29" ht="13.5" customHeight="1">
      <c r="A20" s="84">
        <v>18</v>
      </c>
      <c r="B20" s="101">
        <v>43.8</v>
      </c>
      <c r="C20" s="101">
        <v>46.6</v>
      </c>
      <c r="D20" s="101">
        <v>53.5</v>
      </c>
      <c r="E20" s="101">
        <v>60.3</v>
      </c>
      <c r="F20" s="101">
        <v>70</v>
      </c>
      <c r="G20" s="101">
        <v>74.3</v>
      </c>
      <c r="H20" s="101">
        <v>57.9</v>
      </c>
      <c r="I20" s="101">
        <v>59.4</v>
      </c>
      <c r="J20" s="101">
        <v>51.6</v>
      </c>
      <c r="K20" s="101">
        <v>50.9</v>
      </c>
      <c r="L20" s="101">
        <v>46.7</v>
      </c>
      <c r="M20" s="101">
        <v>58.1</v>
      </c>
      <c r="N20" s="101">
        <v>73.5</v>
      </c>
      <c r="O20" s="101">
        <v>82.1</v>
      </c>
      <c r="P20" s="101">
        <v>89.4</v>
      </c>
      <c r="Q20" s="101">
        <v>93.2</v>
      </c>
      <c r="R20" s="101">
        <v>93.2</v>
      </c>
      <c r="S20" s="101">
        <v>93.2</v>
      </c>
      <c r="T20" s="101">
        <v>93.3</v>
      </c>
      <c r="U20" s="101">
        <v>96</v>
      </c>
      <c r="V20" s="101">
        <v>95.9</v>
      </c>
      <c r="W20" s="101">
        <v>95.2</v>
      </c>
      <c r="X20" s="101">
        <v>95.9</v>
      </c>
      <c r="Y20" s="101">
        <v>94.6</v>
      </c>
      <c r="Z20" s="85">
        <f t="shared" si="0"/>
        <v>73.69166666666668</v>
      </c>
      <c r="AA20" s="86">
        <v>34.2</v>
      </c>
      <c r="AB20" s="103" t="s">
        <v>80</v>
      </c>
      <c r="AC20" s="6">
        <v>18</v>
      </c>
    </row>
    <row r="21" spans="1:29" ht="13.5" customHeight="1">
      <c r="A21" s="84">
        <v>19</v>
      </c>
      <c r="B21" s="101">
        <v>90.6</v>
      </c>
      <c r="C21" s="101">
        <v>89.9</v>
      </c>
      <c r="D21" s="101">
        <v>81.9</v>
      </c>
      <c r="E21" s="101">
        <v>89.3</v>
      </c>
      <c r="F21" s="101">
        <v>84.9</v>
      </c>
      <c r="G21" s="101">
        <v>66.8</v>
      </c>
      <c r="H21" s="101">
        <v>82.4</v>
      </c>
      <c r="I21" s="101">
        <v>61.7</v>
      </c>
      <c r="J21" s="101">
        <v>40.4</v>
      </c>
      <c r="K21" s="101">
        <v>37.2</v>
      </c>
      <c r="L21" s="101">
        <v>37.5</v>
      </c>
      <c r="M21" s="101">
        <v>37.6</v>
      </c>
      <c r="N21" s="101">
        <v>36.2</v>
      </c>
      <c r="O21" s="101">
        <v>35</v>
      </c>
      <c r="P21" s="101">
        <v>37.7</v>
      </c>
      <c r="Q21" s="101">
        <v>41.2</v>
      </c>
      <c r="R21" s="101">
        <v>40.6</v>
      </c>
      <c r="S21" s="101">
        <v>43.1</v>
      </c>
      <c r="T21" s="101">
        <v>40.6</v>
      </c>
      <c r="U21" s="101">
        <v>40</v>
      </c>
      <c r="V21" s="101">
        <v>39</v>
      </c>
      <c r="W21" s="101">
        <v>36.3</v>
      </c>
      <c r="X21" s="101">
        <v>38.1</v>
      </c>
      <c r="Y21" s="101">
        <v>37.7</v>
      </c>
      <c r="Z21" s="85">
        <f t="shared" si="0"/>
        <v>52.737500000000004</v>
      </c>
      <c r="AA21" s="86">
        <v>33.1</v>
      </c>
      <c r="AB21" s="103" t="s">
        <v>81</v>
      </c>
      <c r="AC21" s="6">
        <v>19</v>
      </c>
    </row>
    <row r="22" spans="1:29" ht="13.5" customHeight="1">
      <c r="A22" s="87">
        <v>20</v>
      </c>
      <c r="B22" s="78">
        <v>38.6</v>
      </c>
      <c r="C22" s="78">
        <v>42.3</v>
      </c>
      <c r="D22" s="78">
        <v>42.9</v>
      </c>
      <c r="E22" s="78">
        <v>42.6</v>
      </c>
      <c r="F22" s="78">
        <v>54.5</v>
      </c>
      <c r="G22" s="78">
        <v>46.2</v>
      </c>
      <c r="H22" s="78">
        <v>56.6</v>
      </c>
      <c r="I22" s="78">
        <v>40.3</v>
      </c>
      <c r="J22" s="78">
        <v>36.5</v>
      </c>
      <c r="K22" s="78">
        <v>32.5</v>
      </c>
      <c r="L22" s="78">
        <v>31.3</v>
      </c>
      <c r="M22" s="78">
        <v>26.8</v>
      </c>
      <c r="N22" s="78">
        <v>25.3</v>
      </c>
      <c r="O22" s="78">
        <v>23.8</v>
      </c>
      <c r="P22" s="78">
        <v>24.5</v>
      </c>
      <c r="Q22" s="78">
        <v>25.6</v>
      </c>
      <c r="R22" s="78">
        <v>22.8</v>
      </c>
      <c r="S22" s="78">
        <v>47.3</v>
      </c>
      <c r="T22" s="78">
        <v>46.5</v>
      </c>
      <c r="U22" s="78">
        <v>42.6</v>
      </c>
      <c r="V22" s="78">
        <v>40.8</v>
      </c>
      <c r="W22" s="78">
        <v>38.4</v>
      </c>
      <c r="X22" s="78">
        <v>39.3</v>
      </c>
      <c r="Y22" s="78">
        <v>37.3</v>
      </c>
      <c r="Z22" s="88">
        <f t="shared" si="0"/>
        <v>37.720833333333324</v>
      </c>
      <c r="AA22" s="89">
        <v>20.4</v>
      </c>
      <c r="AB22" s="104" t="s">
        <v>82</v>
      </c>
      <c r="AC22" s="6">
        <v>20</v>
      </c>
    </row>
    <row r="23" spans="1:29" ht="13.5" customHeight="1">
      <c r="A23" s="84">
        <v>21</v>
      </c>
      <c r="B23" s="101">
        <v>37.4</v>
      </c>
      <c r="C23" s="101">
        <v>41</v>
      </c>
      <c r="D23" s="101">
        <v>48.5</v>
      </c>
      <c r="E23" s="101">
        <v>52.7</v>
      </c>
      <c r="F23" s="101">
        <v>53.5</v>
      </c>
      <c r="G23" s="101">
        <v>51.4</v>
      </c>
      <c r="H23" s="101">
        <v>47.1</v>
      </c>
      <c r="I23" s="101">
        <v>40.1</v>
      </c>
      <c r="J23" s="101">
        <v>35.8</v>
      </c>
      <c r="K23" s="101">
        <v>31.1</v>
      </c>
      <c r="L23" s="101">
        <v>33.3</v>
      </c>
      <c r="M23" s="101">
        <v>31.2</v>
      </c>
      <c r="N23" s="101">
        <v>23.5</v>
      </c>
      <c r="O23" s="101">
        <v>27.2</v>
      </c>
      <c r="P23" s="101">
        <v>27</v>
      </c>
      <c r="Q23" s="101">
        <v>26.9</v>
      </c>
      <c r="R23" s="101">
        <v>28.3</v>
      </c>
      <c r="S23" s="101">
        <v>31.3</v>
      </c>
      <c r="T23" s="101">
        <v>35.8</v>
      </c>
      <c r="U23" s="101">
        <v>37.5</v>
      </c>
      <c r="V23" s="101">
        <v>38.3</v>
      </c>
      <c r="W23" s="101">
        <v>41.3</v>
      </c>
      <c r="X23" s="101">
        <v>40.4</v>
      </c>
      <c r="Y23" s="101">
        <v>41.3</v>
      </c>
      <c r="Z23" s="85">
        <f t="shared" si="0"/>
        <v>37.57916666666666</v>
      </c>
      <c r="AA23" s="86">
        <v>22.4</v>
      </c>
      <c r="AB23" s="103" t="s">
        <v>83</v>
      </c>
      <c r="AC23" s="5">
        <v>21</v>
      </c>
    </row>
    <row r="24" spans="1:29" ht="13.5" customHeight="1">
      <c r="A24" s="84">
        <v>22</v>
      </c>
      <c r="B24" s="101">
        <v>41</v>
      </c>
      <c r="C24" s="101">
        <v>40.6</v>
      </c>
      <c r="D24" s="101">
        <v>41.2</v>
      </c>
      <c r="E24" s="101">
        <v>46.6</v>
      </c>
      <c r="F24" s="101">
        <v>50.6</v>
      </c>
      <c r="G24" s="101">
        <v>56.3</v>
      </c>
      <c r="H24" s="101">
        <v>47.5</v>
      </c>
      <c r="I24" s="101">
        <v>39</v>
      </c>
      <c r="J24" s="101">
        <v>35.7</v>
      </c>
      <c r="K24" s="101">
        <v>32.4</v>
      </c>
      <c r="L24" s="101">
        <v>38.2</v>
      </c>
      <c r="M24" s="101">
        <v>35.5</v>
      </c>
      <c r="N24" s="101">
        <v>36.9</v>
      </c>
      <c r="O24" s="101">
        <v>43.7</v>
      </c>
      <c r="P24" s="101">
        <v>37.7</v>
      </c>
      <c r="Q24" s="101">
        <v>36.6</v>
      </c>
      <c r="R24" s="101">
        <v>41.1</v>
      </c>
      <c r="S24" s="101">
        <v>51.9</v>
      </c>
      <c r="T24" s="101">
        <v>49.7</v>
      </c>
      <c r="U24" s="101">
        <v>48.5</v>
      </c>
      <c r="V24" s="101">
        <v>50.7</v>
      </c>
      <c r="W24" s="101">
        <v>55.1</v>
      </c>
      <c r="X24" s="101">
        <v>58.9</v>
      </c>
      <c r="Y24" s="101">
        <v>56.8</v>
      </c>
      <c r="Z24" s="85">
        <f t="shared" si="0"/>
        <v>44.67500000000001</v>
      </c>
      <c r="AA24" s="86">
        <v>30.5</v>
      </c>
      <c r="AB24" s="103" t="s">
        <v>84</v>
      </c>
      <c r="AC24" s="6">
        <v>22</v>
      </c>
    </row>
    <row r="25" spans="1:29" ht="13.5" customHeight="1">
      <c r="A25" s="84">
        <v>23</v>
      </c>
      <c r="B25" s="101">
        <v>60.6</v>
      </c>
      <c r="C25" s="101">
        <v>52.1</v>
      </c>
      <c r="D25" s="101">
        <v>49.3</v>
      </c>
      <c r="E25" s="101">
        <v>50.6</v>
      </c>
      <c r="F25" s="101">
        <v>47.5</v>
      </c>
      <c r="G25" s="101">
        <v>32</v>
      </c>
      <c r="H25" s="101">
        <v>30.5</v>
      </c>
      <c r="I25" s="101">
        <v>28.4</v>
      </c>
      <c r="J25" s="101">
        <v>30.3</v>
      </c>
      <c r="K25" s="101">
        <v>26</v>
      </c>
      <c r="L25" s="101">
        <v>23.2</v>
      </c>
      <c r="M25" s="101">
        <v>25.1</v>
      </c>
      <c r="N25" s="101">
        <v>22.9</v>
      </c>
      <c r="O25" s="101">
        <v>23.2</v>
      </c>
      <c r="P25" s="101">
        <v>22.7</v>
      </c>
      <c r="Q25" s="101">
        <v>37.6</v>
      </c>
      <c r="R25" s="101">
        <v>35.2</v>
      </c>
      <c r="S25" s="101">
        <v>33.5</v>
      </c>
      <c r="T25" s="101">
        <v>33.8</v>
      </c>
      <c r="U25" s="101">
        <v>35.9</v>
      </c>
      <c r="V25" s="101">
        <v>40.8</v>
      </c>
      <c r="W25" s="101">
        <v>40.4</v>
      </c>
      <c r="X25" s="101">
        <v>44.8</v>
      </c>
      <c r="Y25" s="101">
        <v>47.9</v>
      </c>
      <c r="Z25" s="85">
        <f t="shared" si="0"/>
        <v>36.42916666666666</v>
      </c>
      <c r="AA25" s="86">
        <v>20.8</v>
      </c>
      <c r="AB25" s="103" t="s">
        <v>85</v>
      </c>
      <c r="AC25" s="6">
        <v>23</v>
      </c>
    </row>
    <row r="26" spans="1:29" ht="13.5" customHeight="1">
      <c r="A26" s="84">
        <v>24</v>
      </c>
      <c r="B26" s="101">
        <v>53.2</v>
      </c>
      <c r="C26" s="101">
        <v>57.1</v>
      </c>
      <c r="D26" s="101">
        <v>65.9</v>
      </c>
      <c r="E26" s="101">
        <v>60.9</v>
      </c>
      <c r="F26" s="101">
        <v>51.2</v>
      </c>
      <c r="G26" s="101">
        <v>39</v>
      </c>
      <c r="H26" s="101">
        <v>37.9</v>
      </c>
      <c r="I26" s="101">
        <v>40.8</v>
      </c>
      <c r="J26" s="101">
        <v>39.4</v>
      </c>
      <c r="K26" s="101">
        <v>30.9</v>
      </c>
      <c r="L26" s="101">
        <v>32.4</v>
      </c>
      <c r="M26" s="101">
        <v>24.6</v>
      </c>
      <c r="N26" s="101">
        <v>25.7</v>
      </c>
      <c r="O26" s="101">
        <v>23</v>
      </c>
      <c r="P26" s="101">
        <v>22.8</v>
      </c>
      <c r="Q26" s="101">
        <v>25.2</v>
      </c>
      <c r="R26" s="101">
        <v>34.6</v>
      </c>
      <c r="S26" s="101">
        <v>40.6</v>
      </c>
      <c r="T26" s="101">
        <v>40.9</v>
      </c>
      <c r="U26" s="101">
        <v>49.6</v>
      </c>
      <c r="V26" s="101">
        <v>55.4</v>
      </c>
      <c r="W26" s="101">
        <v>54.9</v>
      </c>
      <c r="X26" s="101">
        <v>49.1</v>
      </c>
      <c r="Y26" s="101">
        <v>40.7</v>
      </c>
      <c r="Z26" s="85">
        <f t="shared" si="0"/>
        <v>41.49166666666667</v>
      </c>
      <c r="AA26" s="86">
        <v>19.4</v>
      </c>
      <c r="AB26" s="103" t="s">
        <v>86</v>
      </c>
      <c r="AC26" s="6">
        <v>24</v>
      </c>
    </row>
    <row r="27" spans="1:29" ht="13.5" customHeight="1">
      <c r="A27" s="84">
        <v>25</v>
      </c>
      <c r="B27" s="101">
        <v>39.7</v>
      </c>
      <c r="C27" s="101">
        <v>39.7</v>
      </c>
      <c r="D27" s="101">
        <v>41.8</v>
      </c>
      <c r="E27" s="101">
        <v>49</v>
      </c>
      <c r="F27" s="101">
        <v>51.7</v>
      </c>
      <c r="G27" s="101">
        <v>52.1</v>
      </c>
      <c r="H27" s="101">
        <v>51.6</v>
      </c>
      <c r="I27" s="101">
        <v>36.9</v>
      </c>
      <c r="J27" s="101">
        <v>37.4</v>
      </c>
      <c r="K27" s="101">
        <v>31.9</v>
      </c>
      <c r="L27" s="101">
        <v>29.6</v>
      </c>
      <c r="M27" s="101">
        <v>29.2</v>
      </c>
      <c r="N27" s="101">
        <v>30.2</v>
      </c>
      <c r="O27" s="101">
        <v>37.7</v>
      </c>
      <c r="P27" s="101">
        <v>28.2</v>
      </c>
      <c r="Q27" s="101">
        <v>23.3</v>
      </c>
      <c r="R27" s="101">
        <v>26.2</v>
      </c>
      <c r="S27" s="101">
        <v>29.2</v>
      </c>
      <c r="T27" s="101">
        <v>28.7</v>
      </c>
      <c r="U27" s="101">
        <v>32.4</v>
      </c>
      <c r="V27" s="101">
        <v>36.2</v>
      </c>
      <c r="W27" s="101">
        <v>39.4</v>
      </c>
      <c r="X27" s="101">
        <v>41.6</v>
      </c>
      <c r="Y27" s="101">
        <v>41.2</v>
      </c>
      <c r="Z27" s="85">
        <f t="shared" si="0"/>
        <v>36.870833333333344</v>
      </c>
      <c r="AA27" s="86">
        <v>20.4</v>
      </c>
      <c r="AB27" s="103" t="s">
        <v>87</v>
      </c>
      <c r="AC27" s="6">
        <v>25</v>
      </c>
    </row>
    <row r="28" spans="1:29" ht="13.5" customHeight="1">
      <c r="A28" s="84">
        <v>26</v>
      </c>
      <c r="B28" s="101">
        <v>49.2</v>
      </c>
      <c r="C28" s="101">
        <v>49.5</v>
      </c>
      <c r="D28" s="101">
        <v>48.7</v>
      </c>
      <c r="E28" s="101">
        <v>51.9</v>
      </c>
      <c r="F28" s="101">
        <v>49.5</v>
      </c>
      <c r="G28" s="101">
        <v>53.7</v>
      </c>
      <c r="H28" s="101">
        <v>56.2</v>
      </c>
      <c r="I28" s="101">
        <v>44.2</v>
      </c>
      <c r="J28" s="101">
        <v>36.8</v>
      </c>
      <c r="K28" s="101">
        <v>38.1</v>
      </c>
      <c r="L28" s="101">
        <v>45.1</v>
      </c>
      <c r="M28" s="101">
        <v>42</v>
      </c>
      <c r="N28" s="101">
        <v>42.2</v>
      </c>
      <c r="O28" s="101">
        <v>44.9</v>
      </c>
      <c r="P28" s="101">
        <v>50.8</v>
      </c>
      <c r="Q28" s="101">
        <v>50.1</v>
      </c>
      <c r="R28" s="101">
        <v>49.7</v>
      </c>
      <c r="S28" s="101">
        <v>58.6</v>
      </c>
      <c r="T28" s="101">
        <v>61.7</v>
      </c>
      <c r="U28" s="101">
        <v>66.5</v>
      </c>
      <c r="V28" s="101">
        <v>53.8</v>
      </c>
      <c r="W28" s="101">
        <v>57</v>
      </c>
      <c r="X28" s="101">
        <v>59.8</v>
      </c>
      <c r="Y28" s="101">
        <v>60.3</v>
      </c>
      <c r="Z28" s="85">
        <f t="shared" si="0"/>
        <v>50.84583333333333</v>
      </c>
      <c r="AA28" s="86">
        <v>34.8</v>
      </c>
      <c r="AB28" s="103" t="s">
        <v>88</v>
      </c>
      <c r="AC28" s="6">
        <v>26</v>
      </c>
    </row>
    <row r="29" spans="1:29" ht="13.5" customHeight="1">
      <c r="A29" s="84">
        <v>27</v>
      </c>
      <c r="B29" s="101">
        <v>64.5</v>
      </c>
      <c r="C29" s="101">
        <v>69.8</v>
      </c>
      <c r="D29" s="101">
        <v>73.6</v>
      </c>
      <c r="E29" s="101">
        <v>89.3</v>
      </c>
      <c r="F29" s="101">
        <v>91.3</v>
      </c>
      <c r="G29" s="101">
        <v>93.1</v>
      </c>
      <c r="H29" s="101">
        <v>93.1</v>
      </c>
      <c r="I29" s="101">
        <v>94.5</v>
      </c>
      <c r="J29" s="101">
        <v>94.5</v>
      </c>
      <c r="K29" s="101">
        <v>93.3</v>
      </c>
      <c r="L29" s="101">
        <v>91.4</v>
      </c>
      <c r="M29" s="101">
        <v>90.1</v>
      </c>
      <c r="N29" s="101">
        <v>93.3</v>
      </c>
      <c r="O29" s="101">
        <v>84</v>
      </c>
      <c r="P29" s="101">
        <v>76.8</v>
      </c>
      <c r="Q29" s="101">
        <v>83.6</v>
      </c>
      <c r="R29" s="101">
        <v>85.9</v>
      </c>
      <c r="S29" s="101">
        <v>88.3</v>
      </c>
      <c r="T29" s="101">
        <v>88.2</v>
      </c>
      <c r="U29" s="101">
        <v>90.6</v>
      </c>
      <c r="V29" s="101">
        <v>90.5</v>
      </c>
      <c r="W29" s="101">
        <v>91.2</v>
      </c>
      <c r="X29" s="101">
        <v>91.3</v>
      </c>
      <c r="Y29" s="101">
        <v>90.6</v>
      </c>
      <c r="Z29" s="85">
        <f t="shared" si="0"/>
        <v>87.19999999999999</v>
      </c>
      <c r="AA29" s="86">
        <v>60.3</v>
      </c>
      <c r="AB29" s="103" t="s">
        <v>70</v>
      </c>
      <c r="AC29" s="6">
        <v>27</v>
      </c>
    </row>
    <row r="30" spans="1:29" ht="13.5" customHeight="1">
      <c r="A30" s="84">
        <v>28</v>
      </c>
      <c r="B30" s="101">
        <v>86.1</v>
      </c>
      <c r="C30" s="101">
        <v>80.2</v>
      </c>
      <c r="D30" s="101">
        <v>83.1</v>
      </c>
      <c r="E30" s="101">
        <v>85.4</v>
      </c>
      <c r="F30" s="101">
        <v>84.7</v>
      </c>
      <c r="G30" s="101">
        <v>84.2</v>
      </c>
      <c r="H30" s="101">
        <v>76.8</v>
      </c>
      <c r="I30" s="101">
        <v>81.9</v>
      </c>
      <c r="J30" s="101">
        <v>52.4</v>
      </c>
      <c r="K30" s="101">
        <v>55.2</v>
      </c>
      <c r="L30" s="101">
        <v>44.9</v>
      </c>
      <c r="M30" s="101">
        <v>43.2</v>
      </c>
      <c r="N30" s="101">
        <v>40.7</v>
      </c>
      <c r="O30" s="101">
        <v>41.5</v>
      </c>
      <c r="P30" s="101">
        <v>44.1</v>
      </c>
      <c r="Q30" s="101">
        <v>47.6</v>
      </c>
      <c r="R30" s="101">
        <v>46.8</v>
      </c>
      <c r="S30" s="101">
        <v>54.9</v>
      </c>
      <c r="T30" s="101">
        <v>67.9</v>
      </c>
      <c r="U30" s="101">
        <v>71.2</v>
      </c>
      <c r="V30" s="101">
        <v>71.3</v>
      </c>
      <c r="W30" s="101">
        <v>72.3</v>
      </c>
      <c r="X30" s="101">
        <v>69.1</v>
      </c>
      <c r="Y30" s="101">
        <v>65.6</v>
      </c>
      <c r="Z30" s="85">
        <f t="shared" si="0"/>
        <v>64.62916666666666</v>
      </c>
      <c r="AA30" s="86">
        <v>38.1</v>
      </c>
      <c r="AB30" s="103" t="s">
        <v>89</v>
      </c>
      <c r="AC30" s="6">
        <v>28</v>
      </c>
    </row>
    <row r="31" spans="1:29" ht="13.5" customHeight="1">
      <c r="A31" s="84">
        <v>29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85" t="e">
        <f t="shared" si="0"/>
        <v>#DIV/0!</v>
      </c>
      <c r="AA31" s="86"/>
      <c r="AB31" s="103"/>
      <c r="AC31" s="6">
        <v>29</v>
      </c>
    </row>
    <row r="32" spans="1:29" ht="13.5" customHeight="1">
      <c r="A32" s="84">
        <v>30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85"/>
      <c r="AA32" s="86"/>
      <c r="AB32" s="103"/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58.49642857142857</v>
      </c>
      <c r="C34" s="91">
        <f t="shared" si="1"/>
        <v>57.93214285714284</v>
      </c>
      <c r="D34" s="91">
        <f t="shared" si="1"/>
        <v>59.210714285714296</v>
      </c>
      <c r="E34" s="91">
        <f t="shared" si="1"/>
        <v>60.83571428571428</v>
      </c>
      <c r="F34" s="91">
        <f t="shared" si="1"/>
        <v>61.92857142857143</v>
      </c>
      <c r="G34" s="91">
        <f t="shared" si="1"/>
        <v>61.04642857142858</v>
      </c>
      <c r="H34" s="91">
        <f t="shared" si="1"/>
        <v>61.33571428571428</v>
      </c>
      <c r="I34" s="91">
        <f t="shared" si="1"/>
        <v>55.73928571428572</v>
      </c>
      <c r="J34" s="91">
        <f t="shared" si="1"/>
        <v>49.60000000000001</v>
      </c>
      <c r="K34" s="91">
        <f t="shared" si="1"/>
        <v>46.67857142857143</v>
      </c>
      <c r="L34" s="91">
        <f t="shared" si="1"/>
        <v>45.23214285714287</v>
      </c>
      <c r="M34" s="91">
        <f t="shared" si="1"/>
        <v>45.17142857142857</v>
      </c>
      <c r="N34" s="91">
        <f t="shared" si="1"/>
        <v>45.18571428571429</v>
      </c>
      <c r="O34" s="91">
        <f t="shared" si="1"/>
        <v>45.87142857142858</v>
      </c>
      <c r="P34" s="91">
        <f t="shared" si="1"/>
        <v>46.96071428571428</v>
      </c>
      <c r="Q34" s="91">
        <f t="shared" si="1"/>
        <v>49.3142857142857</v>
      </c>
      <c r="R34" s="91">
        <f aca="true" t="shared" si="2" ref="R34:Y34">AVERAGE(R3:R33)</f>
        <v>50.81428571428571</v>
      </c>
      <c r="S34" s="91">
        <f t="shared" si="2"/>
        <v>54.76785714285713</v>
      </c>
      <c r="T34" s="91">
        <f t="shared" si="2"/>
        <v>55.517857142857146</v>
      </c>
      <c r="U34" s="91">
        <f t="shared" si="2"/>
        <v>58.65714285714285</v>
      </c>
      <c r="V34" s="91">
        <f t="shared" si="2"/>
        <v>58.760714285714286</v>
      </c>
      <c r="W34" s="91">
        <f t="shared" si="2"/>
        <v>58.65357142857143</v>
      </c>
      <c r="X34" s="91">
        <f t="shared" si="2"/>
        <v>58.67857142857142</v>
      </c>
      <c r="Y34" s="91">
        <f t="shared" si="2"/>
        <v>58.59999999999999</v>
      </c>
      <c r="Z34" s="91">
        <f>AVERAGE(B3:Y33)</f>
        <v>54.3745535714286</v>
      </c>
      <c r="AA34" s="92">
        <f>AVERAGE(最低)</f>
        <v>31.26785714285714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19.2</v>
      </c>
      <c r="C40" s="105">
        <v>8</v>
      </c>
      <c r="D40" s="109" t="s">
        <v>72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3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31" ht="13.5" customHeight="1">
      <c r="A3" s="84">
        <v>1</v>
      </c>
      <c r="B3" s="101">
        <v>65.2</v>
      </c>
      <c r="C3" s="101">
        <v>68.2</v>
      </c>
      <c r="D3" s="101">
        <v>67.8</v>
      </c>
      <c r="E3" s="101">
        <v>67.8</v>
      </c>
      <c r="F3" s="101">
        <v>70.4</v>
      </c>
      <c r="G3" s="101">
        <v>76.4</v>
      </c>
      <c r="H3" s="101">
        <v>78.5</v>
      </c>
      <c r="I3" s="101">
        <v>76.3</v>
      </c>
      <c r="J3" s="101">
        <v>63.9</v>
      </c>
      <c r="K3" s="101">
        <v>55.8</v>
      </c>
      <c r="L3" s="101">
        <v>56.2</v>
      </c>
      <c r="M3" s="101">
        <v>51.9</v>
      </c>
      <c r="N3" s="101">
        <v>47.5</v>
      </c>
      <c r="O3" s="101">
        <v>48.3</v>
      </c>
      <c r="P3" s="101">
        <v>55.7</v>
      </c>
      <c r="Q3" s="101">
        <v>58</v>
      </c>
      <c r="R3" s="101">
        <v>58</v>
      </c>
      <c r="S3" s="101">
        <v>64.1</v>
      </c>
      <c r="T3" s="101">
        <v>63.4</v>
      </c>
      <c r="U3" s="101">
        <v>68.4</v>
      </c>
      <c r="V3" s="101">
        <v>87.7</v>
      </c>
      <c r="W3" s="101">
        <v>90</v>
      </c>
      <c r="X3" s="101">
        <v>96.2</v>
      </c>
      <c r="Y3" s="101">
        <v>85.7</v>
      </c>
      <c r="Z3" s="85">
        <f aca="true" t="shared" si="0" ref="Z3:Z31">AVERAGE(B3:Y3)</f>
        <v>67.55833333333334</v>
      </c>
      <c r="AA3" s="86">
        <v>42.6</v>
      </c>
      <c r="AB3" s="103" t="s">
        <v>90</v>
      </c>
      <c r="AC3" s="5">
        <v>1</v>
      </c>
      <c r="AE3" s="71"/>
    </row>
    <row r="4" spans="1:31" ht="13.5" customHeight="1">
      <c r="A4" s="84">
        <v>2</v>
      </c>
      <c r="B4" s="101">
        <v>66</v>
      </c>
      <c r="C4" s="101">
        <v>54.2</v>
      </c>
      <c r="D4" s="101">
        <v>45.3</v>
      </c>
      <c r="E4" s="101">
        <v>42.5</v>
      </c>
      <c r="F4" s="101">
        <v>38.9</v>
      </c>
      <c r="G4" s="101">
        <v>34.1</v>
      </c>
      <c r="H4" s="101">
        <v>34.3</v>
      </c>
      <c r="I4" s="101">
        <v>29.1</v>
      </c>
      <c r="J4" s="101">
        <v>30.5</v>
      </c>
      <c r="K4" s="101">
        <v>27.8</v>
      </c>
      <c r="L4" s="101">
        <v>23.6</v>
      </c>
      <c r="M4" s="101">
        <v>24.4</v>
      </c>
      <c r="N4" s="101">
        <v>25.7</v>
      </c>
      <c r="O4" s="101">
        <v>23.6</v>
      </c>
      <c r="P4" s="101">
        <v>26.1</v>
      </c>
      <c r="Q4" s="101">
        <v>27</v>
      </c>
      <c r="R4" s="101">
        <v>29.1</v>
      </c>
      <c r="S4" s="101">
        <v>38.8</v>
      </c>
      <c r="T4" s="101">
        <v>40.5</v>
      </c>
      <c r="U4" s="101">
        <v>38.6</v>
      </c>
      <c r="V4" s="101">
        <v>42.5</v>
      </c>
      <c r="W4" s="101">
        <v>40.6</v>
      </c>
      <c r="X4" s="101">
        <v>42.1</v>
      </c>
      <c r="Y4" s="101">
        <v>42.4</v>
      </c>
      <c r="Z4" s="85">
        <f t="shared" si="0"/>
        <v>36.15416666666667</v>
      </c>
      <c r="AA4" s="86">
        <v>20.9</v>
      </c>
      <c r="AB4" s="103" t="s">
        <v>33</v>
      </c>
      <c r="AC4" s="6">
        <v>2</v>
      </c>
      <c r="AE4" s="71"/>
    </row>
    <row r="5" spans="1:31" ht="13.5" customHeight="1">
      <c r="A5" s="84">
        <v>3</v>
      </c>
      <c r="B5" s="101">
        <v>40.6</v>
      </c>
      <c r="C5" s="101">
        <v>55</v>
      </c>
      <c r="D5" s="101">
        <v>60</v>
      </c>
      <c r="E5" s="101">
        <v>57.7</v>
      </c>
      <c r="F5" s="101">
        <v>58.1</v>
      </c>
      <c r="G5" s="101">
        <v>56.4</v>
      </c>
      <c r="H5" s="101">
        <v>56.1</v>
      </c>
      <c r="I5" s="101">
        <v>41</v>
      </c>
      <c r="J5" s="101">
        <v>34.8</v>
      </c>
      <c r="K5" s="101">
        <v>31.4</v>
      </c>
      <c r="L5" s="101">
        <v>27.8</v>
      </c>
      <c r="M5" s="101">
        <v>24.6</v>
      </c>
      <c r="N5" s="101">
        <v>35</v>
      </c>
      <c r="O5" s="101">
        <v>39.2</v>
      </c>
      <c r="P5" s="101">
        <v>39.4</v>
      </c>
      <c r="Q5" s="101">
        <v>37.2</v>
      </c>
      <c r="R5" s="101">
        <v>42.5</v>
      </c>
      <c r="S5" s="101">
        <v>43</v>
      </c>
      <c r="T5" s="101">
        <v>43.8</v>
      </c>
      <c r="U5" s="101">
        <v>49.7</v>
      </c>
      <c r="V5" s="101">
        <v>57.7</v>
      </c>
      <c r="W5" s="101">
        <v>59.6</v>
      </c>
      <c r="X5" s="101">
        <v>56.1</v>
      </c>
      <c r="Y5" s="101">
        <v>47.8</v>
      </c>
      <c r="Z5" s="85">
        <f t="shared" si="0"/>
        <v>45.604166666666664</v>
      </c>
      <c r="AA5" s="86">
        <v>21.6</v>
      </c>
      <c r="AB5" s="103" t="s">
        <v>91</v>
      </c>
      <c r="AC5" s="6">
        <v>3</v>
      </c>
      <c r="AE5" s="71"/>
    </row>
    <row r="6" spans="1:31" ht="13.5" customHeight="1">
      <c r="A6" s="84">
        <v>4</v>
      </c>
      <c r="B6" s="101">
        <v>48.1</v>
      </c>
      <c r="C6" s="101">
        <v>46.5</v>
      </c>
      <c r="D6" s="101">
        <v>43.7</v>
      </c>
      <c r="E6" s="101">
        <v>41.8</v>
      </c>
      <c r="F6" s="101">
        <v>46.2</v>
      </c>
      <c r="G6" s="101">
        <v>46.9</v>
      </c>
      <c r="H6" s="101">
        <v>49.4</v>
      </c>
      <c r="I6" s="101">
        <v>46.8</v>
      </c>
      <c r="J6" s="101">
        <v>53</v>
      </c>
      <c r="K6" s="101">
        <v>52.8</v>
      </c>
      <c r="L6" s="101">
        <v>51.9</v>
      </c>
      <c r="M6" s="101">
        <v>48.8</v>
      </c>
      <c r="N6" s="101">
        <v>50.7</v>
      </c>
      <c r="O6" s="101">
        <v>47.2</v>
      </c>
      <c r="P6" s="101">
        <v>46.9</v>
      </c>
      <c r="Q6" s="101">
        <v>63</v>
      </c>
      <c r="R6" s="101">
        <v>60.7</v>
      </c>
      <c r="S6" s="101">
        <v>59.9</v>
      </c>
      <c r="T6" s="101">
        <v>61.9</v>
      </c>
      <c r="U6" s="101">
        <v>64.1</v>
      </c>
      <c r="V6" s="101">
        <v>62.7</v>
      </c>
      <c r="W6" s="101">
        <v>63</v>
      </c>
      <c r="X6" s="101">
        <v>62.2</v>
      </c>
      <c r="Y6" s="101">
        <v>62.2</v>
      </c>
      <c r="Z6" s="85">
        <f t="shared" si="0"/>
        <v>53.35</v>
      </c>
      <c r="AA6" s="86">
        <v>41.1</v>
      </c>
      <c r="AB6" s="103" t="s">
        <v>92</v>
      </c>
      <c r="AC6" s="6">
        <v>4</v>
      </c>
      <c r="AE6" s="71"/>
    </row>
    <row r="7" spans="1:31" ht="13.5" customHeight="1">
      <c r="A7" s="84">
        <v>5</v>
      </c>
      <c r="B7" s="101">
        <v>61.7</v>
      </c>
      <c r="C7" s="101">
        <v>60.9</v>
      </c>
      <c r="D7" s="101">
        <v>55.8</v>
      </c>
      <c r="E7" s="101">
        <v>58.3</v>
      </c>
      <c r="F7" s="101">
        <v>52.3</v>
      </c>
      <c r="G7" s="101">
        <v>62.8</v>
      </c>
      <c r="H7" s="101">
        <v>60.7</v>
      </c>
      <c r="I7" s="101">
        <v>40.5</v>
      </c>
      <c r="J7" s="101">
        <v>41.6</v>
      </c>
      <c r="K7" s="101">
        <v>37.5</v>
      </c>
      <c r="L7" s="101">
        <v>30.9</v>
      </c>
      <c r="M7" s="101">
        <v>32.8</v>
      </c>
      <c r="N7" s="101">
        <v>32.2</v>
      </c>
      <c r="O7" s="101">
        <v>30.3</v>
      </c>
      <c r="P7" s="101">
        <v>43.7</v>
      </c>
      <c r="Q7" s="101">
        <v>45.3</v>
      </c>
      <c r="R7" s="101">
        <v>50</v>
      </c>
      <c r="S7" s="101">
        <v>50.6</v>
      </c>
      <c r="T7" s="101">
        <v>48.4</v>
      </c>
      <c r="U7" s="101">
        <v>47.1</v>
      </c>
      <c r="V7" s="101">
        <v>46.9</v>
      </c>
      <c r="W7" s="101">
        <v>50.5</v>
      </c>
      <c r="X7" s="101">
        <v>56.3</v>
      </c>
      <c r="Y7" s="101">
        <v>57.7</v>
      </c>
      <c r="Z7" s="85">
        <f t="shared" si="0"/>
        <v>48.11666666666667</v>
      </c>
      <c r="AA7" s="86">
        <v>29.3</v>
      </c>
      <c r="AB7" s="103" t="s">
        <v>93</v>
      </c>
      <c r="AC7" s="6">
        <v>5</v>
      </c>
      <c r="AE7" s="71"/>
    </row>
    <row r="8" spans="1:31" ht="13.5" customHeight="1">
      <c r="A8" s="84">
        <v>6</v>
      </c>
      <c r="B8" s="101">
        <v>63</v>
      </c>
      <c r="C8" s="101">
        <v>67.9</v>
      </c>
      <c r="D8" s="101">
        <v>69.4</v>
      </c>
      <c r="E8" s="101">
        <v>67.6</v>
      </c>
      <c r="F8" s="101">
        <v>77.2</v>
      </c>
      <c r="G8" s="101">
        <v>80.7</v>
      </c>
      <c r="H8" s="101">
        <v>76.3</v>
      </c>
      <c r="I8" s="101">
        <v>56.8</v>
      </c>
      <c r="J8" s="101">
        <v>51.8</v>
      </c>
      <c r="K8" s="101">
        <v>52.5</v>
      </c>
      <c r="L8" s="101">
        <v>39.7</v>
      </c>
      <c r="M8" s="101">
        <v>47.7</v>
      </c>
      <c r="N8" s="101">
        <v>51.5</v>
      </c>
      <c r="O8" s="101">
        <v>48.3</v>
      </c>
      <c r="P8" s="101">
        <v>52.8</v>
      </c>
      <c r="Q8" s="101">
        <v>44.4</v>
      </c>
      <c r="R8" s="101">
        <v>56.9</v>
      </c>
      <c r="S8" s="101">
        <v>43.6</v>
      </c>
      <c r="T8" s="101">
        <v>36</v>
      </c>
      <c r="U8" s="101">
        <v>38.8</v>
      </c>
      <c r="V8" s="101">
        <v>46.8</v>
      </c>
      <c r="W8" s="101">
        <v>50.4</v>
      </c>
      <c r="X8" s="101">
        <v>51.7</v>
      </c>
      <c r="Y8" s="101">
        <v>54.5</v>
      </c>
      <c r="Z8" s="85">
        <f t="shared" si="0"/>
        <v>55.262499999999996</v>
      </c>
      <c r="AA8" s="86">
        <v>31.5</v>
      </c>
      <c r="AB8" s="103" t="s">
        <v>94</v>
      </c>
      <c r="AC8" s="6">
        <v>6</v>
      </c>
      <c r="AE8" s="71"/>
    </row>
    <row r="9" spans="1:31" ht="13.5" customHeight="1">
      <c r="A9" s="84">
        <v>7</v>
      </c>
      <c r="B9" s="101">
        <v>61.2</v>
      </c>
      <c r="C9" s="101">
        <v>64.4</v>
      </c>
      <c r="D9" s="101">
        <v>65.3</v>
      </c>
      <c r="E9" s="101">
        <v>64.2</v>
      </c>
      <c r="F9" s="101">
        <v>64.8</v>
      </c>
      <c r="G9" s="101">
        <v>73.7</v>
      </c>
      <c r="H9" s="101">
        <v>74.5</v>
      </c>
      <c r="I9" s="101">
        <v>59.1</v>
      </c>
      <c r="J9" s="101">
        <v>56.5</v>
      </c>
      <c r="K9" s="101">
        <v>50.5</v>
      </c>
      <c r="L9" s="101">
        <v>46.3</v>
      </c>
      <c r="M9" s="101">
        <v>49</v>
      </c>
      <c r="N9" s="101">
        <v>52.3</v>
      </c>
      <c r="O9" s="101">
        <v>53.3</v>
      </c>
      <c r="P9" s="101">
        <v>55.8</v>
      </c>
      <c r="Q9" s="101">
        <v>62.8</v>
      </c>
      <c r="R9" s="101">
        <v>68</v>
      </c>
      <c r="S9" s="101">
        <v>74.2</v>
      </c>
      <c r="T9" s="101">
        <v>48.5</v>
      </c>
      <c r="U9" s="101">
        <v>49.5</v>
      </c>
      <c r="V9" s="101">
        <v>58.3</v>
      </c>
      <c r="W9" s="101">
        <v>64.6</v>
      </c>
      <c r="X9" s="101">
        <v>64.6</v>
      </c>
      <c r="Y9" s="101">
        <v>65.1</v>
      </c>
      <c r="Z9" s="85">
        <f t="shared" si="0"/>
        <v>60.270833333333314</v>
      </c>
      <c r="AA9" s="86">
        <v>42.8</v>
      </c>
      <c r="AB9" s="103" t="s">
        <v>95</v>
      </c>
      <c r="AC9" s="6">
        <v>7</v>
      </c>
      <c r="AE9" s="71"/>
    </row>
    <row r="10" spans="1:31" ht="13.5" customHeight="1">
      <c r="A10" s="84">
        <v>8</v>
      </c>
      <c r="B10" s="101">
        <v>52.5</v>
      </c>
      <c r="C10" s="101">
        <v>52.9</v>
      </c>
      <c r="D10" s="101">
        <v>55.1</v>
      </c>
      <c r="E10" s="101">
        <v>53.9</v>
      </c>
      <c r="F10" s="101">
        <v>60.8</v>
      </c>
      <c r="G10" s="101">
        <v>66.1</v>
      </c>
      <c r="H10" s="101">
        <v>71.9</v>
      </c>
      <c r="I10" s="101">
        <v>59.9</v>
      </c>
      <c r="J10" s="101">
        <v>64.8</v>
      </c>
      <c r="K10" s="101">
        <v>43.3</v>
      </c>
      <c r="L10" s="101">
        <v>25</v>
      </c>
      <c r="M10" s="101">
        <v>48.3</v>
      </c>
      <c r="N10" s="101">
        <v>53.5</v>
      </c>
      <c r="O10" s="101">
        <v>57.6</v>
      </c>
      <c r="P10" s="101">
        <v>66.6</v>
      </c>
      <c r="Q10" s="101">
        <v>60.4</v>
      </c>
      <c r="R10" s="101">
        <v>59.5</v>
      </c>
      <c r="S10" s="101">
        <v>64.6</v>
      </c>
      <c r="T10" s="101">
        <v>70.3</v>
      </c>
      <c r="U10" s="101">
        <v>66.8</v>
      </c>
      <c r="V10" s="101">
        <v>51.6</v>
      </c>
      <c r="W10" s="101">
        <v>47</v>
      </c>
      <c r="X10" s="101">
        <v>48.4</v>
      </c>
      <c r="Y10" s="101">
        <v>46.4</v>
      </c>
      <c r="Z10" s="85">
        <f t="shared" si="0"/>
        <v>56.133333333333326</v>
      </c>
      <c r="AA10" s="86">
        <v>23.9</v>
      </c>
      <c r="AB10" s="103" t="s">
        <v>96</v>
      </c>
      <c r="AC10" s="6">
        <v>8</v>
      </c>
      <c r="AE10" s="71"/>
    </row>
    <row r="11" spans="1:31" ht="13.5" customHeight="1">
      <c r="A11" s="84">
        <v>9</v>
      </c>
      <c r="B11" s="101">
        <v>42.9</v>
      </c>
      <c r="C11" s="101">
        <v>45.4</v>
      </c>
      <c r="D11" s="101">
        <v>49.8</v>
      </c>
      <c r="E11" s="101">
        <v>47.1</v>
      </c>
      <c r="F11" s="101">
        <v>40</v>
      </c>
      <c r="G11" s="101">
        <v>41.3</v>
      </c>
      <c r="H11" s="101">
        <v>37.2</v>
      </c>
      <c r="I11" s="101">
        <v>33.1</v>
      </c>
      <c r="J11" s="101">
        <v>26.8</v>
      </c>
      <c r="K11" s="101">
        <v>25.9</v>
      </c>
      <c r="L11" s="101">
        <v>39.9</v>
      </c>
      <c r="M11" s="101">
        <v>29.6</v>
      </c>
      <c r="N11" s="101">
        <v>50.1</v>
      </c>
      <c r="O11" s="101">
        <v>54.9</v>
      </c>
      <c r="P11" s="101">
        <v>63.2</v>
      </c>
      <c r="Q11" s="101">
        <v>51.5</v>
      </c>
      <c r="R11" s="101">
        <v>54.4</v>
      </c>
      <c r="S11" s="101">
        <v>69.1</v>
      </c>
      <c r="T11" s="101">
        <v>76.9</v>
      </c>
      <c r="U11" s="101">
        <v>79.4</v>
      </c>
      <c r="V11" s="101">
        <v>75.1</v>
      </c>
      <c r="W11" s="101">
        <v>71.6</v>
      </c>
      <c r="X11" s="101">
        <v>70.7</v>
      </c>
      <c r="Y11" s="101">
        <v>73.2</v>
      </c>
      <c r="Z11" s="85">
        <f t="shared" si="0"/>
        <v>52.04583333333333</v>
      </c>
      <c r="AA11" s="86">
        <v>21.8</v>
      </c>
      <c r="AB11" s="103" t="s">
        <v>97</v>
      </c>
      <c r="AC11" s="6">
        <v>9</v>
      </c>
      <c r="AE11" s="71"/>
    </row>
    <row r="12" spans="1:31" ht="13.5" customHeight="1">
      <c r="A12" s="87">
        <v>10</v>
      </c>
      <c r="B12" s="78">
        <v>78</v>
      </c>
      <c r="C12" s="78">
        <v>81.8</v>
      </c>
      <c r="D12" s="78">
        <v>85.7</v>
      </c>
      <c r="E12" s="78">
        <v>91</v>
      </c>
      <c r="F12" s="78">
        <v>89.9</v>
      </c>
      <c r="G12" s="78">
        <v>76.9</v>
      </c>
      <c r="H12" s="78">
        <v>68.2</v>
      </c>
      <c r="I12" s="78">
        <v>62.9</v>
      </c>
      <c r="J12" s="78">
        <v>54.7</v>
      </c>
      <c r="K12" s="78">
        <v>46.9</v>
      </c>
      <c r="L12" s="78">
        <v>45.8</v>
      </c>
      <c r="M12" s="78">
        <v>33.8</v>
      </c>
      <c r="N12" s="78">
        <v>32.2</v>
      </c>
      <c r="O12" s="78">
        <v>32.7</v>
      </c>
      <c r="P12" s="78">
        <v>35.7</v>
      </c>
      <c r="Q12" s="78">
        <v>27.9</v>
      </c>
      <c r="R12" s="78">
        <v>25.8</v>
      </c>
      <c r="S12" s="78">
        <v>29.2</v>
      </c>
      <c r="T12" s="78">
        <v>26.7</v>
      </c>
      <c r="U12" s="78">
        <v>27</v>
      </c>
      <c r="V12" s="78">
        <v>31.5</v>
      </c>
      <c r="W12" s="78">
        <v>27.9</v>
      </c>
      <c r="X12" s="78">
        <v>30</v>
      </c>
      <c r="Y12" s="78">
        <v>31.1</v>
      </c>
      <c r="Z12" s="88">
        <f t="shared" si="0"/>
        <v>48.887499999999996</v>
      </c>
      <c r="AA12" s="89">
        <v>24</v>
      </c>
      <c r="AB12" s="104" t="s">
        <v>98</v>
      </c>
      <c r="AC12" s="6">
        <v>10</v>
      </c>
      <c r="AE12" s="71"/>
    </row>
    <row r="13" spans="1:31" ht="13.5" customHeight="1">
      <c r="A13" s="84">
        <v>11</v>
      </c>
      <c r="B13" s="101">
        <v>31.9</v>
      </c>
      <c r="C13" s="101">
        <v>33.7</v>
      </c>
      <c r="D13" s="101">
        <v>32.5</v>
      </c>
      <c r="E13" s="101">
        <v>32.4</v>
      </c>
      <c r="F13" s="101">
        <v>34.5</v>
      </c>
      <c r="G13" s="101">
        <v>36.4</v>
      </c>
      <c r="H13" s="101">
        <v>32.6</v>
      </c>
      <c r="I13" s="101">
        <v>31.2</v>
      </c>
      <c r="J13" s="101">
        <v>29.1</v>
      </c>
      <c r="K13" s="101">
        <v>25.5</v>
      </c>
      <c r="L13" s="101">
        <v>23.1</v>
      </c>
      <c r="M13" s="101">
        <v>32.9</v>
      </c>
      <c r="N13" s="101">
        <v>38.1</v>
      </c>
      <c r="O13" s="101">
        <v>36.9</v>
      </c>
      <c r="P13" s="101">
        <v>40.1</v>
      </c>
      <c r="Q13" s="101">
        <v>41</v>
      </c>
      <c r="R13" s="101">
        <v>42.6</v>
      </c>
      <c r="S13" s="101">
        <v>50.5</v>
      </c>
      <c r="T13" s="101">
        <v>53.4</v>
      </c>
      <c r="U13" s="101">
        <v>54.9</v>
      </c>
      <c r="V13" s="101">
        <v>58.7</v>
      </c>
      <c r="W13" s="101">
        <v>62</v>
      </c>
      <c r="X13" s="101">
        <v>66.6</v>
      </c>
      <c r="Y13" s="101">
        <v>66.6</v>
      </c>
      <c r="Z13" s="85">
        <f t="shared" si="0"/>
        <v>41.13333333333334</v>
      </c>
      <c r="AA13" s="86">
        <v>20.8</v>
      </c>
      <c r="AB13" s="103" t="s">
        <v>99</v>
      </c>
      <c r="AC13" s="5">
        <v>11</v>
      </c>
      <c r="AE13" s="71"/>
    </row>
    <row r="14" spans="1:31" ht="13.5" customHeight="1">
      <c r="A14" s="84">
        <v>12</v>
      </c>
      <c r="B14" s="101">
        <v>67.4</v>
      </c>
      <c r="C14" s="101">
        <v>66.5</v>
      </c>
      <c r="D14" s="101">
        <v>74</v>
      </c>
      <c r="E14" s="101">
        <v>76.7</v>
      </c>
      <c r="F14" s="101">
        <v>78.4</v>
      </c>
      <c r="G14" s="101">
        <v>80.2</v>
      </c>
      <c r="H14" s="101">
        <v>78.6</v>
      </c>
      <c r="I14" s="101">
        <v>65.2</v>
      </c>
      <c r="J14" s="101">
        <v>54.7</v>
      </c>
      <c r="K14" s="101">
        <v>60.9</v>
      </c>
      <c r="L14" s="101">
        <v>55.3</v>
      </c>
      <c r="M14" s="101">
        <v>60.4</v>
      </c>
      <c r="N14" s="101">
        <v>59.8</v>
      </c>
      <c r="O14" s="101">
        <v>66.4</v>
      </c>
      <c r="P14" s="101">
        <v>73.1</v>
      </c>
      <c r="Q14" s="101">
        <v>75.6</v>
      </c>
      <c r="R14" s="101">
        <v>74.6</v>
      </c>
      <c r="S14" s="101">
        <v>76.4</v>
      </c>
      <c r="T14" s="101">
        <v>78.3</v>
      </c>
      <c r="U14" s="101">
        <v>48.9</v>
      </c>
      <c r="V14" s="101">
        <v>42.7</v>
      </c>
      <c r="W14" s="101">
        <v>46.9</v>
      </c>
      <c r="X14" s="101">
        <v>52.2</v>
      </c>
      <c r="Y14" s="101">
        <v>56</v>
      </c>
      <c r="Z14" s="85">
        <f t="shared" si="0"/>
        <v>65.38333333333334</v>
      </c>
      <c r="AA14" s="86">
        <v>40</v>
      </c>
      <c r="AB14" s="103" t="s">
        <v>100</v>
      </c>
      <c r="AC14" s="6">
        <v>12</v>
      </c>
      <c r="AE14" s="71"/>
    </row>
    <row r="15" spans="1:31" ht="13.5" customHeight="1">
      <c r="A15" s="84">
        <v>13</v>
      </c>
      <c r="B15" s="101">
        <v>63.7</v>
      </c>
      <c r="C15" s="101">
        <v>54.1</v>
      </c>
      <c r="D15" s="101">
        <v>50.3</v>
      </c>
      <c r="E15" s="101">
        <v>58.1</v>
      </c>
      <c r="F15" s="101">
        <v>58.1</v>
      </c>
      <c r="G15" s="101">
        <v>67.5</v>
      </c>
      <c r="H15" s="101">
        <v>64.8</v>
      </c>
      <c r="I15" s="101">
        <v>57.5</v>
      </c>
      <c r="J15" s="101">
        <v>56.5</v>
      </c>
      <c r="K15" s="101">
        <v>52.8</v>
      </c>
      <c r="L15" s="101">
        <v>49.2</v>
      </c>
      <c r="M15" s="101">
        <v>42.6</v>
      </c>
      <c r="N15" s="101">
        <v>37</v>
      </c>
      <c r="O15" s="101">
        <v>41.1</v>
      </c>
      <c r="P15" s="101">
        <v>45.8</v>
      </c>
      <c r="Q15" s="101">
        <v>47.3</v>
      </c>
      <c r="R15" s="101">
        <v>49.5</v>
      </c>
      <c r="S15" s="101">
        <v>59.9</v>
      </c>
      <c r="T15" s="101">
        <v>61.3</v>
      </c>
      <c r="U15" s="101">
        <v>61.3</v>
      </c>
      <c r="V15" s="101">
        <v>68.8</v>
      </c>
      <c r="W15" s="101">
        <v>79.9</v>
      </c>
      <c r="X15" s="101">
        <v>99.4</v>
      </c>
      <c r="Y15" s="101">
        <v>86.4</v>
      </c>
      <c r="Z15" s="85">
        <f t="shared" si="0"/>
        <v>58.87083333333334</v>
      </c>
      <c r="AA15" s="86">
        <v>33.9</v>
      </c>
      <c r="AB15" s="103" t="s">
        <v>101</v>
      </c>
      <c r="AC15" s="6">
        <v>13</v>
      </c>
      <c r="AE15" s="71"/>
    </row>
    <row r="16" spans="1:31" ht="13.5" customHeight="1">
      <c r="A16" s="84">
        <v>14</v>
      </c>
      <c r="B16" s="101">
        <v>92.3</v>
      </c>
      <c r="C16" s="101">
        <v>86</v>
      </c>
      <c r="D16" s="101">
        <v>79</v>
      </c>
      <c r="E16" s="101">
        <v>79.8</v>
      </c>
      <c r="F16" s="101">
        <v>83.8</v>
      </c>
      <c r="G16" s="101">
        <v>83.3</v>
      </c>
      <c r="H16" s="101">
        <v>81.4</v>
      </c>
      <c r="I16" s="101">
        <v>65.4</v>
      </c>
      <c r="J16" s="101">
        <v>57.3</v>
      </c>
      <c r="K16" s="101">
        <v>50.3</v>
      </c>
      <c r="L16" s="101">
        <v>43.4</v>
      </c>
      <c r="M16" s="101">
        <v>37.6</v>
      </c>
      <c r="N16" s="101">
        <v>36.6</v>
      </c>
      <c r="O16" s="101">
        <v>35.5</v>
      </c>
      <c r="P16" s="101">
        <v>31.6</v>
      </c>
      <c r="Q16" s="101">
        <v>25.5</v>
      </c>
      <c r="R16" s="101">
        <v>33.6</v>
      </c>
      <c r="S16" s="101">
        <v>35.9</v>
      </c>
      <c r="T16" s="101">
        <v>43.4</v>
      </c>
      <c r="U16" s="101">
        <v>46.6</v>
      </c>
      <c r="V16" s="101">
        <v>48.3</v>
      </c>
      <c r="W16" s="101">
        <v>51.2</v>
      </c>
      <c r="X16" s="101">
        <v>56</v>
      </c>
      <c r="Y16" s="101">
        <v>63.6</v>
      </c>
      <c r="Z16" s="85">
        <f t="shared" si="0"/>
        <v>56.14166666666666</v>
      </c>
      <c r="AA16" s="86">
        <v>25.5</v>
      </c>
      <c r="AB16" s="103" t="s">
        <v>102</v>
      </c>
      <c r="AC16" s="6">
        <v>14</v>
      </c>
      <c r="AE16" s="71"/>
    </row>
    <row r="17" spans="1:31" ht="13.5" customHeight="1">
      <c r="A17" s="84">
        <v>15</v>
      </c>
      <c r="B17" s="101">
        <v>64.5</v>
      </c>
      <c r="C17" s="101">
        <v>62.5</v>
      </c>
      <c r="D17" s="101">
        <v>66.9</v>
      </c>
      <c r="E17" s="101">
        <v>65.3</v>
      </c>
      <c r="F17" s="101">
        <v>64.9</v>
      </c>
      <c r="G17" s="101">
        <v>66.4</v>
      </c>
      <c r="H17" s="101">
        <v>64.9</v>
      </c>
      <c r="I17" s="101">
        <v>50.5</v>
      </c>
      <c r="J17" s="101">
        <v>46.5</v>
      </c>
      <c r="K17" s="101">
        <v>57.5</v>
      </c>
      <c r="L17" s="101">
        <v>61.5</v>
      </c>
      <c r="M17" s="101">
        <v>53.7</v>
      </c>
      <c r="N17" s="101">
        <v>59.2</v>
      </c>
      <c r="O17" s="101">
        <v>57.7</v>
      </c>
      <c r="P17" s="101">
        <v>56.3</v>
      </c>
      <c r="Q17" s="101">
        <v>60</v>
      </c>
      <c r="R17" s="101">
        <v>58.8</v>
      </c>
      <c r="S17" s="101">
        <v>68.4</v>
      </c>
      <c r="T17" s="101">
        <v>74.1</v>
      </c>
      <c r="U17" s="101">
        <v>78.3</v>
      </c>
      <c r="V17" s="101">
        <v>77.3</v>
      </c>
      <c r="W17" s="101">
        <v>77.9</v>
      </c>
      <c r="X17" s="101">
        <v>78.9</v>
      </c>
      <c r="Y17" s="101">
        <v>78.9</v>
      </c>
      <c r="Z17" s="85">
        <f t="shared" si="0"/>
        <v>64.62083333333334</v>
      </c>
      <c r="AA17" s="86">
        <v>45.5</v>
      </c>
      <c r="AB17" s="103" t="s">
        <v>103</v>
      </c>
      <c r="AC17" s="6">
        <v>15</v>
      </c>
      <c r="AE17" s="71"/>
    </row>
    <row r="18" spans="1:31" ht="13.5" customHeight="1">
      <c r="A18" s="84">
        <v>16</v>
      </c>
      <c r="B18" s="101">
        <v>80.6</v>
      </c>
      <c r="C18" s="101">
        <v>85.2</v>
      </c>
      <c r="D18" s="101">
        <v>83.6</v>
      </c>
      <c r="E18" s="101">
        <v>86.9</v>
      </c>
      <c r="F18" s="101">
        <v>88.9</v>
      </c>
      <c r="G18" s="101">
        <v>90</v>
      </c>
      <c r="H18" s="101">
        <v>87.7</v>
      </c>
      <c r="I18" s="101">
        <v>78.8</v>
      </c>
      <c r="J18" s="101">
        <v>74.8</v>
      </c>
      <c r="K18" s="101">
        <v>75.4</v>
      </c>
      <c r="L18" s="101">
        <v>37.7</v>
      </c>
      <c r="M18" s="101">
        <v>30.5</v>
      </c>
      <c r="N18" s="101">
        <v>53.9</v>
      </c>
      <c r="O18" s="101">
        <v>40.9</v>
      </c>
      <c r="P18" s="101">
        <v>48.8</v>
      </c>
      <c r="Q18" s="101">
        <v>33.7</v>
      </c>
      <c r="R18" s="101">
        <v>15.7</v>
      </c>
      <c r="S18" s="101">
        <v>26.2</v>
      </c>
      <c r="T18" s="101">
        <v>33.6</v>
      </c>
      <c r="U18" s="101">
        <v>41.5</v>
      </c>
      <c r="V18" s="101">
        <v>37.3</v>
      </c>
      <c r="W18" s="101">
        <v>35.8</v>
      </c>
      <c r="X18" s="101">
        <v>39.8</v>
      </c>
      <c r="Y18" s="101">
        <v>40.8</v>
      </c>
      <c r="Z18" s="85">
        <f t="shared" si="0"/>
        <v>56.17083333333333</v>
      </c>
      <c r="AA18" s="86">
        <v>15.7</v>
      </c>
      <c r="AB18" s="103" t="s">
        <v>104</v>
      </c>
      <c r="AC18" s="6">
        <v>16</v>
      </c>
      <c r="AE18" s="71"/>
    </row>
    <row r="19" spans="1:31" ht="13.5" customHeight="1">
      <c r="A19" s="84">
        <v>17</v>
      </c>
      <c r="B19" s="101">
        <v>39.2</v>
      </c>
      <c r="C19" s="101">
        <v>40.1</v>
      </c>
      <c r="D19" s="101">
        <v>45</v>
      </c>
      <c r="E19" s="101">
        <v>43.3</v>
      </c>
      <c r="F19" s="101">
        <v>46.4</v>
      </c>
      <c r="G19" s="101">
        <v>36.3</v>
      </c>
      <c r="H19" s="101">
        <v>30.5</v>
      </c>
      <c r="I19" s="101">
        <v>37.7</v>
      </c>
      <c r="J19" s="101">
        <v>40</v>
      </c>
      <c r="K19" s="101">
        <v>34.9</v>
      </c>
      <c r="L19" s="101">
        <v>41.3</v>
      </c>
      <c r="M19" s="101">
        <v>37.8</v>
      </c>
      <c r="N19" s="101">
        <v>41.7</v>
      </c>
      <c r="O19" s="101">
        <v>41.8</v>
      </c>
      <c r="P19" s="101">
        <v>42.7</v>
      </c>
      <c r="Q19" s="101">
        <v>44.2</v>
      </c>
      <c r="R19" s="101">
        <v>56.8</v>
      </c>
      <c r="S19" s="101">
        <v>64</v>
      </c>
      <c r="T19" s="101">
        <v>65.8</v>
      </c>
      <c r="U19" s="101">
        <v>66.9</v>
      </c>
      <c r="V19" s="101">
        <v>69.7</v>
      </c>
      <c r="W19" s="101">
        <v>80.2</v>
      </c>
      <c r="X19" s="101">
        <v>74</v>
      </c>
      <c r="Y19" s="101">
        <v>71.5</v>
      </c>
      <c r="Z19" s="85">
        <f t="shared" si="0"/>
        <v>49.65833333333333</v>
      </c>
      <c r="AA19" s="86">
        <v>28.2</v>
      </c>
      <c r="AB19" s="103" t="s">
        <v>105</v>
      </c>
      <c r="AC19" s="6">
        <v>17</v>
      </c>
      <c r="AE19" s="71"/>
    </row>
    <row r="20" spans="1:31" ht="13.5" customHeight="1">
      <c r="A20" s="84">
        <v>18</v>
      </c>
      <c r="B20" s="101">
        <v>68.6</v>
      </c>
      <c r="C20" s="101">
        <v>72</v>
      </c>
      <c r="D20" s="101">
        <v>65.4</v>
      </c>
      <c r="E20" s="101">
        <v>63.6</v>
      </c>
      <c r="F20" s="101">
        <v>61.9</v>
      </c>
      <c r="G20" s="101">
        <v>61.6</v>
      </c>
      <c r="H20" s="101">
        <v>60.5</v>
      </c>
      <c r="I20" s="101">
        <v>60.5</v>
      </c>
      <c r="J20" s="101">
        <v>51.3</v>
      </c>
      <c r="K20" s="101">
        <v>48.6</v>
      </c>
      <c r="L20" s="101">
        <v>52.8</v>
      </c>
      <c r="M20" s="101">
        <v>48.8</v>
      </c>
      <c r="N20" s="101">
        <v>43.2</v>
      </c>
      <c r="O20" s="101">
        <v>45.1</v>
      </c>
      <c r="P20" s="101">
        <v>48.9</v>
      </c>
      <c r="Q20" s="101">
        <v>52</v>
      </c>
      <c r="R20" s="101">
        <v>50.2</v>
      </c>
      <c r="S20" s="101">
        <v>55.8</v>
      </c>
      <c r="T20" s="101">
        <v>62</v>
      </c>
      <c r="U20" s="101">
        <v>76.3</v>
      </c>
      <c r="V20" s="101">
        <v>82.9</v>
      </c>
      <c r="W20" s="101">
        <v>86.3</v>
      </c>
      <c r="X20" s="101">
        <v>97.5</v>
      </c>
      <c r="Y20" s="101">
        <v>96.3</v>
      </c>
      <c r="Z20" s="85">
        <f t="shared" si="0"/>
        <v>63.00416666666666</v>
      </c>
      <c r="AA20" s="86">
        <v>40</v>
      </c>
      <c r="AB20" s="103" t="s">
        <v>106</v>
      </c>
      <c r="AC20" s="6">
        <v>18</v>
      </c>
      <c r="AE20" s="71"/>
    </row>
    <row r="21" spans="1:31" ht="13.5" customHeight="1">
      <c r="A21" s="84">
        <v>19</v>
      </c>
      <c r="B21" s="101">
        <v>98.1</v>
      </c>
      <c r="C21" s="101">
        <v>92.7</v>
      </c>
      <c r="D21" s="101">
        <v>97.5</v>
      </c>
      <c r="E21" s="101">
        <v>99.3</v>
      </c>
      <c r="F21" s="101">
        <v>99.3</v>
      </c>
      <c r="G21" s="101">
        <v>97.4</v>
      </c>
      <c r="H21" s="101">
        <v>100</v>
      </c>
      <c r="I21" s="101">
        <v>66.4</v>
      </c>
      <c r="J21" s="101">
        <v>70.9</v>
      </c>
      <c r="K21" s="101">
        <v>61.5</v>
      </c>
      <c r="L21" s="101">
        <v>66.1</v>
      </c>
      <c r="M21" s="101">
        <v>53.5</v>
      </c>
      <c r="N21" s="101">
        <v>55.1</v>
      </c>
      <c r="O21" s="101">
        <v>64.8</v>
      </c>
      <c r="P21" s="101">
        <v>67.7</v>
      </c>
      <c r="Q21" s="101">
        <v>68.5</v>
      </c>
      <c r="R21" s="101">
        <v>68.8</v>
      </c>
      <c r="S21" s="101">
        <v>74</v>
      </c>
      <c r="T21" s="101">
        <v>81.5</v>
      </c>
      <c r="U21" s="101">
        <v>81.5</v>
      </c>
      <c r="V21" s="101">
        <v>79.9</v>
      </c>
      <c r="W21" s="101">
        <v>79.9</v>
      </c>
      <c r="X21" s="101">
        <v>71</v>
      </c>
      <c r="Y21" s="101">
        <v>60.7</v>
      </c>
      <c r="Z21" s="85">
        <f t="shared" si="0"/>
        <v>77.3375</v>
      </c>
      <c r="AA21" s="86">
        <v>46.6</v>
      </c>
      <c r="AB21" s="103" t="s">
        <v>107</v>
      </c>
      <c r="AC21" s="6">
        <v>19</v>
      </c>
      <c r="AE21" s="71"/>
    </row>
    <row r="22" spans="1:31" ht="13.5" customHeight="1">
      <c r="A22" s="87">
        <v>20</v>
      </c>
      <c r="B22" s="78">
        <v>58.2</v>
      </c>
      <c r="C22" s="78">
        <v>55.2</v>
      </c>
      <c r="D22" s="78">
        <v>66</v>
      </c>
      <c r="E22" s="78">
        <v>68.7</v>
      </c>
      <c r="F22" s="78">
        <v>62.6</v>
      </c>
      <c r="G22" s="78">
        <v>63.1</v>
      </c>
      <c r="H22" s="78">
        <v>63.4</v>
      </c>
      <c r="I22" s="78">
        <v>61</v>
      </c>
      <c r="J22" s="78">
        <v>63.9</v>
      </c>
      <c r="K22" s="78">
        <v>56.6</v>
      </c>
      <c r="L22" s="78">
        <v>70.6</v>
      </c>
      <c r="M22" s="78">
        <v>75.3</v>
      </c>
      <c r="N22" s="78">
        <v>78.9</v>
      </c>
      <c r="O22" s="78">
        <v>83.1</v>
      </c>
      <c r="P22" s="78">
        <v>83.7</v>
      </c>
      <c r="Q22" s="78">
        <v>87.1</v>
      </c>
      <c r="R22" s="78">
        <v>88.9</v>
      </c>
      <c r="S22" s="78">
        <v>89.5</v>
      </c>
      <c r="T22" s="78">
        <v>88.3</v>
      </c>
      <c r="U22" s="78">
        <v>86.6</v>
      </c>
      <c r="V22" s="78">
        <v>76.5</v>
      </c>
      <c r="W22" s="78">
        <v>74.1</v>
      </c>
      <c r="X22" s="78">
        <v>69.8</v>
      </c>
      <c r="Y22" s="78">
        <v>77.9</v>
      </c>
      <c r="Z22" s="88">
        <f t="shared" si="0"/>
        <v>72.875</v>
      </c>
      <c r="AA22" s="89">
        <v>52.5</v>
      </c>
      <c r="AB22" s="104" t="s">
        <v>108</v>
      </c>
      <c r="AC22" s="6">
        <v>20</v>
      </c>
      <c r="AE22" s="71"/>
    </row>
    <row r="23" spans="1:31" ht="13.5" customHeight="1">
      <c r="A23" s="84">
        <v>21</v>
      </c>
      <c r="B23" s="101">
        <v>68.7</v>
      </c>
      <c r="C23" s="101">
        <v>34.5</v>
      </c>
      <c r="D23" s="101">
        <v>33</v>
      </c>
      <c r="E23" s="101">
        <v>34.2</v>
      </c>
      <c r="F23" s="101">
        <v>34.1</v>
      </c>
      <c r="G23" s="101">
        <v>35.4</v>
      </c>
      <c r="H23" s="101">
        <v>33.1</v>
      </c>
      <c r="I23" s="101">
        <v>29.9</v>
      </c>
      <c r="J23" s="101">
        <v>26.9</v>
      </c>
      <c r="K23" s="101">
        <v>22.5</v>
      </c>
      <c r="L23" s="101">
        <v>23.7</v>
      </c>
      <c r="M23" s="101">
        <v>21.2</v>
      </c>
      <c r="N23" s="101">
        <v>37.8</v>
      </c>
      <c r="O23" s="101">
        <v>38.6</v>
      </c>
      <c r="P23" s="101">
        <v>45.7</v>
      </c>
      <c r="Q23" s="101">
        <v>49</v>
      </c>
      <c r="R23" s="101">
        <v>45.8</v>
      </c>
      <c r="S23" s="101">
        <v>47.5</v>
      </c>
      <c r="T23" s="101">
        <v>52</v>
      </c>
      <c r="U23" s="101">
        <v>53.6</v>
      </c>
      <c r="V23" s="101">
        <v>55.3</v>
      </c>
      <c r="W23" s="101">
        <v>59</v>
      </c>
      <c r="X23" s="101">
        <v>60.7</v>
      </c>
      <c r="Y23" s="101">
        <v>66.9</v>
      </c>
      <c r="Z23" s="85">
        <f t="shared" si="0"/>
        <v>42.04583333333333</v>
      </c>
      <c r="AA23" s="86">
        <v>18.8</v>
      </c>
      <c r="AB23" s="103" t="s">
        <v>109</v>
      </c>
      <c r="AC23" s="5">
        <v>21</v>
      </c>
      <c r="AE23" s="71"/>
    </row>
    <row r="24" spans="1:31" ht="13.5" customHeight="1">
      <c r="A24" s="84">
        <v>22</v>
      </c>
      <c r="B24" s="101">
        <v>67.3</v>
      </c>
      <c r="C24" s="101">
        <v>72.8</v>
      </c>
      <c r="D24" s="101">
        <v>70.8</v>
      </c>
      <c r="E24" s="101">
        <v>70.4</v>
      </c>
      <c r="F24" s="101">
        <v>72.6</v>
      </c>
      <c r="G24" s="101">
        <v>74.3</v>
      </c>
      <c r="H24" s="101">
        <v>85.9</v>
      </c>
      <c r="I24" s="101">
        <v>83.6</v>
      </c>
      <c r="J24" s="101">
        <v>88.4</v>
      </c>
      <c r="K24" s="101">
        <v>86</v>
      </c>
      <c r="L24" s="101">
        <v>76.2</v>
      </c>
      <c r="M24" s="101">
        <v>76.2</v>
      </c>
      <c r="N24" s="101">
        <v>81.1</v>
      </c>
      <c r="O24" s="101">
        <v>76.3</v>
      </c>
      <c r="P24" s="101">
        <v>73.1</v>
      </c>
      <c r="Q24" s="101">
        <v>74.7</v>
      </c>
      <c r="R24" s="101">
        <v>77.7</v>
      </c>
      <c r="S24" s="101">
        <v>81.4</v>
      </c>
      <c r="T24" s="101">
        <v>85.7</v>
      </c>
      <c r="U24" s="101">
        <v>86.9</v>
      </c>
      <c r="V24" s="101">
        <v>85.7</v>
      </c>
      <c r="W24" s="101">
        <v>82.9</v>
      </c>
      <c r="X24" s="101">
        <v>79.7</v>
      </c>
      <c r="Y24" s="101">
        <v>82.4</v>
      </c>
      <c r="Z24" s="85">
        <f t="shared" si="0"/>
        <v>78.83750000000002</v>
      </c>
      <c r="AA24" s="86">
        <v>64.5</v>
      </c>
      <c r="AB24" s="103" t="s">
        <v>110</v>
      </c>
      <c r="AC24" s="6">
        <v>22</v>
      </c>
      <c r="AE24" s="71"/>
    </row>
    <row r="25" spans="1:31" ht="13.5" customHeight="1">
      <c r="A25" s="84">
        <v>23</v>
      </c>
      <c r="B25" s="101">
        <v>82.8</v>
      </c>
      <c r="C25" s="101">
        <v>81.8</v>
      </c>
      <c r="D25" s="101">
        <v>83.7</v>
      </c>
      <c r="E25" s="101">
        <v>78.7</v>
      </c>
      <c r="F25" s="101">
        <v>73.7</v>
      </c>
      <c r="G25" s="101">
        <v>65.3</v>
      </c>
      <c r="H25" s="101">
        <v>63.8</v>
      </c>
      <c r="I25" s="101">
        <v>49.3</v>
      </c>
      <c r="J25" s="101">
        <v>47.5</v>
      </c>
      <c r="K25" s="101">
        <v>47.4</v>
      </c>
      <c r="L25" s="101">
        <v>45.5</v>
      </c>
      <c r="M25" s="101">
        <v>56.4</v>
      </c>
      <c r="N25" s="101">
        <v>50.6</v>
      </c>
      <c r="O25" s="101">
        <v>53.7</v>
      </c>
      <c r="P25" s="101">
        <v>41.3</v>
      </c>
      <c r="Q25" s="101">
        <v>41.8</v>
      </c>
      <c r="R25" s="101">
        <v>48.4</v>
      </c>
      <c r="S25" s="101">
        <v>40.5</v>
      </c>
      <c r="T25" s="101">
        <v>46.5</v>
      </c>
      <c r="U25" s="101">
        <v>54.4</v>
      </c>
      <c r="V25" s="101">
        <v>56.9</v>
      </c>
      <c r="W25" s="101">
        <v>53.3</v>
      </c>
      <c r="X25" s="101">
        <v>56.9</v>
      </c>
      <c r="Y25" s="101">
        <v>58.9</v>
      </c>
      <c r="Z25" s="85">
        <f t="shared" si="0"/>
        <v>57.462500000000006</v>
      </c>
      <c r="AA25" s="86">
        <v>37.3</v>
      </c>
      <c r="AB25" s="103" t="s">
        <v>111</v>
      </c>
      <c r="AC25" s="6">
        <v>23</v>
      </c>
      <c r="AE25" s="71"/>
    </row>
    <row r="26" spans="1:31" ht="13.5" customHeight="1">
      <c r="A26" s="84">
        <v>24</v>
      </c>
      <c r="B26" s="101">
        <v>64.1</v>
      </c>
      <c r="C26" s="101">
        <v>64.1</v>
      </c>
      <c r="D26" s="101">
        <v>64</v>
      </c>
      <c r="E26" s="101">
        <v>65.4</v>
      </c>
      <c r="F26" s="101">
        <v>68.2</v>
      </c>
      <c r="G26" s="101">
        <v>69.3</v>
      </c>
      <c r="H26" s="101">
        <v>71.2</v>
      </c>
      <c r="I26" s="101">
        <v>72.4</v>
      </c>
      <c r="J26" s="101">
        <v>68.9</v>
      </c>
      <c r="K26" s="101">
        <v>65.5</v>
      </c>
      <c r="L26" s="101">
        <v>70.3</v>
      </c>
      <c r="M26" s="101">
        <v>67.1</v>
      </c>
      <c r="N26" s="101">
        <v>68.1</v>
      </c>
      <c r="O26" s="101">
        <v>66.6</v>
      </c>
      <c r="P26" s="101">
        <v>69.6</v>
      </c>
      <c r="Q26" s="101">
        <v>69.6</v>
      </c>
      <c r="R26" s="101">
        <v>76.3</v>
      </c>
      <c r="S26" s="101">
        <v>75.7</v>
      </c>
      <c r="T26" s="101">
        <v>80.1</v>
      </c>
      <c r="U26" s="101">
        <v>81.2</v>
      </c>
      <c r="V26" s="101">
        <v>81.2</v>
      </c>
      <c r="W26" s="101">
        <v>83.5</v>
      </c>
      <c r="X26" s="101">
        <v>85.2</v>
      </c>
      <c r="Y26" s="101">
        <v>82.2</v>
      </c>
      <c r="Z26" s="85">
        <f t="shared" si="0"/>
        <v>72.075</v>
      </c>
      <c r="AA26" s="86">
        <v>55.6</v>
      </c>
      <c r="AB26" s="103" t="s">
        <v>112</v>
      </c>
      <c r="AC26" s="6">
        <v>24</v>
      </c>
      <c r="AE26" s="71"/>
    </row>
    <row r="27" spans="1:31" ht="13.5" customHeight="1">
      <c r="A27" s="84">
        <v>25</v>
      </c>
      <c r="B27" s="101">
        <v>80</v>
      </c>
      <c r="C27" s="101">
        <v>82.8</v>
      </c>
      <c r="D27" s="101">
        <v>78.7</v>
      </c>
      <c r="E27" s="101">
        <v>81.2</v>
      </c>
      <c r="F27" s="101">
        <v>82.2</v>
      </c>
      <c r="G27" s="101">
        <v>81.1</v>
      </c>
      <c r="H27" s="101">
        <v>85.8</v>
      </c>
      <c r="I27" s="101">
        <v>82.8</v>
      </c>
      <c r="J27" s="101">
        <v>78.9</v>
      </c>
      <c r="K27" s="101">
        <v>73</v>
      </c>
      <c r="L27" s="101">
        <v>72.6</v>
      </c>
      <c r="M27" s="101">
        <v>63.5</v>
      </c>
      <c r="N27" s="101">
        <v>72.7</v>
      </c>
      <c r="O27" s="101">
        <v>65.3</v>
      </c>
      <c r="P27" s="101">
        <v>61.3</v>
      </c>
      <c r="Q27" s="101">
        <v>61.7</v>
      </c>
      <c r="R27" s="101">
        <v>70.6</v>
      </c>
      <c r="S27" s="101">
        <v>75.7</v>
      </c>
      <c r="T27" s="101">
        <v>84.1</v>
      </c>
      <c r="U27" s="101">
        <v>84.1</v>
      </c>
      <c r="V27" s="101">
        <v>85.8</v>
      </c>
      <c r="W27" s="101">
        <v>86.9</v>
      </c>
      <c r="X27" s="101">
        <v>78</v>
      </c>
      <c r="Y27" s="101">
        <v>70</v>
      </c>
      <c r="Z27" s="85">
        <f t="shared" si="0"/>
        <v>76.61666666666666</v>
      </c>
      <c r="AA27" s="86">
        <v>57</v>
      </c>
      <c r="AB27" s="103" t="s">
        <v>113</v>
      </c>
      <c r="AC27" s="6">
        <v>25</v>
      </c>
      <c r="AE27" s="71"/>
    </row>
    <row r="28" spans="1:31" ht="13.5" customHeight="1">
      <c r="A28" s="84">
        <v>26</v>
      </c>
      <c r="B28" s="101">
        <v>75.7</v>
      </c>
      <c r="C28" s="101">
        <v>79.6</v>
      </c>
      <c r="D28" s="101">
        <v>71.9</v>
      </c>
      <c r="E28" s="101">
        <v>61.8</v>
      </c>
      <c r="F28" s="101">
        <v>66.4</v>
      </c>
      <c r="G28" s="101">
        <v>64.5</v>
      </c>
      <c r="H28" s="101">
        <v>47.3</v>
      </c>
      <c r="I28" s="101">
        <v>39.4</v>
      </c>
      <c r="J28" s="101">
        <v>35.8</v>
      </c>
      <c r="K28" s="101">
        <v>30.3</v>
      </c>
      <c r="L28" s="101">
        <v>32.9</v>
      </c>
      <c r="M28" s="101">
        <v>36.3</v>
      </c>
      <c r="N28" s="101">
        <v>39.7</v>
      </c>
      <c r="O28" s="101">
        <v>43.3</v>
      </c>
      <c r="P28" s="101">
        <v>42.8</v>
      </c>
      <c r="Q28" s="101">
        <v>44.9</v>
      </c>
      <c r="R28" s="101">
        <v>42.3</v>
      </c>
      <c r="S28" s="101">
        <v>42.5</v>
      </c>
      <c r="T28" s="101">
        <v>49.7</v>
      </c>
      <c r="U28" s="101">
        <v>58.6</v>
      </c>
      <c r="V28" s="101">
        <v>55.8</v>
      </c>
      <c r="W28" s="101">
        <v>54.5</v>
      </c>
      <c r="X28" s="101">
        <v>46.6</v>
      </c>
      <c r="Y28" s="101">
        <v>49.4</v>
      </c>
      <c r="Z28" s="85">
        <f t="shared" si="0"/>
        <v>50.49999999999999</v>
      </c>
      <c r="AA28" s="86">
        <v>28.9</v>
      </c>
      <c r="AB28" s="103" t="s">
        <v>114</v>
      </c>
      <c r="AC28" s="6">
        <v>26</v>
      </c>
      <c r="AE28" s="71"/>
    </row>
    <row r="29" spans="1:31" ht="13.5" customHeight="1">
      <c r="A29" s="84">
        <v>27</v>
      </c>
      <c r="B29" s="101">
        <v>49.4</v>
      </c>
      <c r="C29" s="101">
        <v>59.4</v>
      </c>
      <c r="D29" s="101">
        <v>67.6</v>
      </c>
      <c r="E29" s="101">
        <v>70.7</v>
      </c>
      <c r="F29" s="101">
        <v>73.2</v>
      </c>
      <c r="G29" s="101">
        <v>74.4</v>
      </c>
      <c r="H29" s="101">
        <v>71.5</v>
      </c>
      <c r="I29" s="101">
        <v>72.2</v>
      </c>
      <c r="J29" s="101">
        <v>77.5</v>
      </c>
      <c r="K29" s="101">
        <v>81.4</v>
      </c>
      <c r="L29" s="101">
        <v>85.4</v>
      </c>
      <c r="M29" s="101">
        <v>88.4</v>
      </c>
      <c r="N29" s="101">
        <v>88.5</v>
      </c>
      <c r="O29" s="101">
        <v>94</v>
      </c>
      <c r="P29" s="101">
        <v>97.3</v>
      </c>
      <c r="Q29" s="101">
        <v>97.3</v>
      </c>
      <c r="R29" s="101">
        <v>93.4</v>
      </c>
      <c r="S29" s="101">
        <v>94</v>
      </c>
      <c r="T29" s="101">
        <v>98</v>
      </c>
      <c r="U29" s="101">
        <v>92.2</v>
      </c>
      <c r="V29" s="101">
        <v>98.7</v>
      </c>
      <c r="W29" s="101">
        <v>96.6</v>
      </c>
      <c r="X29" s="101">
        <v>98</v>
      </c>
      <c r="Y29" s="101">
        <v>98.6</v>
      </c>
      <c r="Z29" s="85">
        <f t="shared" si="0"/>
        <v>84.07083333333333</v>
      </c>
      <c r="AA29" s="86">
        <v>48.1</v>
      </c>
      <c r="AB29" s="103" t="s">
        <v>115</v>
      </c>
      <c r="AC29" s="6">
        <v>27</v>
      </c>
      <c r="AE29" s="71"/>
    </row>
    <row r="30" spans="1:31" ht="13.5" customHeight="1">
      <c r="A30" s="84">
        <v>28</v>
      </c>
      <c r="B30" s="101">
        <v>98</v>
      </c>
      <c r="C30" s="101">
        <v>98.6</v>
      </c>
      <c r="D30" s="101">
        <v>99.3</v>
      </c>
      <c r="E30" s="101">
        <v>98</v>
      </c>
      <c r="F30" s="101">
        <v>98</v>
      </c>
      <c r="G30" s="101">
        <v>98</v>
      </c>
      <c r="H30" s="101">
        <v>100</v>
      </c>
      <c r="I30" s="101">
        <v>92.9</v>
      </c>
      <c r="J30" s="101">
        <v>81.4</v>
      </c>
      <c r="K30" s="101">
        <v>82.6</v>
      </c>
      <c r="L30" s="101">
        <v>76.9</v>
      </c>
      <c r="M30" s="101">
        <v>76.3</v>
      </c>
      <c r="N30" s="101">
        <v>77.4</v>
      </c>
      <c r="O30" s="101">
        <v>70.7</v>
      </c>
      <c r="P30" s="101">
        <v>73.1</v>
      </c>
      <c r="Q30" s="101">
        <v>80.7</v>
      </c>
      <c r="R30" s="101">
        <v>85.6</v>
      </c>
      <c r="S30" s="101">
        <v>87.9</v>
      </c>
      <c r="T30" s="101">
        <v>91.4</v>
      </c>
      <c r="U30" s="101">
        <v>92.5</v>
      </c>
      <c r="V30" s="101">
        <v>92.5</v>
      </c>
      <c r="W30" s="101">
        <v>91.3</v>
      </c>
      <c r="X30" s="101">
        <v>88.4</v>
      </c>
      <c r="Y30" s="101">
        <v>90.7</v>
      </c>
      <c r="Z30" s="85">
        <f t="shared" si="0"/>
        <v>88.42500000000001</v>
      </c>
      <c r="AA30" s="86">
        <v>66.2</v>
      </c>
      <c r="AB30" s="103" t="s">
        <v>69</v>
      </c>
      <c r="AC30" s="6">
        <v>28</v>
      </c>
      <c r="AE30" s="71"/>
    </row>
    <row r="31" spans="1:31" ht="13.5" customHeight="1">
      <c r="A31" s="84">
        <v>29</v>
      </c>
      <c r="B31" s="101">
        <v>92.5</v>
      </c>
      <c r="C31" s="101">
        <v>90.7</v>
      </c>
      <c r="D31" s="101">
        <v>92.4</v>
      </c>
      <c r="E31" s="101">
        <v>90.6</v>
      </c>
      <c r="F31" s="101">
        <v>82.1</v>
      </c>
      <c r="G31" s="101">
        <v>78.3</v>
      </c>
      <c r="H31" s="101">
        <v>75.2</v>
      </c>
      <c r="I31" s="101">
        <v>79.3</v>
      </c>
      <c r="J31" s="101">
        <v>86.4</v>
      </c>
      <c r="K31" s="101">
        <v>76.2</v>
      </c>
      <c r="L31" s="101">
        <v>75.6</v>
      </c>
      <c r="M31" s="101">
        <v>70.1</v>
      </c>
      <c r="N31" s="101">
        <v>80.2</v>
      </c>
      <c r="O31" s="101">
        <v>87.4</v>
      </c>
      <c r="P31" s="101">
        <v>85.1</v>
      </c>
      <c r="Q31" s="101">
        <v>80</v>
      </c>
      <c r="R31" s="101">
        <v>81.6</v>
      </c>
      <c r="S31" s="101">
        <v>79.4</v>
      </c>
      <c r="T31" s="101">
        <v>82.7</v>
      </c>
      <c r="U31" s="101">
        <v>77.1</v>
      </c>
      <c r="V31" s="101">
        <v>82</v>
      </c>
      <c r="W31" s="101">
        <v>69.5</v>
      </c>
      <c r="X31" s="101">
        <v>66.4</v>
      </c>
      <c r="Y31" s="101">
        <v>61.3</v>
      </c>
      <c r="Z31" s="85">
        <f t="shared" si="0"/>
        <v>80.0875</v>
      </c>
      <c r="AA31" s="86">
        <v>55.8</v>
      </c>
      <c r="AB31" s="103" t="s">
        <v>116</v>
      </c>
      <c r="AC31" s="6">
        <v>29</v>
      </c>
      <c r="AE31" s="71"/>
    </row>
    <row r="32" spans="1:31" ht="13.5" customHeight="1">
      <c r="A32" s="84">
        <v>30</v>
      </c>
      <c r="B32" s="101">
        <v>68.1</v>
      </c>
      <c r="C32" s="101">
        <v>68.4</v>
      </c>
      <c r="D32" s="101">
        <v>78.8</v>
      </c>
      <c r="E32" s="101">
        <v>84.5</v>
      </c>
      <c r="F32" s="101">
        <v>75.9</v>
      </c>
      <c r="G32" s="101">
        <v>73.3</v>
      </c>
      <c r="H32" s="101">
        <v>76.6</v>
      </c>
      <c r="I32" s="101">
        <v>80.5</v>
      </c>
      <c r="J32" s="101">
        <v>71.4</v>
      </c>
      <c r="K32" s="101">
        <v>68.4</v>
      </c>
      <c r="L32" s="101">
        <v>62.3</v>
      </c>
      <c r="M32" s="101">
        <v>57.2</v>
      </c>
      <c r="N32" s="101">
        <v>64.4</v>
      </c>
      <c r="O32" s="101">
        <v>59.1</v>
      </c>
      <c r="P32" s="101">
        <v>57</v>
      </c>
      <c r="Q32" s="101">
        <v>60.8</v>
      </c>
      <c r="R32" s="101">
        <v>63.5</v>
      </c>
      <c r="S32" s="101">
        <v>64.9</v>
      </c>
      <c r="T32" s="101">
        <v>65.3</v>
      </c>
      <c r="U32" s="101">
        <v>66.1</v>
      </c>
      <c r="V32" s="101">
        <v>65.2</v>
      </c>
      <c r="W32" s="101">
        <v>65.1</v>
      </c>
      <c r="X32" s="101">
        <v>61.9</v>
      </c>
      <c r="Y32" s="101">
        <v>61</v>
      </c>
      <c r="Z32" s="85">
        <f>AVERAGE(B32:Y32)</f>
        <v>67.4875</v>
      </c>
      <c r="AA32" s="86">
        <v>52.2</v>
      </c>
      <c r="AB32" s="103" t="s">
        <v>117</v>
      </c>
      <c r="AC32" s="6">
        <v>30</v>
      </c>
      <c r="AE32" s="71"/>
    </row>
    <row r="33" spans="1:31" ht="13.5" customHeight="1">
      <c r="A33" s="84">
        <v>31</v>
      </c>
      <c r="B33" s="101">
        <v>58.8</v>
      </c>
      <c r="C33" s="101">
        <v>58.7</v>
      </c>
      <c r="D33" s="101">
        <v>60.9</v>
      </c>
      <c r="E33" s="101">
        <v>59.5</v>
      </c>
      <c r="F33" s="101">
        <v>59</v>
      </c>
      <c r="G33" s="101">
        <v>66.2</v>
      </c>
      <c r="H33" s="101">
        <v>64.7</v>
      </c>
      <c r="I33" s="101">
        <v>66.2</v>
      </c>
      <c r="J33" s="101">
        <v>78.6</v>
      </c>
      <c r="K33" s="101">
        <v>83.1</v>
      </c>
      <c r="L33" s="101">
        <v>82.5</v>
      </c>
      <c r="M33" s="101">
        <v>85.5</v>
      </c>
      <c r="N33" s="101">
        <v>83.1</v>
      </c>
      <c r="O33" s="101">
        <v>84.4</v>
      </c>
      <c r="P33" s="101">
        <v>86.9</v>
      </c>
      <c r="Q33" s="101">
        <v>85.6</v>
      </c>
      <c r="R33" s="101">
        <v>93.1</v>
      </c>
      <c r="S33" s="101">
        <v>91.3</v>
      </c>
      <c r="T33" s="101">
        <v>91.1</v>
      </c>
      <c r="U33" s="101">
        <v>86.7</v>
      </c>
      <c r="V33" s="101">
        <v>84.9</v>
      </c>
      <c r="W33" s="101">
        <v>82.5</v>
      </c>
      <c r="X33" s="101">
        <v>81.3</v>
      </c>
      <c r="Y33" s="101">
        <v>84.2</v>
      </c>
      <c r="Z33" s="85">
        <f>AVERAGE(B33:Y33)</f>
        <v>77.44999999999999</v>
      </c>
      <c r="AA33" s="86">
        <v>54.6</v>
      </c>
      <c r="AB33" s="103" t="s">
        <v>118</v>
      </c>
      <c r="AC33" s="6">
        <v>31</v>
      </c>
      <c r="AE33" s="71"/>
    </row>
    <row r="34" spans="1:29" ht="18" customHeight="1">
      <c r="A34" s="90" t="s">
        <v>7</v>
      </c>
      <c r="B34" s="91">
        <f aca="true" t="shared" si="1" ref="B34:Q34">AVERAGE(B3:B33)</f>
        <v>66.1</v>
      </c>
      <c r="C34" s="91">
        <f t="shared" si="1"/>
        <v>65.69677419354838</v>
      </c>
      <c r="D34" s="91">
        <f t="shared" si="1"/>
        <v>66.42580645161291</v>
      </c>
      <c r="E34" s="91">
        <f t="shared" si="1"/>
        <v>66.48387096774194</v>
      </c>
      <c r="F34" s="91">
        <f t="shared" si="1"/>
        <v>66.54193548387097</v>
      </c>
      <c r="G34" s="91">
        <f t="shared" si="1"/>
        <v>67.01935483870966</v>
      </c>
      <c r="H34" s="91">
        <f t="shared" si="1"/>
        <v>66.01935483870969</v>
      </c>
      <c r="I34" s="91">
        <f t="shared" si="1"/>
        <v>58.974193548387106</v>
      </c>
      <c r="J34" s="91">
        <f t="shared" si="1"/>
        <v>56.93870967741937</v>
      </c>
      <c r="K34" s="91">
        <f t="shared" si="1"/>
        <v>53.70322580645161</v>
      </c>
      <c r="L34" s="91">
        <f t="shared" si="1"/>
        <v>51.354838709677416</v>
      </c>
      <c r="M34" s="91">
        <f t="shared" si="1"/>
        <v>50.39354838709677</v>
      </c>
      <c r="N34" s="91">
        <f t="shared" si="1"/>
        <v>54.1225806451613</v>
      </c>
      <c r="O34" s="91">
        <f t="shared" si="1"/>
        <v>54.454838709677425</v>
      </c>
      <c r="P34" s="91">
        <f t="shared" si="1"/>
        <v>56.7032258064516</v>
      </c>
      <c r="Q34" s="91">
        <f t="shared" si="1"/>
        <v>56.725806451612904</v>
      </c>
      <c r="R34" s="91">
        <f aca="true" t="shared" si="2" ref="R34:Y34">AVERAGE(R3:R33)</f>
        <v>58.79677419354838</v>
      </c>
      <c r="S34" s="91">
        <f t="shared" si="2"/>
        <v>61.88709677419356</v>
      </c>
      <c r="T34" s="91">
        <f t="shared" si="2"/>
        <v>64.02258064516128</v>
      </c>
      <c r="U34" s="91">
        <f t="shared" si="2"/>
        <v>64.69677419354838</v>
      </c>
      <c r="V34" s="91">
        <f t="shared" si="2"/>
        <v>66.02903225806453</v>
      </c>
      <c r="W34" s="91">
        <f t="shared" si="2"/>
        <v>66.59677419354838</v>
      </c>
      <c r="X34" s="91">
        <f t="shared" si="2"/>
        <v>67.30967741935486</v>
      </c>
      <c r="Y34" s="91">
        <f t="shared" si="2"/>
        <v>66.78709677419357</v>
      </c>
      <c r="Z34" s="91">
        <f>AVERAGE(B3:Y33)</f>
        <v>61.407661290322594</v>
      </c>
      <c r="AA34" s="92">
        <f>AVERAGE(最低)</f>
        <v>38.29677419354838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15.7</v>
      </c>
      <c r="C40" s="105">
        <v>16</v>
      </c>
      <c r="D40" s="109" t="s">
        <v>104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4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84.2</v>
      </c>
      <c r="C3" s="101">
        <v>81.9</v>
      </c>
      <c r="D3" s="101">
        <v>87.9</v>
      </c>
      <c r="E3" s="101">
        <v>89.8</v>
      </c>
      <c r="F3" s="101">
        <v>87.9</v>
      </c>
      <c r="G3" s="101">
        <v>88</v>
      </c>
      <c r="H3" s="101">
        <v>70.8</v>
      </c>
      <c r="I3" s="101">
        <v>63.2</v>
      </c>
      <c r="J3" s="101">
        <v>49.8</v>
      </c>
      <c r="K3" s="101">
        <v>47</v>
      </c>
      <c r="L3" s="101">
        <v>53.7</v>
      </c>
      <c r="M3" s="101">
        <v>46.2</v>
      </c>
      <c r="N3" s="101">
        <v>47.8</v>
      </c>
      <c r="O3" s="101">
        <v>48.5</v>
      </c>
      <c r="P3" s="101">
        <v>44.8</v>
      </c>
      <c r="Q3" s="101">
        <v>49.9</v>
      </c>
      <c r="R3" s="101">
        <v>49.5</v>
      </c>
      <c r="S3" s="101">
        <v>48.4</v>
      </c>
      <c r="T3" s="101">
        <v>59.2</v>
      </c>
      <c r="U3" s="101">
        <v>62.5</v>
      </c>
      <c r="V3" s="101">
        <v>61.7</v>
      </c>
      <c r="W3" s="101">
        <v>61</v>
      </c>
      <c r="X3" s="101">
        <v>57.3</v>
      </c>
      <c r="Y3" s="101">
        <v>60.8</v>
      </c>
      <c r="Z3" s="85">
        <f aca="true" t="shared" si="0" ref="Z3:Z32">AVERAGE(B3:Y3)</f>
        <v>62.57500000000001</v>
      </c>
      <c r="AA3" s="86">
        <v>41</v>
      </c>
      <c r="AB3" s="103" t="s">
        <v>119</v>
      </c>
      <c r="AC3" s="5">
        <v>1</v>
      </c>
    </row>
    <row r="4" spans="1:29" ht="13.5" customHeight="1">
      <c r="A4" s="84">
        <v>2</v>
      </c>
      <c r="B4" s="101">
        <v>64.5</v>
      </c>
      <c r="C4" s="101">
        <v>68.7</v>
      </c>
      <c r="D4" s="101">
        <v>69.6</v>
      </c>
      <c r="E4" s="101">
        <v>76.8</v>
      </c>
      <c r="F4" s="101">
        <v>78.3</v>
      </c>
      <c r="G4" s="101">
        <v>89.1</v>
      </c>
      <c r="H4" s="101">
        <v>96.1</v>
      </c>
      <c r="I4" s="101">
        <v>98</v>
      </c>
      <c r="J4" s="101">
        <v>98.1</v>
      </c>
      <c r="K4" s="101">
        <v>97.4</v>
      </c>
      <c r="L4" s="101">
        <v>95.5</v>
      </c>
      <c r="M4" s="101">
        <v>98.7</v>
      </c>
      <c r="N4" s="101">
        <v>98.1</v>
      </c>
      <c r="O4" s="101">
        <v>96.1</v>
      </c>
      <c r="P4" s="101">
        <v>95.5</v>
      </c>
      <c r="Q4" s="101">
        <v>95.5</v>
      </c>
      <c r="R4" s="101">
        <v>92.4</v>
      </c>
      <c r="S4" s="101">
        <v>96.1</v>
      </c>
      <c r="T4" s="101">
        <v>95.5</v>
      </c>
      <c r="U4" s="101">
        <v>90.6</v>
      </c>
      <c r="V4" s="101">
        <v>93.7</v>
      </c>
      <c r="W4" s="101">
        <v>87.1</v>
      </c>
      <c r="X4" s="101">
        <v>93.6</v>
      </c>
      <c r="Y4" s="101">
        <v>87.1</v>
      </c>
      <c r="Z4" s="85">
        <f t="shared" si="0"/>
        <v>89.6708333333333</v>
      </c>
      <c r="AA4" s="86">
        <v>60</v>
      </c>
      <c r="AB4" s="103" t="s">
        <v>57</v>
      </c>
      <c r="AC4" s="6">
        <v>2</v>
      </c>
    </row>
    <row r="5" spans="1:29" ht="13.5" customHeight="1">
      <c r="A5" s="84">
        <v>3</v>
      </c>
      <c r="B5" s="101">
        <v>93.7</v>
      </c>
      <c r="C5" s="101">
        <v>94.3</v>
      </c>
      <c r="D5" s="101">
        <v>90.7</v>
      </c>
      <c r="E5" s="101">
        <v>91.3</v>
      </c>
      <c r="F5" s="101">
        <v>89.5</v>
      </c>
      <c r="G5" s="101">
        <v>93</v>
      </c>
      <c r="H5" s="101">
        <v>91.8</v>
      </c>
      <c r="I5" s="101">
        <v>93.6</v>
      </c>
      <c r="J5" s="101">
        <v>99.3</v>
      </c>
      <c r="K5" s="101">
        <v>96.1</v>
      </c>
      <c r="L5" s="101">
        <v>91.7</v>
      </c>
      <c r="M5" s="101">
        <v>93.5</v>
      </c>
      <c r="N5" s="101">
        <v>91.1</v>
      </c>
      <c r="O5" s="101">
        <v>83.4</v>
      </c>
      <c r="P5" s="101">
        <v>81.2</v>
      </c>
      <c r="Q5" s="101">
        <v>78.6</v>
      </c>
      <c r="R5" s="101">
        <v>67.3</v>
      </c>
      <c r="S5" s="101">
        <v>71.5</v>
      </c>
      <c r="T5" s="101">
        <v>72.5</v>
      </c>
      <c r="U5" s="101">
        <v>67.6</v>
      </c>
      <c r="V5" s="101">
        <v>63.6</v>
      </c>
      <c r="W5" s="101">
        <v>65.4</v>
      </c>
      <c r="X5" s="101">
        <v>70.4</v>
      </c>
      <c r="Y5" s="101">
        <v>69.4</v>
      </c>
      <c r="Z5" s="85">
        <f t="shared" si="0"/>
        <v>83.35416666666667</v>
      </c>
      <c r="AA5" s="86">
        <v>62.6</v>
      </c>
      <c r="AB5" s="103" t="s">
        <v>120</v>
      </c>
      <c r="AC5" s="6">
        <v>3</v>
      </c>
    </row>
    <row r="6" spans="1:29" ht="13.5" customHeight="1">
      <c r="A6" s="84">
        <v>4</v>
      </c>
      <c r="B6" s="101">
        <v>70.4</v>
      </c>
      <c r="C6" s="101">
        <v>84.4</v>
      </c>
      <c r="D6" s="101">
        <v>81.5</v>
      </c>
      <c r="E6" s="101">
        <v>84.8</v>
      </c>
      <c r="F6" s="101">
        <v>86.6</v>
      </c>
      <c r="G6" s="101">
        <v>81.4</v>
      </c>
      <c r="H6" s="101">
        <v>75.9</v>
      </c>
      <c r="I6" s="101">
        <v>55</v>
      </c>
      <c r="J6" s="101">
        <v>62.4</v>
      </c>
      <c r="K6" s="101">
        <v>60.8</v>
      </c>
      <c r="L6" s="101">
        <v>56.1</v>
      </c>
      <c r="M6" s="101">
        <v>56.2</v>
      </c>
      <c r="N6" s="101">
        <v>62.3</v>
      </c>
      <c r="O6" s="101">
        <v>61.4</v>
      </c>
      <c r="P6" s="101">
        <v>66</v>
      </c>
      <c r="Q6" s="101">
        <v>68.6</v>
      </c>
      <c r="R6" s="101">
        <v>73.4</v>
      </c>
      <c r="S6" s="101">
        <v>74.3</v>
      </c>
      <c r="T6" s="101">
        <v>81.4</v>
      </c>
      <c r="U6" s="101">
        <v>85.8</v>
      </c>
      <c r="V6" s="101">
        <v>84.6</v>
      </c>
      <c r="W6" s="101">
        <v>84.7</v>
      </c>
      <c r="X6" s="101">
        <v>76.1</v>
      </c>
      <c r="Y6" s="101">
        <v>61.7</v>
      </c>
      <c r="Z6" s="85">
        <f t="shared" si="0"/>
        <v>72.32499999999999</v>
      </c>
      <c r="AA6" s="86">
        <v>46.1</v>
      </c>
      <c r="AB6" s="103" t="s">
        <v>121</v>
      </c>
      <c r="AC6" s="6">
        <v>4</v>
      </c>
    </row>
    <row r="7" spans="1:29" ht="13.5" customHeight="1">
      <c r="A7" s="84">
        <v>5</v>
      </c>
      <c r="B7" s="101">
        <v>58.8</v>
      </c>
      <c r="C7" s="101">
        <v>52.9</v>
      </c>
      <c r="D7" s="101">
        <v>71</v>
      </c>
      <c r="E7" s="101">
        <v>70.5</v>
      </c>
      <c r="F7" s="101">
        <v>78.6</v>
      </c>
      <c r="G7" s="101">
        <v>77</v>
      </c>
      <c r="H7" s="101">
        <v>74.9</v>
      </c>
      <c r="I7" s="101">
        <v>74.4</v>
      </c>
      <c r="J7" s="101">
        <v>62.9</v>
      </c>
      <c r="K7" s="101">
        <v>60.5</v>
      </c>
      <c r="L7" s="101">
        <v>63.3</v>
      </c>
      <c r="M7" s="101">
        <v>60.5</v>
      </c>
      <c r="N7" s="101">
        <v>60.2</v>
      </c>
      <c r="O7" s="101">
        <v>64</v>
      </c>
      <c r="P7" s="101">
        <v>59.6</v>
      </c>
      <c r="Q7" s="101">
        <v>63.9</v>
      </c>
      <c r="R7" s="101">
        <v>70.3</v>
      </c>
      <c r="S7" s="101">
        <v>70.6</v>
      </c>
      <c r="T7" s="101">
        <v>75</v>
      </c>
      <c r="U7" s="101">
        <v>76.5</v>
      </c>
      <c r="V7" s="101">
        <v>86.3</v>
      </c>
      <c r="W7" s="101">
        <v>87.5</v>
      </c>
      <c r="X7" s="101">
        <v>89.8</v>
      </c>
      <c r="Y7" s="101">
        <v>89.8</v>
      </c>
      <c r="Z7" s="85">
        <f t="shared" si="0"/>
        <v>70.78333333333332</v>
      </c>
      <c r="AA7" s="86">
        <v>52.5</v>
      </c>
      <c r="AB7" s="103" t="s">
        <v>122</v>
      </c>
      <c r="AC7" s="6">
        <v>5</v>
      </c>
    </row>
    <row r="8" spans="1:29" ht="13.5" customHeight="1">
      <c r="A8" s="84">
        <v>6</v>
      </c>
      <c r="B8" s="101">
        <v>89.8</v>
      </c>
      <c r="C8" s="101">
        <v>89.3</v>
      </c>
      <c r="D8" s="101">
        <v>91.7</v>
      </c>
      <c r="E8" s="101">
        <v>92.3</v>
      </c>
      <c r="F8" s="101">
        <v>94.8</v>
      </c>
      <c r="G8" s="101">
        <v>88.6</v>
      </c>
      <c r="H8" s="101">
        <v>84.1</v>
      </c>
      <c r="I8" s="101">
        <v>81.6</v>
      </c>
      <c r="J8" s="101">
        <v>76.6</v>
      </c>
      <c r="K8" s="101">
        <v>72</v>
      </c>
      <c r="L8" s="101">
        <v>63.8</v>
      </c>
      <c r="M8" s="101">
        <v>68.8</v>
      </c>
      <c r="N8" s="101">
        <v>74.3</v>
      </c>
      <c r="O8" s="101">
        <v>72.3</v>
      </c>
      <c r="P8" s="101">
        <v>73.7</v>
      </c>
      <c r="Q8" s="101">
        <v>75.7</v>
      </c>
      <c r="R8" s="101">
        <v>75.6</v>
      </c>
      <c r="S8" s="101">
        <v>87.3</v>
      </c>
      <c r="T8" s="101">
        <v>90.8</v>
      </c>
      <c r="U8" s="101">
        <v>87.8</v>
      </c>
      <c r="V8" s="101">
        <v>94.3</v>
      </c>
      <c r="W8" s="101">
        <v>94.9</v>
      </c>
      <c r="X8" s="101">
        <v>98.8</v>
      </c>
      <c r="Y8" s="101">
        <v>100</v>
      </c>
      <c r="Z8" s="85">
        <f t="shared" si="0"/>
        <v>84.12083333333332</v>
      </c>
      <c r="AA8" s="86">
        <v>63.8</v>
      </c>
      <c r="AB8" s="103" t="s">
        <v>123</v>
      </c>
      <c r="AC8" s="6">
        <v>6</v>
      </c>
    </row>
    <row r="9" spans="1:29" ht="13.5" customHeight="1">
      <c r="A9" s="84">
        <v>7</v>
      </c>
      <c r="B9" s="101">
        <v>93.2</v>
      </c>
      <c r="C9" s="101">
        <v>93.2</v>
      </c>
      <c r="D9" s="101">
        <v>100</v>
      </c>
      <c r="E9" s="101">
        <v>96.9</v>
      </c>
      <c r="F9" s="101">
        <v>95.1</v>
      </c>
      <c r="G9" s="101">
        <v>93.9</v>
      </c>
      <c r="H9" s="101">
        <v>87</v>
      </c>
      <c r="I9" s="101">
        <v>81.1</v>
      </c>
      <c r="J9" s="101">
        <v>86</v>
      </c>
      <c r="K9" s="101">
        <v>65</v>
      </c>
      <c r="L9" s="101">
        <v>53.3</v>
      </c>
      <c r="M9" s="101">
        <v>43.3</v>
      </c>
      <c r="N9" s="101">
        <v>41.8</v>
      </c>
      <c r="O9" s="101">
        <v>40.4</v>
      </c>
      <c r="P9" s="101">
        <v>51.1</v>
      </c>
      <c r="Q9" s="101">
        <v>84</v>
      </c>
      <c r="R9" s="101">
        <v>81.7</v>
      </c>
      <c r="S9" s="101">
        <v>70.8</v>
      </c>
      <c r="T9" s="101">
        <v>60.2</v>
      </c>
      <c r="U9" s="101">
        <v>42.6</v>
      </c>
      <c r="V9" s="101">
        <v>39.8</v>
      </c>
      <c r="W9" s="101">
        <v>40.4</v>
      </c>
      <c r="X9" s="101">
        <v>39</v>
      </c>
      <c r="Y9" s="101">
        <v>41.3</v>
      </c>
      <c r="Z9" s="85">
        <f t="shared" si="0"/>
        <v>67.54583333333333</v>
      </c>
      <c r="AA9" s="86">
        <v>33.9</v>
      </c>
      <c r="AB9" s="103" t="s">
        <v>124</v>
      </c>
      <c r="AC9" s="6">
        <v>7</v>
      </c>
    </row>
    <row r="10" spans="1:29" ht="13.5" customHeight="1">
      <c r="A10" s="84">
        <v>8</v>
      </c>
      <c r="B10" s="101">
        <v>47.4</v>
      </c>
      <c r="C10" s="101">
        <v>48.3</v>
      </c>
      <c r="D10" s="101">
        <v>58.1</v>
      </c>
      <c r="E10" s="101">
        <v>66.8</v>
      </c>
      <c r="F10" s="101">
        <v>60.9</v>
      </c>
      <c r="G10" s="101">
        <v>65</v>
      </c>
      <c r="H10" s="101">
        <v>37.1</v>
      </c>
      <c r="I10" s="101">
        <v>32.2</v>
      </c>
      <c r="J10" s="101">
        <v>27.7</v>
      </c>
      <c r="K10" s="101">
        <v>24.9</v>
      </c>
      <c r="L10" s="101">
        <v>22.5</v>
      </c>
      <c r="M10" s="101">
        <v>23.1</v>
      </c>
      <c r="N10" s="101">
        <v>22.2</v>
      </c>
      <c r="O10" s="101">
        <v>24.6</v>
      </c>
      <c r="P10" s="101">
        <v>24.4</v>
      </c>
      <c r="Q10" s="101">
        <v>26.9</v>
      </c>
      <c r="R10" s="101">
        <v>31.9</v>
      </c>
      <c r="S10" s="101">
        <v>30.5</v>
      </c>
      <c r="T10" s="101">
        <v>33.1</v>
      </c>
      <c r="U10" s="101">
        <v>35.4</v>
      </c>
      <c r="V10" s="101">
        <v>34.9</v>
      </c>
      <c r="W10" s="101">
        <v>48.8</v>
      </c>
      <c r="X10" s="101">
        <v>40.7</v>
      </c>
      <c r="Y10" s="101">
        <v>57.2</v>
      </c>
      <c r="Z10" s="85">
        <f t="shared" si="0"/>
        <v>38.525</v>
      </c>
      <c r="AA10" s="86">
        <v>19.8</v>
      </c>
      <c r="AB10" s="103" t="s">
        <v>125</v>
      </c>
      <c r="AC10" s="6">
        <v>8</v>
      </c>
    </row>
    <row r="11" spans="1:29" ht="13.5" customHeight="1">
      <c r="A11" s="84">
        <v>9</v>
      </c>
      <c r="B11" s="101">
        <v>52.1</v>
      </c>
      <c r="C11" s="101">
        <v>55.1</v>
      </c>
      <c r="D11" s="101">
        <v>49</v>
      </c>
      <c r="E11" s="101">
        <v>55.1</v>
      </c>
      <c r="F11" s="101">
        <v>62.8</v>
      </c>
      <c r="G11" s="101">
        <v>65.7</v>
      </c>
      <c r="H11" s="101">
        <v>62.2</v>
      </c>
      <c r="I11" s="101">
        <v>56.5</v>
      </c>
      <c r="J11" s="101">
        <v>50.7</v>
      </c>
      <c r="K11" s="101">
        <v>51.8</v>
      </c>
      <c r="L11" s="101">
        <v>59.1</v>
      </c>
      <c r="M11" s="101">
        <v>55.6</v>
      </c>
      <c r="N11" s="101">
        <v>59.3</v>
      </c>
      <c r="O11" s="101">
        <v>63.5</v>
      </c>
      <c r="P11" s="101">
        <v>53.1</v>
      </c>
      <c r="Q11" s="101">
        <v>55.6</v>
      </c>
      <c r="R11" s="101">
        <v>59.5</v>
      </c>
      <c r="S11" s="101">
        <v>67.4</v>
      </c>
      <c r="T11" s="101">
        <v>70.3</v>
      </c>
      <c r="U11" s="101">
        <v>66.1</v>
      </c>
      <c r="V11" s="101">
        <v>61.4</v>
      </c>
      <c r="W11" s="101">
        <v>58.3</v>
      </c>
      <c r="X11" s="101">
        <v>65.1</v>
      </c>
      <c r="Y11" s="101">
        <v>53.5</v>
      </c>
      <c r="Z11" s="85">
        <f t="shared" si="0"/>
        <v>58.69999999999999</v>
      </c>
      <c r="AA11" s="86">
        <v>45.9</v>
      </c>
      <c r="AB11" s="103" t="s">
        <v>126</v>
      </c>
      <c r="AC11" s="6">
        <v>9</v>
      </c>
    </row>
    <row r="12" spans="1:29" ht="13.5" customHeight="1">
      <c r="A12" s="87">
        <v>10</v>
      </c>
      <c r="B12" s="78">
        <v>49.7</v>
      </c>
      <c r="C12" s="78">
        <v>47.1</v>
      </c>
      <c r="D12" s="78">
        <v>51.1</v>
      </c>
      <c r="E12" s="78">
        <v>47.5</v>
      </c>
      <c r="F12" s="78">
        <v>46.7</v>
      </c>
      <c r="G12" s="78">
        <v>45</v>
      </c>
      <c r="H12" s="78">
        <v>45.1</v>
      </c>
      <c r="I12" s="78">
        <v>49</v>
      </c>
      <c r="J12" s="78">
        <v>40.7</v>
      </c>
      <c r="K12" s="78">
        <v>42.3</v>
      </c>
      <c r="L12" s="78">
        <v>39.7</v>
      </c>
      <c r="M12" s="78">
        <v>42.9</v>
      </c>
      <c r="N12" s="78">
        <v>43.1</v>
      </c>
      <c r="O12" s="78">
        <v>50.5</v>
      </c>
      <c r="P12" s="78">
        <v>48.7</v>
      </c>
      <c r="Q12" s="78">
        <v>53</v>
      </c>
      <c r="R12" s="78">
        <v>52.5</v>
      </c>
      <c r="S12" s="78">
        <v>48.9</v>
      </c>
      <c r="T12" s="78">
        <v>55.7</v>
      </c>
      <c r="U12" s="78">
        <v>58.5</v>
      </c>
      <c r="V12" s="78">
        <v>55.5</v>
      </c>
      <c r="W12" s="78">
        <v>59.4</v>
      </c>
      <c r="X12" s="78">
        <v>82.3</v>
      </c>
      <c r="Y12" s="78">
        <v>78.6</v>
      </c>
      <c r="Z12" s="88">
        <f t="shared" si="0"/>
        <v>51.395833333333336</v>
      </c>
      <c r="AA12" s="89">
        <v>34.5</v>
      </c>
      <c r="AB12" s="104" t="s">
        <v>127</v>
      </c>
      <c r="AC12" s="6">
        <v>10</v>
      </c>
    </row>
    <row r="13" spans="1:29" ht="13.5" customHeight="1">
      <c r="A13" s="84">
        <v>11</v>
      </c>
      <c r="B13" s="101">
        <v>80.8</v>
      </c>
      <c r="C13" s="101">
        <v>85</v>
      </c>
      <c r="D13" s="101">
        <v>82</v>
      </c>
      <c r="E13" s="101">
        <v>87.4</v>
      </c>
      <c r="F13" s="101">
        <v>88</v>
      </c>
      <c r="G13" s="101">
        <v>83.8</v>
      </c>
      <c r="H13" s="101">
        <v>78.5</v>
      </c>
      <c r="I13" s="101">
        <v>67.2</v>
      </c>
      <c r="J13" s="101">
        <v>44.8</v>
      </c>
      <c r="K13" s="101">
        <v>42.2</v>
      </c>
      <c r="L13" s="101">
        <v>42.1</v>
      </c>
      <c r="M13" s="101">
        <v>41.5</v>
      </c>
      <c r="N13" s="101">
        <v>41.3</v>
      </c>
      <c r="O13" s="101">
        <v>40.8</v>
      </c>
      <c r="P13" s="101">
        <v>49</v>
      </c>
      <c r="Q13" s="101">
        <v>43.5</v>
      </c>
      <c r="R13" s="101">
        <v>45.6</v>
      </c>
      <c r="S13" s="101">
        <v>57</v>
      </c>
      <c r="T13" s="101">
        <v>70.7</v>
      </c>
      <c r="U13" s="101">
        <v>72.2</v>
      </c>
      <c r="V13" s="101">
        <v>85.8</v>
      </c>
      <c r="W13" s="101">
        <v>88.8</v>
      </c>
      <c r="X13" s="101">
        <v>83.9</v>
      </c>
      <c r="Y13" s="101">
        <v>82.7</v>
      </c>
      <c r="Z13" s="85">
        <f t="shared" si="0"/>
        <v>66.025</v>
      </c>
      <c r="AA13" s="86">
        <v>37.1</v>
      </c>
      <c r="AB13" s="103" t="s">
        <v>128</v>
      </c>
      <c r="AC13" s="5">
        <v>11</v>
      </c>
    </row>
    <row r="14" spans="1:29" ht="13.5" customHeight="1">
      <c r="A14" s="84">
        <v>12</v>
      </c>
      <c r="B14" s="101">
        <v>91.3</v>
      </c>
      <c r="C14" s="101">
        <v>69.6</v>
      </c>
      <c r="D14" s="101">
        <v>50.6</v>
      </c>
      <c r="E14" s="101">
        <v>38</v>
      </c>
      <c r="F14" s="101">
        <v>39.2</v>
      </c>
      <c r="G14" s="101">
        <v>43.1</v>
      </c>
      <c r="H14" s="101">
        <v>35.2</v>
      </c>
      <c r="I14" s="101">
        <v>29.2</v>
      </c>
      <c r="J14" s="101">
        <v>26.9</v>
      </c>
      <c r="K14" s="101">
        <v>27.2</v>
      </c>
      <c r="L14" s="101">
        <v>43</v>
      </c>
      <c r="M14" s="101">
        <v>42.1</v>
      </c>
      <c r="N14" s="101">
        <v>41.6</v>
      </c>
      <c r="O14" s="101">
        <v>35.1</v>
      </c>
      <c r="P14" s="101">
        <v>36.5</v>
      </c>
      <c r="Q14" s="101">
        <v>38.1</v>
      </c>
      <c r="R14" s="101">
        <v>42.8</v>
      </c>
      <c r="S14" s="101">
        <v>46.9</v>
      </c>
      <c r="T14" s="101">
        <v>63.2</v>
      </c>
      <c r="U14" s="101">
        <v>58.7</v>
      </c>
      <c r="V14" s="101">
        <v>60.8</v>
      </c>
      <c r="W14" s="101">
        <v>77.2</v>
      </c>
      <c r="X14" s="101">
        <v>79.4</v>
      </c>
      <c r="Y14" s="101">
        <v>76</v>
      </c>
      <c r="Z14" s="85">
        <f t="shared" si="0"/>
        <v>49.65416666666667</v>
      </c>
      <c r="AA14" s="86">
        <v>23.2</v>
      </c>
      <c r="AB14" s="103" t="s">
        <v>129</v>
      </c>
      <c r="AC14" s="6">
        <v>12</v>
      </c>
    </row>
    <row r="15" spans="1:29" ht="13.5" customHeight="1">
      <c r="A15" s="84">
        <v>13</v>
      </c>
      <c r="B15" s="101">
        <v>72.1</v>
      </c>
      <c r="C15" s="101">
        <v>78.4</v>
      </c>
      <c r="D15" s="101">
        <v>80.7</v>
      </c>
      <c r="E15" s="101">
        <v>77.2</v>
      </c>
      <c r="F15" s="101">
        <v>63</v>
      </c>
      <c r="G15" s="101">
        <v>70</v>
      </c>
      <c r="H15" s="101">
        <v>51.3</v>
      </c>
      <c r="I15" s="101">
        <v>46.9</v>
      </c>
      <c r="J15" s="101">
        <v>48.8</v>
      </c>
      <c r="K15" s="101">
        <v>47.7</v>
      </c>
      <c r="L15" s="101">
        <v>42.5</v>
      </c>
      <c r="M15" s="101">
        <v>36.6</v>
      </c>
      <c r="N15" s="101">
        <v>38.9</v>
      </c>
      <c r="O15" s="101">
        <v>48.8</v>
      </c>
      <c r="P15" s="101">
        <v>49.3</v>
      </c>
      <c r="Q15" s="101">
        <v>49.9</v>
      </c>
      <c r="R15" s="101">
        <v>54.7</v>
      </c>
      <c r="S15" s="101">
        <v>55.1</v>
      </c>
      <c r="T15" s="101">
        <v>62</v>
      </c>
      <c r="U15" s="101">
        <v>62.8</v>
      </c>
      <c r="V15" s="101">
        <v>64.6</v>
      </c>
      <c r="W15" s="101">
        <v>67.8</v>
      </c>
      <c r="X15" s="101">
        <v>71.7</v>
      </c>
      <c r="Y15" s="101">
        <v>74.8</v>
      </c>
      <c r="Z15" s="85">
        <f t="shared" si="0"/>
        <v>58.98333333333333</v>
      </c>
      <c r="AA15" s="86">
        <v>33.1</v>
      </c>
      <c r="AB15" s="103" t="s">
        <v>130</v>
      </c>
      <c r="AC15" s="6">
        <v>13</v>
      </c>
    </row>
    <row r="16" spans="1:29" ht="13.5" customHeight="1">
      <c r="A16" s="84">
        <v>14</v>
      </c>
      <c r="B16" s="101">
        <v>72.3</v>
      </c>
      <c r="C16" s="101">
        <v>71.1</v>
      </c>
      <c r="D16" s="101">
        <v>69.6</v>
      </c>
      <c r="E16" s="101">
        <v>70.6</v>
      </c>
      <c r="F16" s="101">
        <v>74.1</v>
      </c>
      <c r="G16" s="101">
        <v>67.3</v>
      </c>
      <c r="H16" s="101">
        <v>64.8</v>
      </c>
      <c r="I16" s="101">
        <v>58.6</v>
      </c>
      <c r="J16" s="101">
        <v>54.6</v>
      </c>
      <c r="K16" s="101">
        <v>49.9</v>
      </c>
      <c r="L16" s="101">
        <v>44</v>
      </c>
      <c r="M16" s="101">
        <v>41.1</v>
      </c>
      <c r="N16" s="101">
        <v>40.4</v>
      </c>
      <c r="O16" s="101">
        <v>40.9</v>
      </c>
      <c r="P16" s="101">
        <v>40.8</v>
      </c>
      <c r="Q16" s="101">
        <v>39.8</v>
      </c>
      <c r="R16" s="101">
        <v>43.1</v>
      </c>
      <c r="S16" s="101">
        <v>40.5</v>
      </c>
      <c r="T16" s="101">
        <v>47.6</v>
      </c>
      <c r="U16" s="101">
        <v>49.5</v>
      </c>
      <c r="V16" s="101">
        <v>46.2</v>
      </c>
      <c r="W16" s="101">
        <v>47.7</v>
      </c>
      <c r="X16" s="101">
        <v>56.6</v>
      </c>
      <c r="Y16" s="101">
        <v>62.6</v>
      </c>
      <c r="Z16" s="85">
        <f t="shared" si="0"/>
        <v>53.90416666666666</v>
      </c>
      <c r="AA16" s="86">
        <v>34.9</v>
      </c>
      <c r="AB16" s="103" t="s">
        <v>131</v>
      </c>
      <c r="AC16" s="6">
        <v>14</v>
      </c>
    </row>
    <row r="17" spans="1:29" ht="13.5" customHeight="1">
      <c r="A17" s="84">
        <v>15</v>
      </c>
      <c r="B17" s="101">
        <v>66.1</v>
      </c>
      <c r="C17" s="101">
        <v>67.5</v>
      </c>
      <c r="D17" s="101">
        <v>72.1</v>
      </c>
      <c r="E17" s="101">
        <v>75.5</v>
      </c>
      <c r="F17" s="101">
        <v>71.4</v>
      </c>
      <c r="G17" s="101">
        <v>64.7</v>
      </c>
      <c r="H17" s="101">
        <v>53.3</v>
      </c>
      <c r="I17" s="101">
        <v>42.6</v>
      </c>
      <c r="J17" s="101">
        <v>50.2</v>
      </c>
      <c r="K17" s="101">
        <v>53.2</v>
      </c>
      <c r="L17" s="101">
        <v>61.2</v>
      </c>
      <c r="M17" s="101">
        <v>62</v>
      </c>
      <c r="N17" s="101">
        <v>61</v>
      </c>
      <c r="O17" s="101">
        <v>61.9</v>
      </c>
      <c r="P17" s="101">
        <v>57.2</v>
      </c>
      <c r="Q17" s="101">
        <v>58.8</v>
      </c>
      <c r="R17" s="101">
        <v>61.5</v>
      </c>
      <c r="S17" s="101">
        <v>54.4</v>
      </c>
      <c r="T17" s="101">
        <v>70.4</v>
      </c>
      <c r="U17" s="101">
        <v>60.6</v>
      </c>
      <c r="V17" s="101">
        <v>61</v>
      </c>
      <c r="W17" s="101">
        <v>57.1</v>
      </c>
      <c r="X17" s="101">
        <v>50.1</v>
      </c>
      <c r="Y17" s="101">
        <v>50</v>
      </c>
      <c r="Z17" s="85">
        <f t="shared" si="0"/>
        <v>60.15833333333334</v>
      </c>
      <c r="AA17" s="86">
        <v>39.4</v>
      </c>
      <c r="AB17" s="103" t="s">
        <v>132</v>
      </c>
      <c r="AC17" s="6">
        <v>15</v>
      </c>
    </row>
    <row r="18" spans="1:29" ht="13.5" customHeight="1">
      <c r="A18" s="84">
        <v>16</v>
      </c>
      <c r="B18" s="101">
        <v>54.1</v>
      </c>
      <c r="C18" s="101">
        <v>58.9</v>
      </c>
      <c r="D18" s="101">
        <v>70.5</v>
      </c>
      <c r="E18" s="101">
        <v>71.5</v>
      </c>
      <c r="F18" s="101">
        <v>69.5</v>
      </c>
      <c r="G18" s="101">
        <v>68.3</v>
      </c>
      <c r="H18" s="101">
        <v>45.8</v>
      </c>
      <c r="I18" s="101">
        <v>43.6</v>
      </c>
      <c r="J18" s="101">
        <v>48.8</v>
      </c>
      <c r="K18" s="101">
        <v>45.6</v>
      </c>
      <c r="L18" s="101">
        <v>52.3</v>
      </c>
      <c r="M18" s="101">
        <v>49</v>
      </c>
      <c r="N18" s="101">
        <v>52.2</v>
      </c>
      <c r="O18" s="101">
        <v>55.3</v>
      </c>
      <c r="P18" s="101">
        <v>55.9</v>
      </c>
      <c r="Q18" s="101">
        <v>58.2</v>
      </c>
      <c r="R18" s="101">
        <v>60.1</v>
      </c>
      <c r="S18" s="101">
        <v>67.1</v>
      </c>
      <c r="T18" s="101">
        <v>74.9</v>
      </c>
      <c r="U18" s="101">
        <v>81.6</v>
      </c>
      <c r="V18" s="101">
        <v>86.6</v>
      </c>
      <c r="W18" s="101">
        <v>83.2</v>
      </c>
      <c r="X18" s="101">
        <v>74.9</v>
      </c>
      <c r="Y18" s="101">
        <v>76.5</v>
      </c>
      <c r="Z18" s="85">
        <f t="shared" si="0"/>
        <v>62.68333333333334</v>
      </c>
      <c r="AA18" s="86">
        <v>40</v>
      </c>
      <c r="AB18" s="103" t="s">
        <v>133</v>
      </c>
      <c r="AC18" s="6">
        <v>16</v>
      </c>
    </row>
    <row r="19" spans="1:29" ht="13.5" customHeight="1">
      <c r="A19" s="84">
        <v>17</v>
      </c>
      <c r="B19" s="101">
        <v>77.9</v>
      </c>
      <c r="C19" s="101">
        <v>75.5</v>
      </c>
      <c r="D19" s="101">
        <v>76</v>
      </c>
      <c r="E19" s="101">
        <v>72.6</v>
      </c>
      <c r="F19" s="101">
        <v>66.7</v>
      </c>
      <c r="G19" s="101">
        <v>69</v>
      </c>
      <c r="H19" s="101">
        <v>67.3</v>
      </c>
      <c r="I19" s="101">
        <v>65.3</v>
      </c>
      <c r="J19" s="101">
        <v>58.8</v>
      </c>
      <c r="K19" s="101">
        <v>55.7</v>
      </c>
      <c r="L19" s="101">
        <v>51.8</v>
      </c>
      <c r="M19" s="101">
        <v>50.8</v>
      </c>
      <c r="N19" s="101">
        <v>50</v>
      </c>
      <c r="O19" s="101">
        <v>42.3</v>
      </c>
      <c r="P19" s="101">
        <v>37.3</v>
      </c>
      <c r="Q19" s="101">
        <v>39.1</v>
      </c>
      <c r="R19" s="101">
        <v>50.2</v>
      </c>
      <c r="S19" s="101">
        <v>56</v>
      </c>
      <c r="T19" s="101">
        <v>59.5</v>
      </c>
      <c r="U19" s="101">
        <v>69.3</v>
      </c>
      <c r="V19" s="101">
        <v>70</v>
      </c>
      <c r="W19" s="101">
        <v>63.7</v>
      </c>
      <c r="X19" s="101">
        <v>66.3</v>
      </c>
      <c r="Y19" s="101">
        <v>66.6</v>
      </c>
      <c r="Z19" s="85">
        <f t="shared" si="0"/>
        <v>60.73749999999998</v>
      </c>
      <c r="AA19" s="86">
        <v>32.6</v>
      </c>
      <c r="AB19" s="103" t="s">
        <v>134</v>
      </c>
      <c r="AC19" s="6">
        <v>17</v>
      </c>
    </row>
    <row r="20" spans="1:29" ht="13.5" customHeight="1">
      <c r="A20" s="84">
        <v>18</v>
      </c>
      <c r="B20" s="101">
        <v>66.5</v>
      </c>
      <c r="C20" s="101">
        <v>67.4</v>
      </c>
      <c r="D20" s="101">
        <v>91.8</v>
      </c>
      <c r="E20" s="101">
        <v>93</v>
      </c>
      <c r="F20" s="101">
        <v>91.7</v>
      </c>
      <c r="G20" s="101">
        <v>91.7</v>
      </c>
      <c r="H20" s="101">
        <v>91.1</v>
      </c>
      <c r="I20" s="101">
        <v>88.7</v>
      </c>
      <c r="J20" s="101">
        <v>87.5</v>
      </c>
      <c r="K20" s="101">
        <v>79.9</v>
      </c>
      <c r="L20" s="101">
        <v>83</v>
      </c>
      <c r="M20" s="101">
        <v>81.4</v>
      </c>
      <c r="N20" s="101">
        <v>84.7</v>
      </c>
      <c r="O20" s="101">
        <v>83.1</v>
      </c>
      <c r="P20" s="101">
        <v>83</v>
      </c>
      <c r="Q20" s="101">
        <v>87</v>
      </c>
      <c r="R20" s="101">
        <v>86.5</v>
      </c>
      <c r="S20" s="101">
        <v>84.8</v>
      </c>
      <c r="T20" s="101">
        <v>83.2</v>
      </c>
      <c r="U20" s="101">
        <v>83.7</v>
      </c>
      <c r="V20" s="101">
        <v>82.2</v>
      </c>
      <c r="W20" s="101">
        <v>84.5</v>
      </c>
      <c r="X20" s="101">
        <v>89.5</v>
      </c>
      <c r="Y20" s="101">
        <v>94.9</v>
      </c>
      <c r="Z20" s="85">
        <f t="shared" si="0"/>
        <v>85.03333333333333</v>
      </c>
      <c r="AA20" s="86">
        <v>65.6</v>
      </c>
      <c r="AB20" s="103" t="s">
        <v>135</v>
      </c>
      <c r="AC20" s="6">
        <v>18</v>
      </c>
    </row>
    <row r="21" spans="1:31" ht="13.5" customHeight="1">
      <c r="A21" s="84">
        <v>19</v>
      </c>
      <c r="B21" s="101">
        <v>94.8</v>
      </c>
      <c r="C21" s="101">
        <v>96</v>
      </c>
      <c r="D21" s="101">
        <v>98.7</v>
      </c>
      <c r="E21" s="101">
        <v>92.2</v>
      </c>
      <c r="F21" s="101">
        <v>96</v>
      </c>
      <c r="G21" s="101">
        <v>96</v>
      </c>
      <c r="H21" s="101">
        <v>90.3</v>
      </c>
      <c r="I21" s="101">
        <v>88.5</v>
      </c>
      <c r="J21" s="101">
        <v>73.7</v>
      </c>
      <c r="K21" s="101">
        <v>50.5</v>
      </c>
      <c r="L21" s="101">
        <v>34</v>
      </c>
      <c r="M21" s="101">
        <v>26.5</v>
      </c>
      <c r="N21" s="101">
        <v>28.1</v>
      </c>
      <c r="O21" s="101">
        <v>25.2</v>
      </c>
      <c r="P21" s="101">
        <v>26.4</v>
      </c>
      <c r="Q21" s="101">
        <v>26.6</v>
      </c>
      <c r="R21" s="101">
        <v>35.5</v>
      </c>
      <c r="S21" s="101">
        <v>39.2</v>
      </c>
      <c r="T21" s="101">
        <v>37.4</v>
      </c>
      <c r="U21" s="101">
        <v>34.1</v>
      </c>
      <c r="V21" s="101">
        <v>32.8</v>
      </c>
      <c r="W21" s="101">
        <v>35.1</v>
      </c>
      <c r="X21" s="101">
        <v>38.1</v>
      </c>
      <c r="Y21" s="101">
        <v>41</v>
      </c>
      <c r="Z21" s="85">
        <f t="shared" si="0"/>
        <v>55.695833333333326</v>
      </c>
      <c r="AA21" s="86">
        <v>24.2</v>
      </c>
      <c r="AB21" s="103" t="s">
        <v>136</v>
      </c>
      <c r="AC21" s="6">
        <v>19</v>
      </c>
      <c r="AE21" s="71"/>
    </row>
    <row r="22" spans="1:29" ht="13.5" customHeight="1">
      <c r="A22" s="87">
        <v>20</v>
      </c>
      <c r="B22" s="78">
        <v>41.6</v>
      </c>
      <c r="C22" s="78">
        <v>45.1</v>
      </c>
      <c r="D22" s="78">
        <v>45.6</v>
      </c>
      <c r="E22" s="78">
        <v>49.5</v>
      </c>
      <c r="F22" s="78">
        <v>48.4</v>
      </c>
      <c r="G22" s="78">
        <v>44.6</v>
      </c>
      <c r="H22" s="78">
        <v>46.5</v>
      </c>
      <c r="I22" s="78">
        <v>42.3</v>
      </c>
      <c r="J22" s="78">
        <v>43.8</v>
      </c>
      <c r="K22" s="78">
        <v>47.3</v>
      </c>
      <c r="L22" s="78">
        <v>45.1</v>
      </c>
      <c r="M22" s="78">
        <v>42.4</v>
      </c>
      <c r="N22" s="78">
        <v>49.2</v>
      </c>
      <c r="O22" s="78">
        <v>51</v>
      </c>
      <c r="P22" s="78">
        <v>56.3</v>
      </c>
      <c r="Q22" s="78">
        <v>67.6</v>
      </c>
      <c r="R22" s="78">
        <v>73</v>
      </c>
      <c r="S22" s="78">
        <v>81.7</v>
      </c>
      <c r="T22" s="78">
        <v>87</v>
      </c>
      <c r="U22" s="78">
        <v>90.7</v>
      </c>
      <c r="V22" s="78">
        <v>91.4</v>
      </c>
      <c r="W22" s="78">
        <v>90.7</v>
      </c>
      <c r="X22" s="78">
        <v>91.3</v>
      </c>
      <c r="Y22" s="78">
        <v>89.9</v>
      </c>
      <c r="Z22" s="88">
        <f t="shared" si="0"/>
        <v>60.91666666666668</v>
      </c>
      <c r="AA22" s="89">
        <v>36.8</v>
      </c>
      <c r="AB22" s="104" t="s">
        <v>137</v>
      </c>
      <c r="AC22" s="6">
        <v>20</v>
      </c>
    </row>
    <row r="23" spans="1:29" ht="13.5" customHeight="1">
      <c r="A23" s="84">
        <v>21</v>
      </c>
      <c r="B23" s="101">
        <v>93.8</v>
      </c>
      <c r="C23" s="101">
        <v>92.5</v>
      </c>
      <c r="D23" s="101">
        <v>92.5</v>
      </c>
      <c r="E23" s="101">
        <v>91.1</v>
      </c>
      <c r="F23" s="101">
        <v>91.9</v>
      </c>
      <c r="G23" s="101">
        <v>95.8</v>
      </c>
      <c r="H23" s="101">
        <v>88.6</v>
      </c>
      <c r="I23" s="101">
        <v>90.6</v>
      </c>
      <c r="J23" s="101">
        <v>93.2</v>
      </c>
      <c r="K23" s="101">
        <v>90.1</v>
      </c>
      <c r="L23" s="101">
        <v>90.7</v>
      </c>
      <c r="M23" s="101">
        <v>90.8</v>
      </c>
      <c r="N23" s="101">
        <v>89.6</v>
      </c>
      <c r="O23" s="101">
        <v>83.6</v>
      </c>
      <c r="P23" s="101">
        <v>74.9</v>
      </c>
      <c r="Q23" s="101">
        <v>66.8</v>
      </c>
      <c r="R23" s="101">
        <v>65.9</v>
      </c>
      <c r="S23" s="101">
        <v>57.1</v>
      </c>
      <c r="T23" s="101">
        <v>57.4</v>
      </c>
      <c r="U23" s="101">
        <v>57.2</v>
      </c>
      <c r="V23" s="101">
        <v>61.4</v>
      </c>
      <c r="W23" s="101">
        <v>49.6</v>
      </c>
      <c r="X23" s="101">
        <v>42.6</v>
      </c>
      <c r="Y23" s="101">
        <v>48.6</v>
      </c>
      <c r="Z23" s="85">
        <f t="shared" si="0"/>
        <v>77.34583333333333</v>
      </c>
      <c r="AA23" s="86">
        <v>40.7</v>
      </c>
      <c r="AB23" s="103" t="s">
        <v>138</v>
      </c>
      <c r="AC23" s="5">
        <v>21</v>
      </c>
    </row>
    <row r="24" spans="1:29" ht="13.5" customHeight="1">
      <c r="A24" s="84">
        <v>22</v>
      </c>
      <c r="B24" s="101">
        <v>49.2</v>
      </c>
      <c r="C24" s="101">
        <v>50.9</v>
      </c>
      <c r="D24" s="101">
        <v>55.7</v>
      </c>
      <c r="E24" s="101">
        <v>61.5</v>
      </c>
      <c r="F24" s="101">
        <v>74.4</v>
      </c>
      <c r="G24" s="101">
        <v>62.8</v>
      </c>
      <c r="H24" s="101">
        <v>43</v>
      </c>
      <c r="I24" s="101">
        <v>37.4</v>
      </c>
      <c r="J24" s="101">
        <v>36.6</v>
      </c>
      <c r="K24" s="101">
        <v>33.1</v>
      </c>
      <c r="L24" s="101">
        <v>29.7</v>
      </c>
      <c r="M24" s="101">
        <v>28.8</v>
      </c>
      <c r="N24" s="101">
        <v>27.9</v>
      </c>
      <c r="O24" s="101">
        <v>24.1</v>
      </c>
      <c r="P24" s="101">
        <v>26.1</v>
      </c>
      <c r="Q24" s="101">
        <v>26.8</v>
      </c>
      <c r="R24" s="101">
        <v>31.1</v>
      </c>
      <c r="S24" s="101">
        <v>36</v>
      </c>
      <c r="T24" s="101">
        <v>40.2</v>
      </c>
      <c r="U24" s="101">
        <v>41.8</v>
      </c>
      <c r="V24" s="101">
        <v>40.8</v>
      </c>
      <c r="W24" s="101">
        <v>39</v>
      </c>
      <c r="X24" s="101">
        <v>40.7</v>
      </c>
      <c r="Y24" s="101">
        <v>38.7</v>
      </c>
      <c r="Z24" s="85">
        <f t="shared" si="0"/>
        <v>40.67916666666667</v>
      </c>
      <c r="AA24" s="86">
        <v>22.2</v>
      </c>
      <c r="AB24" s="103" t="s">
        <v>53</v>
      </c>
      <c r="AC24" s="6">
        <v>22</v>
      </c>
    </row>
    <row r="25" spans="1:29" ht="13.5" customHeight="1">
      <c r="A25" s="84">
        <v>23</v>
      </c>
      <c r="B25" s="101">
        <v>51</v>
      </c>
      <c r="C25" s="101">
        <v>57.5</v>
      </c>
      <c r="D25" s="101">
        <v>59</v>
      </c>
      <c r="E25" s="101">
        <v>60.3</v>
      </c>
      <c r="F25" s="101">
        <v>59.4</v>
      </c>
      <c r="G25" s="101">
        <v>53.4</v>
      </c>
      <c r="H25" s="101">
        <v>35.7</v>
      </c>
      <c r="I25" s="101">
        <v>36.1</v>
      </c>
      <c r="J25" s="101">
        <v>36.6</v>
      </c>
      <c r="K25" s="101">
        <v>34</v>
      </c>
      <c r="L25" s="101">
        <v>34.5</v>
      </c>
      <c r="M25" s="101">
        <v>39.1</v>
      </c>
      <c r="N25" s="101">
        <v>41.7</v>
      </c>
      <c r="O25" s="101">
        <v>45.8</v>
      </c>
      <c r="P25" s="101">
        <v>52.2</v>
      </c>
      <c r="Q25" s="101">
        <v>55.9</v>
      </c>
      <c r="R25" s="101">
        <v>63.3</v>
      </c>
      <c r="S25" s="101">
        <v>66.4</v>
      </c>
      <c r="T25" s="101">
        <v>73.7</v>
      </c>
      <c r="U25" s="101">
        <v>71.6</v>
      </c>
      <c r="V25" s="101">
        <v>66.6</v>
      </c>
      <c r="W25" s="101">
        <v>61.9</v>
      </c>
      <c r="X25" s="101">
        <v>70.6</v>
      </c>
      <c r="Y25" s="101">
        <v>68.7</v>
      </c>
      <c r="Z25" s="85">
        <f t="shared" si="0"/>
        <v>53.958333333333336</v>
      </c>
      <c r="AA25" s="86">
        <v>24.4</v>
      </c>
      <c r="AB25" s="103" t="s">
        <v>139</v>
      </c>
      <c r="AC25" s="6">
        <v>23</v>
      </c>
    </row>
    <row r="26" spans="1:29" ht="13.5" customHeight="1">
      <c r="A26" s="84">
        <v>24</v>
      </c>
      <c r="B26" s="101">
        <v>71.4</v>
      </c>
      <c r="C26" s="101">
        <v>64.6</v>
      </c>
      <c r="D26" s="101">
        <v>68.1</v>
      </c>
      <c r="E26" s="101">
        <v>72.3</v>
      </c>
      <c r="F26" s="101">
        <v>63.4</v>
      </c>
      <c r="G26" s="101">
        <v>69.9</v>
      </c>
      <c r="H26" s="101">
        <v>75.3</v>
      </c>
      <c r="I26" s="101">
        <v>73</v>
      </c>
      <c r="J26" s="101">
        <v>58</v>
      </c>
      <c r="K26" s="101">
        <v>62.5</v>
      </c>
      <c r="L26" s="101">
        <v>80.6</v>
      </c>
      <c r="M26" s="101">
        <v>82.7</v>
      </c>
      <c r="N26" s="101">
        <v>80.1</v>
      </c>
      <c r="O26" s="101">
        <v>82.2</v>
      </c>
      <c r="P26" s="101">
        <v>91.3</v>
      </c>
      <c r="Q26" s="101">
        <v>89</v>
      </c>
      <c r="R26" s="101">
        <v>89.5</v>
      </c>
      <c r="S26" s="101">
        <v>94.3</v>
      </c>
      <c r="T26" s="101">
        <v>98.8</v>
      </c>
      <c r="U26" s="101">
        <v>99.4</v>
      </c>
      <c r="V26" s="101">
        <v>89.6</v>
      </c>
      <c r="W26" s="101">
        <v>92.5</v>
      </c>
      <c r="X26" s="101">
        <v>95.6</v>
      </c>
      <c r="Y26" s="101">
        <v>98.1</v>
      </c>
      <c r="Z26" s="85">
        <f t="shared" si="0"/>
        <v>80.925</v>
      </c>
      <c r="AA26" s="86">
        <v>52.2</v>
      </c>
      <c r="AB26" s="103" t="s">
        <v>140</v>
      </c>
      <c r="AC26" s="6">
        <v>24</v>
      </c>
    </row>
    <row r="27" spans="1:29" ht="13.5" customHeight="1">
      <c r="A27" s="84">
        <v>25</v>
      </c>
      <c r="B27" s="101">
        <v>100</v>
      </c>
      <c r="C27" s="101">
        <v>100</v>
      </c>
      <c r="D27" s="101">
        <v>82.7</v>
      </c>
      <c r="E27" s="101">
        <v>71.9</v>
      </c>
      <c r="F27" s="101">
        <v>60.2</v>
      </c>
      <c r="G27" s="101">
        <v>83.6</v>
      </c>
      <c r="H27" s="101">
        <v>60</v>
      </c>
      <c r="I27" s="101">
        <v>48.8</v>
      </c>
      <c r="J27" s="101">
        <v>50.2</v>
      </c>
      <c r="K27" s="101">
        <v>61.9</v>
      </c>
      <c r="L27" s="101">
        <v>59.8</v>
      </c>
      <c r="M27" s="101">
        <v>60.8</v>
      </c>
      <c r="N27" s="101">
        <v>57.7</v>
      </c>
      <c r="O27" s="101">
        <v>54.9</v>
      </c>
      <c r="P27" s="101">
        <v>63.3</v>
      </c>
      <c r="Q27" s="101">
        <v>61.9</v>
      </c>
      <c r="R27" s="101">
        <v>67.5</v>
      </c>
      <c r="S27" s="101">
        <v>64.3</v>
      </c>
      <c r="T27" s="101">
        <v>78</v>
      </c>
      <c r="U27" s="101">
        <v>76.8</v>
      </c>
      <c r="V27" s="101">
        <v>75.3</v>
      </c>
      <c r="W27" s="101">
        <v>75.4</v>
      </c>
      <c r="X27" s="101">
        <v>76</v>
      </c>
      <c r="Y27" s="101">
        <v>78.1</v>
      </c>
      <c r="Z27" s="85">
        <f t="shared" si="0"/>
        <v>69.54583333333332</v>
      </c>
      <c r="AA27" s="86">
        <v>42.4</v>
      </c>
      <c r="AB27" s="103" t="s">
        <v>141</v>
      </c>
      <c r="AC27" s="6">
        <v>25</v>
      </c>
    </row>
    <row r="28" spans="1:29" ht="13.5" customHeight="1">
      <c r="A28" s="84">
        <v>26</v>
      </c>
      <c r="B28" s="101">
        <v>77.6</v>
      </c>
      <c r="C28" s="101">
        <v>80.2</v>
      </c>
      <c r="D28" s="101">
        <v>82.4</v>
      </c>
      <c r="E28" s="101">
        <v>82.4</v>
      </c>
      <c r="F28" s="101">
        <v>81.4</v>
      </c>
      <c r="G28" s="101">
        <v>80.9</v>
      </c>
      <c r="H28" s="101">
        <v>80.1</v>
      </c>
      <c r="I28" s="101">
        <v>67.1</v>
      </c>
      <c r="J28" s="101">
        <v>71.3</v>
      </c>
      <c r="K28" s="101">
        <v>67.3</v>
      </c>
      <c r="L28" s="101">
        <v>76.3</v>
      </c>
      <c r="M28" s="101">
        <v>80.5</v>
      </c>
      <c r="N28" s="101">
        <v>65.6</v>
      </c>
      <c r="O28" s="101">
        <v>65.7</v>
      </c>
      <c r="P28" s="101">
        <v>74.4</v>
      </c>
      <c r="Q28" s="101">
        <v>79.1</v>
      </c>
      <c r="R28" s="101">
        <v>76.8</v>
      </c>
      <c r="S28" s="101">
        <v>74.6</v>
      </c>
      <c r="T28" s="101">
        <v>84.8</v>
      </c>
      <c r="U28" s="101">
        <v>95.3</v>
      </c>
      <c r="V28" s="101">
        <v>90.2</v>
      </c>
      <c r="W28" s="101">
        <v>94.1</v>
      </c>
      <c r="X28" s="101">
        <v>91.4</v>
      </c>
      <c r="Y28" s="101">
        <v>75.9</v>
      </c>
      <c r="Z28" s="85">
        <f t="shared" si="0"/>
        <v>78.975</v>
      </c>
      <c r="AA28" s="86">
        <v>57</v>
      </c>
      <c r="AB28" s="103" t="s">
        <v>142</v>
      </c>
      <c r="AC28" s="6">
        <v>26</v>
      </c>
    </row>
    <row r="29" spans="1:29" ht="13.5" customHeight="1">
      <c r="A29" s="84">
        <v>27</v>
      </c>
      <c r="B29" s="101">
        <v>79.1</v>
      </c>
      <c r="C29" s="101">
        <v>81.2</v>
      </c>
      <c r="D29" s="101">
        <v>89.5</v>
      </c>
      <c r="E29" s="101">
        <v>92.6</v>
      </c>
      <c r="F29" s="101">
        <v>92.6</v>
      </c>
      <c r="G29" s="101">
        <v>90.8</v>
      </c>
      <c r="H29" s="101">
        <v>59.4</v>
      </c>
      <c r="I29" s="101">
        <v>53.5</v>
      </c>
      <c r="J29" s="101">
        <v>40.6</v>
      </c>
      <c r="K29" s="101">
        <v>36.6</v>
      </c>
      <c r="L29" s="101">
        <v>36</v>
      </c>
      <c r="M29" s="101">
        <v>33.3</v>
      </c>
      <c r="N29" s="101">
        <v>32.1</v>
      </c>
      <c r="O29" s="101">
        <v>29.6</v>
      </c>
      <c r="P29" s="101">
        <v>29.3</v>
      </c>
      <c r="Q29" s="101">
        <v>35.3</v>
      </c>
      <c r="R29" s="101">
        <v>36.3</v>
      </c>
      <c r="S29" s="101">
        <v>35.2</v>
      </c>
      <c r="T29" s="101">
        <v>32.3</v>
      </c>
      <c r="U29" s="101">
        <v>37.5</v>
      </c>
      <c r="V29" s="101">
        <v>40.9</v>
      </c>
      <c r="W29" s="101">
        <v>40.8</v>
      </c>
      <c r="X29" s="101">
        <v>51.9</v>
      </c>
      <c r="Y29" s="101">
        <v>63.4</v>
      </c>
      <c r="Z29" s="85">
        <f t="shared" si="0"/>
        <v>52.074999999999996</v>
      </c>
      <c r="AA29" s="86">
        <v>27.9</v>
      </c>
      <c r="AB29" s="103" t="s">
        <v>143</v>
      </c>
      <c r="AC29" s="6">
        <v>27</v>
      </c>
    </row>
    <row r="30" spans="1:29" ht="13.5" customHeight="1">
      <c r="A30" s="84">
        <v>28</v>
      </c>
      <c r="B30" s="101">
        <v>68.4</v>
      </c>
      <c r="C30" s="101">
        <v>67.4</v>
      </c>
      <c r="D30" s="101">
        <v>66.9</v>
      </c>
      <c r="E30" s="101">
        <v>71.3</v>
      </c>
      <c r="F30" s="101">
        <v>73.9</v>
      </c>
      <c r="G30" s="101">
        <v>47.9</v>
      </c>
      <c r="H30" s="101">
        <v>41.8</v>
      </c>
      <c r="I30" s="101">
        <v>36.8</v>
      </c>
      <c r="J30" s="101">
        <v>29</v>
      </c>
      <c r="K30" s="101">
        <v>28.2</v>
      </c>
      <c r="L30" s="101">
        <v>28.7</v>
      </c>
      <c r="M30" s="101">
        <v>24.6</v>
      </c>
      <c r="N30" s="101">
        <v>28.4</v>
      </c>
      <c r="O30" s="101">
        <v>23.9</v>
      </c>
      <c r="P30" s="101">
        <v>24.2</v>
      </c>
      <c r="Q30" s="101">
        <v>23.7</v>
      </c>
      <c r="R30" s="101">
        <v>23.7</v>
      </c>
      <c r="S30" s="101">
        <v>27.4</v>
      </c>
      <c r="T30" s="101">
        <v>41.4</v>
      </c>
      <c r="U30" s="101">
        <v>26.5</v>
      </c>
      <c r="V30" s="101">
        <v>25.3</v>
      </c>
      <c r="W30" s="101">
        <v>27.2</v>
      </c>
      <c r="X30" s="101">
        <v>29.7</v>
      </c>
      <c r="Y30" s="101">
        <v>42.2</v>
      </c>
      <c r="Z30" s="85">
        <f t="shared" si="0"/>
        <v>38.68750000000001</v>
      </c>
      <c r="AA30" s="86">
        <v>20.4</v>
      </c>
      <c r="AB30" s="103" t="s">
        <v>144</v>
      </c>
      <c r="AC30" s="6">
        <v>28</v>
      </c>
    </row>
    <row r="31" spans="1:29" ht="13.5" customHeight="1">
      <c r="A31" s="84">
        <v>29</v>
      </c>
      <c r="B31" s="101">
        <v>29.9</v>
      </c>
      <c r="C31" s="101">
        <v>41.3</v>
      </c>
      <c r="D31" s="101">
        <v>40.4</v>
      </c>
      <c r="E31" s="101">
        <v>43.8</v>
      </c>
      <c r="F31" s="101">
        <v>51.3</v>
      </c>
      <c r="G31" s="101">
        <v>47.7</v>
      </c>
      <c r="H31" s="101">
        <v>45.2</v>
      </c>
      <c r="I31" s="101">
        <v>33.9</v>
      </c>
      <c r="J31" s="101">
        <v>34.8</v>
      </c>
      <c r="K31" s="101">
        <v>31.6</v>
      </c>
      <c r="L31" s="101">
        <v>31.3</v>
      </c>
      <c r="M31" s="101">
        <v>44.6</v>
      </c>
      <c r="N31" s="101">
        <v>48.5</v>
      </c>
      <c r="O31" s="101">
        <v>51.6</v>
      </c>
      <c r="P31" s="101">
        <v>57.4</v>
      </c>
      <c r="Q31" s="101">
        <v>69.1</v>
      </c>
      <c r="R31" s="101">
        <v>70.6</v>
      </c>
      <c r="S31" s="101">
        <v>65.1</v>
      </c>
      <c r="T31" s="101">
        <v>76</v>
      </c>
      <c r="U31" s="101">
        <v>75.9</v>
      </c>
      <c r="V31" s="101">
        <v>59.9</v>
      </c>
      <c r="W31" s="101">
        <v>65.1</v>
      </c>
      <c r="X31" s="101">
        <v>71.4</v>
      </c>
      <c r="Y31" s="101">
        <v>71.9</v>
      </c>
      <c r="Z31" s="85">
        <f t="shared" si="0"/>
        <v>52.429166666666674</v>
      </c>
      <c r="AA31" s="86">
        <v>25.2</v>
      </c>
      <c r="AB31" s="103" t="s">
        <v>145</v>
      </c>
      <c r="AC31" s="6">
        <v>29</v>
      </c>
    </row>
    <row r="32" spans="1:29" ht="13.5" customHeight="1">
      <c r="A32" s="84">
        <v>30</v>
      </c>
      <c r="B32" s="101">
        <v>74.8</v>
      </c>
      <c r="C32" s="101">
        <v>76.3</v>
      </c>
      <c r="D32" s="101">
        <v>77.9</v>
      </c>
      <c r="E32" s="101">
        <v>73.4</v>
      </c>
      <c r="F32" s="101">
        <v>67.4</v>
      </c>
      <c r="G32" s="101">
        <v>65.8</v>
      </c>
      <c r="H32" s="101">
        <v>62.5</v>
      </c>
      <c r="I32" s="101">
        <v>66.9</v>
      </c>
      <c r="J32" s="101">
        <v>87.8</v>
      </c>
      <c r="K32" s="101">
        <v>91.2</v>
      </c>
      <c r="L32" s="101">
        <v>84.4</v>
      </c>
      <c r="M32" s="101">
        <v>80.1</v>
      </c>
      <c r="N32" s="101">
        <v>79.6</v>
      </c>
      <c r="O32" s="101">
        <v>79.7</v>
      </c>
      <c r="P32" s="101">
        <v>78.1</v>
      </c>
      <c r="Q32" s="101">
        <v>73.5</v>
      </c>
      <c r="R32" s="101">
        <v>76.8</v>
      </c>
      <c r="S32" s="101">
        <v>82</v>
      </c>
      <c r="T32" s="101">
        <v>83</v>
      </c>
      <c r="U32" s="101">
        <v>83.1</v>
      </c>
      <c r="V32" s="101">
        <v>87.6</v>
      </c>
      <c r="W32" s="101">
        <v>86.4</v>
      </c>
      <c r="X32" s="101">
        <v>84.2</v>
      </c>
      <c r="Y32" s="101">
        <v>85.8</v>
      </c>
      <c r="Z32" s="85">
        <f t="shared" si="0"/>
        <v>78.67916666666666</v>
      </c>
      <c r="AA32" s="86">
        <v>56.2</v>
      </c>
      <c r="AB32" s="103" t="s">
        <v>105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70.55</v>
      </c>
      <c r="C34" s="91">
        <f t="shared" si="1"/>
        <v>71.3866666666667</v>
      </c>
      <c r="D34" s="91">
        <f t="shared" si="1"/>
        <v>73.44333333333334</v>
      </c>
      <c r="E34" s="91">
        <f t="shared" si="1"/>
        <v>73.99666666666667</v>
      </c>
      <c r="F34" s="91">
        <f t="shared" si="1"/>
        <v>73.50333333333336</v>
      </c>
      <c r="G34" s="91">
        <f t="shared" si="1"/>
        <v>72.79333333333334</v>
      </c>
      <c r="H34" s="91">
        <f t="shared" si="1"/>
        <v>64.69</v>
      </c>
      <c r="I34" s="91">
        <f t="shared" si="1"/>
        <v>60.053333333333335</v>
      </c>
      <c r="J34" s="91">
        <f t="shared" si="1"/>
        <v>57.67333333333332</v>
      </c>
      <c r="K34" s="91">
        <f t="shared" si="1"/>
        <v>55.11666666666667</v>
      </c>
      <c r="L34" s="91">
        <f t="shared" si="1"/>
        <v>54.989999999999995</v>
      </c>
      <c r="M34" s="91">
        <f t="shared" si="1"/>
        <v>54.249999999999986</v>
      </c>
      <c r="N34" s="91">
        <f t="shared" si="1"/>
        <v>54.62666666666666</v>
      </c>
      <c r="O34" s="91">
        <f t="shared" si="1"/>
        <v>54.339999999999996</v>
      </c>
      <c r="P34" s="91">
        <f t="shared" si="1"/>
        <v>55.36666666666667</v>
      </c>
      <c r="Q34" s="91">
        <f t="shared" si="1"/>
        <v>58.04666666666665</v>
      </c>
      <c r="R34" s="91">
        <f aca="true" t="shared" si="2" ref="R34:Y34">AVERAGE(R3:R33)</f>
        <v>60.28666666666666</v>
      </c>
      <c r="S34" s="91">
        <f t="shared" si="2"/>
        <v>61.696666666666665</v>
      </c>
      <c r="T34" s="91">
        <f t="shared" si="2"/>
        <v>67.17333333333335</v>
      </c>
      <c r="U34" s="91">
        <f t="shared" si="2"/>
        <v>66.72333333333333</v>
      </c>
      <c r="V34" s="91">
        <f t="shared" si="2"/>
        <v>66.49333333333333</v>
      </c>
      <c r="W34" s="91">
        <f t="shared" si="2"/>
        <v>67.17666666666666</v>
      </c>
      <c r="X34" s="91">
        <f t="shared" si="2"/>
        <v>68.96666666666667</v>
      </c>
      <c r="Y34" s="91">
        <f t="shared" si="2"/>
        <v>69.52666666666667</v>
      </c>
      <c r="Z34" s="91">
        <f>AVERAGE(B3:Y33)</f>
        <v>63.86958333333333</v>
      </c>
      <c r="AA34" s="92">
        <f>AVERAGE(最低)</f>
        <v>39.853333333333346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19.8</v>
      </c>
      <c r="C40" s="105">
        <v>8</v>
      </c>
      <c r="D40" s="109" t="s">
        <v>125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5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80.8</v>
      </c>
      <c r="C3" s="101">
        <v>77.5</v>
      </c>
      <c r="D3" s="101">
        <v>89.3</v>
      </c>
      <c r="E3" s="101">
        <v>85.2</v>
      </c>
      <c r="F3" s="101">
        <v>75.9</v>
      </c>
      <c r="G3" s="101">
        <v>85.2</v>
      </c>
      <c r="H3" s="101">
        <v>80.7</v>
      </c>
      <c r="I3" s="101">
        <v>75.5</v>
      </c>
      <c r="J3" s="101">
        <v>83</v>
      </c>
      <c r="K3" s="101">
        <v>78.6</v>
      </c>
      <c r="L3" s="101">
        <v>78.1</v>
      </c>
      <c r="M3" s="101">
        <v>65</v>
      </c>
      <c r="N3" s="101">
        <v>63</v>
      </c>
      <c r="O3" s="101">
        <v>73.4</v>
      </c>
      <c r="P3" s="101">
        <v>83.3</v>
      </c>
      <c r="Q3" s="101">
        <v>84.3</v>
      </c>
      <c r="R3" s="101">
        <v>87.3</v>
      </c>
      <c r="S3" s="101">
        <v>84.9</v>
      </c>
      <c r="T3" s="101">
        <v>86.1</v>
      </c>
      <c r="U3" s="101">
        <v>83.7</v>
      </c>
      <c r="V3" s="101">
        <v>87.8</v>
      </c>
      <c r="W3" s="101">
        <v>87.2</v>
      </c>
      <c r="X3" s="101">
        <v>85.4</v>
      </c>
      <c r="Y3" s="101">
        <v>87.3</v>
      </c>
      <c r="Z3" s="85">
        <f aca="true" t="shared" si="0" ref="Z3:Z33">AVERAGE(B3:Y3)</f>
        <v>81.1875</v>
      </c>
      <c r="AA3" s="86">
        <v>59.6</v>
      </c>
      <c r="AB3" s="103" t="s">
        <v>146</v>
      </c>
      <c r="AC3" s="5">
        <v>1</v>
      </c>
    </row>
    <row r="4" spans="1:29" ht="13.5" customHeight="1">
      <c r="A4" s="84">
        <v>2</v>
      </c>
      <c r="B4" s="101">
        <v>86.7</v>
      </c>
      <c r="C4" s="101">
        <v>89.6</v>
      </c>
      <c r="D4" s="101">
        <v>89.7</v>
      </c>
      <c r="E4" s="101">
        <v>94</v>
      </c>
      <c r="F4" s="101">
        <v>96</v>
      </c>
      <c r="G4" s="101">
        <v>96</v>
      </c>
      <c r="H4" s="101">
        <v>91.5</v>
      </c>
      <c r="I4" s="101">
        <v>88</v>
      </c>
      <c r="J4" s="101">
        <v>74.2</v>
      </c>
      <c r="K4" s="101">
        <v>64.3</v>
      </c>
      <c r="L4" s="101">
        <v>60.9</v>
      </c>
      <c r="M4" s="101">
        <v>63.7</v>
      </c>
      <c r="N4" s="101">
        <v>63.5</v>
      </c>
      <c r="O4" s="101">
        <v>64.2</v>
      </c>
      <c r="P4" s="101">
        <v>66.8</v>
      </c>
      <c r="Q4" s="101">
        <v>65</v>
      </c>
      <c r="R4" s="101">
        <v>60.5</v>
      </c>
      <c r="S4" s="101">
        <v>64.8</v>
      </c>
      <c r="T4" s="101">
        <v>77.8</v>
      </c>
      <c r="U4" s="101">
        <v>64.6</v>
      </c>
      <c r="V4" s="101">
        <v>59.9</v>
      </c>
      <c r="W4" s="101">
        <v>64.1</v>
      </c>
      <c r="X4" s="101">
        <v>63.2</v>
      </c>
      <c r="Y4" s="101">
        <v>64.9</v>
      </c>
      <c r="Z4" s="85">
        <f t="shared" si="0"/>
        <v>73.9125</v>
      </c>
      <c r="AA4" s="86">
        <v>55.8</v>
      </c>
      <c r="AB4" s="103" t="s">
        <v>147</v>
      </c>
      <c r="AC4" s="6">
        <v>2</v>
      </c>
    </row>
    <row r="5" spans="1:29" ht="13.5" customHeight="1">
      <c r="A5" s="84">
        <v>3</v>
      </c>
      <c r="B5" s="101">
        <v>67.2</v>
      </c>
      <c r="C5" s="101">
        <v>67.8</v>
      </c>
      <c r="D5" s="101">
        <v>67.7</v>
      </c>
      <c r="E5" s="101">
        <v>70.7</v>
      </c>
      <c r="F5" s="101">
        <v>71.8</v>
      </c>
      <c r="G5" s="101">
        <v>65.8</v>
      </c>
      <c r="H5" s="101">
        <v>60.3</v>
      </c>
      <c r="I5" s="101">
        <v>40.9</v>
      </c>
      <c r="J5" s="101">
        <v>38.9</v>
      </c>
      <c r="K5" s="101">
        <v>30.9</v>
      </c>
      <c r="L5" s="101">
        <v>40</v>
      </c>
      <c r="M5" s="101">
        <v>43.9</v>
      </c>
      <c r="N5" s="101">
        <v>43.3</v>
      </c>
      <c r="O5" s="101">
        <v>42.7</v>
      </c>
      <c r="P5" s="101">
        <v>49.5</v>
      </c>
      <c r="Q5" s="101">
        <v>54.8</v>
      </c>
      <c r="R5" s="101">
        <v>59.2</v>
      </c>
      <c r="S5" s="101">
        <v>63</v>
      </c>
      <c r="T5" s="101">
        <v>67.3</v>
      </c>
      <c r="U5" s="101">
        <v>82.9</v>
      </c>
      <c r="V5" s="101">
        <v>86.8</v>
      </c>
      <c r="W5" s="101">
        <v>78.3</v>
      </c>
      <c r="X5" s="101">
        <v>87.8</v>
      </c>
      <c r="Y5" s="101">
        <v>93.4</v>
      </c>
      <c r="Z5" s="85">
        <f t="shared" si="0"/>
        <v>61.45416666666667</v>
      </c>
      <c r="AA5" s="86">
        <v>28.2</v>
      </c>
      <c r="AB5" s="103" t="s">
        <v>148</v>
      </c>
      <c r="AC5" s="6">
        <v>3</v>
      </c>
    </row>
    <row r="6" spans="1:29" ht="13.5" customHeight="1">
      <c r="A6" s="84">
        <v>4</v>
      </c>
      <c r="B6" s="101">
        <v>93.3</v>
      </c>
      <c r="C6" s="101">
        <v>94.7</v>
      </c>
      <c r="D6" s="101">
        <v>92.1</v>
      </c>
      <c r="E6" s="101">
        <v>89</v>
      </c>
      <c r="F6" s="101">
        <v>88.3</v>
      </c>
      <c r="G6" s="101">
        <v>92.8</v>
      </c>
      <c r="H6" s="101">
        <v>61.7</v>
      </c>
      <c r="I6" s="101">
        <v>60.2</v>
      </c>
      <c r="J6" s="101">
        <v>58.8</v>
      </c>
      <c r="K6" s="101">
        <v>49.9</v>
      </c>
      <c r="L6" s="101">
        <v>42.6</v>
      </c>
      <c r="M6" s="101">
        <v>48.8</v>
      </c>
      <c r="N6" s="101">
        <v>59.4</v>
      </c>
      <c r="O6" s="101">
        <v>61</v>
      </c>
      <c r="P6" s="101">
        <v>57.3</v>
      </c>
      <c r="Q6" s="101">
        <v>66.5</v>
      </c>
      <c r="R6" s="101">
        <v>71.1</v>
      </c>
      <c r="S6" s="101">
        <v>73</v>
      </c>
      <c r="T6" s="101">
        <v>77.9</v>
      </c>
      <c r="U6" s="101">
        <v>91.3</v>
      </c>
      <c r="V6" s="101">
        <v>93.6</v>
      </c>
      <c r="W6" s="101">
        <v>94.2</v>
      </c>
      <c r="X6" s="101">
        <v>96</v>
      </c>
      <c r="Y6" s="101">
        <v>95.5</v>
      </c>
      <c r="Z6" s="85">
        <f t="shared" si="0"/>
        <v>75.375</v>
      </c>
      <c r="AA6" s="86">
        <v>40.2</v>
      </c>
      <c r="AB6" s="103" t="s">
        <v>149</v>
      </c>
      <c r="AC6" s="6">
        <v>4</v>
      </c>
    </row>
    <row r="7" spans="1:29" ht="13.5" customHeight="1">
      <c r="A7" s="84">
        <v>5</v>
      </c>
      <c r="B7" s="101">
        <v>94.1</v>
      </c>
      <c r="C7" s="101">
        <v>92.1</v>
      </c>
      <c r="D7" s="101">
        <v>89</v>
      </c>
      <c r="E7" s="101">
        <v>91.5</v>
      </c>
      <c r="F7" s="101">
        <v>90.2</v>
      </c>
      <c r="G7" s="101">
        <v>77.8</v>
      </c>
      <c r="H7" s="101">
        <v>53.3</v>
      </c>
      <c r="I7" s="101">
        <v>43.9</v>
      </c>
      <c r="J7" s="101">
        <v>46.8</v>
      </c>
      <c r="K7" s="101">
        <v>42</v>
      </c>
      <c r="L7" s="101">
        <v>57.1</v>
      </c>
      <c r="M7" s="101">
        <v>50.7</v>
      </c>
      <c r="N7" s="101">
        <v>51.3</v>
      </c>
      <c r="O7" s="101">
        <v>52.6</v>
      </c>
      <c r="P7" s="101">
        <v>53.5</v>
      </c>
      <c r="Q7" s="101">
        <v>56.8</v>
      </c>
      <c r="R7" s="101">
        <v>59.9</v>
      </c>
      <c r="S7" s="101">
        <v>53.3</v>
      </c>
      <c r="T7" s="101">
        <v>57.6</v>
      </c>
      <c r="U7" s="101">
        <v>65.3</v>
      </c>
      <c r="V7" s="101">
        <v>58.6</v>
      </c>
      <c r="W7" s="101">
        <v>57</v>
      </c>
      <c r="X7" s="101">
        <v>56.3</v>
      </c>
      <c r="Y7" s="101">
        <v>59.9</v>
      </c>
      <c r="Z7" s="85">
        <f t="shared" si="0"/>
        <v>62.941666666666656</v>
      </c>
      <c r="AA7" s="86">
        <v>37.7</v>
      </c>
      <c r="AB7" s="103" t="s">
        <v>150</v>
      </c>
      <c r="AC7" s="6">
        <v>5</v>
      </c>
    </row>
    <row r="8" spans="1:29" ht="13.5" customHeight="1">
      <c r="A8" s="84">
        <v>6</v>
      </c>
      <c r="B8" s="101">
        <v>66.3</v>
      </c>
      <c r="C8" s="101">
        <v>70.9</v>
      </c>
      <c r="D8" s="101">
        <v>69.1</v>
      </c>
      <c r="E8" s="101">
        <v>76.8</v>
      </c>
      <c r="F8" s="101">
        <v>87.6</v>
      </c>
      <c r="G8" s="101">
        <v>83.1</v>
      </c>
      <c r="H8" s="101">
        <v>73.2</v>
      </c>
      <c r="I8" s="101">
        <v>68.2</v>
      </c>
      <c r="J8" s="101">
        <v>66.6</v>
      </c>
      <c r="K8" s="101">
        <v>65.2</v>
      </c>
      <c r="L8" s="101">
        <v>51.7</v>
      </c>
      <c r="M8" s="101">
        <v>55.2</v>
      </c>
      <c r="N8" s="101">
        <v>71</v>
      </c>
      <c r="O8" s="101">
        <v>63.9</v>
      </c>
      <c r="P8" s="101">
        <v>68.2</v>
      </c>
      <c r="Q8" s="101">
        <v>68.3</v>
      </c>
      <c r="R8" s="101">
        <v>39.6</v>
      </c>
      <c r="S8" s="101">
        <v>63.8</v>
      </c>
      <c r="T8" s="101">
        <v>91.3</v>
      </c>
      <c r="U8" s="101">
        <v>90</v>
      </c>
      <c r="V8" s="101">
        <v>88.8</v>
      </c>
      <c r="W8" s="101">
        <v>56.5</v>
      </c>
      <c r="X8" s="101">
        <v>49.5</v>
      </c>
      <c r="Y8" s="101">
        <v>42.7</v>
      </c>
      <c r="Z8" s="85">
        <f t="shared" si="0"/>
        <v>67.8125</v>
      </c>
      <c r="AA8" s="86">
        <v>30.8</v>
      </c>
      <c r="AB8" s="103" t="s">
        <v>151</v>
      </c>
      <c r="AC8" s="6">
        <v>6</v>
      </c>
    </row>
    <row r="9" spans="1:29" ht="13.5" customHeight="1">
      <c r="A9" s="84">
        <v>7</v>
      </c>
      <c r="B9" s="101">
        <v>48.1</v>
      </c>
      <c r="C9" s="101">
        <v>52.4</v>
      </c>
      <c r="D9" s="101">
        <v>65.8</v>
      </c>
      <c r="E9" s="101">
        <v>61.8</v>
      </c>
      <c r="F9" s="101">
        <v>66</v>
      </c>
      <c r="G9" s="101">
        <v>50.6</v>
      </c>
      <c r="H9" s="101">
        <v>48.5</v>
      </c>
      <c r="I9" s="101">
        <v>42.4</v>
      </c>
      <c r="J9" s="101">
        <v>39.5</v>
      </c>
      <c r="K9" s="101">
        <v>72.8</v>
      </c>
      <c r="L9" s="101">
        <v>74</v>
      </c>
      <c r="M9" s="101">
        <v>68.9</v>
      </c>
      <c r="N9" s="101">
        <v>52.3</v>
      </c>
      <c r="O9" s="101">
        <v>35.6</v>
      </c>
      <c r="P9" s="101">
        <v>33</v>
      </c>
      <c r="Q9" s="101">
        <v>34.8</v>
      </c>
      <c r="R9" s="101">
        <v>39.6</v>
      </c>
      <c r="S9" s="101">
        <v>43.3</v>
      </c>
      <c r="T9" s="101">
        <v>45.7</v>
      </c>
      <c r="U9" s="101">
        <v>52.1</v>
      </c>
      <c r="V9" s="101">
        <v>53.4</v>
      </c>
      <c r="W9" s="101">
        <v>52.6</v>
      </c>
      <c r="X9" s="101">
        <v>57.5</v>
      </c>
      <c r="Y9" s="101">
        <v>60.9</v>
      </c>
      <c r="Z9" s="85">
        <f t="shared" si="0"/>
        <v>52.15</v>
      </c>
      <c r="AA9" s="86">
        <v>29.9</v>
      </c>
      <c r="AB9" s="103" t="s">
        <v>152</v>
      </c>
      <c r="AC9" s="6">
        <v>7</v>
      </c>
    </row>
    <row r="10" spans="1:29" ht="13.5" customHeight="1">
      <c r="A10" s="84">
        <v>8</v>
      </c>
      <c r="B10" s="101">
        <v>66.2</v>
      </c>
      <c r="C10" s="101">
        <v>70.6</v>
      </c>
      <c r="D10" s="101">
        <v>61.7</v>
      </c>
      <c r="E10" s="101">
        <v>69.5</v>
      </c>
      <c r="F10" s="101">
        <v>71.5</v>
      </c>
      <c r="G10" s="101">
        <v>52.1</v>
      </c>
      <c r="H10" s="101">
        <v>51.3</v>
      </c>
      <c r="I10" s="101">
        <v>49.6</v>
      </c>
      <c r="J10" s="101">
        <v>52</v>
      </c>
      <c r="K10" s="101">
        <v>46.8</v>
      </c>
      <c r="L10" s="101">
        <v>44.5</v>
      </c>
      <c r="M10" s="101">
        <v>44.6</v>
      </c>
      <c r="N10" s="101">
        <v>46.1</v>
      </c>
      <c r="O10" s="101">
        <v>50.3</v>
      </c>
      <c r="P10" s="101">
        <v>51.7</v>
      </c>
      <c r="Q10" s="101">
        <v>54.1</v>
      </c>
      <c r="R10" s="101">
        <v>59.2</v>
      </c>
      <c r="S10" s="101">
        <v>57.6</v>
      </c>
      <c r="T10" s="101">
        <v>36.6</v>
      </c>
      <c r="U10" s="101">
        <v>50.1</v>
      </c>
      <c r="V10" s="101">
        <v>51.6</v>
      </c>
      <c r="W10" s="101">
        <v>53.3</v>
      </c>
      <c r="X10" s="101">
        <v>51.7</v>
      </c>
      <c r="Y10" s="101">
        <v>53.2</v>
      </c>
      <c r="Z10" s="85">
        <f t="shared" si="0"/>
        <v>53.99583333333333</v>
      </c>
      <c r="AA10" s="86">
        <v>29</v>
      </c>
      <c r="AB10" s="103" t="s">
        <v>153</v>
      </c>
      <c r="AC10" s="6">
        <v>8</v>
      </c>
    </row>
    <row r="11" spans="1:29" ht="13.5" customHeight="1">
      <c r="A11" s="84">
        <v>9</v>
      </c>
      <c r="B11" s="101">
        <v>61</v>
      </c>
      <c r="C11" s="101">
        <v>67.3</v>
      </c>
      <c r="D11" s="101">
        <v>66.1</v>
      </c>
      <c r="E11" s="101">
        <v>59.7</v>
      </c>
      <c r="F11" s="101">
        <v>54.7</v>
      </c>
      <c r="G11" s="101">
        <v>53.1</v>
      </c>
      <c r="H11" s="101">
        <v>39.9</v>
      </c>
      <c r="I11" s="101">
        <v>50.5</v>
      </c>
      <c r="J11" s="101">
        <v>31.2</v>
      </c>
      <c r="K11" s="101">
        <v>28.4</v>
      </c>
      <c r="L11" s="101">
        <v>28.4</v>
      </c>
      <c r="M11" s="101">
        <v>35.5</v>
      </c>
      <c r="N11" s="101">
        <v>44.7</v>
      </c>
      <c r="O11" s="101">
        <v>55.5</v>
      </c>
      <c r="P11" s="101">
        <v>47.2</v>
      </c>
      <c r="Q11" s="101">
        <v>41.6</v>
      </c>
      <c r="R11" s="101">
        <v>47.1</v>
      </c>
      <c r="S11" s="101">
        <v>50.5</v>
      </c>
      <c r="T11" s="101">
        <v>65.5</v>
      </c>
      <c r="U11" s="101">
        <v>63.8</v>
      </c>
      <c r="V11" s="101">
        <v>68.1</v>
      </c>
      <c r="W11" s="101">
        <v>75.1</v>
      </c>
      <c r="X11" s="101">
        <v>76.1</v>
      </c>
      <c r="Y11" s="101">
        <v>76.1</v>
      </c>
      <c r="Z11" s="85">
        <f t="shared" si="0"/>
        <v>53.629166666666656</v>
      </c>
      <c r="AA11" s="86">
        <v>25.8</v>
      </c>
      <c r="AB11" s="103" t="s">
        <v>32</v>
      </c>
      <c r="AC11" s="6">
        <v>9</v>
      </c>
    </row>
    <row r="12" spans="1:29" ht="13.5" customHeight="1">
      <c r="A12" s="87">
        <v>10</v>
      </c>
      <c r="B12" s="78">
        <v>82.4</v>
      </c>
      <c r="C12" s="78">
        <v>75.5</v>
      </c>
      <c r="D12" s="78">
        <v>73.4</v>
      </c>
      <c r="E12" s="78">
        <v>66.4</v>
      </c>
      <c r="F12" s="78">
        <v>56.7</v>
      </c>
      <c r="G12" s="78">
        <v>59.8</v>
      </c>
      <c r="H12" s="78">
        <v>51.8</v>
      </c>
      <c r="I12" s="78">
        <v>42.4</v>
      </c>
      <c r="J12" s="78">
        <v>42.7</v>
      </c>
      <c r="K12" s="78">
        <v>60.9</v>
      </c>
      <c r="L12" s="78">
        <v>58.8</v>
      </c>
      <c r="M12" s="78">
        <v>56.5</v>
      </c>
      <c r="N12" s="78">
        <v>56.9</v>
      </c>
      <c r="O12" s="78">
        <v>50.3</v>
      </c>
      <c r="P12" s="78">
        <v>67.6</v>
      </c>
      <c r="Q12" s="78">
        <v>69.4</v>
      </c>
      <c r="R12" s="78">
        <v>69.8</v>
      </c>
      <c r="S12" s="78">
        <v>76.9</v>
      </c>
      <c r="T12" s="78">
        <v>82.1</v>
      </c>
      <c r="U12" s="78">
        <v>82.8</v>
      </c>
      <c r="V12" s="78">
        <v>81.2</v>
      </c>
      <c r="W12" s="78">
        <v>82.2</v>
      </c>
      <c r="X12" s="78">
        <v>84.4</v>
      </c>
      <c r="Y12" s="78">
        <v>84.9</v>
      </c>
      <c r="Z12" s="88">
        <f t="shared" si="0"/>
        <v>67.325</v>
      </c>
      <c r="AA12" s="89">
        <v>40.4</v>
      </c>
      <c r="AB12" s="104" t="s">
        <v>154</v>
      </c>
      <c r="AC12" s="6">
        <v>10</v>
      </c>
    </row>
    <row r="13" spans="1:29" ht="13.5" customHeight="1">
      <c r="A13" s="84">
        <v>11</v>
      </c>
      <c r="B13" s="101">
        <v>90.6</v>
      </c>
      <c r="C13" s="101">
        <v>94.8</v>
      </c>
      <c r="D13" s="101">
        <v>96.7</v>
      </c>
      <c r="E13" s="101">
        <v>98.6</v>
      </c>
      <c r="F13" s="101">
        <v>100</v>
      </c>
      <c r="G13" s="101">
        <v>100</v>
      </c>
      <c r="H13" s="101">
        <v>100</v>
      </c>
      <c r="I13" s="101">
        <v>97.4</v>
      </c>
      <c r="J13" s="101">
        <v>89.4</v>
      </c>
      <c r="K13" s="101">
        <v>87.1</v>
      </c>
      <c r="L13" s="101">
        <v>96.1</v>
      </c>
      <c r="M13" s="101">
        <v>96.7</v>
      </c>
      <c r="N13" s="101">
        <v>98.7</v>
      </c>
      <c r="O13" s="101">
        <v>98</v>
      </c>
      <c r="P13" s="101">
        <v>98</v>
      </c>
      <c r="Q13" s="101">
        <v>98</v>
      </c>
      <c r="R13" s="101">
        <v>96.1</v>
      </c>
      <c r="S13" s="101">
        <v>99.3</v>
      </c>
      <c r="T13" s="101">
        <v>100</v>
      </c>
      <c r="U13" s="101">
        <v>99.3</v>
      </c>
      <c r="V13" s="101">
        <v>99.4</v>
      </c>
      <c r="W13" s="101">
        <v>100</v>
      </c>
      <c r="X13" s="101">
        <v>99.3</v>
      </c>
      <c r="Y13" s="101">
        <v>100</v>
      </c>
      <c r="Z13" s="85">
        <f t="shared" si="0"/>
        <v>97.22916666666667</v>
      </c>
      <c r="AA13" s="86">
        <v>83.2</v>
      </c>
      <c r="AB13" s="103" t="s">
        <v>155</v>
      </c>
      <c r="AC13" s="5">
        <v>11</v>
      </c>
    </row>
    <row r="14" spans="1:29" ht="13.5" customHeight="1">
      <c r="A14" s="84">
        <v>12</v>
      </c>
      <c r="B14" s="101">
        <v>98.7</v>
      </c>
      <c r="C14" s="101">
        <v>97.4</v>
      </c>
      <c r="D14" s="101">
        <v>100</v>
      </c>
      <c r="E14" s="101">
        <v>100</v>
      </c>
      <c r="F14" s="101">
        <v>100</v>
      </c>
      <c r="G14" s="101">
        <v>100</v>
      </c>
      <c r="H14" s="101">
        <v>100</v>
      </c>
      <c r="I14" s="101">
        <v>91.4</v>
      </c>
      <c r="J14" s="101">
        <v>76</v>
      </c>
      <c r="K14" s="101">
        <v>70.5</v>
      </c>
      <c r="L14" s="101">
        <v>69.2</v>
      </c>
      <c r="M14" s="101">
        <v>88.3</v>
      </c>
      <c r="N14" s="101">
        <v>88.8</v>
      </c>
      <c r="O14" s="101">
        <v>94.8</v>
      </c>
      <c r="P14" s="101">
        <v>89.9</v>
      </c>
      <c r="Q14" s="101">
        <v>92.4</v>
      </c>
      <c r="R14" s="101">
        <v>92.9</v>
      </c>
      <c r="S14" s="101">
        <v>91.1</v>
      </c>
      <c r="T14" s="101">
        <v>96.1</v>
      </c>
      <c r="U14" s="101">
        <v>96.1</v>
      </c>
      <c r="V14" s="101">
        <v>96.1</v>
      </c>
      <c r="W14" s="101">
        <v>98.1</v>
      </c>
      <c r="X14" s="101">
        <v>99.4</v>
      </c>
      <c r="Y14" s="101">
        <v>100</v>
      </c>
      <c r="Z14" s="85">
        <f t="shared" si="0"/>
        <v>92.8</v>
      </c>
      <c r="AA14" s="86">
        <v>65.6</v>
      </c>
      <c r="AB14" s="103" t="s">
        <v>156</v>
      </c>
      <c r="AC14" s="6">
        <v>12</v>
      </c>
    </row>
    <row r="15" spans="1:29" ht="13.5" customHeight="1">
      <c r="A15" s="84">
        <v>13</v>
      </c>
      <c r="B15" s="101">
        <v>100</v>
      </c>
      <c r="C15" s="101">
        <v>99.3</v>
      </c>
      <c r="D15" s="101">
        <v>97.3</v>
      </c>
      <c r="E15" s="101">
        <v>98</v>
      </c>
      <c r="F15" s="101">
        <v>100</v>
      </c>
      <c r="G15" s="101">
        <v>100</v>
      </c>
      <c r="H15" s="101">
        <v>98.7</v>
      </c>
      <c r="I15" s="101">
        <v>98.7</v>
      </c>
      <c r="J15" s="101">
        <v>93.6</v>
      </c>
      <c r="K15" s="101">
        <v>95.5</v>
      </c>
      <c r="L15" s="101">
        <v>97.4</v>
      </c>
      <c r="M15" s="101">
        <v>79.6</v>
      </c>
      <c r="N15" s="101">
        <v>75.4</v>
      </c>
      <c r="O15" s="101">
        <v>75.4</v>
      </c>
      <c r="P15" s="101">
        <v>80.5</v>
      </c>
      <c r="Q15" s="101">
        <v>83.1</v>
      </c>
      <c r="R15" s="101">
        <v>85.2</v>
      </c>
      <c r="S15" s="101">
        <v>87.4</v>
      </c>
      <c r="T15" s="101">
        <v>86.8</v>
      </c>
      <c r="U15" s="101">
        <v>92.6</v>
      </c>
      <c r="V15" s="101">
        <v>95</v>
      </c>
      <c r="W15" s="101">
        <v>84.1</v>
      </c>
      <c r="X15" s="101">
        <v>87.5</v>
      </c>
      <c r="Y15" s="101">
        <v>88.6</v>
      </c>
      <c r="Z15" s="85">
        <f t="shared" si="0"/>
        <v>90.82083333333334</v>
      </c>
      <c r="AA15" s="86">
        <v>68.5</v>
      </c>
      <c r="AB15" s="103" t="s">
        <v>157</v>
      </c>
      <c r="AC15" s="6">
        <v>13</v>
      </c>
    </row>
    <row r="16" spans="1:29" ht="13.5" customHeight="1">
      <c r="A16" s="84">
        <v>14</v>
      </c>
      <c r="B16" s="101">
        <v>86.3</v>
      </c>
      <c r="C16" s="101">
        <v>92.6</v>
      </c>
      <c r="D16" s="101">
        <v>94.9</v>
      </c>
      <c r="E16" s="101">
        <v>92</v>
      </c>
      <c r="F16" s="101">
        <v>94.3</v>
      </c>
      <c r="G16" s="101">
        <v>86.3</v>
      </c>
      <c r="H16" s="101">
        <v>71.1</v>
      </c>
      <c r="I16" s="101">
        <v>68.2</v>
      </c>
      <c r="J16" s="101">
        <v>64.8</v>
      </c>
      <c r="K16" s="101">
        <v>72.2</v>
      </c>
      <c r="L16" s="101">
        <v>70.5</v>
      </c>
      <c r="M16" s="101">
        <v>68.1</v>
      </c>
      <c r="N16" s="101">
        <v>71.8</v>
      </c>
      <c r="O16" s="101">
        <v>78.5</v>
      </c>
      <c r="P16" s="101">
        <v>73.3</v>
      </c>
      <c r="Q16" s="101">
        <v>73.3</v>
      </c>
      <c r="R16" s="101">
        <v>77.6</v>
      </c>
      <c r="S16" s="101">
        <v>81.9</v>
      </c>
      <c r="T16" s="101">
        <v>81.3</v>
      </c>
      <c r="U16" s="101">
        <v>82.3</v>
      </c>
      <c r="V16" s="101">
        <v>81.2</v>
      </c>
      <c r="W16" s="101">
        <v>85.4</v>
      </c>
      <c r="X16" s="101">
        <v>83.8</v>
      </c>
      <c r="Y16" s="101">
        <v>86</v>
      </c>
      <c r="Z16" s="85">
        <f t="shared" si="0"/>
        <v>79.90416666666667</v>
      </c>
      <c r="AA16" s="86">
        <v>61.2</v>
      </c>
      <c r="AB16" s="103" t="s">
        <v>158</v>
      </c>
      <c r="AC16" s="6">
        <v>14</v>
      </c>
    </row>
    <row r="17" spans="1:29" ht="13.5" customHeight="1">
      <c r="A17" s="84">
        <v>15</v>
      </c>
      <c r="B17" s="101">
        <v>84.2</v>
      </c>
      <c r="C17" s="101">
        <v>84.7</v>
      </c>
      <c r="D17" s="101">
        <v>81.5</v>
      </c>
      <c r="E17" s="101">
        <v>82.1</v>
      </c>
      <c r="F17" s="101">
        <v>81.4</v>
      </c>
      <c r="G17" s="101">
        <v>84.8</v>
      </c>
      <c r="H17" s="101">
        <v>88.2</v>
      </c>
      <c r="I17" s="101">
        <v>83.1</v>
      </c>
      <c r="J17" s="101">
        <v>80.5</v>
      </c>
      <c r="K17" s="101">
        <v>71.6</v>
      </c>
      <c r="L17" s="101">
        <v>72.6</v>
      </c>
      <c r="M17" s="101">
        <v>78.7</v>
      </c>
      <c r="N17" s="101">
        <v>81.4</v>
      </c>
      <c r="O17" s="101">
        <v>84.6</v>
      </c>
      <c r="P17" s="101">
        <v>93.7</v>
      </c>
      <c r="Q17" s="101">
        <v>91.4</v>
      </c>
      <c r="R17" s="101">
        <v>88.5</v>
      </c>
      <c r="S17" s="101">
        <v>90.8</v>
      </c>
      <c r="T17" s="101">
        <v>86.3</v>
      </c>
      <c r="U17" s="101">
        <v>87.4</v>
      </c>
      <c r="V17" s="101">
        <v>89.1</v>
      </c>
      <c r="W17" s="101">
        <v>90.2</v>
      </c>
      <c r="X17" s="101">
        <v>92</v>
      </c>
      <c r="Y17" s="101">
        <v>91.4</v>
      </c>
      <c r="Z17" s="85">
        <f t="shared" si="0"/>
        <v>85.00833333333334</v>
      </c>
      <c r="AA17" s="86">
        <v>66.6</v>
      </c>
      <c r="AB17" s="103" t="s">
        <v>159</v>
      </c>
      <c r="AC17" s="6">
        <v>15</v>
      </c>
    </row>
    <row r="18" spans="1:29" ht="13.5" customHeight="1">
      <c r="A18" s="84">
        <v>16</v>
      </c>
      <c r="B18" s="101">
        <v>91.4</v>
      </c>
      <c r="C18" s="101">
        <v>93.1</v>
      </c>
      <c r="D18" s="101">
        <v>93.8</v>
      </c>
      <c r="E18" s="101">
        <v>97.5</v>
      </c>
      <c r="F18" s="101">
        <v>98</v>
      </c>
      <c r="G18" s="101">
        <v>98.7</v>
      </c>
      <c r="H18" s="101">
        <v>90.7</v>
      </c>
      <c r="I18" s="101">
        <v>76.4</v>
      </c>
      <c r="J18" s="101">
        <v>61</v>
      </c>
      <c r="K18" s="101">
        <v>61.1</v>
      </c>
      <c r="L18" s="101">
        <v>61.4</v>
      </c>
      <c r="M18" s="101">
        <v>64</v>
      </c>
      <c r="N18" s="101">
        <v>56.3</v>
      </c>
      <c r="O18" s="101">
        <v>70.4</v>
      </c>
      <c r="P18" s="101">
        <v>88.6</v>
      </c>
      <c r="Q18" s="101">
        <v>88.4</v>
      </c>
      <c r="R18" s="101">
        <v>93</v>
      </c>
      <c r="S18" s="101">
        <v>87.1</v>
      </c>
      <c r="T18" s="101">
        <v>83.2</v>
      </c>
      <c r="U18" s="101">
        <v>83.6</v>
      </c>
      <c r="V18" s="101">
        <v>88.7</v>
      </c>
      <c r="W18" s="101">
        <v>89.9</v>
      </c>
      <c r="X18" s="101">
        <v>89.9</v>
      </c>
      <c r="Y18" s="101">
        <v>89.3</v>
      </c>
      <c r="Z18" s="85">
        <f t="shared" si="0"/>
        <v>83.14583333333334</v>
      </c>
      <c r="AA18" s="86">
        <v>54</v>
      </c>
      <c r="AB18" s="103" t="s">
        <v>142</v>
      </c>
      <c r="AC18" s="6">
        <v>16</v>
      </c>
    </row>
    <row r="19" spans="1:29" ht="13.5" customHeight="1">
      <c r="A19" s="84">
        <v>17</v>
      </c>
      <c r="B19" s="101">
        <v>88.6</v>
      </c>
      <c r="C19" s="101">
        <v>91.1</v>
      </c>
      <c r="D19" s="101">
        <v>91</v>
      </c>
      <c r="E19" s="101">
        <v>92.8</v>
      </c>
      <c r="F19" s="101">
        <v>94.1</v>
      </c>
      <c r="G19" s="101">
        <v>92.3</v>
      </c>
      <c r="H19" s="101">
        <v>74.7</v>
      </c>
      <c r="I19" s="101">
        <v>69.2</v>
      </c>
      <c r="J19" s="101">
        <v>70.9</v>
      </c>
      <c r="K19" s="101">
        <v>72.4</v>
      </c>
      <c r="L19" s="101">
        <v>75.8</v>
      </c>
      <c r="M19" s="101">
        <v>69.5</v>
      </c>
      <c r="N19" s="101">
        <v>74.3</v>
      </c>
      <c r="O19" s="101">
        <v>68.9</v>
      </c>
      <c r="P19" s="101">
        <v>66</v>
      </c>
      <c r="Q19" s="101">
        <v>66.6</v>
      </c>
      <c r="R19" s="101">
        <v>75.6</v>
      </c>
      <c r="S19" s="101">
        <v>81.3</v>
      </c>
      <c r="T19" s="101">
        <v>82.4</v>
      </c>
      <c r="U19" s="101">
        <v>84.6</v>
      </c>
      <c r="V19" s="101">
        <v>87.4</v>
      </c>
      <c r="W19" s="101">
        <v>89.8</v>
      </c>
      <c r="X19" s="101">
        <v>85.6</v>
      </c>
      <c r="Y19" s="101">
        <v>84.5</v>
      </c>
      <c r="Z19" s="85">
        <f t="shared" si="0"/>
        <v>80.39166666666667</v>
      </c>
      <c r="AA19" s="86">
        <v>59.3</v>
      </c>
      <c r="AB19" s="103" t="s">
        <v>75</v>
      </c>
      <c r="AC19" s="6">
        <v>17</v>
      </c>
    </row>
    <row r="20" spans="1:29" ht="13.5" customHeight="1">
      <c r="A20" s="84">
        <v>18</v>
      </c>
      <c r="B20" s="101">
        <v>82.7</v>
      </c>
      <c r="C20" s="101">
        <v>81.7</v>
      </c>
      <c r="D20" s="101">
        <v>81.6</v>
      </c>
      <c r="E20" s="101">
        <v>80.2</v>
      </c>
      <c r="F20" s="101">
        <v>79.9</v>
      </c>
      <c r="G20" s="101">
        <v>74.5</v>
      </c>
      <c r="H20" s="101">
        <v>70.1</v>
      </c>
      <c r="I20" s="101">
        <v>65.9</v>
      </c>
      <c r="J20" s="101">
        <v>64</v>
      </c>
      <c r="K20" s="101">
        <v>55.9</v>
      </c>
      <c r="L20" s="101">
        <v>59.5</v>
      </c>
      <c r="M20" s="101">
        <v>65.5</v>
      </c>
      <c r="N20" s="101">
        <v>66.9</v>
      </c>
      <c r="O20" s="101">
        <v>67.9</v>
      </c>
      <c r="P20" s="101">
        <v>61</v>
      </c>
      <c r="Q20" s="101">
        <v>50.6</v>
      </c>
      <c r="R20" s="101">
        <v>52.1</v>
      </c>
      <c r="S20" s="101">
        <v>61.4</v>
      </c>
      <c r="T20" s="101">
        <v>69.8</v>
      </c>
      <c r="U20" s="101">
        <v>75.3</v>
      </c>
      <c r="V20" s="101">
        <v>57.9</v>
      </c>
      <c r="W20" s="101">
        <v>56.3</v>
      </c>
      <c r="X20" s="101">
        <v>60.2</v>
      </c>
      <c r="Y20" s="101">
        <v>70.4</v>
      </c>
      <c r="Z20" s="85">
        <f t="shared" si="0"/>
        <v>67.1375</v>
      </c>
      <c r="AA20" s="86">
        <v>46.9</v>
      </c>
      <c r="AB20" s="103" t="s">
        <v>160</v>
      </c>
      <c r="AC20" s="6">
        <v>18</v>
      </c>
    </row>
    <row r="21" spans="1:29" ht="13.5" customHeight="1">
      <c r="A21" s="84">
        <v>19</v>
      </c>
      <c r="B21" s="101">
        <v>73.2</v>
      </c>
      <c r="C21" s="101">
        <v>75.2</v>
      </c>
      <c r="D21" s="101">
        <v>78.1</v>
      </c>
      <c r="E21" s="101">
        <v>81.3</v>
      </c>
      <c r="F21" s="101">
        <v>83.4</v>
      </c>
      <c r="G21" s="101">
        <v>71.9</v>
      </c>
      <c r="H21" s="101">
        <v>73</v>
      </c>
      <c r="I21" s="101">
        <v>73.5</v>
      </c>
      <c r="J21" s="101">
        <v>69.3</v>
      </c>
      <c r="K21" s="101">
        <v>71.3</v>
      </c>
      <c r="L21" s="101">
        <v>63.9</v>
      </c>
      <c r="M21" s="101">
        <v>68.2</v>
      </c>
      <c r="N21" s="101">
        <v>68.1</v>
      </c>
      <c r="O21" s="101">
        <v>66.4</v>
      </c>
      <c r="P21" s="101">
        <v>78.9</v>
      </c>
      <c r="Q21" s="101">
        <v>74.9</v>
      </c>
      <c r="R21" s="101">
        <v>77.3</v>
      </c>
      <c r="S21" s="101">
        <v>73.8</v>
      </c>
      <c r="T21" s="101">
        <v>80.5</v>
      </c>
      <c r="U21" s="101">
        <v>73</v>
      </c>
      <c r="V21" s="101">
        <v>79.4</v>
      </c>
      <c r="W21" s="101">
        <v>85.3</v>
      </c>
      <c r="X21" s="101">
        <v>85.8</v>
      </c>
      <c r="Y21" s="101">
        <v>95</v>
      </c>
      <c r="Z21" s="85">
        <f t="shared" si="0"/>
        <v>75.8625</v>
      </c>
      <c r="AA21" s="86">
        <v>61.8</v>
      </c>
      <c r="AB21" s="103" t="s">
        <v>161</v>
      </c>
      <c r="AC21" s="6">
        <v>19</v>
      </c>
    </row>
    <row r="22" spans="1:29" ht="13.5" customHeight="1">
      <c r="A22" s="87">
        <v>20</v>
      </c>
      <c r="B22" s="78">
        <v>91.4</v>
      </c>
      <c r="C22" s="78">
        <v>100</v>
      </c>
      <c r="D22" s="78">
        <v>96.2</v>
      </c>
      <c r="E22" s="78">
        <v>94.4</v>
      </c>
      <c r="F22" s="78">
        <v>98.1</v>
      </c>
      <c r="G22" s="78">
        <v>98.1</v>
      </c>
      <c r="H22" s="78">
        <v>99.4</v>
      </c>
      <c r="I22" s="78">
        <v>96.2</v>
      </c>
      <c r="J22" s="78">
        <v>95.6</v>
      </c>
      <c r="K22" s="78">
        <v>100</v>
      </c>
      <c r="L22" s="78">
        <v>95.1</v>
      </c>
      <c r="M22" s="78">
        <v>96.3</v>
      </c>
      <c r="N22" s="78">
        <v>99.4</v>
      </c>
      <c r="O22" s="78">
        <v>98.8</v>
      </c>
      <c r="P22" s="78">
        <v>100</v>
      </c>
      <c r="Q22" s="78">
        <v>100</v>
      </c>
      <c r="R22" s="78">
        <v>94.5</v>
      </c>
      <c r="S22" s="78">
        <v>97.5</v>
      </c>
      <c r="T22" s="78">
        <v>93.9</v>
      </c>
      <c r="U22" s="78">
        <v>100</v>
      </c>
      <c r="V22" s="78">
        <v>100</v>
      </c>
      <c r="W22" s="78">
        <v>98.7</v>
      </c>
      <c r="X22" s="78">
        <v>93.9</v>
      </c>
      <c r="Y22" s="78">
        <v>100</v>
      </c>
      <c r="Z22" s="88">
        <f t="shared" si="0"/>
        <v>97.39583333333333</v>
      </c>
      <c r="AA22" s="89">
        <v>86.3</v>
      </c>
      <c r="AB22" s="104" t="s">
        <v>162</v>
      </c>
      <c r="AC22" s="6">
        <v>20</v>
      </c>
    </row>
    <row r="23" spans="1:29" ht="13.5" customHeight="1">
      <c r="A23" s="84">
        <v>21</v>
      </c>
      <c r="B23" s="101">
        <v>100</v>
      </c>
      <c r="C23" s="101">
        <v>100</v>
      </c>
      <c r="D23" s="101">
        <v>100</v>
      </c>
      <c r="E23" s="101">
        <v>100</v>
      </c>
      <c r="F23" s="101">
        <v>100</v>
      </c>
      <c r="G23" s="101">
        <v>99.4</v>
      </c>
      <c r="H23" s="101">
        <v>100</v>
      </c>
      <c r="I23" s="101">
        <v>98.1</v>
      </c>
      <c r="J23" s="101">
        <v>91.6</v>
      </c>
      <c r="K23" s="101">
        <v>79.3</v>
      </c>
      <c r="L23" s="101">
        <v>79.4</v>
      </c>
      <c r="M23" s="101">
        <v>70.5</v>
      </c>
      <c r="N23" s="101">
        <v>68.4</v>
      </c>
      <c r="O23" s="101">
        <v>69.2</v>
      </c>
      <c r="P23" s="101">
        <v>78.3</v>
      </c>
      <c r="Q23" s="101">
        <v>86.5</v>
      </c>
      <c r="R23" s="101">
        <v>87.6</v>
      </c>
      <c r="S23" s="101">
        <v>93.3</v>
      </c>
      <c r="T23" s="101">
        <v>79.6</v>
      </c>
      <c r="U23" s="101">
        <v>75</v>
      </c>
      <c r="V23" s="101">
        <v>88.5</v>
      </c>
      <c r="W23" s="101">
        <v>96.8</v>
      </c>
      <c r="X23" s="101">
        <v>99.3</v>
      </c>
      <c r="Y23" s="101">
        <v>98.7</v>
      </c>
      <c r="Z23" s="85">
        <f t="shared" si="0"/>
        <v>89.14583333333331</v>
      </c>
      <c r="AA23" s="86">
        <v>60.6</v>
      </c>
      <c r="AB23" s="103" t="s">
        <v>163</v>
      </c>
      <c r="AC23" s="5">
        <v>21</v>
      </c>
    </row>
    <row r="24" spans="1:29" ht="13.5" customHeight="1">
      <c r="A24" s="84">
        <v>22</v>
      </c>
      <c r="B24" s="101">
        <v>99.3</v>
      </c>
      <c r="C24" s="101">
        <v>98.7</v>
      </c>
      <c r="D24" s="101">
        <v>96.1</v>
      </c>
      <c r="E24" s="101">
        <v>96.1</v>
      </c>
      <c r="F24" s="101">
        <v>94.3</v>
      </c>
      <c r="G24" s="101">
        <v>91.9</v>
      </c>
      <c r="H24" s="101">
        <v>86.3</v>
      </c>
      <c r="I24" s="101">
        <v>76.5</v>
      </c>
      <c r="J24" s="101">
        <v>76</v>
      </c>
      <c r="K24" s="101">
        <v>64.3</v>
      </c>
      <c r="L24" s="101">
        <v>69.5</v>
      </c>
      <c r="M24" s="101">
        <v>56.2</v>
      </c>
      <c r="N24" s="101">
        <v>67.4</v>
      </c>
      <c r="O24" s="101">
        <v>74.4</v>
      </c>
      <c r="P24" s="101">
        <v>76</v>
      </c>
      <c r="Q24" s="101">
        <v>80.8</v>
      </c>
      <c r="R24" s="101">
        <v>80.8</v>
      </c>
      <c r="S24" s="101">
        <v>83.8</v>
      </c>
      <c r="T24" s="101">
        <v>86</v>
      </c>
      <c r="U24" s="101">
        <v>89.8</v>
      </c>
      <c r="V24" s="101">
        <v>91.5</v>
      </c>
      <c r="W24" s="101">
        <v>93.3</v>
      </c>
      <c r="X24" s="101">
        <v>93.9</v>
      </c>
      <c r="Y24" s="101">
        <v>92.1</v>
      </c>
      <c r="Z24" s="85">
        <f t="shared" si="0"/>
        <v>83.95833333333333</v>
      </c>
      <c r="AA24" s="86">
        <v>52.2</v>
      </c>
      <c r="AB24" s="103" t="s">
        <v>164</v>
      </c>
      <c r="AC24" s="6">
        <v>22</v>
      </c>
    </row>
    <row r="25" spans="1:29" ht="13.5" customHeight="1">
      <c r="A25" s="84">
        <v>23</v>
      </c>
      <c r="B25" s="101">
        <v>93.3</v>
      </c>
      <c r="C25" s="101">
        <v>91.5</v>
      </c>
      <c r="D25" s="101">
        <v>83</v>
      </c>
      <c r="E25" s="101">
        <v>82.9</v>
      </c>
      <c r="F25" s="101">
        <v>85.6</v>
      </c>
      <c r="G25" s="101">
        <v>74.9</v>
      </c>
      <c r="H25" s="101">
        <v>56.7</v>
      </c>
      <c r="I25" s="101">
        <v>64.8</v>
      </c>
      <c r="J25" s="101">
        <v>68.2</v>
      </c>
      <c r="K25" s="101">
        <v>59.4</v>
      </c>
      <c r="L25" s="101">
        <v>56</v>
      </c>
      <c r="M25" s="101">
        <v>55.7</v>
      </c>
      <c r="N25" s="101">
        <v>57.4</v>
      </c>
      <c r="O25" s="101">
        <v>54.5</v>
      </c>
      <c r="P25" s="101">
        <v>54.4</v>
      </c>
      <c r="Q25" s="101">
        <v>50.8</v>
      </c>
      <c r="R25" s="101">
        <v>57.6</v>
      </c>
      <c r="S25" s="101">
        <v>56.1</v>
      </c>
      <c r="T25" s="101">
        <v>67.9</v>
      </c>
      <c r="U25" s="101">
        <v>74.8</v>
      </c>
      <c r="V25" s="101">
        <v>68.6</v>
      </c>
      <c r="W25" s="101">
        <v>70.1</v>
      </c>
      <c r="X25" s="101">
        <v>73.3</v>
      </c>
      <c r="Y25" s="101">
        <v>71</v>
      </c>
      <c r="Z25" s="85">
        <f t="shared" si="0"/>
        <v>67.85416666666666</v>
      </c>
      <c r="AA25" s="86">
        <v>47.9</v>
      </c>
      <c r="AB25" s="103" t="s">
        <v>165</v>
      </c>
      <c r="AC25" s="6">
        <v>23</v>
      </c>
    </row>
    <row r="26" spans="1:29" ht="13.5" customHeight="1">
      <c r="A26" s="84">
        <v>24</v>
      </c>
      <c r="B26" s="101">
        <v>68.6</v>
      </c>
      <c r="C26" s="101">
        <v>77.2</v>
      </c>
      <c r="D26" s="101">
        <v>76.1</v>
      </c>
      <c r="E26" s="101">
        <v>69.9</v>
      </c>
      <c r="F26" s="101">
        <v>73.8</v>
      </c>
      <c r="G26" s="101">
        <v>52.7</v>
      </c>
      <c r="H26" s="101">
        <v>46.9</v>
      </c>
      <c r="I26" s="101">
        <v>38.4</v>
      </c>
      <c r="J26" s="101">
        <v>39.5</v>
      </c>
      <c r="K26" s="101">
        <v>38.9</v>
      </c>
      <c r="L26" s="101">
        <v>43.8</v>
      </c>
      <c r="M26" s="101">
        <v>40.6</v>
      </c>
      <c r="N26" s="101">
        <v>43.1</v>
      </c>
      <c r="O26" s="101">
        <v>56.2</v>
      </c>
      <c r="P26" s="101">
        <v>64.9</v>
      </c>
      <c r="Q26" s="101">
        <v>56.2</v>
      </c>
      <c r="R26" s="101">
        <v>64.5</v>
      </c>
      <c r="S26" s="101">
        <v>78.4</v>
      </c>
      <c r="T26" s="101">
        <v>87.7</v>
      </c>
      <c r="U26" s="101">
        <v>85.9</v>
      </c>
      <c r="V26" s="101">
        <v>85.9</v>
      </c>
      <c r="W26" s="101">
        <v>88.7</v>
      </c>
      <c r="X26" s="101">
        <v>89.4</v>
      </c>
      <c r="Y26" s="101">
        <v>85.2</v>
      </c>
      <c r="Z26" s="85">
        <f t="shared" si="0"/>
        <v>64.68750000000001</v>
      </c>
      <c r="AA26" s="86">
        <v>35</v>
      </c>
      <c r="AB26" s="103" t="s">
        <v>166</v>
      </c>
      <c r="AC26" s="6">
        <v>24</v>
      </c>
    </row>
    <row r="27" spans="1:29" ht="13.5" customHeight="1">
      <c r="A27" s="84">
        <v>25</v>
      </c>
      <c r="B27" s="101">
        <v>85.2</v>
      </c>
      <c r="C27" s="101">
        <v>84</v>
      </c>
      <c r="D27" s="101">
        <v>79.1</v>
      </c>
      <c r="E27" s="101">
        <v>77</v>
      </c>
      <c r="F27" s="101">
        <v>76</v>
      </c>
      <c r="G27" s="101">
        <v>69.2</v>
      </c>
      <c r="H27" s="101">
        <v>64.9</v>
      </c>
      <c r="I27" s="101">
        <v>60.6</v>
      </c>
      <c r="J27" s="101">
        <v>65.4</v>
      </c>
      <c r="K27" s="101">
        <v>65.9</v>
      </c>
      <c r="L27" s="101">
        <v>65</v>
      </c>
      <c r="M27" s="101">
        <v>65.9</v>
      </c>
      <c r="N27" s="101">
        <v>70.9</v>
      </c>
      <c r="O27" s="101">
        <v>72.9</v>
      </c>
      <c r="P27" s="101">
        <v>75.3</v>
      </c>
      <c r="Q27" s="101">
        <v>69.9</v>
      </c>
      <c r="R27" s="101">
        <v>69.4</v>
      </c>
      <c r="S27" s="101">
        <v>76.8</v>
      </c>
      <c r="T27" s="101">
        <v>78.3</v>
      </c>
      <c r="U27" s="101">
        <v>78.8</v>
      </c>
      <c r="V27" s="101">
        <v>82</v>
      </c>
      <c r="W27" s="101">
        <v>85.3</v>
      </c>
      <c r="X27" s="101">
        <v>83.2</v>
      </c>
      <c r="Y27" s="101">
        <v>81.1</v>
      </c>
      <c r="Z27" s="85">
        <f t="shared" si="0"/>
        <v>74.25416666666666</v>
      </c>
      <c r="AA27" s="86">
        <v>58.6</v>
      </c>
      <c r="AB27" s="103" t="s">
        <v>167</v>
      </c>
      <c r="AC27" s="6">
        <v>25</v>
      </c>
    </row>
    <row r="28" spans="1:29" ht="13.5" customHeight="1">
      <c r="A28" s="84">
        <v>26</v>
      </c>
      <c r="B28" s="101">
        <v>81.6</v>
      </c>
      <c r="C28" s="101">
        <v>83.8</v>
      </c>
      <c r="D28" s="101">
        <v>86.1</v>
      </c>
      <c r="E28" s="101">
        <v>85.2</v>
      </c>
      <c r="F28" s="101">
        <v>87.4</v>
      </c>
      <c r="G28" s="101">
        <v>86.3</v>
      </c>
      <c r="H28" s="101">
        <v>88</v>
      </c>
      <c r="I28" s="101">
        <v>82.5</v>
      </c>
      <c r="J28" s="101">
        <v>80.4</v>
      </c>
      <c r="K28" s="101">
        <v>78.1</v>
      </c>
      <c r="L28" s="101">
        <v>71.4</v>
      </c>
      <c r="M28" s="101">
        <v>74.9</v>
      </c>
      <c r="N28" s="101">
        <v>68.1</v>
      </c>
      <c r="O28" s="101">
        <v>73.4</v>
      </c>
      <c r="P28" s="101">
        <v>67.6</v>
      </c>
      <c r="Q28" s="101">
        <v>69.3</v>
      </c>
      <c r="R28" s="101">
        <v>68.7</v>
      </c>
      <c r="S28" s="101">
        <v>74.2</v>
      </c>
      <c r="T28" s="101">
        <v>81.1</v>
      </c>
      <c r="U28" s="101">
        <v>82.7</v>
      </c>
      <c r="V28" s="101">
        <v>85.9</v>
      </c>
      <c r="W28" s="101">
        <v>85.4</v>
      </c>
      <c r="X28" s="101">
        <v>83.2</v>
      </c>
      <c r="Y28" s="101">
        <v>84.3</v>
      </c>
      <c r="Z28" s="85">
        <f t="shared" si="0"/>
        <v>79.56666666666668</v>
      </c>
      <c r="AA28" s="86">
        <v>63</v>
      </c>
      <c r="AB28" s="103" t="s">
        <v>168</v>
      </c>
      <c r="AC28" s="6">
        <v>26</v>
      </c>
    </row>
    <row r="29" spans="1:29" ht="13.5" customHeight="1">
      <c r="A29" s="84">
        <v>27</v>
      </c>
      <c r="B29" s="101">
        <v>81.2</v>
      </c>
      <c r="C29" s="101">
        <v>82.1</v>
      </c>
      <c r="D29" s="101">
        <v>82.6</v>
      </c>
      <c r="E29" s="101">
        <v>79.5</v>
      </c>
      <c r="F29" s="101">
        <v>79.1</v>
      </c>
      <c r="G29" s="101">
        <v>79.6</v>
      </c>
      <c r="H29" s="101">
        <v>77.3</v>
      </c>
      <c r="I29" s="101">
        <v>67.3</v>
      </c>
      <c r="J29" s="101">
        <v>75.9</v>
      </c>
      <c r="K29" s="101">
        <v>70</v>
      </c>
      <c r="L29" s="101">
        <v>62.5</v>
      </c>
      <c r="M29" s="101">
        <v>61.5</v>
      </c>
      <c r="N29" s="101">
        <v>66.4</v>
      </c>
      <c r="O29" s="101">
        <v>62.3</v>
      </c>
      <c r="P29" s="101">
        <v>69.4</v>
      </c>
      <c r="Q29" s="101">
        <v>69.4</v>
      </c>
      <c r="R29" s="101">
        <v>66.2</v>
      </c>
      <c r="S29" s="101">
        <v>72.9</v>
      </c>
      <c r="T29" s="101">
        <v>75.2</v>
      </c>
      <c r="U29" s="101">
        <v>75.6</v>
      </c>
      <c r="V29" s="101">
        <v>79.6</v>
      </c>
      <c r="W29" s="101">
        <v>81.2</v>
      </c>
      <c r="X29" s="101">
        <v>79.7</v>
      </c>
      <c r="Y29" s="101">
        <v>83.2</v>
      </c>
      <c r="Z29" s="85">
        <f t="shared" si="0"/>
        <v>74.15416666666668</v>
      </c>
      <c r="AA29" s="86">
        <v>55.8</v>
      </c>
      <c r="AB29" s="103" t="s">
        <v>169</v>
      </c>
      <c r="AC29" s="6">
        <v>27</v>
      </c>
    </row>
    <row r="30" spans="1:29" ht="13.5" customHeight="1">
      <c r="A30" s="84">
        <v>28</v>
      </c>
      <c r="B30" s="101">
        <v>85.9</v>
      </c>
      <c r="C30" s="101">
        <v>81.1</v>
      </c>
      <c r="D30" s="101">
        <v>84.9</v>
      </c>
      <c r="E30" s="101">
        <v>81.7</v>
      </c>
      <c r="F30" s="101">
        <v>81.7</v>
      </c>
      <c r="G30" s="101">
        <v>78.2</v>
      </c>
      <c r="H30" s="101">
        <v>66.7</v>
      </c>
      <c r="I30" s="101">
        <v>68.5</v>
      </c>
      <c r="J30" s="101">
        <v>66.9</v>
      </c>
      <c r="K30" s="101">
        <v>65.7</v>
      </c>
      <c r="L30" s="101">
        <v>64.8</v>
      </c>
      <c r="M30" s="101">
        <v>66.7</v>
      </c>
      <c r="N30" s="101">
        <v>67.7</v>
      </c>
      <c r="O30" s="101">
        <v>69.7</v>
      </c>
      <c r="P30" s="101">
        <v>76.2</v>
      </c>
      <c r="Q30" s="101">
        <v>70.9</v>
      </c>
      <c r="R30" s="101">
        <v>78.2</v>
      </c>
      <c r="S30" s="101">
        <v>75.7</v>
      </c>
      <c r="T30" s="101">
        <v>80.1</v>
      </c>
      <c r="U30" s="101">
        <v>76.7</v>
      </c>
      <c r="V30" s="101">
        <v>76.7</v>
      </c>
      <c r="W30" s="101">
        <v>74.3</v>
      </c>
      <c r="X30" s="101">
        <v>78.7</v>
      </c>
      <c r="Y30" s="101">
        <v>81.2</v>
      </c>
      <c r="Z30" s="85">
        <f t="shared" si="0"/>
        <v>74.95416666666668</v>
      </c>
      <c r="AA30" s="86">
        <v>55</v>
      </c>
      <c r="AB30" s="103" t="s">
        <v>170</v>
      </c>
      <c r="AC30" s="6">
        <v>28</v>
      </c>
    </row>
    <row r="31" spans="1:29" ht="13.5" customHeight="1">
      <c r="A31" s="84">
        <v>29</v>
      </c>
      <c r="B31" s="101">
        <v>86.5</v>
      </c>
      <c r="C31" s="101">
        <v>83.3</v>
      </c>
      <c r="D31" s="101">
        <v>83.3</v>
      </c>
      <c r="E31" s="101">
        <v>89.3</v>
      </c>
      <c r="F31" s="101">
        <v>89.2</v>
      </c>
      <c r="G31" s="101">
        <v>93.9</v>
      </c>
      <c r="H31" s="101">
        <v>92.7</v>
      </c>
      <c r="I31" s="101">
        <v>86.6</v>
      </c>
      <c r="J31" s="101">
        <v>81</v>
      </c>
      <c r="K31" s="101">
        <v>77.7</v>
      </c>
      <c r="L31" s="101">
        <v>77.8</v>
      </c>
      <c r="M31" s="101">
        <v>75</v>
      </c>
      <c r="N31" s="101">
        <v>82.2</v>
      </c>
      <c r="O31" s="101">
        <v>85</v>
      </c>
      <c r="P31" s="101">
        <v>96.3</v>
      </c>
      <c r="Q31" s="101">
        <v>95.7</v>
      </c>
      <c r="R31" s="101">
        <v>92.1</v>
      </c>
      <c r="S31" s="101">
        <v>99.4</v>
      </c>
      <c r="T31" s="101">
        <v>89.8</v>
      </c>
      <c r="U31" s="101">
        <v>88.2</v>
      </c>
      <c r="V31" s="101">
        <v>79.6</v>
      </c>
      <c r="W31" s="101">
        <v>81.7</v>
      </c>
      <c r="X31" s="101">
        <v>87.5</v>
      </c>
      <c r="Y31" s="101">
        <v>91.5</v>
      </c>
      <c r="Z31" s="85">
        <f t="shared" si="0"/>
        <v>86.8875</v>
      </c>
      <c r="AA31" s="86">
        <v>68.1</v>
      </c>
      <c r="AB31" s="103" t="s">
        <v>171</v>
      </c>
      <c r="AC31" s="6">
        <v>29</v>
      </c>
    </row>
    <row r="32" spans="1:29" ht="13.5" customHeight="1">
      <c r="A32" s="84">
        <v>30</v>
      </c>
      <c r="B32" s="101">
        <v>83.3</v>
      </c>
      <c r="C32" s="101">
        <v>83.8</v>
      </c>
      <c r="D32" s="101">
        <v>87.7</v>
      </c>
      <c r="E32" s="101">
        <v>80.2</v>
      </c>
      <c r="F32" s="101">
        <v>87.1</v>
      </c>
      <c r="G32" s="101">
        <v>82.3</v>
      </c>
      <c r="H32" s="101">
        <v>86.1</v>
      </c>
      <c r="I32" s="101">
        <v>86</v>
      </c>
      <c r="J32" s="101">
        <v>100</v>
      </c>
      <c r="K32" s="101">
        <v>100</v>
      </c>
      <c r="L32" s="101">
        <v>98.2</v>
      </c>
      <c r="M32" s="101">
        <v>100</v>
      </c>
      <c r="N32" s="101">
        <v>95.7</v>
      </c>
      <c r="O32" s="101">
        <v>100</v>
      </c>
      <c r="P32" s="101">
        <v>100</v>
      </c>
      <c r="Q32" s="101">
        <v>98.1</v>
      </c>
      <c r="R32" s="101">
        <v>100</v>
      </c>
      <c r="S32" s="101">
        <v>100</v>
      </c>
      <c r="T32" s="101">
        <v>95.7</v>
      </c>
      <c r="U32" s="101">
        <v>100</v>
      </c>
      <c r="V32" s="101">
        <v>100</v>
      </c>
      <c r="W32" s="101">
        <v>100</v>
      </c>
      <c r="X32" s="101">
        <v>99.4</v>
      </c>
      <c r="Y32" s="101">
        <v>98.1</v>
      </c>
      <c r="Z32" s="85">
        <f t="shared" si="0"/>
        <v>94.2375</v>
      </c>
      <c r="AA32" s="86">
        <v>76.6</v>
      </c>
      <c r="AB32" s="103" t="s">
        <v>172</v>
      </c>
      <c r="AC32" s="6">
        <v>30</v>
      </c>
    </row>
    <row r="33" spans="1:29" ht="13.5" customHeight="1">
      <c r="A33" s="84">
        <v>31</v>
      </c>
      <c r="B33" s="101">
        <v>95</v>
      </c>
      <c r="C33" s="101">
        <v>98.1</v>
      </c>
      <c r="D33" s="101">
        <v>98.1</v>
      </c>
      <c r="E33" s="101">
        <v>95.6</v>
      </c>
      <c r="F33" s="101">
        <v>98.7</v>
      </c>
      <c r="G33" s="101">
        <v>100</v>
      </c>
      <c r="H33" s="101">
        <v>94.4</v>
      </c>
      <c r="I33" s="101">
        <v>82.6</v>
      </c>
      <c r="J33" s="101">
        <v>70.6</v>
      </c>
      <c r="K33" s="101">
        <v>61.2</v>
      </c>
      <c r="L33" s="101">
        <v>64.8</v>
      </c>
      <c r="M33" s="101">
        <v>53.6</v>
      </c>
      <c r="N33" s="101">
        <v>54</v>
      </c>
      <c r="O33" s="101">
        <v>53.5</v>
      </c>
      <c r="P33" s="101">
        <v>51.6</v>
      </c>
      <c r="Q33" s="101">
        <v>51.1</v>
      </c>
      <c r="R33" s="101">
        <v>55.8</v>
      </c>
      <c r="S33" s="101">
        <v>71</v>
      </c>
      <c r="T33" s="101">
        <v>80.2</v>
      </c>
      <c r="U33" s="101">
        <v>78.7</v>
      </c>
      <c r="V33" s="101">
        <v>82.3</v>
      </c>
      <c r="W33" s="101">
        <v>72.2</v>
      </c>
      <c r="X33" s="101">
        <v>63</v>
      </c>
      <c r="Y33" s="101">
        <v>62.6</v>
      </c>
      <c r="Z33" s="85">
        <f t="shared" si="0"/>
        <v>74.52916666666665</v>
      </c>
      <c r="AA33" s="86">
        <v>47.6</v>
      </c>
      <c r="AB33" s="103" t="s">
        <v>173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83.64838709677419</v>
      </c>
      <c r="C34" s="91">
        <f t="shared" si="1"/>
        <v>84.9</v>
      </c>
      <c r="D34" s="91">
        <f t="shared" si="1"/>
        <v>84.9032258064516</v>
      </c>
      <c r="E34" s="91">
        <f t="shared" si="1"/>
        <v>84.48064516129031</v>
      </c>
      <c r="F34" s="91">
        <f t="shared" si="1"/>
        <v>85.18709677419352</v>
      </c>
      <c r="G34" s="91">
        <f t="shared" si="1"/>
        <v>81.65483870967743</v>
      </c>
      <c r="H34" s="91">
        <f t="shared" si="1"/>
        <v>75.42258064516129</v>
      </c>
      <c r="I34" s="91">
        <f t="shared" si="1"/>
        <v>70.75806451612904</v>
      </c>
      <c r="J34" s="91">
        <f t="shared" si="1"/>
        <v>68.20322580645161</v>
      </c>
      <c r="K34" s="91">
        <f t="shared" si="1"/>
        <v>66.38387096774194</v>
      </c>
      <c r="L34" s="91">
        <f t="shared" si="1"/>
        <v>66.15483870967742</v>
      </c>
      <c r="M34" s="91">
        <f t="shared" si="1"/>
        <v>65.42903225806452</v>
      </c>
      <c r="N34" s="91">
        <f t="shared" si="1"/>
        <v>66.90000000000002</v>
      </c>
      <c r="O34" s="91">
        <f t="shared" si="1"/>
        <v>68.52580645161292</v>
      </c>
      <c r="P34" s="91">
        <f t="shared" si="1"/>
        <v>71.54838709677419</v>
      </c>
      <c r="Q34" s="91">
        <f t="shared" si="1"/>
        <v>71.38709677419355</v>
      </c>
      <c r="R34" s="91">
        <f aca="true" t="shared" si="2" ref="R34:Y34">AVERAGE(R3:R33)</f>
        <v>72.48387096774194</v>
      </c>
      <c r="S34" s="91">
        <f t="shared" si="2"/>
        <v>76.26774193548387</v>
      </c>
      <c r="T34" s="91">
        <f t="shared" si="2"/>
        <v>79.0258064516129</v>
      </c>
      <c r="U34" s="91">
        <f t="shared" si="2"/>
        <v>80.87096774193546</v>
      </c>
      <c r="V34" s="91">
        <f t="shared" si="2"/>
        <v>81.43870967741937</v>
      </c>
      <c r="W34" s="91">
        <f t="shared" si="2"/>
        <v>80.88064516129032</v>
      </c>
      <c r="X34" s="91">
        <f t="shared" si="2"/>
        <v>81.15806451612903</v>
      </c>
      <c r="Y34" s="91">
        <f t="shared" si="2"/>
        <v>82.35483870967742</v>
      </c>
      <c r="Z34" s="91">
        <f>AVERAGE(B3:Y33)</f>
        <v>76.24865591397847</v>
      </c>
      <c r="AA34" s="92">
        <f>AVERAGE(最低)</f>
        <v>53.264516129032245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25.8</v>
      </c>
      <c r="C40" s="105">
        <v>9</v>
      </c>
      <c r="D40" s="109" t="s">
        <v>32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6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61.7</v>
      </c>
      <c r="C3" s="101">
        <v>60.1</v>
      </c>
      <c r="D3" s="101">
        <v>72</v>
      </c>
      <c r="E3" s="101">
        <v>76.7</v>
      </c>
      <c r="F3" s="101">
        <v>84.1</v>
      </c>
      <c r="G3" s="101">
        <v>75</v>
      </c>
      <c r="H3" s="101">
        <v>52</v>
      </c>
      <c r="I3" s="101">
        <v>72.8</v>
      </c>
      <c r="J3" s="101">
        <v>87.8</v>
      </c>
      <c r="K3" s="101">
        <v>89.6</v>
      </c>
      <c r="L3" s="101">
        <v>79.2</v>
      </c>
      <c r="M3" s="101">
        <v>73</v>
      </c>
      <c r="N3" s="101">
        <v>73.9</v>
      </c>
      <c r="O3" s="101">
        <v>78.2</v>
      </c>
      <c r="P3" s="101">
        <v>84.5</v>
      </c>
      <c r="Q3" s="101">
        <v>88.4</v>
      </c>
      <c r="R3" s="101">
        <v>92.5</v>
      </c>
      <c r="S3" s="101">
        <v>87.3</v>
      </c>
      <c r="T3" s="101">
        <v>91.3</v>
      </c>
      <c r="U3" s="101">
        <v>89.6</v>
      </c>
      <c r="V3" s="101">
        <v>89.6</v>
      </c>
      <c r="W3" s="101">
        <v>92</v>
      </c>
      <c r="X3" s="101">
        <v>93.7</v>
      </c>
      <c r="Y3" s="101">
        <v>91.9</v>
      </c>
      <c r="Z3" s="85">
        <f aca="true" t="shared" si="0" ref="Z3:Z32">AVERAGE(B3:Y3)</f>
        <v>80.70416666666667</v>
      </c>
      <c r="AA3" s="86">
        <v>51.3</v>
      </c>
      <c r="AB3" s="103" t="s">
        <v>174</v>
      </c>
      <c r="AC3" s="5">
        <v>1</v>
      </c>
    </row>
    <row r="4" spans="1:29" ht="13.5" customHeight="1">
      <c r="A4" s="84">
        <v>2</v>
      </c>
      <c r="B4" s="101">
        <v>90.2</v>
      </c>
      <c r="C4" s="101">
        <v>92</v>
      </c>
      <c r="D4" s="101">
        <v>92.5</v>
      </c>
      <c r="E4" s="101">
        <v>90.7</v>
      </c>
      <c r="F4" s="101">
        <v>96.2</v>
      </c>
      <c r="G4" s="101">
        <v>96.2</v>
      </c>
      <c r="H4" s="101">
        <v>94.9</v>
      </c>
      <c r="I4" s="101">
        <v>89.5</v>
      </c>
      <c r="J4" s="101">
        <v>87.1</v>
      </c>
      <c r="K4" s="101">
        <v>81.6</v>
      </c>
      <c r="L4" s="101">
        <v>79.5</v>
      </c>
      <c r="M4" s="101">
        <v>78</v>
      </c>
      <c r="N4" s="101">
        <v>77.4</v>
      </c>
      <c r="O4" s="101">
        <v>75.8</v>
      </c>
      <c r="P4" s="101">
        <v>77.8</v>
      </c>
      <c r="Q4" s="101">
        <v>84.8</v>
      </c>
      <c r="R4" s="101">
        <v>85.9</v>
      </c>
      <c r="S4" s="101">
        <v>84.1</v>
      </c>
      <c r="T4" s="101">
        <v>87.6</v>
      </c>
      <c r="U4" s="101">
        <v>88.7</v>
      </c>
      <c r="V4" s="101">
        <v>90.5</v>
      </c>
      <c r="W4" s="101">
        <v>87</v>
      </c>
      <c r="X4" s="101">
        <v>91.7</v>
      </c>
      <c r="Y4" s="101">
        <v>92.3</v>
      </c>
      <c r="Z4" s="85">
        <f t="shared" si="0"/>
        <v>87.16666666666667</v>
      </c>
      <c r="AA4" s="86">
        <v>69.7</v>
      </c>
      <c r="AB4" s="103" t="s">
        <v>175</v>
      </c>
      <c r="AC4" s="6">
        <v>2</v>
      </c>
    </row>
    <row r="5" spans="1:29" ht="13.5" customHeight="1">
      <c r="A5" s="84">
        <v>3</v>
      </c>
      <c r="B5" s="101">
        <v>93.5</v>
      </c>
      <c r="C5" s="101">
        <v>92.3</v>
      </c>
      <c r="D5" s="101">
        <v>90.4</v>
      </c>
      <c r="E5" s="101">
        <v>90.4</v>
      </c>
      <c r="F5" s="101">
        <v>89.9</v>
      </c>
      <c r="G5" s="101">
        <v>78.3</v>
      </c>
      <c r="H5" s="101">
        <v>72</v>
      </c>
      <c r="I5" s="101">
        <v>76.5</v>
      </c>
      <c r="J5" s="101">
        <v>76.1</v>
      </c>
      <c r="K5" s="101">
        <v>73.2</v>
      </c>
      <c r="L5" s="101">
        <v>70.9</v>
      </c>
      <c r="M5" s="101">
        <v>73.8</v>
      </c>
      <c r="N5" s="101">
        <v>71.9</v>
      </c>
      <c r="O5" s="101">
        <v>72.4</v>
      </c>
      <c r="P5" s="101">
        <v>71.4</v>
      </c>
      <c r="Q5" s="101">
        <v>72.8</v>
      </c>
      <c r="R5" s="101">
        <v>79.8</v>
      </c>
      <c r="S5" s="101">
        <v>71.8</v>
      </c>
      <c r="T5" s="101">
        <v>79.6</v>
      </c>
      <c r="U5" s="101">
        <v>79.5</v>
      </c>
      <c r="V5" s="101">
        <v>81.1</v>
      </c>
      <c r="W5" s="101">
        <v>83.7</v>
      </c>
      <c r="X5" s="101">
        <v>87.1</v>
      </c>
      <c r="Y5" s="101">
        <v>88.3</v>
      </c>
      <c r="Z5" s="85">
        <f t="shared" si="0"/>
        <v>79.8625</v>
      </c>
      <c r="AA5" s="86">
        <v>62.8</v>
      </c>
      <c r="AB5" s="103" t="s">
        <v>176</v>
      </c>
      <c r="AC5" s="6">
        <v>3</v>
      </c>
    </row>
    <row r="6" spans="1:29" ht="13.5" customHeight="1">
      <c r="A6" s="84">
        <v>4</v>
      </c>
      <c r="B6" s="101">
        <v>91.8</v>
      </c>
      <c r="C6" s="101">
        <v>91.8</v>
      </c>
      <c r="D6" s="101">
        <v>91.8</v>
      </c>
      <c r="E6" s="101">
        <v>94.2</v>
      </c>
      <c r="F6" s="101">
        <v>96.7</v>
      </c>
      <c r="G6" s="101">
        <v>88.4</v>
      </c>
      <c r="H6" s="101">
        <v>81.9</v>
      </c>
      <c r="I6" s="101">
        <v>74.9</v>
      </c>
      <c r="J6" s="101">
        <v>74.5</v>
      </c>
      <c r="K6" s="101"/>
      <c r="L6" s="101"/>
      <c r="M6" s="101">
        <v>68.5</v>
      </c>
      <c r="N6" s="101">
        <v>72.1</v>
      </c>
      <c r="O6" s="101">
        <v>74</v>
      </c>
      <c r="P6" s="101">
        <v>71.3</v>
      </c>
      <c r="Q6" s="101">
        <v>69.9</v>
      </c>
      <c r="R6" s="101">
        <v>70.4</v>
      </c>
      <c r="S6" s="101">
        <v>76.5</v>
      </c>
      <c r="T6" s="101">
        <v>74</v>
      </c>
      <c r="U6" s="101">
        <v>76.8</v>
      </c>
      <c r="V6" s="101">
        <v>84.6</v>
      </c>
      <c r="W6" s="101">
        <v>86.8</v>
      </c>
      <c r="X6" s="101">
        <v>89.1</v>
      </c>
      <c r="Y6" s="101">
        <v>90.3</v>
      </c>
      <c r="Z6" s="85">
        <f t="shared" si="0"/>
        <v>81.37727272727271</v>
      </c>
      <c r="AA6" s="86">
        <v>66.3</v>
      </c>
      <c r="AB6" s="103" t="s">
        <v>177</v>
      </c>
      <c r="AC6" s="6">
        <v>4</v>
      </c>
    </row>
    <row r="7" spans="1:29" ht="13.5" customHeight="1">
      <c r="A7" s="84">
        <v>5</v>
      </c>
      <c r="B7" s="101">
        <v>89.7</v>
      </c>
      <c r="C7" s="101">
        <v>91.4</v>
      </c>
      <c r="D7" s="101">
        <v>90.8</v>
      </c>
      <c r="E7" s="101">
        <v>90.8</v>
      </c>
      <c r="F7" s="101">
        <v>89.5</v>
      </c>
      <c r="G7" s="101">
        <v>90.2</v>
      </c>
      <c r="H7" s="101">
        <v>83.5</v>
      </c>
      <c r="I7" s="101">
        <v>80.9</v>
      </c>
      <c r="J7" s="101">
        <v>78.4</v>
      </c>
      <c r="K7" s="101">
        <v>83.6</v>
      </c>
      <c r="L7" s="101">
        <v>77</v>
      </c>
      <c r="M7" s="101">
        <v>78</v>
      </c>
      <c r="N7" s="101">
        <v>69.8</v>
      </c>
      <c r="O7" s="101">
        <v>71.7</v>
      </c>
      <c r="P7" s="101">
        <v>70.5</v>
      </c>
      <c r="Q7" s="101">
        <v>67.1</v>
      </c>
      <c r="R7" s="101">
        <v>65.4</v>
      </c>
      <c r="S7" s="101">
        <v>68.7</v>
      </c>
      <c r="T7" s="101">
        <v>75.9</v>
      </c>
      <c r="U7" s="101">
        <v>81.2</v>
      </c>
      <c r="V7" s="101">
        <v>81.7</v>
      </c>
      <c r="W7" s="101">
        <v>65.5</v>
      </c>
      <c r="X7" s="101">
        <v>74.3</v>
      </c>
      <c r="Y7" s="101">
        <v>79.1</v>
      </c>
      <c r="Z7" s="85">
        <f t="shared" si="0"/>
        <v>78.94583333333334</v>
      </c>
      <c r="AA7" s="86">
        <v>62.2</v>
      </c>
      <c r="AB7" s="103" t="s">
        <v>87</v>
      </c>
      <c r="AC7" s="6">
        <v>5</v>
      </c>
    </row>
    <row r="8" spans="1:29" ht="13.5" customHeight="1">
      <c r="A8" s="84">
        <v>6</v>
      </c>
      <c r="B8" s="101">
        <v>79.1</v>
      </c>
      <c r="C8" s="101">
        <v>84.3</v>
      </c>
      <c r="D8" s="101">
        <v>84.8</v>
      </c>
      <c r="E8" s="101">
        <v>84.8</v>
      </c>
      <c r="F8" s="101">
        <v>83.7</v>
      </c>
      <c r="G8" s="101">
        <v>80.2</v>
      </c>
      <c r="H8" s="101">
        <v>73.9</v>
      </c>
      <c r="I8" s="101">
        <v>66.9</v>
      </c>
      <c r="J8" s="101">
        <v>70</v>
      </c>
      <c r="K8" s="101">
        <v>73.2</v>
      </c>
      <c r="L8" s="101">
        <v>70.9</v>
      </c>
      <c r="M8" s="101">
        <v>72.7</v>
      </c>
      <c r="N8" s="101">
        <v>71.7</v>
      </c>
      <c r="O8" s="101">
        <v>71.3</v>
      </c>
      <c r="P8" s="101">
        <v>76.3</v>
      </c>
      <c r="Q8" s="101">
        <v>69.4</v>
      </c>
      <c r="R8" s="101">
        <v>76.8</v>
      </c>
      <c r="S8" s="101">
        <v>77.7</v>
      </c>
      <c r="T8" s="101">
        <v>79.2</v>
      </c>
      <c r="U8" s="101">
        <v>81.7</v>
      </c>
      <c r="V8" s="101">
        <v>81.2</v>
      </c>
      <c r="W8" s="101">
        <v>84.4</v>
      </c>
      <c r="X8" s="101">
        <v>84.4</v>
      </c>
      <c r="Y8" s="101">
        <v>84.9</v>
      </c>
      <c r="Z8" s="85">
        <f t="shared" si="0"/>
        <v>77.64583333333336</v>
      </c>
      <c r="AA8" s="86">
        <v>61.2</v>
      </c>
      <c r="AB8" s="103" t="s">
        <v>178</v>
      </c>
      <c r="AC8" s="6">
        <v>6</v>
      </c>
    </row>
    <row r="9" spans="1:29" ht="13.5" customHeight="1">
      <c r="A9" s="84">
        <v>7</v>
      </c>
      <c r="B9" s="101">
        <v>84.4</v>
      </c>
      <c r="C9" s="101">
        <v>84.4</v>
      </c>
      <c r="D9" s="101">
        <v>86.5</v>
      </c>
      <c r="E9" s="101">
        <v>88.7</v>
      </c>
      <c r="F9" s="101">
        <v>92.6</v>
      </c>
      <c r="G9" s="101">
        <v>92.6</v>
      </c>
      <c r="H9" s="101">
        <v>85.9</v>
      </c>
      <c r="I9" s="101">
        <v>89.3</v>
      </c>
      <c r="J9" s="101">
        <v>74.8</v>
      </c>
      <c r="K9" s="101">
        <v>73.6</v>
      </c>
      <c r="L9" s="101">
        <v>74</v>
      </c>
      <c r="M9" s="101">
        <v>67.7</v>
      </c>
      <c r="N9" s="101">
        <v>80.2</v>
      </c>
      <c r="O9" s="101">
        <v>84.2</v>
      </c>
      <c r="P9" s="101">
        <v>81.2</v>
      </c>
      <c r="Q9" s="101">
        <v>75.8</v>
      </c>
      <c r="R9" s="101">
        <v>73.8</v>
      </c>
      <c r="S9" s="101">
        <v>80</v>
      </c>
      <c r="T9" s="101">
        <v>79.5</v>
      </c>
      <c r="U9" s="101">
        <v>80.5</v>
      </c>
      <c r="V9" s="101">
        <v>83.1</v>
      </c>
      <c r="W9" s="101">
        <v>86.9</v>
      </c>
      <c r="X9" s="101">
        <v>80.5</v>
      </c>
      <c r="Y9" s="101">
        <v>73.5</v>
      </c>
      <c r="Z9" s="85">
        <f t="shared" si="0"/>
        <v>81.40416666666667</v>
      </c>
      <c r="AA9" s="86">
        <v>58.9</v>
      </c>
      <c r="AB9" s="103" t="s">
        <v>143</v>
      </c>
      <c r="AC9" s="6">
        <v>7</v>
      </c>
    </row>
    <row r="10" spans="1:29" ht="13.5" customHeight="1">
      <c r="A10" s="84">
        <v>8</v>
      </c>
      <c r="B10" s="101">
        <v>72.6</v>
      </c>
      <c r="C10" s="101">
        <v>76.9</v>
      </c>
      <c r="D10" s="101">
        <v>88</v>
      </c>
      <c r="E10" s="101">
        <v>93.2</v>
      </c>
      <c r="F10" s="101">
        <v>94.4</v>
      </c>
      <c r="G10" s="101">
        <v>83</v>
      </c>
      <c r="H10" s="101">
        <v>85.7</v>
      </c>
      <c r="I10" s="101">
        <v>84.1</v>
      </c>
      <c r="J10" s="101">
        <v>76.2</v>
      </c>
      <c r="K10" s="101">
        <v>81.2</v>
      </c>
      <c r="L10" s="101">
        <v>73.8</v>
      </c>
      <c r="M10" s="101">
        <v>64.9</v>
      </c>
      <c r="N10" s="101">
        <v>58.9</v>
      </c>
      <c r="O10" s="101">
        <v>67.3</v>
      </c>
      <c r="P10" s="101">
        <v>64.1</v>
      </c>
      <c r="Q10" s="101">
        <v>73.4</v>
      </c>
      <c r="R10" s="101">
        <v>82.6</v>
      </c>
      <c r="S10" s="101">
        <v>91.4</v>
      </c>
      <c r="T10" s="101">
        <v>90.8</v>
      </c>
      <c r="U10" s="101">
        <v>92.1</v>
      </c>
      <c r="V10" s="101">
        <v>93.2</v>
      </c>
      <c r="W10" s="101">
        <v>95</v>
      </c>
      <c r="X10" s="101">
        <v>95.6</v>
      </c>
      <c r="Y10" s="101">
        <v>95</v>
      </c>
      <c r="Z10" s="85">
        <f t="shared" si="0"/>
        <v>82.225</v>
      </c>
      <c r="AA10" s="86">
        <v>52.8</v>
      </c>
      <c r="AB10" s="103" t="s">
        <v>179</v>
      </c>
      <c r="AC10" s="6">
        <v>8</v>
      </c>
    </row>
    <row r="11" spans="1:29" ht="13.5" customHeight="1">
      <c r="A11" s="84">
        <v>9</v>
      </c>
      <c r="B11" s="101">
        <v>94.3</v>
      </c>
      <c r="C11" s="101">
        <v>93.1</v>
      </c>
      <c r="D11" s="101">
        <v>93.7</v>
      </c>
      <c r="E11" s="101">
        <v>92.5</v>
      </c>
      <c r="F11" s="101">
        <v>93.7</v>
      </c>
      <c r="G11" s="101">
        <v>89.7</v>
      </c>
      <c r="H11" s="101">
        <v>73.4</v>
      </c>
      <c r="I11" s="101">
        <v>66.4</v>
      </c>
      <c r="J11" s="101">
        <v>68</v>
      </c>
      <c r="K11" s="101">
        <v>58.9</v>
      </c>
      <c r="L11" s="101">
        <v>56</v>
      </c>
      <c r="M11" s="101">
        <v>53.7</v>
      </c>
      <c r="N11" s="101">
        <v>55.8</v>
      </c>
      <c r="O11" s="101">
        <v>54</v>
      </c>
      <c r="P11" s="101">
        <v>52.1</v>
      </c>
      <c r="Q11" s="101">
        <v>49.8</v>
      </c>
      <c r="R11" s="101">
        <v>50.1</v>
      </c>
      <c r="S11" s="101">
        <v>64.7</v>
      </c>
      <c r="T11" s="101">
        <v>72.3</v>
      </c>
      <c r="U11" s="101">
        <v>75.1</v>
      </c>
      <c r="V11" s="101">
        <v>73.1</v>
      </c>
      <c r="W11" s="101">
        <v>78.5</v>
      </c>
      <c r="X11" s="101">
        <v>83.8</v>
      </c>
      <c r="Y11" s="101">
        <v>86.5</v>
      </c>
      <c r="Z11" s="85">
        <f t="shared" si="0"/>
        <v>72.04999999999997</v>
      </c>
      <c r="AA11" s="86">
        <v>46</v>
      </c>
      <c r="AB11" s="103" t="s">
        <v>180</v>
      </c>
      <c r="AC11" s="6">
        <v>9</v>
      </c>
    </row>
    <row r="12" spans="1:29" ht="13.5" customHeight="1">
      <c r="A12" s="87">
        <v>10</v>
      </c>
      <c r="B12" s="78">
        <v>87</v>
      </c>
      <c r="C12" s="78">
        <v>83.2</v>
      </c>
      <c r="D12" s="78">
        <v>85.4</v>
      </c>
      <c r="E12" s="78">
        <v>81.7</v>
      </c>
      <c r="F12" s="78">
        <v>83.8</v>
      </c>
      <c r="G12" s="78">
        <v>69.5</v>
      </c>
      <c r="H12" s="78">
        <v>69.9</v>
      </c>
      <c r="I12" s="78">
        <v>64.5</v>
      </c>
      <c r="J12" s="78">
        <v>69</v>
      </c>
      <c r="K12" s="78">
        <v>69.7</v>
      </c>
      <c r="L12" s="78">
        <v>69.4</v>
      </c>
      <c r="M12" s="78">
        <v>68.3</v>
      </c>
      <c r="N12" s="78">
        <v>72.4</v>
      </c>
      <c r="O12" s="78">
        <v>77.5</v>
      </c>
      <c r="P12" s="78">
        <v>78</v>
      </c>
      <c r="Q12" s="78">
        <v>85.1</v>
      </c>
      <c r="R12" s="78">
        <v>83.9</v>
      </c>
      <c r="S12" s="78">
        <v>86</v>
      </c>
      <c r="T12" s="78">
        <v>85.5</v>
      </c>
      <c r="U12" s="78">
        <v>82.4</v>
      </c>
      <c r="V12" s="78">
        <v>84</v>
      </c>
      <c r="W12" s="78">
        <v>88.3</v>
      </c>
      <c r="X12" s="78">
        <v>88.8</v>
      </c>
      <c r="Y12" s="78">
        <v>89.9</v>
      </c>
      <c r="Z12" s="88">
        <f t="shared" si="0"/>
        <v>79.3</v>
      </c>
      <c r="AA12" s="89">
        <v>61.4</v>
      </c>
      <c r="AB12" s="104" t="s">
        <v>181</v>
      </c>
      <c r="AC12" s="6">
        <v>10</v>
      </c>
    </row>
    <row r="13" spans="1:29" ht="13.5" customHeight="1">
      <c r="A13" s="84">
        <v>11</v>
      </c>
      <c r="B13" s="101">
        <v>91</v>
      </c>
      <c r="C13" s="101">
        <v>85.3</v>
      </c>
      <c r="D13" s="101">
        <v>84.8</v>
      </c>
      <c r="E13" s="101">
        <v>87</v>
      </c>
      <c r="F13" s="101">
        <v>92.1</v>
      </c>
      <c r="G13" s="101">
        <v>95.7</v>
      </c>
      <c r="H13" s="101">
        <v>95.1</v>
      </c>
      <c r="I13" s="101">
        <v>93.3</v>
      </c>
      <c r="J13" s="101">
        <v>88.7</v>
      </c>
      <c r="K13" s="101">
        <v>82.4</v>
      </c>
      <c r="L13" s="101">
        <v>80.3</v>
      </c>
      <c r="M13" s="101">
        <v>80.8</v>
      </c>
      <c r="N13" s="101">
        <v>79.4</v>
      </c>
      <c r="O13" s="101">
        <v>80.3</v>
      </c>
      <c r="P13" s="101">
        <v>76.4</v>
      </c>
      <c r="Q13" s="101">
        <v>74.5</v>
      </c>
      <c r="R13" s="101">
        <v>68.6</v>
      </c>
      <c r="S13" s="101">
        <v>72.2</v>
      </c>
      <c r="T13" s="101">
        <v>72.2</v>
      </c>
      <c r="U13" s="101">
        <v>83.8</v>
      </c>
      <c r="V13" s="101">
        <v>85.9</v>
      </c>
      <c r="W13" s="101">
        <v>86.5</v>
      </c>
      <c r="X13" s="101">
        <v>87.5</v>
      </c>
      <c r="Y13" s="101">
        <v>88.1</v>
      </c>
      <c r="Z13" s="85">
        <f t="shared" si="0"/>
        <v>83.82916666666667</v>
      </c>
      <c r="AA13" s="86">
        <v>64.8</v>
      </c>
      <c r="AB13" s="103" t="s">
        <v>182</v>
      </c>
      <c r="AC13" s="5">
        <v>11</v>
      </c>
    </row>
    <row r="14" spans="1:29" ht="13.5" customHeight="1">
      <c r="A14" s="84">
        <v>12</v>
      </c>
      <c r="B14" s="101">
        <v>85.4</v>
      </c>
      <c r="C14" s="101">
        <v>86.5</v>
      </c>
      <c r="D14" s="101">
        <v>85.4</v>
      </c>
      <c r="E14" s="101">
        <v>83.3</v>
      </c>
      <c r="F14" s="101">
        <v>86.5</v>
      </c>
      <c r="G14" s="101">
        <v>86.5</v>
      </c>
      <c r="H14" s="101">
        <v>92.7</v>
      </c>
      <c r="I14" s="101">
        <v>95.7</v>
      </c>
      <c r="J14" s="101">
        <v>93.9</v>
      </c>
      <c r="K14" s="101">
        <v>93.3</v>
      </c>
      <c r="L14" s="101">
        <v>93.4</v>
      </c>
      <c r="M14" s="101">
        <v>94</v>
      </c>
      <c r="N14" s="101">
        <v>95.2</v>
      </c>
      <c r="O14" s="101">
        <v>94.6</v>
      </c>
      <c r="P14" s="101">
        <v>97</v>
      </c>
      <c r="Q14" s="101">
        <v>94.6</v>
      </c>
      <c r="R14" s="101">
        <v>93.4</v>
      </c>
      <c r="S14" s="101">
        <v>95.2</v>
      </c>
      <c r="T14" s="101">
        <v>95.7</v>
      </c>
      <c r="U14" s="101">
        <v>95.7</v>
      </c>
      <c r="V14" s="101">
        <v>95.7</v>
      </c>
      <c r="W14" s="101">
        <v>96.9</v>
      </c>
      <c r="X14" s="101">
        <v>96.3</v>
      </c>
      <c r="Y14" s="101">
        <v>95.7</v>
      </c>
      <c r="Z14" s="85">
        <f t="shared" si="0"/>
        <v>92.60833333333333</v>
      </c>
      <c r="AA14" s="86">
        <v>82.2</v>
      </c>
      <c r="AB14" s="103" t="s">
        <v>183</v>
      </c>
      <c r="AC14" s="6">
        <v>12</v>
      </c>
    </row>
    <row r="15" spans="1:29" ht="13.5" customHeight="1">
      <c r="A15" s="84">
        <v>13</v>
      </c>
      <c r="B15" s="101">
        <v>95.7</v>
      </c>
      <c r="C15" s="101">
        <v>96.3</v>
      </c>
      <c r="D15" s="101">
        <v>96.9</v>
      </c>
      <c r="E15" s="101">
        <v>96.9</v>
      </c>
      <c r="F15" s="101">
        <v>96.3</v>
      </c>
      <c r="G15" s="101">
        <v>98.8</v>
      </c>
      <c r="H15" s="101">
        <v>98.1</v>
      </c>
      <c r="I15" s="101">
        <v>96.9</v>
      </c>
      <c r="J15" s="101">
        <v>97.6</v>
      </c>
      <c r="K15" s="101">
        <v>100</v>
      </c>
      <c r="L15" s="101">
        <v>96.3</v>
      </c>
      <c r="M15" s="101">
        <v>98.8</v>
      </c>
      <c r="N15" s="101">
        <v>97</v>
      </c>
      <c r="O15" s="101">
        <v>94.6</v>
      </c>
      <c r="P15" s="101">
        <v>91.7</v>
      </c>
      <c r="Q15" s="101">
        <v>97.6</v>
      </c>
      <c r="R15" s="101">
        <v>94.5</v>
      </c>
      <c r="S15" s="101">
        <v>98.7</v>
      </c>
      <c r="T15" s="101">
        <v>96.9</v>
      </c>
      <c r="U15" s="101">
        <v>97.5</v>
      </c>
      <c r="V15" s="101">
        <v>96.9</v>
      </c>
      <c r="W15" s="101">
        <v>97.5</v>
      </c>
      <c r="X15" s="101">
        <v>97.5</v>
      </c>
      <c r="Y15" s="101">
        <v>96.3</v>
      </c>
      <c r="Z15" s="85">
        <f t="shared" si="0"/>
        <v>96.8875</v>
      </c>
      <c r="AA15" s="86">
        <v>86.7</v>
      </c>
      <c r="AB15" s="103" t="s">
        <v>184</v>
      </c>
      <c r="AC15" s="6">
        <v>13</v>
      </c>
    </row>
    <row r="16" spans="1:29" ht="13.5" customHeight="1">
      <c r="A16" s="84">
        <v>14</v>
      </c>
      <c r="B16" s="101">
        <v>95.7</v>
      </c>
      <c r="C16" s="101">
        <v>96.4</v>
      </c>
      <c r="D16" s="101">
        <v>96.4</v>
      </c>
      <c r="E16" s="101">
        <v>94.6</v>
      </c>
      <c r="F16" s="101">
        <v>96.4</v>
      </c>
      <c r="G16" s="101">
        <v>96.3</v>
      </c>
      <c r="H16" s="101">
        <v>97.5</v>
      </c>
      <c r="I16" s="101">
        <v>97.6</v>
      </c>
      <c r="J16" s="101">
        <v>95.8</v>
      </c>
      <c r="K16" s="101">
        <v>93.4</v>
      </c>
      <c r="L16" s="101">
        <v>85.9</v>
      </c>
      <c r="M16" s="101">
        <v>84.8</v>
      </c>
      <c r="N16" s="101">
        <v>86.3</v>
      </c>
      <c r="O16" s="101">
        <v>89.1</v>
      </c>
      <c r="P16" s="101">
        <v>85.4</v>
      </c>
      <c r="Q16" s="101">
        <v>92.3</v>
      </c>
      <c r="R16" s="101">
        <v>92.9</v>
      </c>
      <c r="S16" s="101">
        <v>92.9</v>
      </c>
      <c r="T16" s="101">
        <v>94</v>
      </c>
      <c r="U16" s="101">
        <v>96.4</v>
      </c>
      <c r="V16" s="101">
        <v>96.4</v>
      </c>
      <c r="W16" s="101">
        <v>97.6</v>
      </c>
      <c r="X16" s="101">
        <v>95.8</v>
      </c>
      <c r="Y16" s="101">
        <v>98.2</v>
      </c>
      <c r="Z16" s="85">
        <f t="shared" si="0"/>
        <v>93.67083333333335</v>
      </c>
      <c r="AA16" s="86">
        <v>78.3</v>
      </c>
      <c r="AB16" s="103" t="s">
        <v>185</v>
      </c>
      <c r="AC16" s="6">
        <v>14</v>
      </c>
    </row>
    <row r="17" spans="1:29" ht="13.5" customHeight="1">
      <c r="A17" s="84">
        <v>15</v>
      </c>
      <c r="B17" s="101">
        <v>100</v>
      </c>
      <c r="C17" s="101">
        <v>98.2</v>
      </c>
      <c r="D17" s="101">
        <v>95.2</v>
      </c>
      <c r="E17" s="101">
        <v>95.8</v>
      </c>
      <c r="F17" s="101">
        <v>97.5</v>
      </c>
      <c r="G17" s="101">
        <v>100</v>
      </c>
      <c r="H17" s="101">
        <v>84.9</v>
      </c>
      <c r="I17" s="101">
        <v>91.3</v>
      </c>
      <c r="J17" s="101">
        <v>84.8</v>
      </c>
      <c r="K17" s="101">
        <v>77.7</v>
      </c>
      <c r="L17" s="101">
        <v>81.9</v>
      </c>
      <c r="M17" s="101">
        <v>77.2</v>
      </c>
      <c r="N17" s="101">
        <v>80</v>
      </c>
      <c r="O17" s="101">
        <v>86</v>
      </c>
      <c r="P17" s="101">
        <v>75.3</v>
      </c>
      <c r="Q17" s="101">
        <v>76.7</v>
      </c>
      <c r="R17" s="101">
        <v>82.8</v>
      </c>
      <c r="S17" s="101">
        <v>87.5</v>
      </c>
      <c r="T17" s="101">
        <v>89.6</v>
      </c>
      <c r="U17" s="101">
        <v>89.1</v>
      </c>
      <c r="V17" s="101">
        <v>89.1</v>
      </c>
      <c r="W17" s="101">
        <v>92.9</v>
      </c>
      <c r="X17" s="101">
        <v>94</v>
      </c>
      <c r="Y17" s="101">
        <v>94</v>
      </c>
      <c r="Z17" s="85">
        <f t="shared" si="0"/>
        <v>88.39583333333333</v>
      </c>
      <c r="AA17" s="86">
        <v>70</v>
      </c>
      <c r="AB17" s="103" t="s">
        <v>89</v>
      </c>
      <c r="AC17" s="6">
        <v>15</v>
      </c>
    </row>
    <row r="18" spans="1:29" ht="13.5" customHeight="1">
      <c r="A18" s="84">
        <v>16</v>
      </c>
      <c r="B18" s="101">
        <v>96.4</v>
      </c>
      <c r="C18" s="101">
        <v>93.4</v>
      </c>
      <c r="D18" s="101">
        <v>96.4</v>
      </c>
      <c r="E18" s="101">
        <v>96.4</v>
      </c>
      <c r="F18" s="101">
        <v>95.2</v>
      </c>
      <c r="G18" s="101">
        <v>94.6</v>
      </c>
      <c r="H18" s="101">
        <v>95.1</v>
      </c>
      <c r="I18" s="101">
        <v>96.3</v>
      </c>
      <c r="J18" s="101">
        <v>98.1</v>
      </c>
      <c r="K18" s="101">
        <v>95.1</v>
      </c>
      <c r="L18" s="101">
        <v>91.1</v>
      </c>
      <c r="M18" s="101">
        <v>93.4</v>
      </c>
      <c r="N18" s="101">
        <v>91.2</v>
      </c>
      <c r="O18" s="101">
        <v>85.2</v>
      </c>
      <c r="P18" s="101">
        <v>78.8</v>
      </c>
      <c r="Q18" s="101">
        <v>86.2</v>
      </c>
      <c r="R18" s="101">
        <v>80.4</v>
      </c>
      <c r="S18" s="101">
        <v>86.1</v>
      </c>
      <c r="T18" s="101">
        <v>88.2</v>
      </c>
      <c r="U18" s="101">
        <v>89.3</v>
      </c>
      <c r="V18" s="101">
        <v>90.4</v>
      </c>
      <c r="W18" s="101">
        <v>91</v>
      </c>
      <c r="X18" s="101">
        <v>86.1</v>
      </c>
      <c r="Y18" s="101">
        <v>90.5</v>
      </c>
      <c r="Z18" s="85">
        <f t="shared" si="0"/>
        <v>91.03750000000001</v>
      </c>
      <c r="AA18" s="86">
        <v>76.4</v>
      </c>
      <c r="AB18" s="103" t="s">
        <v>186</v>
      </c>
      <c r="AC18" s="6">
        <v>16</v>
      </c>
    </row>
    <row r="19" spans="1:29" ht="13.5" customHeight="1">
      <c r="A19" s="84">
        <v>17</v>
      </c>
      <c r="B19" s="101">
        <v>91.6</v>
      </c>
      <c r="C19" s="101">
        <v>92.2</v>
      </c>
      <c r="D19" s="101">
        <v>93.3</v>
      </c>
      <c r="E19" s="101">
        <v>95.1</v>
      </c>
      <c r="F19" s="101">
        <v>96.3</v>
      </c>
      <c r="G19" s="101">
        <v>96.9</v>
      </c>
      <c r="H19" s="101">
        <v>91.6</v>
      </c>
      <c r="I19" s="101">
        <v>87.6</v>
      </c>
      <c r="J19" s="101">
        <v>83.5</v>
      </c>
      <c r="K19" s="101">
        <v>84.9</v>
      </c>
      <c r="L19" s="101">
        <v>78.1</v>
      </c>
      <c r="M19" s="101">
        <v>78.4</v>
      </c>
      <c r="N19" s="101">
        <v>78.6</v>
      </c>
      <c r="O19" s="101">
        <v>76.1</v>
      </c>
      <c r="P19" s="101">
        <v>81.4</v>
      </c>
      <c r="Q19" s="101">
        <v>86.1</v>
      </c>
      <c r="R19" s="101">
        <v>89.9</v>
      </c>
      <c r="S19" s="101">
        <v>87.6</v>
      </c>
      <c r="T19" s="101">
        <v>89.9</v>
      </c>
      <c r="U19" s="101">
        <v>92.2</v>
      </c>
      <c r="V19" s="101">
        <v>91.5</v>
      </c>
      <c r="W19" s="101">
        <v>86</v>
      </c>
      <c r="X19" s="101">
        <v>89.9</v>
      </c>
      <c r="Y19" s="101">
        <v>88.2</v>
      </c>
      <c r="Z19" s="85">
        <f t="shared" si="0"/>
        <v>87.78750000000001</v>
      </c>
      <c r="AA19" s="86">
        <v>72.3</v>
      </c>
      <c r="AB19" s="103" t="s">
        <v>187</v>
      </c>
      <c r="AC19" s="6">
        <v>17</v>
      </c>
    </row>
    <row r="20" spans="1:29" ht="13.5" customHeight="1">
      <c r="A20" s="84">
        <v>18</v>
      </c>
      <c r="B20" s="101">
        <v>94</v>
      </c>
      <c r="C20" s="101">
        <v>92.8</v>
      </c>
      <c r="D20" s="101">
        <v>92.8</v>
      </c>
      <c r="E20" s="101">
        <v>92.3</v>
      </c>
      <c r="F20" s="101">
        <v>90.1</v>
      </c>
      <c r="G20" s="101">
        <v>83.7</v>
      </c>
      <c r="H20" s="101">
        <v>85.3</v>
      </c>
      <c r="I20" s="101">
        <v>80.7</v>
      </c>
      <c r="J20" s="101">
        <v>72.9</v>
      </c>
      <c r="K20" s="101">
        <v>68.4</v>
      </c>
      <c r="L20" s="101">
        <v>68</v>
      </c>
      <c r="M20" s="101">
        <v>72.3</v>
      </c>
      <c r="N20" s="101">
        <v>69.2</v>
      </c>
      <c r="O20" s="101">
        <v>79.2</v>
      </c>
      <c r="P20" s="101">
        <v>80.1</v>
      </c>
      <c r="Q20" s="101">
        <v>82.2</v>
      </c>
      <c r="R20" s="101">
        <v>88.4</v>
      </c>
      <c r="S20" s="101">
        <v>92.3</v>
      </c>
      <c r="T20" s="101">
        <v>94</v>
      </c>
      <c r="U20" s="101">
        <v>91.8</v>
      </c>
      <c r="V20" s="101">
        <v>89</v>
      </c>
      <c r="W20" s="101">
        <v>88.4</v>
      </c>
      <c r="X20" s="101">
        <v>88.4</v>
      </c>
      <c r="Y20" s="101">
        <v>85.6</v>
      </c>
      <c r="Z20" s="85">
        <f t="shared" si="0"/>
        <v>84.24583333333334</v>
      </c>
      <c r="AA20" s="86">
        <v>63.4</v>
      </c>
      <c r="AB20" s="103" t="s">
        <v>188</v>
      </c>
      <c r="AC20" s="6">
        <v>18</v>
      </c>
    </row>
    <row r="21" spans="1:29" ht="13.5" customHeight="1">
      <c r="A21" s="84">
        <v>19</v>
      </c>
      <c r="B21" s="101">
        <v>83</v>
      </c>
      <c r="C21" s="101">
        <v>86.2</v>
      </c>
      <c r="D21" s="101">
        <v>90.6</v>
      </c>
      <c r="E21" s="101">
        <v>94.6</v>
      </c>
      <c r="F21" s="101">
        <v>95.1</v>
      </c>
      <c r="G21" s="101">
        <v>96.4</v>
      </c>
      <c r="H21" s="101">
        <v>96.4</v>
      </c>
      <c r="I21" s="101">
        <v>97.6</v>
      </c>
      <c r="J21" s="101">
        <v>93.4</v>
      </c>
      <c r="K21" s="101">
        <v>93.6</v>
      </c>
      <c r="L21" s="101">
        <v>87.6</v>
      </c>
      <c r="M21" s="101">
        <v>88.7</v>
      </c>
      <c r="N21" s="101">
        <v>88.2</v>
      </c>
      <c r="O21" s="101">
        <v>84.1</v>
      </c>
      <c r="P21" s="101">
        <v>90.1</v>
      </c>
      <c r="Q21" s="101">
        <v>90.1</v>
      </c>
      <c r="R21" s="101">
        <v>95.8</v>
      </c>
      <c r="S21" s="101">
        <v>95.2</v>
      </c>
      <c r="T21" s="101">
        <v>93.4</v>
      </c>
      <c r="U21" s="101">
        <v>94</v>
      </c>
      <c r="V21" s="101">
        <v>95.7</v>
      </c>
      <c r="W21" s="101">
        <v>93.9</v>
      </c>
      <c r="X21" s="101">
        <v>92.2</v>
      </c>
      <c r="Y21" s="101">
        <v>91</v>
      </c>
      <c r="Z21" s="85">
        <f t="shared" si="0"/>
        <v>91.95416666666667</v>
      </c>
      <c r="AA21" s="86">
        <v>78.6</v>
      </c>
      <c r="AB21" s="103" t="s">
        <v>189</v>
      </c>
      <c r="AC21" s="6">
        <v>19</v>
      </c>
    </row>
    <row r="22" spans="1:29" ht="13.5" customHeight="1">
      <c r="A22" s="87">
        <v>20</v>
      </c>
      <c r="B22" s="78">
        <v>89.9</v>
      </c>
      <c r="C22" s="78">
        <v>91.6</v>
      </c>
      <c r="D22" s="78">
        <v>92.8</v>
      </c>
      <c r="E22" s="78">
        <v>92.2</v>
      </c>
      <c r="F22" s="78">
        <v>98.1</v>
      </c>
      <c r="G22" s="78">
        <v>96.9</v>
      </c>
      <c r="H22" s="78">
        <v>96.9</v>
      </c>
      <c r="I22" s="78">
        <v>97.5</v>
      </c>
      <c r="J22" s="78">
        <v>98.8</v>
      </c>
      <c r="K22" s="78">
        <v>100</v>
      </c>
      <c r="L22" s="78">
        <v>94.6</v>
      </c>
      <c r="M22" s="78">
        <v>95.8</v>
      </c>
      <c r="N22" s="78">
        <v>96.4</v>
      </c>
      <c r="O22" s="78">
        <v>92.3</v>
      </c>
      <c r="P22" s="78">
        <v>94</v>
      </c>
      <c r="Q22" s="78">
        <v>92.9</v>
      </c>
      <c r="R22" s="78">
        <v>94.5</v>
      </c>
      <c r="S22" s="78">
        <v>95.7</v>
      </c>
      <c r="T22" s="78">
        <v>96.9</v>
      </c>
      <c r="U22" s="78">
        <v>98.2</v>
      </c>
      <c r="V22" s="78">
        <v>96.3</v>
      </c>
      <c r="W22" s="78">
        <v>94.6</v>
      </c>
      <c r="X22" s="78">
        <v>94.6</v>
      </c>
      <c r="Y22" s="78">
        <v>96.9</v>
      </c>
      <c r="Z22" s="88">
        <f t="shared" si="0"/>
        <v>95.35000000000001</v>
      </c>
      <c r="AA22" s="89">
        <v>84.6</v>
      </c>
      <c r="AB22" s="104" t="s">
        <v>190</v>
      </c>
      <c r="AC22" s="6">
        <v>20</v>
      </c>
    </row>
    <row r="23" spans="1:29" ht="13.5" customHeight="1">
      <c r="A23" s="84">
        <v>21</v>
      </c>
      <c r="B23" s="101">
        <v>97.6</v>
      </c>
      <c r="C23" s="101">
        <v>94.6</v>
      </c>
      <c r="D23" s="101">
        <v>92.3</v>
      </c>
      <c r="E23" s="101">
        <v>91.1</v>
      </c>
      <c r="F23" s="101">
        <v>88.2</v>
      </c>
      <c r="G23" s="101">
        <v>88.7</v>
      </c>
      <c r="H23" s="101">
        <v>85.5</v>
      </c>
      <c r="I23" s="101">
        <v>83.4</v>
      </c>
      <c r="J23" s="101">
        <v>82.8</v>
      </c>
      <c r="K23" s="101">
        <v>77.3</v>
      </c>
      <c r="L23" s="101">
        <v>76.8</v>
      </c>
      <c r="M23" s="101">
        <v>75.7</v>
      </c>
      <c r="N23" s="101">
        <v>75.3</v>
      </c>
      <c r="O23" s="101">
        <v>75.7</v>
      </c>
      <c r="P23" s="101">
        <v>80.7</v>
      </c>
      <c r="Q23" s="101">
        <v>93.3</v>
      </c>
      <c r="R23" s="101">
        <v>93.9</v>
      </c>
      <c r="S23" s="101">
        <v>91.5</v>
      </c>
      <c r="T23" s="101">
        <v>93.9</v>
      </c>
      <c r="U23" s="101">
        <v>95.7</v>
      </c>
      <c r="V23" s="101">
        <v>94.5</v>
      </c>
      <c r="W23" s="101">
        <v>94.4</v>
      </c>
      <c r="X23" s="101">
        <v>95.6</v>
      </c>
      <c r="Y23" s="101">
        <v>92</v>
      </c>
      <c r="Z23" s="85">
        <f t="shared" si="0"/>
        <v>87.9375</v>
      </c>
      <c r="AA23" s="86">
        <v>72.4</v>
      </c>
      <c r="AB23" s="103" t="s">
        <v>191</v>
      </c>
      <c r="AC23" s="5">
        <v>21</v>
      </c>
    </row>
    <row r="24" spans="1:29" ht="13.5" customHeight="1">
      <c r="A24" s="84">
        <v>22</v>
      </c>
      <c r="B24" s="101">
        <v>92.2</v>
      </c>
      <c r="C24" s="101">
        <v>95.7</v>
      </c>
      <c r="D24" s="101">
        <v>93.2</v>
      </c>
      <c r="E24" s="101">
        <v>95.7</v>
      </c>
      <c r="F24" s="101">
        <v>98.1</v>
      </c>
      <c r="G24" s="101">
        <v>91.5</v>
      </c>
      <c r="H24" s="101">
        <v>95.1</v>
      </c>
      <c r="I24" s="101">
        <v>89.3</v>
      </c>
      <c r="J24" s="101">
        <v>91.5</v>
      </c>
      <c r="K24" s="101">
        <v>88.6</v>
      </c>
      <c r="L24" s="101">
        <v>90.4</v>
      </c>
      <c r="M24" s="101">
        <v>85.9</v>
      </c>
      <c r="N24" s="101">
        <v>87.1</v>
      </c>
      <c r="O24" s="101">
        <v>81.8</v>
      </c>
      <c r="P24" s="101">
        <v>86</v>
      </c>
      <c r="Q24" s="101">
        <v>79.2</v>
      </c>
      <c r="R24" s="101">
        <v>73</v>
      </c>
      <c r="S24" s="101">
        <v>74.4</v>
      </c>
      <c r="T24" s="101">
        <v>82.2</v>
      </c>
      <c r="U24" s="101">
        <v>85.3</v>
      </c>
      <c r="V24" s="101">
        <v>88.1</v>
      </c>
      <c r="W24" s="101">
        <v>88.1</v>
      </c>
      <c r="X24" s="101">
        <v>88.6</v>
      </c>
      <c r="Y24" s="101">
        <v>91.5</v>
      </c>
      <c r="Z24" s="85">
        <f t="shared" si="0"/>
        <v>88.02083333333333</v>
      </c>
      <c r="AA24" s="86">
        <v>68.8</v>
      </c>
      <c r="AB24" s="103" t="s">
        <v>192</v>
      </c>
      <c r="AC24" s="6">
        <v>22</v>
      </c>
    </row>
    <row r="25" spans="1:29" ht="13.5" customHeight="1">
      <c r="A25" s="84">
        <v>23</v>
      </c>
      <c r="B25" s="101">
        <v>92</v>
      </c>
      <c r="C25" s="101">
        <v>92.6</v>
      </c>
      <c r="D25" s="101">
        <v>91.4</v>
      </c>
      <c r="E25" s="101">
        <v>92.6</v>
      </c>
      <c r="F25" s="101">
        <v>92.7</v>
      </c>
      <c r="G25" s="101">
        <v>88.2</v>
      </c>
      <c r="H25" s="101">
        <v>77.4</v>
      </c>
      <c r="I25" s="101">
        <v>74.1</v>
      </c>
      <c r="J25" s="101">
        <v>70.5</v>
      </c>
      <c r="K25" s="101">
        <v>61.3</v>
      </c>
      <c r="L25" s="101">
        <v>62.2</v>
      </c>
      <c r="M25" s="101">
        <v>65.7</v>
      </c>
      <c r="N25" s="101">
        <v>57</v>
      </c>
      <c r="O25" s="101">
        <v>58.2</v>
      </c>
      <c r="P25" s="101">
        <v>56.6</v>
      </c>
      <c r="Q25" s="101">
        <v>58.5</v>
      </c>
      <c r="R25" s="101">
        <v>61</v>
      </c>
      <c r="S25" s="101">
        <v>64.6</v>
      </c>
      <c r="T25" s="101">
        <v>68</v>
      </c>
      <c r="U25" s="101">
        <v>71</v>
      </c>
      <c r="V25" s="101">
        <v>71</v>
      </c>
      <c r="W25" s="101">
        <v>72.9</v>
      </c>
      <c r="X25" s="101">
        <v>85</v>
      </c>
      <c r="Y25" s="101">
        <v>86.6</v>
      </c>
      <c r="Z25" s="85">
        <f t="shared" si="0"/>
        <v>73.79583333333333</v>
      </c>
      <c r="AA25" s="86">
        <v>54.5</v>
      </c>
      <c r="AB25" s="103" t="s">
        <v>193</v>
      </c>
      <c r="AC25" s="6">
        <v>23</v>
      </c>
    </row>
    <row r="26" spans="1:29" ht="13.5" customHeight="1">
      <c r="A26" s="84">
        <v>24</v>
      </c>
      <c r="B26" s="101">
        <v>89.4</v>
      </c>
      <c r="C26" s="101">
        <v>93.3</v>
      </c>
      <c r="D26" s="101">
        <v>93.3</v>
      </c>
      <c r="E26" s="101">
        <v>94.5</v>
      </c>
      <c r="F26" s="101">
        <v>94.5</v>
      </c>
      <c r="G26" s="101">
        <v>96.9</v>
      </c>
      <c r="H26" s="101">
        <v>96.3</v>
      </c>
      <c r="I26" s="101">
        <v>87.7</v>
      </c>
      <c r="J26" s="101">
        <v>89.5</v>
      </c>
      <c r="K26" s="101">
        <v>82</v>
      </c>
      <c r="L26" s="101">
        <v>78.1</v>
      </c>
      <c r="M26" s="101">
        <v>68.2</v>
      </c>
      <c r="N26" s="101">
        <v>70</v>
      </c>
      <c r="O26" s="101">
        <v>76.3</v>
      </c>
      <c r="P26" s="101">
        <v>77.2</v>
      </c>
      <c r="Q26" s="101">
        <v>80.5</v>
      </c>
      <c r="R26" s="101">
        <v>81</v>
      </c>
      <c r="S26" s="101">
        <v>82</v>
      </c>
      <c r="T26" s="101">
        <v>85.1</v>
      </c>
      <c r="U26" s="101">
        <v>86.2</v>
      </c>
      <c r="V26" s="101">
        <v>87.2</v>
      </c>
      <c r="W26" s="101">
        <v>86.7</v>
      </c>
      <c r="X26" s="101">
        <v>86.1</v>
      </c>
      <c r="Y26" s="101">
        <v>86.6</v>
      </c>
      <c r="Z26" s="85">
        <f t="shared" si="0"/>
        <v>85.35833333333333</v>
      </c>
      <c r="AA26" s="86">
        <v>64.1</v>
      </c>
      <c r="AB26" s="103" t="s">
        <v>194</v>
      </c>
      <c r="AC26" s="6">
        <v>24</v>
      </c>
    </row>
    <row r="27" spans="1:29" ht="13.5" customHeight="1">
      <c r="A27" s="84">
        <v>25</v>
      </c>
      <c r="B27" s="101">
        <v>87.7</v>
      </c>
      <c r="C27" s="101">
        <v>86.7</v>
      </c>
      <c r="D27" s="101">
        <v>86.6</v>
      </c>
      <c r="E27" s="101">
        <v>88.8</v>
      </c>
      <c r="F27" s="101">
        <v>88.3</v>
      </c>
      <c r="G27" s="101">
        <v>80.1</v>
      </c>
      <c r="H27" s="101">
        <v>75.4</v>
      </c>
      <c r="I27" s="101">
        <v>81.6</v>
      </c>
      <c r="J27" s="101">
        <v>78.3</v>
      </c>
      <c r="K27" s="101">
        <v>75</v>
      </c>
      <c r="L27" s="101">
        <v>77.9</v>
      </c>
      <c r="M27" s="101">
        <v>74.1</v>
      </c>
      <c r="N27" s="101">
        <v>76</v>
      </c>
      <c r="O27" s="101">
        <v>73.7</v>
      </c>
      <c r="P27" s="101">
        <v>70.5</v>
      </c>
      <c r="Q27" s="101">
        <v>71.7</v>
      </c>
      <c r="R27" s="101">
        <v>76.2</v>
      </c>
      <c r="S27" s="101">
        <v>80.6</v>
      </c>
      <c r="T27" s="101">
        <v>81</v>
      </c>
      <c r="U27" s="101">
        <v>85.1</v>
      </c>
      <c r="V27" s="101">
        <v>87.3</v>
      </c>
      <c r="W27" s="101">
        <v>87.3</v>
      </c>
      <c r="X27" s="101">
        <v>87.3</v>
      </c>
      <c r="Y27" s="101">
        <v>87.8</v>
      </c>
      <c r="Z27" s="85">
        <f t="shared" si="0"/>
        <v>81.04166666666666</v>
      </c>
      <c r="AA27" s="86">
        <v>66.5</v>
      </c>
      <c r="AB27" s="103" t="s">
        <v>63</v>
      </c>
      <c r="AC27" s="6">
        <v>25</v>
      </c>
    </row>
    <row r="28" spans="1:29" ht="13.5" customHeight="1">
      <c r="A28" s="84">
        <v>26</v>
      </c>
      <c r="B28" s="101">
        <v>94</v>
      </c>
      <c r="C28" s="101">
        <v>95.2</v>
      </c>
      <c r="D28" s="101">
        <v>94.5</v>
      </c>
      <c r="E28" s="101">
        <v>92.8</v>
      </c>
      <c r="F28" s="101">
        <v>95.2</v>
      </c>
      <c r="G28" s="101">
        <v>92.8</v>
      </c>
      <c r="H28" s="101">
        <v>87.8</v>
      </c>
      <c r="I28" s="101">
        <v>87.8</v>
      </c>
      <c r="J28" s="101">
        <v>90.6</v>
      </c>
      <c r="K28" s="101">
        <v>93.4</v>
      </c>
      <c r="L28" s="101">
        <v>92.9</v>
      </c>
      <c r="M28" s="101">
        <v>91.2</v>
      </c>
      <c r="N28" s="101">
        <v>94</v>
      </c>
      <c r="O28" s="101">
        <v>97.5</v>
      </c>
      <c r="P28" s="101">
        <v>98.8</v>
      </c>
      <c r="Q28" s="101">
        <v>96.9</v>
      </c>
      <c r="R28" s="101">
        <v>95.8</v>
      </c>
      <c r="S28" s="101">
        <v>98.1</v>
      </c>
      <c r="T28" s="101">
        <v>98.1</v>
      </c>
      <c r="U28" s="101">
        <v>96.9</v>
      </c>
      <c r="V28" s="101">
        <v>98.2</v>
      </c>
      <c r="W28" s="101">
        <v>94.5</v>
      </c>
      <c r="X28" s="101">
        <v>93.3</v>
      </c>
      <c r="Y28" s="101">
        <v>95.1</v>
      </c>
      <c r="Z28" s="85">
        <f t="shared" si="0"/>
        <v>94.39166666666667</v>
      </c>
      <c r="AA28" s="86">
        <v>83</v>
      </c>
      <c r="AB28" s="103" t="s">
        <v>195</v>
      </c>
      <c r="AC28" s="6">
        <v>26</v>
      </c>
    </row>
    <row r="29" spans="1:29" ht="13.5" customHeight="1">
      <c r="A29" s="84">
        <v>27</v>
      </c>
      <c r="B29" s="101">
        <v>98.1</v>
      </c>
      <c r="C29" s="101">
        <v>94.4</v>
      </c>
      <c r="D29" s="101">
        <v>90.3</v>
      </c>
      <c r="E29" s="101">
        <v>87.5</v>
      </c>
      <c r="F29" s="101">
        <v>79.5</v>
      </c>
      <c r="G29" s="101">
        <v>72.7</v>
      </c>
      <c r="H29" s="101">
        <v>70.5</v>
      </c>
      <c r="I29" s="101">
        <v>66.2</v>
      </c>
      <c r="J29" s="101">
        <v>59.1</v>
      </c>
      <c r="K29" s="101">
        <v>59.9</v>
      </c>
      <c r="L29" s="101">
        <v>58.8</v>
      </c>
      <c r="M29" s="101">
        <v>51</v>
      </c>
      <c r="N29" s="101">
        <v>48.7</v>
      </c>
      <c r="O29" s="101">
        <v>47.4</v>
      </c>
      <c r="P29" s="101">
        <v>67.1</v>
      </c>
      <c r="Q29" s="101">
        <v>80.9</v>
      </c>
      <c r="R29" s="101">
        <v>85.4</v>
      </c>
      <c r="S29" s="101">
        <v>88.1</v>
      </c>
      <c r="T29" s="101">
        <v>89.7</v>
      </c>
      <c r="U29" s="101">
        <v>92.1</v>
      </c>
      <c r="V29" s="101">
        <v>96.3</v>
      </c>
      <c r="W29" s="101">
        <v>92.7</v>
      </c>
      <c r="X29" s="101">
        <v>93.3</v>
      </c>
      <c r="Y29" s="101">
        <v>89.2</v>
      </c>
      <c r="Z29" s="85">
        <f t="shared" si="0"/>
        <v>77.45416666666667</v>
      </c>
      <c r="AA29" s="86">
        <v>45.9</v>
      </c>
      <c r="AB29" s="103" t="s">
        <v>196</v>
      </c>
      <c r="AC29" s="6">
        <v>27</v>
      </c>
    </row>
    <row r="30" spans="1:29" ht="13.5" customHeight="1">
      <c r="A30" s="84">
        <v>28</v>
      </c>
      <c r="B30" s="101">
        <v>89.8</v>
      </c>
      <c r="C30" s="101">
        <v>89.7</v>
      </c>
      <c r="D30" s="101">
        <v>92</v>
      </c>
      <c r="E30" s="101">
        <v>94.4</v>
      </c>
      <c r="F30" s="101">
        <v>93.8</v>
      </c>
      <c r="G30" s="101">
        <v>92.1</v>
      </c>
      <c r="H30" s="101">
        <v>82.2</v>
      </c>
      <c r="I30" s="101">
        <v>81.1</v>
      </c>
      <c r="J30" s="101">
        <v>84.3</v>
      </c>
      <c r="K30" s="101">
        <v>83.8</v>
      </c>
      <c r="L30" s="101">
        <v>82.2</v>
      </c>
      <c r="M30" s="101">
        <v>74.9</v>
      </c>
      <c r="N30" s="101">
        <v>71.2</v>
      </c>
      <c r="O30" s="101">
        <v>69.1</v>
      </c>
      <c r="P30" s="101">
        <v>74.9</v>
      </c>
      <c r="Q30" s="101">
        <v>81.2</v>
      </c>
      <c r="R30" s="101">
        <v>74.8</v>
      </c>
      <c r="S30" s="101">
        <v>74.8</v>
      </c>
      <c r="T30" s="101">
        <v>76.2</v>
      </c>
      <c r="U30" s="101">
        <v>78.6</v>
      </c>
      <c r="V30" s="101">
        <v>77.1</v>
      </c>
      <c r="W30" s="101">
        <v>85.9</v>
      </c>
      <c r="X30" s="101">
        <v>82.7</v>
      </c>
      <c r="Y30" s="101">
        <v>82.2</v>
      </c>
      <c r="Z30" s="85">
        <f t="shared" si="0"/>
        <v>82.04166666666667</v>
      </c>
      <c r="AA30" s="86">
        <v>64.8</v>
      </c>
      <c r="AB30" s="103" t="s">
        <v>197</v>
      </c>
      <c r="AC30" s="6">
        <v>28</v>
      </c>
    </row>
    <row r="31" spans="1:29" ht="13.5" customHeight="1">
      <c r="A31" s="84">
        <v>29</v>
      </c>
      <c r="B31" s="101">
        <v>84.3</v>
      </c>
      <c r="C31" s="101">
        <v>84.3</v>
      </c>
      <c r="D31" s="101">
        <v>83.7</v>
      </c>
      <c r="E31" s="101">
        <v>79.6</v>
      </c>
      <c r="F31" s="101">
        <v>83.2</v>
      </c>
      <c r="G31" s="101">
        <v>82.7</v>
      </c>
      <c r="H31" s="101">
        <v>87</v>
      </c>
      <c r="I31" s="101">
        <v>77.7</v>
      </c>
      <c r="J31" s="101">
        <v>70.1</v>
      </c>
      <c r="K31" s="101">
        <v>68.2</v>
      </c>
      <c r="L31" s="101">
        <v>85.4</v>
      </c>
      <c r="M31" s="101">
        <v>77.3</v>
      </c>
      <c r="N31" s="101">
        <v>77.4</v>
      </c>
      <c r="O31" s="101">
        <v>74.1</v>
      </c>
      <c r="P31" s="101">
        <v>74.6</v>
      </c>
      <c r="Q31" s="101">
        <v>76.9</v>
      </c>
      <c r="R31" s="101">
        <v>76.8</v>
      </c>
      <c r="S31" s="101">
        <v>83.4</v>
      </c>
      <c r="T31" s="101">
        <v>87.6</v>
      </c>
      <c r="U31" s="101">
        <v>88.7</v>
      </c>
      <c r="V31" s="101">
        <v>86.6</v>
      </c>
      <c r="W31" s="101">
        <v>89.3</v>
      </c>
      <c r="X31" s="101">
        <v>89.3</v>
      </c>
      <c r="Y31" s="101">
        <v>92.8</v>
      </c>
      <c r="Z31" s="85">
        <f t="shared" si="0"/>
        <v>81.70833333333333</v>
      </c>
      <c r="AA31" s="86">
        <v>66.4</v>
      </c>
      <c r="AB31" s="103" t="s">
        <v>198</v>
      </c>
      <c r="AC31" s="6">
        <v>29</v>
      </c>
    </row>
    <row r="32" spans="1:29" ht="13.5" customHeight="1">
      <c r="A32" s="84">
        <v>30</v>
      </c>
      <c r="B32" s="101">
        <v>96.3</v>
      </c>
      <c r="C32" s="101">
        <v>97.5</v>
      </c>
      <c r="D32" s="101">
        <v>96.9</v>
      </c>
      <c r="E32" s="101">
        <v>97.5</v>
      </c>
      <c r="F32" s="101">
        <v>96.3</v>
      </c>
      <c r="G32" s="101">
        <v>97.5</v>
      </c>
      <c r="H32" s="101">
        <v>95.7</v>
      </c>
      <c r="I32" s="101">
        <v>95.1</v>
      </c>
      <c r="J32" s="101">
        <v>93.4</v>
      </c>
      <c r="K32" s="101">
        <v>85</v>
      </c>
      <c r="L32" s="101">
        <v>75.1</v>
      </c>
      <c r="M32" s="101">
        <v>78.6</v>
      </c>
      <c r="N32" s="101">
        <v>82.5</v>
      </c>
      <c r="O32" s="101">
        <v>80.1</v>
      </c>
      <c r="P32" s="101">
        <v>89.5</v>
      </c>
      <c r="Q32" s="101">
        <v>86.7</v>
      </c>
      <c r="R32" s="101">
        <v>87.3</v>
      </c>
      <c r="S32" s="101">
        <v>91.7</v>
      </c>
      <c r="T32" s="101">
        <v>87.7</v>
      </c>
      <c r="U32" s="101">
        <v>91.7</v>
      </c>
      <c r="V32" s="101">
        <v>90.5</v>
      </c>
      <c r="W32" s="101">
        <v>88.3</v>
      </c>
      <c r="X32" s="101">
        <v>88.9</v>
      </c>
      <c r="Y32" s="101">
        <v>86.7</v>
      </c>
      <c r="Z32" s="85">
        <f t="shared" si="0"/>
        <v>89.85416666666664</v>
      </c>
      <c r="AA32" s="86">
        <v>72</v>
      </c>
      <c r="AB32" s="103" t="s">
        <v>36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89.61333333333336</v>
      </c>
      <c r="C34" s="91">
        <f t="shared" si="1"/>
        <v>89.74666666666667</v>
      </c>
      <c r="D34" s="91">
        <f t="shared" si="1"/>
        <v>90.49000000000001</v>
      </c>
      <c r="E34" s="91">
        <f t="shared" si="1"/>
        <v>90.88000000000002</v>
      </c>
      <c r="F34" s="91">
        <f t="shared" si="1"/>
        <v>91.93333333333334</v>
      </c>
      <c r="G34" s="91">
        <f t="shared" si="1"/>
        <v>89.07</v>
      </c>
      <c r="H34" s="91">
        <f t="shared" si="1"/>
        <v>85.32</v>
      </c>
      <c r="I34" s="91">
        <f t="shared" si="1"/>
        <v>84.1433333333333</v>
      </c>
      <c r="J34" s="91">
        <f t="shared" si="1"/>
        <v>82.65</v>
      </c>
      <c r="K34" s="91">
        <f t="shared" si="1"/>
        <v>80.96206896551725</v>
      </c>
      <c r="L34" s="91">
        <f t="shared" si="1"/>
        <v>78.8862068965517</v>
      </c>
      <c r="M34" s="91">
        <f t="shared" si="1"/>
        <v>76.84666666666668</v>
      </c>
      <c r="N34" s="91">
        <f t="shared" si="1"/>
        <v>76.82666666666665</v>
      </c>
      <c r="O34" s="91">
        <f t="shared" si="1"/>
        <v>77.39333333333333</v>
      </c>
      <c r="P34" s="91">
        <f t="shared" si="1"/>
        <v>78.44333333333333</v>
      </c>
      <c r="Q34" s="91">
        <f t="shared" si="1"/>
        <v>80.51666666666667</v>
      </c>
      <c r="R34" s="91">
        <f aca="true" t="shared" si="2" ref="R34:Y34">AVERAGE(R3:R33)</f>
        <v>81.58666666666672</v>
      </c>
      <c r="S34" s="91">
        <f t="shared" si="2"/>
        <v>84.02666666666666</v>
      </c>
      <c r="T34" s="91">
        <f t="shared" si="2"/>
        <v>85.86666666666665</v>
      </c>
      <c r="U34" s="91">
        <f t="shared" si="2"/>
        <v>87.5633333333333</v>
      </c>
      <c r="V34" s="91">
        <f t="shared" si="2"/>
        <v>88.19333333333334</v>
      </c>
      <c r="W34" s="91">
        <f t="shared" si="2"/>
        <v>88.45000000000002</v>
      </c>
      <c r="X34" s="91">
        <f t="shared" si="2"/>
        <v>89.38000000000002</v>
      </c>
      <c r="Y34" s="91">
        <f t="shared" si="2"/>
        <v>89.55666666666666</v>
      </c>
      <c r="Z34" s="91">
        <f>AVERAGE(B3:Y33)</f>
        <v>84.94498607242333</v>
      </c>
      <c r="AA34" s="92">
        <f>AVERAGE(最低)</f>
        <v>66.94333333333333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45.9</v>
      </c>
      <c r="C40" s="105">
        <v>27</v>
      </c>
      <c r="D40" s="109" t="s">
        <v>196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7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88.3</v>
      </c>
      <c r="C3" s="114">
        <v>85.1</v>
      </c>
      <c r="D3" s="114">
        <v>87.7</v>
      </c>
      <c r="E3" s="114">
        <v>92.8</v>
      </c>
      <c r="F3" s="114">
        <v>93.3</v>
      </c>
      <c r="G3" s="114">
        <v>89.4</v>
      </c>
      <c r="H3" s="114">
        <v>79</v>
      </c>
      <c r="I3" s="114">
        <v>79.6</v>
      </c>
      <c r="J3" s="114">
        <v>68.6</v>
      </c>
      <c r="K3" s="114">
        <v>70</v>
      </c>
      <c r="L3" s="114">
        <v>66.9</v>
      </c>
      <c r="M3" s="114">
        <v>71.1</v>
      </c>
      <c r="N3" s="114">
        <v>73.5</v>
      </c>
      <c r="O3" s="114">
        <v>73.7</v>
      </c>
      <c r="P3" s="114">
        <v>76.1</v>
      </c>
      <c r="Q3" s="114">
        <v>68.2</v>
      </c>
      <c r="R3" s="114">
        <v>68.2</v>
      </c>
      <c r="S3" s="114">
        <v>69.1</v>
      </c>
      <c r="T3" s="114">
        <v>73.1</v>
      </c>
      <c r="U3" s="114">
        <v>79.3</v>
      </c>
      <c r="V3" s="114">
        <v>81.2</v>
      </c>
      <c r="W3" s="114">
        <v>82.3</v>
      </c>
      <c r="X3" s="114">
        <v>82.8</v>
      </c>
      <c r="Y3" s="114">
        <v>84.4</v>
      </c>
      <c r="Z3" s="85">
        <f aca="true" t="shared" si="0" ref="Z3:Z33">AVERAGE(B3:Y3)</f>
        <v>78.4875</v>
      </c>
      <c r="AA3" s="114">
        <v>62.5</v>
      </c>
      <c r="AB3" s="116" t="s">
        <v>199</v>
      </c>
      <c r="AC3" s="5">
        <v>1</v>
      </c>
    </row>
    <row r="4" spans="1:29" ht="13.5" customHeight="1">
      <c r="A4" s="84">
        <v>2</v>
      </c>
      <c r="B4" s="114">
        <v>83.4</v>
      </c>
      <c r="C4" s="114">
        <v>84.4</v>
      </c>
      <c r="D4" s="114">
        <v>87.6</v>
      </c>
      <c r="E4" s="114">
        <v>89.2</v>
      </c>
      <c r="F4" s="114">
        <v>89.9</v>
      </c>
      <c r="G4" s="114">
        <v>87.7</v>
      </c>
      <c r="H4" s="114">
        <v>79</v>
      </c>
      <c r="I4" s="114">
        <v>73.5</v>
      </c>
      <c r="J4" s="114">
        <v>66.7</v>
      </c>
      <c r="K4" s="114">
        <v>67.2</v>
      </c>
      <c r="L4" s="114">
        <v>65.1</v>
      </c>
      <c r="M4" s="114">
        <v>65.1</v>
      </c>
      <c r="N4" s="114">
        <v>59.6</v>
      </c>
      <c r="O4" s="114">
        <v>59.4</v>
      </c>
      <c r="P4" s="114">
        <v>59.6</v>
      </c>
      <c r="Q4" s="114">
        <v>68.1</v>
      </c>
      <c r="R4" s="114">
        <v>66.7</v>
      </c>
      <c r="S4" s="114">
        <v>76.1</v>
      </c>
      <c r="T4" s="114">
        <v>81.4</v>
      </c>
      <c r="U4" s="114">
        <v>77.9</v>
      </c>
      <c r="V4" s="114">
        <v>85</v>
      </c>
      <c r="W4" s="114">
        <v>83.4</v>
      </c>
      <c r="X4" s="114">
        <v>85</v>
      </c>
      <c r="Y4" s="114">
        <v>80.9</v>
      </c>
      <c r="Z4" s="85">
        <f t="shared" si="0"/>
        <v>75.91250000000001</v>
      </c>
      <c r="AA4" s="114">
        <v>54.3</v>
      </c>
      <c r="AB4" s="116" t="s">
        <v>200</v>
      </c>
      <c r="AC4" s="6">
        <v>2</v>
      </c>
    </row>
    <row r="5" spans="1:29" ht="13.5" customHeight="1">
      <c r="A5" s="84">
        <v>3</v>
      </c>
      <c r="B5" s="114">
        <v>87.2</v>
      </c>
      <c r="C5" s="114">
        <v>89.4</v>
      </c>
      <c r="D5" s="114">
        <v>85</v>
      </c>
      <c r="E5" s="114">
        <v>82.9</v>
      </c>
      <c r="F5" s="114">
        <v>80.4</v>
      </c>
      <c r="G5" s="114">
        <v>88.3</v>
      </c>
      <c r="H5" s="114">
        <v>88.3</v>
      </c>
      <c r="I5" s="114">
        <v>84.6</v>
      </c>
      <c r="J5" s="114">
        <v>72.8</v>
      </c>
      <c r="K5" s="114">
        <v>71.6</v>
      </c>
      <c r="L5" s="114">
        <v>78.6</v>
      </c>
      <c r="M5" s="114">
        <v>81.5</v>
      </c>
      <c r="N5" s="114">
        <v>82.5</v>
      </c>
      <c r="O5" s="114">
        <v>78.5</v>
      </c>
      <c r="P5" s="114">
        <v>76</v>
      </c>
      <c r="Q5" s="114">
        <v>80.5</v>
      </c>
      <c r="R5" s="114">
        <v>77.5</v>
      </c>
      <c r="S5" s="114">
        <v>83.6</v>
      </c>
      <c r="T5" s="114">
        <v>76</v>
      </c>
      <c r="U5" s="114">
        <v>86.2</v>
      </c>
      <c r="V5" s="114">
        <v>90.6</v>
      </c>
      <c r="W5" s="114">
        <v>91.7</v>
      </c>
      <c r="X5" s="114">
        <v>88.4</v>
      </c>
      <c r="Y5" s="114">
        <v>87.3</v>
      </c>
      <c r="Z5" s="85">
        <f t="shared" si="0"/>
        <v>82.89166666666667</v>
      </c>
      <c r="AA5" s="114">
        <v>66.3</v>
      </c>
      <c r="AB5" s="116" t="s">
        <v>201</v>
      </c>
      <c r="AC5" s="6">
        <v>3</v>
      </c>
    </row>
    <row r="6" spans="1:29" ht="13.5" customHeight="1">
      <c r="A6" s="84">
        <v>4</v>
      </c>
      <c r="B6" s="114">
        <v>82.5</v>
      </c>
      <c r="C6" s="114">
        <v>83</v>
      </c>
      <c r="D6" s="114">
        <v>88.9</v>
      </c>
      <c r="E6" s="114">
        <v>88.9</v>
      </c>
      <c r="F6" s="114">
        <v>93.4</v>
      </c>
      <c r="G6" s="114">
        <v>94.6</v>
      </c>
      <c r="H6" s="114">
        <v>91.7</v>
      </c>
      <c r="I6" s="114">
        <v>89.5</v>
      </c>
      <c r="J6" s="114">
        <v>88.5</v>
      </c>
      <c r="K6" s="114">
        <v>87.6</v>
      </c>
      <c r="L6" s="114">
        <v>91.8</v>
      </c>
      <c r="M6" s="114">
        <v>91.8</v>
      </c>
      <c r="N6" s="114">
        <v>98.8</v>
      </c>
      <c r="O6" s="114">
        <v>94.6</v>
      </c>
      <c r="P6" s="114">
        <v>93.5</v>
      </c>
      <c r="Q6" s="114">
        <v>94.1</v>
      </c>
      <c r="R6" s="114">
        <v>89</v>
      </c>
      <c r="S6" s="114">
        <v>91.3</v>
      </c>
      <c r="T6" s="114">
        <v>95.8</v>
      </c>
      <c r="U6" s="114">
        <v>94.7</v>
      </c>
      <c r="V6" s="114">
        <v>94.1</v>
      </c>
      <c r="W6" s="114">
        <v>94.7</v>
      </c>
      <c r="X6" s="114">
        <v>91.8</v>
      </c>
      <c r="Y6" s="114">
        <v>88.4</v>
      </c>
      <c r="Z6" s="85">
        <f t="shared" si="0"/>
        <v>91.375</v>
      </c>
      <c r="AA6" s="114">
        <v>77.5</v>
      </c>
      <c r="AB6" s="116" t="s">
        <v>202</v>
      </c>
      <c r="AC6" s="6">
        <v>4</v>
      </c>
    </row>
    <row r="7" spans="1:29" ht="13.5" customHeight="1">
      <c r="A7" s="84">
        <v>5</v>
      </c>
      <c r="B7" s="114">
        <v>91.8</v>
      </c>
      <c r="C7" s="114">
        <v>93.4</v>
      </c>
      <c r="D7" s="114">
        <v>91.7</v>
      </c>
      <c r="E7" s="114">
        <v>91.8</v>
      </c>
      <c r="F7" s="114">
        <v>89.5</v>
      </c>
      <c r="G7" s="114">
        <v>91.2</v>
      </c>
      <c r="H7" s="114">
        <v>92.9</v>
      </c>
      <c r="I7" s="114">
        <v>94.7</v>
      </c>
      <c r="J7" s="114">
        <v>90.8</v>
      </c>
      <c r="K7" s="114">
        <v>87.2</v>
      </c>
      <c r="L7" s="114">
        <v>82.6</v>
      </c>
      <c r="M7" s="114">
        <v>84.7</v>
      </c>
      <c r="N7" s="114">
        <v>88.3</v>
      </c>
      <c r="O7" s="114">
        <v>77.9</v>
      </c>
      <c r="P7" s="114">
        <v>81.8</v>
      </c>
      <c r="Q7" s="114">
        <v>76.5</v>
      </c>
      <c r="R7" s="114">
        <v>84.2</v>
      </c>
      <c r="S7" s="114">
        <v>85.7</v>
      </c>
      <c r="T7" s="114">
        <v>81.6</v>
      </c>
      <c r="U7" s="114">
        <v>84.1</v>
      </c>
      <c r="V7" s="114">
        <v>86.6</v>
      </c>
      <c r="W7" s="114">
        <v>88.2</v>
      </c>
      <c r="X7" s="114">
        <v>89.2</v>
      </c>
      <c r="Y7" s="114">
        <v>82.5</v>
      </c>
      <c r="Z7" s="85">
        <f t="shared" si="0"/>
        <v>87.03749999999998</v>
      </c>
      <c r="AA7" s="114">
        <v>73.7</v>
      </c>
      <c r="AB7" s="116" t="s">
        <v>203</v>
      </c>
      <c r="AC7" s="6">
        <v>5</v>
      </c>
    </row>
    <row r="8" spans="1:29" ht="13.5" customHeight="1">
      <c r="A8" s="84">
        <v>6</v>
      </c>
      <c r="B8" s="114">
        <v>88.1</v>
      </c>
      <c r="C8" s="114">
        <v>89.2</v>
      </c>
      <c r="D8" s="114">
        <v>88.7</v>
      </c>
      <c r="E8" s="114">
        <v>84.5</v>
      </c>
      <c r="F8" s="114">
        <v>85</v>
      </c>
      <c r="G8" s="114">
        <v>88.2</v>
      </c>
      <c r="H8" s="114">
        <v>82.6</v>
      </c>
      <c r="I8" s="114">
        <v>79.2</v>
      </c>
      <c r="J8" s="114">
        <v>74</v>
      </c>
      <c r="K8" s="114">
        <v>69.3</v>
      </c>
      <c r="L8" s="114">
        <v>61.6</v>
      </c>
      <c r="M8" s="114">
        <v>66.1</v>
      </c>
      <c r="N8" s="114">
        <v>65.8</v>
      </c>
      <c r="O8" s="114">
        <v>60.3</v>
      </c>
      <c r="P8" s="114">
        <v>63.5</v>
      </c>
      <c r="Q8" s="114">
        <v>59.8</v>
      </c>
      <c r="R8" s="114">
        <v>64.5</v>
      </c>
      <c r="S8" s="114">
        <v>69</v>
      </c>
      <c r="T8" s="114">
        <v>71.8</v>
      </c>
      <c r="U8" s="114">
        <v>79.3</v>
      </c>
      <c r="V8" s="114">
        <v>79.3</v>
      </c>
      <c r="W8" s="114">
        <v>83.6</v>
      </c>
      <c r="X8" s="114">
        <v>85.1</v>
      </c>
      <c r="Y8" s="114">
        <v>86.6</v>
      </c>
      <c r="Z8" s="85">
        <f t="shared" si="0"/>
        <v>76.04583333333332</v>
      </c>
      <c r="AA8" s="114">
        <v>55.8</v>
      </c>
      <c r="AB8" s="116" t="s">
        <v>204</v>
      </c>
      <c r="AC8" s="6">
        <v>6</v>
      </c>
    </row>
    <row r="9" spans="1:29" ht="13.5" customHeight="1">
      <c r="A9" s="84">
        <v>7</v>
      </c>
      <c r="B9" s="114">
        <v>86.6</v>
      </c>
      <c r="C9" s="114">
        <v>88.7</v>
      </c>
      <c r="D9" s="114">
        <v>90.8</v>
      </c>
      <c r="E9" s="114">
        <v>91.3</v>
      </c>
      <c r="F9" s="114">
        <v>91.7</v>
      </c>
      <c r="G9" s="114">
        <v>89.1</v>
      </c>
      <c r="H9" s="114">
        <v>77.3</v>
      </c>
      <c r="I9" s="114">
        <v>71.6</v>
      </c>
      <c r="J9" s="114">
        <v>70.4</v>
      </c>
      <c r="K9" s="114">
        <v>72.6</v>
      </c>
      <c r="L9" s="114">
        <v>73</v>
      </c>
      <c r="M9" s="114">
        <v>73.4</v>
      </c>
      <c r="N9" s="114">
        <v>67.4</v>
      </c>
      <c r="O9" s="114">
        <v>62.4</v>
      </c>
      <c r="P9" s="114">
        <v>59.8</v>
      </c>
      <c r="Q9" s="114">
        <v>74.3</v>
      </c>
      <c r="R9" s="114">
        <v>79.2</v>
      </c>
      <c r="S9" s="114">
        <v>93.6</v>
      </c>
      <c r="T9" s="114">
        <v>95.3</v>
      </c>
      <c r="U9" s="114">
        <v>94.1</v>
      </c>
      <c r="V9" s="114">
        <v>93.6</v>
      </c>
      <c r="W9" s="114">
        <v>93</v>
      </c>
      <c r="X9" s="114">
        <v>89.1</v>
      </c>
      <c r="Y9" s="114">
        <v>88.6</v>
      </c>
      <c r="Z9" s="85">
        <f t="shared" si="0"/>
        <v>81.95416666666665</v>
      </c>
      <c r="AA9" s="114">
        <v>56</v>
      </c>
      <c r="AB9" s="116" t="s">
        <v>205</v>
      </c>
      <c r="AC9" s="6">
        <v>7</v>
      </c>
    </row>
    <row r="10" spans="1:29" ht="13.5" customHeight="1">
      <c r="A10" s="84">
        <v>8</v>
      </c>
      <c r="B10" s="114">
        <v>84.8</v>
      </c>
      <c r="C10" s="114">
        <v>85.4</v>
      </c>
      <c r="D10" s="114">
        <v>87.4</v>
      </c>
      <c r="E10" s="114">
        <v>88</v>
      </c>
      <c r="F10" s="114">
        <v>88</v>
      </c>
      <c r="G10" s="114">
        <v>86</v>
      </c>
      <c r="H10" s="114">
        <v>84.6</v>
      </c>
      <c r="I10" s="114">
        <v>74.3</v>
      </c>
      <c r="J10" s="114">
        <v>63.5</v>
      </c>
      <c r="K10" s="114">
        <v>61.4</v>
      </c>
      <c r="L10" s="114">
        <v>59.8</v>
      </c>
      <c r="M10" s="114">
        <v>56.4</v>
      </c>
      <c r="N10" s="114">
        <v>56.9</v>
      </c>
      <c r="O10" s="114">
        <v>72.8</v>
      </c>
      <c r="P10" s="114">
        <v>91.4</v>
      </c>
      <c r="Q10" s="114">
        <v>70</v>
      </c>
      <c r="R10" s="114">
        <v>68.8</v>
      </c>
      <c r="S10" s="114">
        <v>80</v>
      </c>
      <c r="T10" s="114">
        <v>82</v>
      </c>
      <c r="U10" s="114">
        <v>84.5</v>
      </c>
      <c r="V10" s="114">
        <v>86.4</v>
      </c>
      <c r="W10" s="114">
        <v>87</v>
      </c>
      <c r="X10" s="114">
        <v>86.9</v>
      </c>
      <c r="Y10" s="114">
        <v>85.9</v>
      </c>
      <c r="Z10" s="85">
        <f t="shared" si="0"/>
        <v>78.00833333333334</v>
      </c>
      <c r="AA10" s="114">
        <v>52.9</v>
      </c>
      <c r="AB10" s="116" t="s">
        <v>206</v>
      </c>
      <c r="AC10" s="6">
        <v>8</v>
      </c>
    </row>
    <row r="11" spans="1:29" ht="13.5" customHeight="1">
      <c r="A11" s="84">
        <v>9</v>
      </c>
      <c r="B11" s="114">
        <v>85.8</v>
      </c>
      <c r="C11" s="114">
        <v>84.8</v>
      </c>
      <c r="D11" s="114">
        <v>84.3</v>
      </c>
      <c r="E11" s="114">
        <v>83.7</v>
      </c>
      <c r="F11" s="114">
        <v>90.1</v>
      </c>
      <c r="G11" s="114">
        <v>88</v>
      </c>
      <c r="H11" s="114">
        <v>83.9</v>
      </c>
      <c r="I11" s="114">
        <v>77.3</v>
      </c>
      <c r="J11" s="114">
        <v>75.5</v>
      </c>
      <c r="K11" s="114">
        <v>78.2</v>
      </c>
      <c r="L11" s="114">
        <v>65</v>
      </c>
      <c r="M11" s="114">
        <v>61.1</v>
      </c>
      <c r="N11" s="114">
        <v>60.8</v>
      </c>
      <c r="O11" s="114">
        <v>61.5</v>
      </c>
      <c r="P11" s="114">
        <v>67.8</v>
      </c>
      <c r="Q11" s="114">
        <v>68.9</v>
      </c>
      <c r="R11" s="114">
        <v>79.1</v>
      </c>
      <c r="S11" s="114">
        <v>80.6</v>
      </c>
      <c r="T11" s="114">
        <v>81.5</v>
      </c>
      <c r="U11" s="114">
        <v>87.6</v>
      </c>
      <c r="V11" s="114">
        <v>84.9</v>
      </c>
      <c r="W11" s="114">
        <v>85.4</v>
      </c>
      <c r="X11" s="114">
        <v>90.2</v>
      </c>
      <c r="Y11" s="114">
        <v>89</v>
      </c>
      <c r="Z11" s="85">
        <f t="shared" si="0"/>
        <v>78.95833333333333</v>
      </c>
      <c r="AA11" s="114">
        <v>54.2</v>
      </c>
      <c r="AB11" s="116" t="s">
        <v>207</v>
      </c>
      <c r="AC11" s="6">
        <v>9</v>
      </c>
    </row>
    <row r="12" spans="1:29" ht="13.5" customHeight="1">
      <c r="A12" s="87">
        <v>10</v>
      </c>
      <c r="B12" s="115">
        <v>87</v>
      </c>
      <c r="C12" s="115">
        <v>87.9</v>
      </c>
      <c r="D12" s="115">
        <v>84.8</v>
      </c>
      <c r="E12" s="115">
        <v>87.9</v>
      </c>
      <c r="F12" s="115">
        <v>88</v>
      </c>
      <c r="G12" s="115">
        <v>84.5</v>
      </c>
      <c r="H12" s="115">
        <v>75.5</v>
      </c>
      <c r="I12" s="115">
        <v>71.7</v>
      </c>
      <c r="J12" s="115">
        <v>65.2</v>
      </c>
      <c r="K12" s="115">
        <v>65.1</v>
      </c>
      <c r="L12" s="115">
        <v>60.6</v>
      </c>
      <c r="M12" s="115">
        <v>53.7</v>
      </c>
      <c r="N12" s="115">
        <v>52.6</v>
      </c>
      <c r="O12" s="115">
        <v>51.7</v>
      </c>
      <c r="P12" s="115">
        <v>55.5</v>
      </c>
      <c r="Q12" s="115">
        <v>57.5</v>
      </c>
      <c r="R12" s="115">
        <v>58.4</v>
      </c>
      <c r="S12" s="115">
        <v>67.6</v>
      </c>
      <c r="T12" s="115">
        <v>64.9</v>
      </c>
      <c r="U12" s="115">
        <v>67.6</v>
      </c>
      <c r="V12" s="115">
        <v>67.9</v>
      </c>
      <c r="W12" s="115">
        <v>68.7</v>
      </c>
      <c r="X12" s="115">
        <v>68.2</v>
      </c>
      <c r="Y12" s="115">
        <v>80.8</v>
      </c>
      <c r="Z12" s="88">
        <f t="shared" si="0"/>
        <v>69.72083333333335</v>
      </c>
      <c r="AA12" s="115">
        <v>48.2</v>
      </c>
      <c r="AB12" s="117" t="s">
        <v>208</v>
      </c>
      <c r="AC12" s="6">
        <v>10</v>
      </c>
    </row>
    <row r="13" spans="1:29" ht="13.5" customHeight="1">
      <c r="A13" s="84">
        <v>11</v>
      </c>
      <c r="B13" s="114">
        <v>90.2</v>
      </c>
      <c r="C13" s="114">
        <v>87.4</v>
      </c>
      <c r="D13" s="114">
        <v>84.4</v>
      </c>
      <c r="E13" s="114">
        <v>82.8</v>
      </c>
      <c r="F13" s="114">
        <v>85.9</v>
      </c>
      <c r="G13" s="114">
        <v>79.6</v>
      </c>
      <c r="H13" s="114">
        <v>79.2</v>
      </c>
      <c r="I13" s="114">
        <v>71.7</v>
      </c>
      <c r="J13" s="114">
        <v>65.4</v>
      </c>
      <c r="K13" s="114">
        <v>61.9</v>
      </c>
      <c r="L13" s="114">
        <v>61.6</v>
      </c>
      <c r="M13" s="114">
        <v>59.3</v>
      </c>
      <c r="N13" s="114">
        <v>56</v>
      </c>
      <c r="O13" s="114">
        <v>52.4</v>
      </c>
      <c r="P13" s="114">
        <v>50.2</v>
      </c>
      <c r="Q13" s="114">
        <v>59.8</v>
      </c>
      <c r="R13" s="114">
        <v>69.6</v>
      </c>
      <c r="S13" s="114">
        <v>69.4</v>
      </c>
      <c r="T13" s="114">
        <v>69.9</v>
      </c>
      <c r="U13" s="114">
        <v>76</v>
      </c>
      <c r="V13" s="114">
        <v>75.9</v>
      </c>
      <c r="W13" s="114">
        <v>76.4</v>
      </c>
      <c r="X13" s="114">
        <v>78.6</v>
      </c>
      <c r="Y13" s="114">
        <v>76.8</v>
      </c>
      <c r="Z13" s="85">
        <f t="shared" si="0"/>
        <v>71.68333333333334</v>
      </c>
      <c r="AA13" s="114">
        <v>46</v>
      </c>
      <c r="AB13" s="116" t="s">
        <v>144</v>
      </c>
      <c r="AC13" s="5">
        <v>11</v>
      </c>
    </row>
    <row r="14" spans="1:29" ht="13.5" customHeight="1">
      <c r="A14" s="84">
        <v>12</v>
      </c>
      <c r="B14" s="114">
        <v>71.1</v>
      </c>
      <c r="C14" s="114">
        <v>69.7</v>
      </c>
      <c r="D14" s="114">
        <v>90.6</v>
      </c>
      <c r="E14" s="114">
        <v>89.6</v>
      </c>
      <c r="F14" s="114">
        <v>84.8</v>
      </c>
      <c r="G14" s="114">
        <v>84.8</v>
      </c>
      <c r="H14" s="114">
        <v>82.9</v>
      </c>
      <c r="I14" s="114">
        <v>79.5</v>
      </c>
      <c r="J14" s="114">
        <v>74.3</v>
      </c>
      <c r="K14" s="114">
        <v>69.3</v>
      </c>
      <c r="L14" s="114">
        <v>63.3</v>
      </c>
      <c r="M14" s="114">
        <v>63.7</v>
      </c>
      <c r="N14" s="114">
        <v>64.1</v>
      </c>
      <c r="O14" s="114">
        <v>58.3</v>
      </c>
      <c r="P14" s="114">
        <v>62.5</v>
      </c>
      <c r="Q14" s="114">
        <v>74.6</v>
      </c>
      <c r="R14" s="114">
        <v>68</v>
      </c>
      <c r="S14" s="114">
        <v>67.7</v>
      </c>
      <c r="T14" s="114">
        <v>74.1</v>
      </c>
      <c r="U14" s="114">
        <v>71.3</v>
      </c>
      <c r="V14" s="114">
        <v>69.5</v>
      </c>
      <c r="W14" s="114">
        <v>84.8</v>
      </c>
      <c r="X14" s="114">
        <v>89</v>
      </c>
      <c r="Y14" s="114">
        <v>86.9</v>
      </c>
      <c r="Z14" s="85">
        <f t="shared" si="0"/>
        <v>74.76666666666667</v>
      </c>
      <c r="AA14" s="114">
        <v>51.7</v>
      </c>
      <c r="AB14" s="116" t="s">
        <v>193</v>
      </c>
      <c r="AC14" s="6">
        <v>12</v>
      </c>
    </row>
    <row r="15" spans="1:29" ht="13.5" customHeight="1">
      <c r="A15" s="84">
        <v>13</v>
      </c>
      <c r="B15" s="114">
        <v>83.8</v>
      </c>
      <c r="C15" s="114">
        <v>82.7</v>
      </c>
      <c r="D15" s="114">
        <v>81.3</v>
      </c>
      <c r="E15" s="114">
        <v>78.3</v>
      </c>
      <c r="F15" s="114">
        <v>79.8</v>
      </c>
      <c r="G15" s="114">
        <v>78.9</v>
      </c>
      <c r="H15" s="114">
        <v>79.1</v>
      </c>
      <c r="I15" s="114">
        <v>72.5</v>
      </c>
      <c r="J15" s="114">
        <v>71.2</v>
      </c>
      <c r="K15" s="114">
        <v>72.6</v>
      </c>
      <c r="L15" s="114">
        <v>65.5</v>
      </c>
      <c r="M15" s="114">
        <v>54.6</v>
      </c>
      <c r="N15" s="114">
        <v>52.6</v>
      </c>
      <c r="O15" s="114">
        <v>56.8</v>
      </c>
      <c r="P15" s="114">
        <v>74.4</v>
      </c>
      <c r="Q15" s="114">
        <v>72.8</v>
      </c>
      <c r="R15" s="114">
        <v>69.1</v>
      </c>
      <c r="S15" s="114">
        <v>76.6</v>
      </c>
      <c r="T15" s="114">
        <v>85</v>
      </c>
      <c r="U15" s="114">
        <v>89.7</v>
      </c>
      <c r="V15" s="114">
        <v>87.6</v>
      </c>
      <c r="W15" s="114">
        <v>87.6</v>
      </c>
      <c r="X15" s="114">
        <v>89.2</v>
      </c>
      <c r="Y15" s="114">
        <v>89.7</v>
      </c>
      <c r="Z15" s="85">
        <f t="shared" si="0"/>
        <v>76.30833333333332</v>
      </c>
      <c r="AA15" s="114">
        <v>49.4</v>
      </c>
      <c r="AB15" s="116" t="s">
        <v>107</v>
      </c>
      <c r="AC15" s="6">
        <v>13</v>
      </c>
    </row>
    <row r="16" spans="1:29" ht="13.5" customHeight="1">
      <c r="A16" s="84">
        <v>14</v>
      </c>
      <c r="B16" s="114">
        <v>92.5</v>
      </c>
      <c r="C16" s="114">
        <v>93.6</v>
      </c>
      <c r="D16" s="114">
        <v>93.6</v>
      </c>
      <c r="E16" s="114">
        <v>94.7</v>
      </c>
      <c r="F16" s="114">
        <v>94.1</v>
      </c>
      <c r="G16" s="114">
        <v>91.9</v>
      </c>
      <c r="H16" s="114">
        <v>79.6</v>
      </c>
      <c r="I16" s="114">
        <v>89.1</v>
      </c>
      <c r="J16" s="114">
        <v>90.8</v>
      </c>
      <c r="K16" s="114">
        <v>90.8</v>
      </c>
      <c r="L16" s="114">
        <v>83.1</v>
      </c>
      <c r="M16" s="114">
        <v>79.2</v>
      </c>
      <c r="N16" s="114">
        <v>82</v>
      </c>
      <c r="O16" s="114">
        <v>81.2</v>
      </c>
      <c r="P16" s="114">
        <v>72.3</v>
      </c>
      <c r="Q16" s="114">
        <v>74.1</v>
      </c>
      <c r="R16" s="114">
        <v>68.9</v>
      </c>
      <c r="S16" s="114">
        <v>89.7</v>
      </c>
      <c r="T16" s="114">
        <v>87.5</v>
      </c>
      <c r="U16" s="114">
        <v>85.4</v>
      </c>
      <c r="V16" s="114">
        <v>92.4</v>
      </c>
      <c r="W16" s="114">
        <v>93</v>
      </c>
      <c r="X16" s="114">
        <v>91.3</v>
      </c>
      <c r="Y16" s="114">
        <v>91.3</v>
      </c>
      <c r="Z16" s="85">
        <f t="shared" si="0"/>
        <v>86.75416666666668</v>
      </c>
      <c r="AA16" s="114">
        <v>68.8</v>
      </c>
      <c r="AB16" s="116" t="s">
        <v>209</v>
      </c>
      <c r="AC16" s="6">
        <v>14</v>
      </c>
    </row>
    <row r="17" spans="1:29" ht="13.5" customHeight="1">
      <c r="A17" s="84">
        <v>15</v>
      </c>
      <c r="B17" s="114">
        <v>90.2</v>
      </c>
      <c r="C17" s="114">
        <v>88.1</v>
      </c>
      <c r="D17" s="114">
        <v>83.4</v>
      </c>
      <c r="E17" s="114">
        <v>75.7</v>
      </c>
      <c r="F17" s="114">
        <v>72.5</v>
      </c>
      <c r="G17" s="114">
        <v>71.3</v>
      </c>
      <c r="H17" s="114">
        <v>66.4</v>
      </c>
      <c r="I17" s="114">
        <v>73.9</v>
      </c>
      <c r="J17" s="114">
        <v>68.7</v>
      </c>
      <c r="K17" s="114">
        <v>70.4</v>
      </c>
      <c r="L17" s="114">
        <v>79.2</v>
      </c>
      <c r="M17" s="114">
        <v>79.5</v>
      </c>
      <c r="N17" s="114">
        <v>77</v>
      </c>
      <c r="O17" s="114">
        <v>83.2</v>
      </c>
      <c r="P17" s="114">
        <v>81.5</v>
      </c>
      <c r="Q17" s="114">
        <v>86.2</v>
      </c>
      <c r="R17" s="114">
        <v>87.3</v>
      </c>
      <c r="S17" s="114">
        <v>88.9</v>
      </c>
      <c r="T17" s="114">
        <v>88.8</v>
      </c>
      <c r="U17" s="114">
        <v>86.1</v>
      </c>
      <c r="V17" s="114">
        <v>87.2</v>
      </c>
      <c r="W17" s="114">
        <v>87.7</v>
      </c>
      <c r="X17" s="114">
        <v>86.7</v>
      </c>
      <c r="Y17" s="114">
        <v>87.6</v>
      </c>
      <c r="Z17" s="85">
        <f t="shared" si="0"/>
        <v>81.14583333333333</v>
      </c>
      <c r="AA17" s="114">
        <v>59.7</v>
      </c>
      <c r="AB17" s="116" t="s">
        <v>210</v>
      </c>
      <c r="AC17" s="6">
        <v>15</v>
      </c>
    </row>
    <row r="18" spans="1:29" ht="13.5" customHeight="1">
      <c r="A18" s="84">
        <v>16</v>
      </c>
      <c r="B18" s="114">
        <v>90.4</v>
      </c>
      <c r="C18" s="114">
        <v>93.9</v>
      </c>
      <c r="D18" s="114">
        <v>93.3</v>
      </c>
      <c r="E18" s="114">
        <v>93.3</v>
      </c>
      <c r="F18" s="114">
        <v>92.8</v>
      </c>
      <c r="G18" s="114">
        <v>86.1</v>
      </c>
      <c r="H18" s="114">
        <v>69.7</v>
      </c>
      <c r="I18" s="114">
        <v>66.9</v>
      </c>
      <c r="J18" s="114">
        <v>60.5</v>
      </c>
      <c r="K18" s="114">
        <v>54.4</v>
      </c>
      <c r="L18" s="114">
        <v>53.8</v>
      </c>
      <c r="M18" s="114">
        <v>55.3</v>
      </c>
      <c r="N18" s="114">
        <v>61.7</v>
      </c>
      <c r="O18" s="114">
        <v>68.7</v>
      </c>
      <c r="P18" s="114">
        <v>74.8</v>
      </c>
      <c r="Q18" s="114">
        <v>80.4</v>
      </c>
      <c r="R18" s="114">
        <v>86.1</v>
      </c>
      <c r="S18" s="114">
        <v>93.9</v>
      </c>
      <c r="T18" s="114">
        <v>92.7</v>
      </c>
      <c r="U18" s="114">
        <v>96.3</v>
      </c>
      <c r="V18" s="114">
        <v>98.1</v>
      </c>
      <c r="W18" s="114">
        <v>96.3</v>
      </c>
      <c r="X18" s="114">
        <v>100</v>
      </c>
      <c r="Y18" s="114">
        <v>97.5</v>
      </c>
      <c r="Z18" s="85">
        <f t="shared" si="0"/>
        <v>81.5375</v>
      </c>
      <c r="AA18" s="114">
        <v>49.6</v>
      </c>
      <c r="AB18" s="116" t="s">
        <v>211</v>
      </c>
      <c r="AC18" s="6">
        <v>16</v>
      </c>
    </row>
    <row r="19" spans="1:29" ht="13.5" customHeight="1">
      <c r="A19" s="84">
        <v>17</v>
      </c>
      <c r="B19" s="114">
        <v>97.5</v>
      </c>
      <c r="C19" s="114">
        <v>97.5</v>
      </c>
      <c r="D19" s="114">
        <v>94.5</v>
      </c>
      <c r="E19" s="114">
        <v>94.5</v>
      </c>
      <c r="F19" s="114">
        <v>93.9</v>
      </c>
      <c r="G19" s="114">
        <v>92.7</v>
      </c>
      <c r="H19" s="114">
        <v>93.9</v>
      </c>
      <c r="I19" s="114">
        <v>92.2</v>
      </c>
      <c r="J19" s="114">
        <v>86.5</v>
      </c>
      <c r="K19" s="114">
        <v>84.9</v>
      </c>
      <c r="L19" s="114">
        <v>83.4</v>
      </c>
      <c r="M19" s="114">
        <v>78.9</v>
      </c>
      <c r="N19" s="114">
        <v>79.9</v>
      </c>
      <c r="O19" s="114">
        <v>78.3</v>
      </c>
      <c r="P19" s="114">
        <v>80.3</v>
      </c>
      <c r="Q19" s="114">
        <v>79.3</v>
      </c>
      <c r="R19" s="114">
        <v>84.4</v>
      </c>
      <c r="S19" s="114">
        <v>92.2</v>
      </c>
      <c r="T19" s="114">
        <v>96.3</v>
      </c>
      <c r="U19" s="114">
        <v>97.5</v>
      </c>
      <c r="V19" s="114">
        <v>96.3</v>
      </c>
      <c r="W19" s="114">
        <v>98.8</v>
      </c>
      <c r="X19" s="114">
        <v>98.1</v>
      </c>
      <c r="Y19" s="114">
        <v>99.3</v>
      </c>
      <c r="Z19" s="85">
        <f t="shared" si="0"/>
        <v>90.46250000000002</v>
      </c>
      <c r="AA19" s="114">
        <v>74.5</v>
      </c>
      <c r="AB19" s="116" t="s">
        <v>212</v>
      </c>
      <c r="AC19" s="6">
        <v>17</v>
      </c>
    </row>
    <row r="20" spans="1:29" ht="13.5" customHeight="1">
      <c r="A20" s="84">
        <v>18</v>
      </c>
      <c r="B20" s="114">
        <v>98.7</v>
      </c>
      <c r="C20" s="114">
        <v>97.5</v>
      </c>
      <c r="D20" s="114">
        <v>98.7</v>
      </c>
      <c r="E20" s="114">
        <v>100</v>
      </c>
      <c r="F20" s="114">
        <v>100</v>
      </c>
      <c r="G20" s="114">
        <v>100</v>
      </c>
      <c r="H20" s="114">
        <v>100</v>
      </c>
      <c r="I20" s="114">
        <v>96.4</v>
      </c>
      <c r="J20" s="114">
        <v>97.6</v>
      </c>
      <c r="K20" s="114">
        <v>83</v>
      </c>
      <c r="L20" s="114">
        <v>80.9</v>
      </c>
      <c r="M20" s="114">
        <v>83</v>
      </c>
      <c r="N20" s="114">
        <v>82.4</v>
      </c>
      <c r="O20" s="114">
        <v>78.8</v>
      </c>
      <c r="P20" s="114">
        <v>78.3</v>
      </c>
      <c r="Q20" s="114">
        <v>81.1</v>
      </c>
      <c r="R20" s="114">
        <v>80.2</v>
      </c>
      <c r="S20" s="114">
        <v>80.1</v>
      </c>
      <c r="T20" s="114">
        <v>89.1</v>
      </c>
      <c r="U20" s="114">
        <v>88</v>
      </c>
      <c r="V20" s="114">
        <v>85.7</v>
      </c>
      <c r="W20" s="114">
        <v>91.2</v>
      </c>
      <c r="X20" s="114">
        <v>93.4</v>
      </c>
      <c r="Y20" s="114">
        <v>95.2</v>
      </c>
      <c r="Z20" s="85">
        <f t="shared" si="0"/>
        <v>89.97083333333332</v>
      </c>
      <c r="AA20" s="114">
        <v>71</v>
      </c>
      <c r="AB20" s="116" t="s">
        <v>213</v>
      </c>
      <c r="AC20" s="6">
        <v>18</v>
      </c>
    </row>
    <row r="21" spans="1:29" ht="13.5" customHeight="1">
      <c r="A21" s="84">
        <v>19</v>
      </c>
      <c r="B21" s="114">
        <v>91.1</v>
      </c>
      <c r="C21" s="114">
        <v>92.2</v>
      </c>
      <c r="D21" s="114">
        <v>90.5</v>
      </c>
      <c r="E21" s="114">
        <v>77.9</v>
      </c>
      <c r="F21" s="114">
        <v>78.9</v>
      </c>
      <c r="G21" s="114">
        <v>73.8</v>
      </c>
      <c r="H21" s="114">
        <v>70.8</v>
      </c>
      <c r="I21" s="114">
        <v>67.1</v>
      </c>
      <c r="J21" s="114">
        <v>69.1</v>
      </c>
      <c r="K21" s="114">
        <v>76.3</v>
      </c>
      <c r="L21" s="114">
        <v>74.2</v>
      </c>
      <c r="M21" s="114">
        <v>68</v>
      </c>
      <c r="N21" s="114">
        <v>71</v>
      </c>
      <c r="O21" s="114">
        <v>78.4</v>
      </c>
      <c r="P21" s="114">
        <v>75.5</v>
      </c>
      <c r="Q21" s="114">
        <v>76.4</v>
      </c>
      <c r="R21" s="114">
        <v>79.8</v>
      </c>
      <c r="S21" s="114">
        <v>82.8</v>
      </c>
      <c r="T21" s="114">
        <v>80.2</v>
      </c>
      <c r="U21" s="114">
        <v>82.3</v>
      </c>
      <c r="V21" s="114">
        <v>83.3</v>
      </c>
      <c r="W21" s="114">
        <v>85.9</v>
      </c>
      <c r="X21" s="114">
        <v>85.9</v>
      </c>
      <c r="Y21" s="114">
        <v>82.7</v>
      </c>
      <c r="Z21" s="85">
        <f t="shared" si="0"/>
        <v>78.92083333333335</v>
      </c>
      <c r="AA21" s="114">
        <v>63.4</v>
      </c>
      <c r="AB21" s="116" t="s">
        <v>141</v>
      </c>
      <c r="AC21" s="6">
        <v>19</v>
      </c>
    </row>
    <row r="22" spans="1:29" ht="13.5" customHeight="1">
      <c r="A22" s="87">
        <v>20</v>
      </c>
      <c r="B22" s="115">
        <v>82.2</v>
      </c>
      <c r="C22" s="115">
        <v>87.5</v>
      </c>
      <c r="D22" s="115">
        <v>88.7</v>
      </c>
      <c r="E22" s="115">
        <v>86.4</v>
      </c>
      <c r="F22" s="115">
        <v>88.1</v>
      </c>
      <c r="G22" s="115">
        <v>85.4</v>
      </c>
      <c r="H22" s="115">
        <v>84.9</v>
      </c>
      <c r="I22" s="115">
        <v>78.9</v>
      </c>
      <c r="J22" s="115">
        <v>68.8</v>
      </c>
      <c r="K22" s="115">
        <v>72.8</v>
      </c>
      <c r="L22" s="115">
        <v>71</v>
      </c>
      <c r="M22" s="115">
        <v>65.3</v>
      </c>
      <c r="N22" s="115">
        <v>69.9</v>
      </c>
      <c r="O22" s="115">
        <v>71.6</v>
      </c>
      <c r="P22" s="115">
        <v>70.4</v>
      </c>
      <c r="Q22" s="115">
        <v>72</v>
      </c>
      <c r="R22" s="115">
        <v>77.2</v>
      </c>
      <c r="S22" s="115">
        <v>81.1</v>
      </c>
      <c r="T22" s="115">
        <v>82.7</v>
      </c>
      <c r="U22" s="115">
        <v>87.5</v>
      </c>
      <c r="V22" s="115">
        <v>89.2</v>
      </c>
      <c r="W22" s="115">
        <v>90.9</v>
      </c>
      <c r="X22" s="115">
        <v>89.8</v>
      </c>
      <c r="Y22" s="115">
        <v>93.8</v>
      </c>
      <c r="Z22" s="88">
        <f t="shared" si="0"/>
        <v>80.67083333333333</v>
      </c>
      <c r="AA22" s="115">
        <v>60.8</v>
      </c>
      <c r="AB22" s="117" t="s">
        <v>214</v>
      </c>
      <c r="AC22" s="6">
        <v>20</v>
      </c>
    </row>
    <row r="23" spans="1:29" ht="13.5" customHeight="1">
      <c r="A23" s="84">
        <v>21</v>
      </c>
      <c r="B23" s="114">
        <v>93.3</v>
      </c>
      <c r="C23" s="114">
        <v>94.4</v>
      </c>
      <c r="D23" s="114">
        <v>95</v>
      </c>
      <c r="E23" s="114">
        <v>95.6</v>
      </c>
      <c r="F23" s="114">
        <v>95.1</v>
      </c>
      <c r="G23" s="114">
        <v>88.7</v>
      </c>
      <c r="H23" s="114">
        <v>79.7</v>
      </c>
      <c r="I23" s="114">
        <v>75.8</v>
      </c>
      <c r="J23" s="114">
        <v>82.9</v>
      </c>
      <c r="K23" s="114">
        <v>84.4</v>
      </c>
      <c r="L23" s="114">
        <v>77</v>
      </c>
      <c r="M23" s="114">
        <v>71.4</v>
      </c>
      <c r="N23" s="114">
        <v>76.5</v>
      </c>
      <c r="O23" s="114">
        <v>72.2</v>
      </c>
      <c r="P23" s="114">
        <v>73</v>
      </c>
      <c r="Q23" s="114">
        <v>80.8</v>
      </c>
      <c r="R23" s="114">
        <v>85.4</v>
      </c>
      <c r="S23" s="114">
        <v>89.3</v>
      </c>
      <c r="T23" s="114">
        <v>79.7</v>
      </c>
      <c r="U23" s="114">
        <v>80.3</v>
      </c>
      <c r="V23" s="114">
        <v>75.4</v>
      </c>
      <c r="W23" s="114">
        <v>90.5</v>
      </c>
      <c r="X23" s="114">
        <v>86</v>
      </c>
      <c r="Y23" s="114">
        <v>88.8</v>
      </c>
      <c r="Z23" s="85">
        <f t="shared" si="0"/>
        <v>83.8</v>
      </c>
      <c r="AA23" s="114">
        <v>68.8</v>
      </c>
      <c r="AB23" s="116" t="s">
        <v>190</v>
      </c>
      <c r="AC23" s="5">
        <v>21</v>
      </c>
    </row>
    <row r="24" spans="1:29" ht="13.5" customHeight="1">
      <c r="A24" s="84">
        <v>22</v>
      </c>
      <c r="B24" s="114">
        <v>91.5</v>
      </c>
      <c r="C24" s="114">
        <v>93.3</v>
      </c>
      <c r="D24" s="114">
        <v>95.1</v>
      </c>
      <c r="E24" s="114">
        <v>95.1</v>
      </c>
      <c r="F24" s="114">
        <v>96.9</v>
      </c>
      <c r="G24" s="114">
        <v>96.9</v>
      </c>
      <c r="H24" s="114">
        <v>93.9</v>
      </c>
      <c r="I24" s="114">
        <v>86.6</v>
      </c>
      <c r="J24" s="114">
        <v>88.2</v>
      </c>
      <c r="K24" s="114">
        <v>86.2</v>
      </c>
      <c r="L24" s="114">
        <v>84.5</v>
      </c>
      <c r="M24" s="114">
        <v>80.5</v>
      </c>
      <c r="N24" s="114">
        <v>73</v>
      </c>
      <c r="O24" s="114">
        <v>70</v>
      </c>
      <c r="P24" s="114">
        <v>75.9</v>
      </c>
      <c r="Q24" s="114">
        <v>78.7</v>
      </c>
      <c r="R24" s="114">
        <v>82.2</v>
      </c>
      <c r="S24" s="114">
        <v>81.5</v>
      </c>
      <c r="T24" s="114">
        <v>85.1</v>
      </c>
      <c r="U24" s="114">
        <v>87.8</v>
      </c>
      <c r="V24" s="114">
        <v>87.8</v>
      </c>
      <c r="W24" s="114">
        <v>94.6</v>
      </c>
      <c r="X24" s="114">
        <v>97</v>
      </c>
      <c r="Y24" s="114">
        <v>97.6</v>
      </c>
      <c r="Z24" s="85">
        <f t="shared" si="0"/>
        <v>87.49583333333334</v>
      </c>
      <c r="AA24" s="114">
        <v>63.8</v>
      </c>
      <c r="AB24" s="116" t="s">
        <v>81</v>
      </c>
      <c r="AC24" s="6">
        <v>22</v>
      </c>
    </row>
    <row r="25" spans="1:29" ht="13.5" customHeight="1">
      <c r="A25" s="84">
        <v>23</v>
      </c>
      <c r="B25" s="114">
        <v>97</v>
      </c>
      <c r="C25" s="114">
        <v>97.6</v>
      </c>
      <c r="D25" s="114">
        <v>98.8</v>
      </c>
      <c r="E25" s="114">
        <v>99.4</v>
      </c>
      <c r="F25" s="114">
        <v>98.8</v>
      </c>
      <c r="G25" s="114">
        <v>100</v>
      </c>
      <c r="H25" s="114">
        <v>90.4</v>
      </c>
      <c r="I25" s="114">
        <v>90.1</v>
      </c>
      <c r="J25" s="114">
        <v>83.7</v>
      </c>
      <c r="K25" s="114">
        <v>87.9</v>
      </c>
      <c r="L25" s="114">
        <v>91.7</v>
      </c>
      <c r="M25" s="114">
        <v>93.4</v>
      </c>
      <c r="N25" s="114">
        <v>95.2</v>
      </c>
      <c r="O25" s="114">
        <v>89</v>
      </c>
      <c r="P25" s="114">
        <v>85.3</v>
      </c>
      <c r="Q25" s="114">
        <v>85.3</v>
      </c>
      <c r="R25" s="114">
        <v>83.6</v>
      </c>
      <c r="S25" s="114">
        <v>87.8</v>
      </c>
      <c r="T25" s="114">
        <v>92.2</v>
      </c>
      <c r="U25" s="114">
        <v>94.6</v>
      </c>
      <c r="V25" s="114">
        <v>97.6</v>
      </c>
      <c r="W25" s="114">
        <v>95.2</v>
      </c>
      <c r="X25" s="114">
        <v>94.6</v>
      </c>
      <c r="Y25" s="114">
        <v>95.2</v>
      </c>
      <c r="Z25" s="85">
        <f t="shared" si="0"/>
        <v>92.68333333333332</v>
      </c>
      <c r="AA25" s="114">
        <v>78.2</v>
      </c>
      <c r="AB25" s="116" t="s">
        <v>215</v>
      </c>
      <c r="AC25" s="6">
        <v>23</v>
      </c>
    </row>
    <row r="26" spans="1:29" ht="13.5" customHeight="1">
      <c r="A26" s="84">
        <v>24</v>
      </c>
      <c r="B26" s="114">
        <v>95.2</v>
      </c>
      <c r="C26" s="114">
        <v>94.6</v>
      </c>
      <c r="D26" s="114">
        <v>94.5</v>
      </c>
      <c r="E26" s="114">
        <v>95.1</v>
      </c>
      <c r="F26" s="114">
        <v>96.3</v>
      </c>
      <c r="G26" s="114">
        <v>96.9</v>
      </c>
      <c r="H26" s="114">
        <v>95.7</v>
      </c>
      <c r="I26" s="114">
        <v>93.4</v>
      </c>
      <c r="J26" s="114">
        <v>91.7</v>
      </c>
      <c r="K26" s="114">
        <v>91.2</v>
      </c>
      <c r="L26" s="114">
        <v>88.9</v>
      </c>
      <c r="M26" s="114">
        <v>89.9</v>
      </c>
      <c r="N26" s="114">
        <v>98.2</v>
      </c>
      <c r="O26" s="114">
        <v>95.7</v>
      </c>
      <c r="P26" s="114">
        <v>96.9</v>
      </c>
      <c r="Q26" s="114">
        <v>97.5</v>
      </c>
      <c r="R26" s="114">
        <v>99.4</v>
      </c>
      <c r="S26" s="114">
        <v>98.8</v>
      </c>
      <c r="T26" s="114">
        <v>96.3</v>
      </c>
      <c r="U26" s="114">
        <v>99.4</v>
      </c>
      <c r="V26" s="114">
        <v>97.5</v>
      </c>
      <c r="W26" s="114">
        <v>97.6</v>
      </c>
      <c r="X26" s="114">
        <v>98.8</v>
      </c>
      <c r="Y26" s="114">
        <v>98.8</v>
      </c>
      <c r="Z26" s="85">
        <f t="shared" si="0"/>
        <v>95.76250000000005</v>
      </c>
      <c r="AA26" s="114">
        <v>88.3</v>
      </c>
      <c r="AB26" s="116" t="s">
        <v>67</v>
      </c>
      <c r="AC26" s="6">
        <v>24</v>
      </c>
    </row>
    <row r="27" spans="1:29" ht="13.5" customHeight="1">
      <c r="A27" s="84">
        <v>25</v>
      </c>
      <c r="B27" s="114">
        <v>100</v>
      </c>
      <c r="C27" s="114">
        <v>97.5</v>
      </c>
      <c r="D27" s="114">
        <v>99.4</v>
      </c>
      <c r="E27" s="114">
        <v>98.2</v>
      </c>
      <c r="F27" s="114">
        <v>98.2</v>
      </c>
      <c r="G27" s="114">
        <v>98.8</v>
      </c>
      <c r="H27" s="114">
        <v>98.2</v>
      </c>
      <c r="I27" s="114">
        <v>98.8</v>
      </c>
      <c r="J27" s="114">
        <v>95.8</v>
      </c>
      <c r="K27" s="114">
        <v>90.1</v>
      </c>
      <c r="L27" s="114">
        <v>89.7</v>
      </c>
      <c r="M27" s="114">
        <v>90.7</v>
      </c>
      <c r="N27" s="114">
        <v>89.1</v>
      </c>
      <c r="O27" s="114">
        <v>88.1</v>
      </c>
      <c r="P27" s="114">
        <v>88.7</v>
      </c>
      <c r="Q27" s="114">
        <v>92.4</v>
      </c>
      <c r="R27" s="114">
        <v>95.8</v>
      </c>
      <c r="S27" s="114">
        <v>92.4</v>
      </c>
      <c r="T27" s="114">
        <v>94.7</v>
      </c>
      <c r="U27" s="114">
        <v>96.4</v>
      </c>
      <c r="V27" s="114">
        <v>99.4</v>
      </c>
      <c r="W27" s="114">
        <v>98.2</v>
      </c>
      <c r="X27" s="114">
        <v>99.4</v>
      </c>
      <c r="Y27" s="114">
        <v>99.4</v>
      </c>
      <c r="Z27" s="85">
        <f t="shared" si="0"/>
        <v>95.39166666666667</v>
      </c>
      <c r="AA27" s="114">
        <v>82</v>
      </c>
      <c r="AB27" s="116" t="s">
        <v>216</v>
      </c>
      <c r="AC27" s="6">
        <v>25</v>
      </c>
    </row>
    <row r="28" spans="1:29" ht="13.5" customHeight="1">
      <c r="A28" s="84">
        <v>26</v>
      </c>
      <c r="B28" s="114">
        <v>100</v>
      </c>
      <c r="C28" s="114">
        <v>100</v>
      </c>
      <c r="D28" s="114">
        <v>99.4</v>
      </c>
      <c r="E28" s="114">
        <v>98.8</v>
      </c>
      <c r="F28" s="114">
        <v>99.4</v>
      </c>
      <c r="G28" s="114">
        <v>97</v>
      </c>
      <c r="H28" s="114">
        <v>100</v>
      </c>
      <c r="I28" s="114">
        <v>99.4</v>
      </c>
      <c r="J28" s="114">
        <v>95.3</v>
      </c>
      <c r="K28" s="114">
        <v>91.9</v>
      </c>
      <c r="L28" s="114">
        <v>82.7</v>
      </c>
      <c r="M28" s="114">
        <v>89.8</v>
      </c>
      <c r="N28" s="114">
        <v>84.7</v>
      </c>
      <c r="O28" s="114">
        <v>79.7</v>
      </c>
      <c r="P28" s="114">
        <v>82.6</v>
      </c>
      <c r="Q28" s="114">
        <v>87.2</v>
      </c>
      <c r="R28" s="114">
        <v>86.1</v>
      </c>
      <c r="S28" s="114">
        <v>89.8</v>
      </c>
      <c r="T28" s="114">
        <v>89.3</v>
      </c>
      <c r="U28" s="114">
        <v>91.4</v>
      </c>
      <c r="V28" s="114">
        <v>93.1</v>
      </c>
      <c r="W28" s="114">
        <v>91.9</v>
      </c>
      <c r="X28" s="114">
        <v>96.5</v>
      </c>
      <c r="Y28" s="114">
        <v>97</v>
      </c>
      <c r="Z28" s="85">
        <f t="shared" si="0"/>
        <v>92.625</v>
      </c>
      <c r="AA28" s="114">
        <v>71.6</v>
      </c>
      <c r="AB28" s="116" t="s">
        <v>217</v>
      </c>
      <c r="AC28" s="6">
        <v>26</v>
      </c>
    </row>
    <row r="29" spans="1:29" ht="13.5" customHeight="1">
      <c r="A29" s="84">
        <v>27</v>
      </c>
      <c r="B29" s="114">
        <v>97.1</v>
      </c>
      <c r="C29" s="114">
        <v>98.8</v>
      </c>
      <c r="D29" s="114">
        <v>99.4</v>
      </c>
      <c r="E29" s="114">
        <v>98.8</v>
      </c>
      <c r="F29" s="114">
        <v>99.4</v>
      </c>
      <c r="G29" s="114">
        <v>100</v>
      </c>
      <c r="H29" s="114">
        <v>98.2</v>
      </c>
      <c r="I29" s="114">
        <v>98.2</v>
      </c>
      <c r="J29" s="114">
        <v>95.9</v>
      </c>
      <c r="K29" s="114">
        <v>88</v>
      </c>
      <c r="L29" s="114">
        <v>95.8</v>
      </c>
      <c r="M29" s="114">
        <v>92.4</v>
      </c>
      <c r="N29" s="114">
        <v>75</v>
      </c>
      <c r="O29" s="114">
        <v>72.5</v>
      </c>
      <c r="P29" s="114">
        <v>71.9</v>
      </c>
      <c r="Q29" s="114">
        <v>80.6</v>
      </c>
      <c r="R29" s="114">
        <v>80.5</v>
      </c>
      <c r="S29" s="114">
        <v>82.4</v>
      </c>
      <c r="T29" s="114">
        <v>87.5</v>
      </c>
      <c r="U29" s="114">
        <v>92.4</v>
      </c>
      <c r="V29" s="114">
        <v>97.6</v>
      </c>
      <c r="W29" s="114">
        <v>98.2</v>
      </c>
      <c r="X29" s="114">
        <v>96.4</v>
      </c>
      <c r="Y29" s="114">
        <v>99.4</v>
      </c>
      <c r="Z29" s="85">
        <f t="shared" si="0"/>
        <v>91.5166666666667</v>
      </c>
      <c r="AA29" s="114">
        <v>64.5</v>
      </c>
      <c r="AB29" s="116" t="s">
        <v>218</v>
      </c>
      <c r="AC29" s="6">
        <v>27</v>
      </c>
    </row>
    <row r="30" spans="1:29" ht="13.5" customHeight="1">
      <c r="A30" s="84">
        <v>28</v>
      </c>
      <c r="B30" s="114">
        <v>95.8</v>
      </c>
      <c r="C30" s="114">
        <v>96.4</v>
      </c>
      <c r="D30" s="114">
        <v>95.2</v>
      </c>
      <c r="E30" s="114">
        <v>97.5</v>
      </c>
      <c r="F30" s="114">
        <v>96.4</v>
      </c>
      <c r="G30" s="114">
        <v>95.8</v>
      </c>
      <c r="H30" s="114">
        <v>90.8</v>
      </c>
      <c r="I30" s="114">
        <v>76.2</v>
      </c>
      <c r="J30" s="114">
        <v>72.3</v>
      </c>
      <c r="K30" s="114">
        <v>79</v>
      </c>
      <c r="L30" s="114">
        <v>73.1</v>
      </c>
      <c r="M30" s="114">
        <v>93</v>
      </c>
      <c r="N30" s="114">
        <v>80.5</v>
      </c>
      <c r="O30" s="114">
        <v>73.9</v>
      </c>
      <c r="P30" s="114">
        <v>78.4</v>
      </c>
      <c r="Q30" s="114">
        <v>83.3</v>
      </c>
      <c r="R30" s="114">
        <v>81.4</v>
      </c>
      <c r="S30" s="114">
        <v>84.8</v>
      </c>
      <c r="T30" s="114">
        <v>85.8</v>
      </c>
      <c r="U30" s="114">
        <v>88.5</v>
      </c>
      <c r="V30" s="114">
        <v>90.6</v>
      </c>
      <c r="W30" s="114">
        <v>92.9</v>
      </c>
      <c r="X30" s="114">
        <v>92.3</v>
      </c>
      <c r="Y30" s="114">
        <v>91.2</v>
      </c>
      <c r="Z30" s="85">
        <f t="shared" si="0"/>
        <v>86.87916666666666</v>
      </c>
      <c r="AA30" s="114">
        <v>70.5</v>
      </c>
      <c r="AB30" s="116" t="s">
        <v>219</v>
      </c>
      <c r="AC30" s="6">
        <v>28</v>
      </c>
    </row>
    <row r="31" spans="1:29" ht="13.5" customHeight="1">
      <c r="A31" s="84">
        <v>29</v>
      </c>
      <c r="B31" s="114">
        <v>92.9</v>
      </c>
      <c r="C31" s="114">
        <v>92.9</v>
      </c>
      <c r="D31" s="114">
        <v>91.8</v>
      </c>
      <c r="E31" s="114">
        <v>92.9</v>
      </c>
      <c r="F31" s="114">
        <v>92.9</v>
      </c>
      <c r="G31" s="114">
        <v>94.7</v>
      </c>
      <c r="H31" s="114">
        <v>92.9</v>
      </c>
      <c r="I31" s="114">
        <v>94.6</v>
      </c>
      <c r="J31" s="114">
        <v>95.2</v>
      </c>
      <c r="K31" s="114">
        <v>100</v>
      </c>
      <c r="L31" s="114">
        <v>98.8</v>
      </c>
      <c r="M31" s="114">
        <v>97</v>
      </c>
      <c r="N31" s="114">
        <v>93.5</v>
      </c>
      <c r="O31" s="114">
        <v>95.9</v>
      </c>
      <c r="P31" s="114">
        <v>96.4</v>
      </c>
      <c r="Q31" s="114">
        <v>99.4</v>
      </c>
      <c r="R31" s="114">
        <v>97.6</v>
      </c>
      <c r="S31" s="114">
        <v>97</v>
      </c>
      <c r="T31" s="114">
        <v>97.6</v>
      </c>
      <c r="U31" s="114">
        <v>100</v>
      </c>
      <c r="V31" s="114">
        <v>100</v>
      </c>
      <c r="W31" s="114">
        <v>98.8</v>
      </c>
      <c r="X31" s="114">
        <v>98.8</v>
      </c>
      <c r="Y31" s="114">
        <v>98.8</v>
      </c>
      <c r="Z31" s="85">
        <f t="shared" si="0"/>
        <v>96.2666666666667</v>
      </c>
      <c r="AA31" s="114">
        <v>85.2</v>
      </c>
      <c r="AB31" s="116" t="s">
        <v>220</v>
      </c>
      <c r="AC31" s="6">
        <v>29</v>
      </c>
    </row>
    <row r="32" spans="1:29" ht="13.5" customHeight="1">
      <c r="A32" s="84">
        <v>30</v>
      </c>
      <c r="B32" s="114">
        <v>98.8</v>
      </c>
      <c r="C32" s="114">
        <v>99.4</v>
      </c>
      <c r="D32" s="114">
        <v>98.8</v>
      </c>
      <c r="E32" s="114">
        <v>98.2</v>
      </c>
      <c r="F32" s="114">
        <v>97.6</v>
      </c>
      <c r="G32" s="114">
        <v>100</v>
      </c>
      <c r="H32" s="114">
        <v>100</v>
      </c>
      <c r="I32" s="114">
        <v>100</v>
      </c>
      <c r="J32" s="114">
        <v>97</v>
      </c>
      <c r="K32" s="114">
        <v>76.9</v>
      </c>
      <c r="L32" s="114">
        <v>78.7</v>
      </c>
      <c r="M32" s="114">
        <v>83.5</v>
      </c>
      <c r="N32" s="114">
        <v>80.9</v>
      </c>
      <c r="O32" s="114">
        <v>81.4</v>
      </c>
      <c r="P32" s="114">
        <v>85.5</v>
      </c>
      <c r="Q32" s="114">
        <v>86.5</v>
      </c>
      <c r="R32" s="114">
        <v>88.1</v>
      </c>
      <c r="S32" s="114">
        <v>91.9</v>
      </c>
      <c r="T32" s="114">
        <v>90.2</v>
      </c>
      <c r="U32" s="114">
        <v>93.5</v>
      </c>
      <c r="V32" s="114">
        <v>93.5</v>
      </c>
      <c r="W32" s="114">
        <v>94.7</v>
      </c>
      <c r="X32" s="114">
        <v>93.5</v>
      </c>
      <c r="Y32" s="114">
        <v>95.2</v>
      </c>
      <c r="Z32" s="85">
        <f t="shared" si="0"/>
        <v>91.825</v>
      </c>
      <c r="AA32" s="114">
        <v>74.6</v>
      </c>
      <c r="AB32" s="116" t="s">
        <v>221</v>
      </c>
      <c r="AC32" s="6">
        <v>30</v>
      </c>
    </row>
    <row r="33" spans="1:29" ht="13.5" customHeight="1">
      <c r="A33" s="84">
        <v>31</v>
      </c>
      <c r="B33" s="114">
        <v>92.9</v>
      </c>
      <c r="C33" s="114">
        <v>93.5</v>
      </c>
      <c r="D33" s="114">
        <v>93.5</v>
      </c>
      <c r="E33" s="114">
        <v>95.2</v>
      </c>
      <c r="F33" s="114">
        <v>94.1</v>
      </c>
      <c r="G33" s="114">
        <v>95.8</v>
      </c>
      <c r="H33" s="114">
        <v>91.3</v>
      </c>
      <c r="I33" s="114">
        <v>92.4</v>
      </c>
      <c r="J33" s="114">
        <v>88</v>
      </c>
      <c r="K33" s="114">
        <v>89.6</v>
      </c>
      <c r="L33" s="114">
        <v>90.7</v>
      </c>
      <c r="M33" s="114">
        <v>95.8</v>
      </c>
      <c r="N33" s="114">
        <v>89.1</v>
      </c>
      <c r="O33" s="114">
        <v>86.4</v>
      </c>
      <c r="P33" s="114">
        <v>85.9</v>
      </c>
      <c r="Q33" s="114">
        <v>83.8</v>
      </c>
      <c r="R33" s="114">
        <v>89.6</v>
      </c>
      <c r="S33" s="114">
        <v>89.1</v>
      </c>
      <c r="T33" s="114">
        <v>88.5</v>
      </c>
      <c r="U33" s="114">
        <v>89.5</v>
      </c>
      <c r="V33" s="114">
        <v>90.1</v>
      </c>
      <c r="W33" s="114">
        <v>90.1</v>
      </c>
      <c r="X33" s="114">
        <v>91.2</v>
      </c>
      <c r="Y33" s="114">
        <v>93.4</v>
      </c>
      <c r="Z33" s="85">
        <f t="shared" si="0"/>
        <v>90.81249999999999</v>
      </c>
      <c r="AA33" s="114">
        <v>80.8</v>
      </c>
      <c r="AB33" s="116" t="s">
        <v>222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90.57096774193549</v>
      </c>
      <c r="C34" s="91">
        <f t="shared" si="1"/>
        <v>90.96129032258065</v>
      </c>
      <c r="D34" s="91">
        <f t="shared" si="1"/>
        <v>91.50967741935484</v>
      </c>
      <c r="E34" s="91">
        <f t="shared" si="1"/>
        <v>90.93548387096774</v>
      </c>
      <c r="F34" s="91">
        <f t="shared" si="1"/>
        <v>91.13548387096775</v>
      </c>
      <c r="G34" s="91">
        <f t="shared" si="1"/>
        <v>90.1967741935484</v>
      </c>
      <c r="H34" s="91">
        <f t="shared" si="1"/>
        <v>86.20645161290324</v>
      </c>
      <c r="I34" s="91">
        <f t="shared" si="1"/>
        <v>83.53870967741935</v>
      </c>
      <c r="J34" s="91">
        <f t="shared" si="1"/>
        <v>79.83548387096775</v>
      </c>
      <c r="K34" s="91">
        <f t="shared" si="1"/>
        <v>78.44516129032259</v>
      </c>
      <c r="L34" s="91">
        <f t="shared" si="1"/>
        <v>76.53548387096775</v>
      </c>
      <c r="M34" s="91">
        <f t="shared" si="1"/>
        <v>76.4225806451613</v>
      </c>
      <c r="N34" s="91">
        <f t="shared" si="1"/>
        <v>75.43548387096776</v>
      </c>
      <c r="O34" s="91">
        <f t="shared" si="1"/>
        <v>74.36451612903227</v>
      </c>
      <c r="P34" s="91">
        <f t="shared" si="1"/>
        <v>76.31290322580647</v>
      </c>
      <c r="Q34" s="91">
        <f t="shared" si="1"/>
        <v>78.39032258064518</v>
      </c>
      <c r="R34" s="91">
        <f aca="true" t="shared" si="2" ref="R34:Y34">AVERAGE(R3:R33)</f>
        <v>79.86774193548386</v>
      </c>
      <c r="S34" s="91">
        <f t="shared" si="2"/>
        <v>83.99354838709678</v>
      </c>
      <c r="T34" s="91">
        <f t="shared" si="2"/>
        <v>85.0516129032258</v>
      </c>
      <c r="U34" s="91">
        <f t="shared" si="2"/>
        <v>87.39354838709677</v>
      </c>
      <c r="V34" s="91">
        <f t="shared" si="2"/>
        <v>88.30322580645161</v>
      </c>
      <c r="W34" s="91">
        <f t="shared" si="2"/>
        <v>90.10645161290321</v>
      </c>
      <c r="X34" s="91">
        <f t="shared" si="2"/>
        <v>90.42580645161293</v>
      </c>
      <c r="Y34" s="91">
        <f t="shared" si="2"/>
        <v>90.64516129032258</v>
      </c>
      <c r="Z34" s="91">
        <f>AVERAGE(B3:Y33)</f>
        <v>84.44099462365598</v>
      </c>
      <c r="AA34" s="92">
        <f>AVERAGE(最低)</f>
        <v>65.30967741935484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46</v>
      </c>
      <c r="C40" s="105">
        <v>11</v>
      </c>
      <c r="D40" s="118" t="s">
        <v>144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8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94</v>
      </c>
      <c r="C3" s="114">
        <v>92.9</v>
      </c>
      <c r="D3" s="114">
        <v>95.2</v>
      </c>
      <c r="E3" s="114">
        <v>98.8</v>
      </c>
      <c r="F3" s="114">
        <v>100</v>
      </c>
      <c r="G3" s="114">
        <v>99.4</v>
      </c>
      <c r="H3" s="114">
        <v>98.8</v>
      </c>
      <c r="I3" s="114">
        <v>90.2</v>
      </c>
      <c r="J3" s="114">
        <v>91.3</v>
      </c>
      <c r="K3" s="114">
        <v>85.1</v>
      </c>
      <c r="L3" s="114">
        <v>79.7</v>
      </c>
      <c r="M3" s="114">
        <v>83</v>
      </c>
      <c r="N3" s="114">
        <v>84.9</v>
      </c>
      <c r="O3" s="114">
        <v>90.7</v>
      </c>
      <c r="P3" s="114">
        <v>94.1</v>
      </c>
      <c r="Q3" s="114">
        <v>90.6</v>
      </c>
      <c r="R3" s="114">
        <v>92.3</v>
      </c>
      <c r="S3" s="114">
        <v>91.2</v>
      </c>
      <c r="T3" s="114">
        <v>91.7</v>
      </c>
      <c r="U3" s="114">
        <v>91.2</v>
      </c>
      <c r="V3" s="114">
        <v>89.5</v>
      </c>
      <c r="W3" s="114">
        <v>91.7</v>
      </c>
      <c r="X3" s="114">
        <v>94</v>
      </c>
      <c r="Y3" s="114">
        <v>93.4</v>
      </c>
      <c r="Z3" s="85">
        <f aca="true" t="shared" si="0" ref="Z3:Z33">AVERAGE(B3:Y3)</f>
        <v>91.82083333333334</v>
      </c>
      <c r="AA3" s="114">
        <v>78.2</v>
      </c>
      <c r="AB3" s="116" t="s">
        <v>223</v>
      </c>
      <c r="AC3" s="5">
        <v>1</v>
      </c>
    </row>
    <row r="4" spans="1:29" ht="13.5" customHeight="1">
      <c r="A4" s="84">
        <v>2</v>
      </c>
      <c r="B4" s="114">
        <v>93.4</v>
      </c>
      <c r="C4" s="114">
        <v>94.6</v>
      </c>
      <c r="D4" s="114">
        <v>94.6</v>
      </c>
      <c r="E4" s="114">
        <v>92.8</v>
      </c>
      <c r="F4" s="114">
        <v>92.2</v>
      </c>
      <c r="G4" s="114">
        <v>89.9</v>
      </c>
      <c r="H4" s="114">
        <v>85</v>
      </c>
      <c r="I4" s="114">
        <v>74.8</v>
      </c>
      <c r="J4" s="114">
        <v>78.5</v>
      </c>
      <c r="K4" s="114">
        <v>77.5</v>
      </c>
      <c r="L4" s="114">
        <v>81.1</v>
      </c>
      <c r="M4" s="114">
        <v>79.1</v>
      </c>
      <c r="N4" s="114">
        <v>80.6</v>
      </c>
      <c r="O4" s="114">
        <v>82</v>
      </c>
      <c r="P4" s="114">
        <v>85.5</v>
      </c>
      <c r="Q4" s="114">
        <v>81.9</v>
      </c>
      <c r="R4" s="114">
        <v>79.3</v>
      </c>
      <c r="S4" s="114">
        <v>93.9</v>
      </c>
      <c r="T4" s="114">
        <v>92.7</v>
      </c>
      <c r="U4" s="114">
        <v>94.5</v>
      </c>
      <c r="V4" s="114">
        <v>95.7</v>
      </c>
      <c r="W4" s="114">
        <v>96.9</v>
      </c>
      <c r="X4" s="114">
        <v>95.7</v>
      </c>
      <c r="Y4" s="114">
        <v>96.9</v>
      </c>
      <c r="Z4" s="85">
        <f t="shared" si="0"/>
        <v>87.87916666666668</v>
      </c>
      <c r="AA4" s="114">
        <v>72.9</v>
      </c>
      <c r="AB4" s="116" t="s">
        <v>224</v>
      </c>
      <c r="AC4" s="6">
        <v>2</v>
      </c>
    </row>
    <row r="5" spans="1:29" ht="13.5" customHeight="1">
      <c r="A5" s="84">
        <v>3</v>
      </c>
      <c r="B5" s="114">
        <v>96.3</v>
      </c>
      <c r="C5" s="114">
        <v>96.3</v>
      </c>
      <c r="D5" s="114">
        <v>95.7</v>
      </c>
      <c r="E5" s="114">
        <v>95.7</v>
      </c>
      <c r="F5" s="114">
        <v>96.3</v>
      </c>
      <c r="G5" s="114">
        <v>94</v>
      </c>
      <c r="H5" s="114">
        <v>88.4</v>
      </c>
      <c r="I5" s="114">
        <v>85.2</v>
      </c>
      <c r="J5" s="114">
        <v>84.3</v>
      </c>
      <c r="K5" s="114">
        <v>76.1</v>
      </c>
      <c r="L5" s="114">
        <v>74</v>
      </c>
      <c r="M5" s="114">
        <v>70.5</v>
      </c>
      <c r="N5" s="114">
        <v>71.9</v>
      </c>
      <c r="O5" s="114">
        <v>83.9</v>
      </c>
      <c r="P5" s="114">
        <v>81.9</v>
      </c>
      <c r="Q5" s="114">
        <v>80</v>
      </c>
      <c r="R5" s="114">
        <v>84.4</v>
      </c>
      <c r="S5" s="114">
        <v>93.5</v>
      </c>
      <c r="T5" s="114">
        <v>94.1</v>
      </c>
      <c r="U5" s="114">
        <v>94.1</v>
      </c>
      <c r="V5" s="114">
        <v>94.1</v>
      </c>
      <c r="W5" s="114">
        <v>87.4</v>
      </c>
      <c r="X5" s="114">
        <v>88</v>
      </c>
      <c r="Y5" s="114">
        <v>94.1</v>
      </c>
      <c r="Z5" s="85">
        <f t="shared" si="0"/>
        <v>87.50833333333334</v>
      </c>
      <c r="AA5" s="114">
        <v>64.2</v>
      </c>
      <c r="AB5" s="116" t="s">
        <v>225</v>
      </c>
      <c r="AC5" s="6">
        <v>3</v>
      </c>
    </row>
    <row r="6" spans="1:29" ht="13.5" customHeight="1">
      <c r="A6" s="84">
        <v>4</v>
      </c>
      <c r="B6" s="114">
        <v>93.5</v>
      </c>
      <c r="C6" s="114">
        <v>94.7</v>
      </c>
      <c r="D6" s="114">
        <v>95.8</v>
      </c>
      <c r="E6" s="114">
        <v>95.8</v>
      </c>
      <c r="F6" s="114">
        <v>96.4</v>
      </c>
      <c r="G6" s="114">
        <v>97</v>
      </c>
      <c r="H6" s="114">
        <v>86.5</v>
      </c>
      <c r="I6" s="114">
        <v>77.1</v>
      </c>
      <c r="J6" s="114">
        <v>75.2</v>
      </c>
      <c r="K6" s="114">
        <v>79.6</v>
      </c>
      <c r="L6" s="114">
        <v>73.2</v>
      </c>
      <c r="M6" s="114">
        <v>73.6</v>
      </c>
      <c r="N6" s="114">
        <v>82.5</v>
      </c>
      <c r="O6" s="114">
        <v>84</v>
      </c>
      <c r="P6" s="114">
        <v>83</v>
      </c>
      <c r="Q6" s="114">
        <v>81.6</v>
      </c>
      <c r="R6" s="114">
        <v>84</v>
      </c>
      <c r="S6" s="114">
        <v>83</v>
      </c>
      <c r="T6" s="114">
        <v>84</v>
      </c>
      <c r="U6" s="114">
        <v>90.3</v>
      </c>
      <c r="V6" s="114">
        <v>90.8</v>
      </c>
      <c r="W6" s="114">
        <v>91.3</v>
      </c>
      <c r="X6" s="114">
        <v>90.2</v>
      </c>
      <c r="Y6" s="114">
        <v>90.8</v>
      </c>
      <c r="Z6" s="85">
        <f t="shared" si="0"/>
        <v>86.41250000000001</v>
      </c>
      <c r="AA6" s="114">
        <v>71.3</v>
      </c>
      <c r="AB6" s="116" t="s">
        <v>226</v>
      </c>
      <c r="AC6" s="6">
        <v>4</v>
      </c>
    </row>
    <row r="7" spans="1:29" ht="13.5" customHeight="1">
      <c r="A7" s="84">
        <v>5</v>
      </c>
      <c r="B7" s="114">
        <v>90.2</v>
      </c>
      <c r="C7" s="114">
        <v>91.4</v>
      </c>
      <c r="D7" s="114">
        <v>92.5</v>
      </c>
      <c r="E7" s="114">
        <v>91.9</v>
      </c>
      <c r="F7" s="114">
        <v>93.6</v>
      </c>
      <c r="G7" s="114">
        <v>88.7</v>
      </c>
      <c r="H7" s="114">
        <v>90.9</v>
      </c>
      <c r="I7" s="114">
        <v>88.8</v>
      </c>
      <c r="J7" s="114">
        <v>85.7</v>
      </c>
      <c r="K7" s="114">
        <v>82.8</v>
      </c>
      <c r="L7" s="114">
        <v>80.9</v>
      </c>
      <c r="M7" s="114">
        <v>82.9</v>
      </c>
      <c r="N7" s="114">
        <v>81.8</v>
      </c>
      <c r="O7" s="114">
        <v>83.7</v>
      </c>
      <c r="P7" s="114">
        <v>83.1</v>
      </c>
      <c r="Q7" s="114">
        <v>85.7</v>
      </c>
      <c r="R7" s="114">
        <v>87.7</v>
      </c>
      <c r="S7" s="114">
        <v>93.7</v>
      </c>
      <c r="T7" s="114">
        <v>94.2</v>
      </c>
      <c r="U7" s="114">
        <v>94.8</v>
      </c>
      <c r="V7" s="114">
        <v>93.1</v>
      </c>
      <c r="W7" s="114">
        <v>93.1</v>
      </c>
      <c r="X7" s="114">
        <v>92</v>
      </c>
      <c r="Y7" s="114">
        <v>89.8</v>
      </c>
      <c r="Z7" s="85">
        <f t="shared" si="0"/>
        <v>88.875</v>
      </c>
      <c r="AA7" s="114">
        <v>70.8</v>
      </c>
      <c r="AB7" s="116" t="s">
        <v>96</v>
      </c>
      <c r="AC7" s="6">
        <v>5</v>
      </c>
    </row>
    <row r="8" spans="1:29" ht="13.5" customHeight="1">
      <c r="A8" s="84">
        <v>6</v>
      </c>
      <c r="B8" s="114">
        <v>95.4</v>
      </c>
      <c r="C8" s="114">
        <v>92.5</v>
      </c>
      <c r="D8" s="114">
        <v>97.7</v>
      </c>
      <c r="E8" s="114">
        <v>88.2</v>
      </c>
      <c r="F8" s="114">
        <v>96.5</v>
      </c>
      <c r="G8" s="114">
        <v>93.7</v>
      </c>
      <c r="H8" s="114">
        <v>92.6</v>
      </c>
      <c r="I8" s="114">
        <v>91.5</v>
      </c>
      <c r="J8" s="114">
        <v>88.3</v>
      </c>
      <c r="K8" s="114">
        <v>85.7</v>
      </c>
      <c r="L8" s="114">
        <v>89.9</v>
      </c>
      <c r="M8" s="114">
        <v>100</v>
      </c>
      <c r="N8" s="114">
        <v>94.2</v>
      </c>
      <c r="O8" s="114">
        <v>100</v>
      </c>
      <c r="P8" s="114">
        <v>98.2</v>
      </c>
      <c r="Q8" s="114">
        <v>96.5</v>
      </c>
      <c r="R8" s="114">
        <v>88.2</v>
      </c>
      <c r="S8" s="114">
        <v>96.5</v>
      </c>
      <c r="T8" s="114">
        <v>99.4</v>
      </c>
      <c r="U8" s="114">
        <v>100</v>
      </c>
      <c r="V8" s="114">
        <v>98.8</v>
      </c>
      <c r="W8" s="114">
        <v>100</v>
      </c>
      <c r="X8" s="114">
        <v>100</v>
      </c>
      <c r="Y8" s="114">
        <v>100</v>
      </c>
      <c r="Z8" s="85">
        <f t="shared" si="0"/>
        <v>95.15833333333335</v>
      </c>
      <c r="AA8" s="114">
        <v>82.2</v>
      </c>
      <c r="AB8" s="116" t="s">
        <v>72</v>
      </c>
      <c r="AC8" s="6">
        <v>6</v>
      </c>
    </row>
    <row r="9" spans="1:29" ht="13.5" customHeight="1">
      <c r="A9" s="84">
        <v>7</v>
      </c>
      <c r="B9" s="114">
        <v>99.4</v>
      </c>
      <c r="C9" s="114">
        <v>99.4</v>
      </c>
      <c r="D9" s="114">
        <v>99.4</v>
      </c>
      <c r="E9" s="114">
        <v>97.6</v>
      </c>
      <c r="F9" s="114">
        <v>98.8</v>
      </c>
      <c r="G9" s="114">
        <v>98.8</v>
      </c>
      <c r="H9" s="114">
        <v>84.7</v>
      </c>
      <c r="I9" s="114">
        <v>78.4</v>
      </c>
      <c r="J9" s="114">
        <v>70.1</v>
      </c>
      <c r="K9" s="114">
        <v>70.6</v>
      </c>
      <c r="L9" s="114">
        <v>72.4</v>
      </c>
      <c r="M9" s="114">
        <v>72</v>
      </c>
      <c r="N9" s="114">
        <v>62.7</v>
      </c>
      <c r="O9" s="114">
        <v>66</v>
      </c>
      <c r="P9" s="114">
        <v>69.5</v>
      </c>
      <c r="Q9" s="114">
        <v>71.6</v>
      </c>
      <c r="R9" s="114">
        <v>87.2</v>
      </c>
      <c r="S9" s="114">
        <v>81.1</v>
      </c>
      <c r="T9" s="114">
        <v>81.5</v>
      </c>
      <c r="U9" s="114">
        <v>81.4</v>
      </c>
      <c r="V9" s="114">
        <v>78</v>
      </c>
      <c r="W9" s="114">
        <v>78.4</v>
      </c>
      <c r="X9" s="114">
        <v>82.3</v>
      </c>
      <c r="Y9" s="114">
        <v>77.9</v>
      </c>
      <c r="Z9" s="85">
        <f t="shared" si="0"/>
        <v>81.63333333333334</v>
      </c>
      <c r="AA9" s="114">
        <v>59</v>
      </c>
      <c r="AB9" s="116" t="s">
        <v>209</v>
      </c>
      <c r="AC9" s="6">
        <v>7</v>
      </c>
    </row>
    <row r="10" spans="1:29" ht="13.5" customHeight="1">
      <c r="A10" s="84">
        <v>8</v>
      </c>
      <c r="B10" s="114">
        <v>79</v>
      </c>
      <c r="C10" s="114">
        <v>83.8</v>
      </c>
      <c r="D10" s="114">
        <v>85.9</v>
      </c>
      <c r="E10" s="114">
        <v>87.5</v>
      </c>
      <c r="F10" s="114">
        <v>88.1</v>
      </c>
      <c r="G10" s="114">
        <v>86</v>
      </c>
      <c r="H10" s="114">
        <v>73.9</v>
      </c>
      <c r="I10" s="114">
        <v>61.4</v>
      </c>
      <c r="J10" s="114">
        <v>64.1</v>
      </c>
      <c r="K10" s="114">
        <v>60.4</v>
      </c>
      <c r="L10" s="114">
        <v>62.5</v>
      </c>
      <c r="M10" s="114">
        <v>66.8</v>
      </c>
      <c r="N10" s="114">
        <v>67</v>
      </c>
      <c r="O10" s="114">
        <v>64.9</v>
      </c>
      <c r="P10" s="114">
        <v>68.8</v>
      </c>
      <c r="Q10" s="114">
        <v>72.1</v>
      </c>
      <c r="R10" s="114">
        <v>72.5</v>
      </c>
      <c r="S10" s="114">
        <v>81.7</v>
      </c>
      <c r="T10" s="114">
        <v>82.6</v>
      </c>
      <c r="U10" s="114">
        <v>85.1</v>
      </c>
      <c r="V10" s="114">
        <v>85.1</v>
      </c>
      <c r="W10" s="114">
        <v>86.1</v>
      </c>
      <c r="X10" s="114">
        <v>88.2</v>
      </c>
      <c r="Y10" s="114">
        <v>89.2</v>
      </c>
      <c r="Z10" s="85">
        <f t="shared" si="0"/>
        <v>76.77916666666665</v>
      </c>
      <c r="AA10" s="114">
        <v>56.5</v>
      </c>
      <c r="AB10" s="116" t="s">
        <v>88</v>
      </c>
      <c r="AC10" s="6">
        <v>8</v>
      </c>
    </row>
    <row r="11" spans="1:29" ht="13.5" customHeight="1">
      <c r="A11" s="84">
        <v>9</v>
      </c>
      <c r="B11" s="114">
        <v>90.9</v>
      </c>
      <c r="C11" s="114">
        <v>91.4</v>
      </c>
      <c r="D11" s="114">
        <v>90.8</v>
      </c>
      <c r="E11" s="114">
        <v>91.9</v>
      </c>
      <c r="F11" s="114">
        <v>90.3</v>
      </c>
      <c r="G11" s="114">
        <v>87.7</v>
      </c>
      <c r="H11" s="114">
        <v>82.8</v>
      </c>
      <c r="I11" s="114">
        <v>70.1</v>
      </c>
      <c r="J11" s="114">
        <v>65.7</v>
      </c>
      <c r="K11" s="114">
        <v>54.8</v>
      </c>
      <c r="L11" s="114">
        <v>73.9</v>
      </c>
      <c r="M11" s="114">
        <v>75.7</v>
      </c>
      <c r="N11" s="114">
        <v>80.7</v>
      </c>
      <c r="O11" s="114">
        <v>75.7</v>
      </c>
      <c r="P11" s="114">
        <v>80.2</v>
      </c>
      <c r="Q11" s="114">
        <v>76.1</v>
      </c>
      <c r="R11" s="114">
        <v>76.6</v>
      </c>
      <c r="S11" s="114">
        <v>76</v>
      </c>
      <c r="T11" s="114">
        <v>85.4</v>
      </c>
      <c r="U11" s="114">
        <v>87.4</v>
      </c>
      <c r="V11" s="114">
        <v>87.9</v>
      </c>
      <c r="W11" s="114">
        <v>90</v>
      </c>
      <c r="X11" s="114">
        <v>91.6</v>
      </c>
      <c r="Y11" s="114">
        <v>90.5</v>
      </c>
      <c r="Z11" s="85">
        <f t="shared" si="0"/>
        <v>81.8375</v>
      </c>
      <c r="AA11" s="114">
        <v>52.5</v>
      </c>
      <c r="AB11" s="116" t="s">
        <v>227</v>
      </c>
      <c r="AC11" s="6">
        <v>9</v>
      </c>
    </row>
    <row r="12" spans="1:29" ht="13.5" customHeight="1">
      <c r="A12" s="87">
        <v>10</v>
      </c>
      <c r="B12" s="115">
        <v>87.3</v>
      </c>
      <c r="C12" s="115">
        <v>85.2</v>
      </c>
      <c r="D12" s="115">
        <v>87.2</v>
      </c>
      <c r="E12" s="115">
        <v>86.7</v>
      </c>
      <c r="F12" s="115">
        <v>86.7</v>
      </c>
      <c r="G12" s="115">
        <v>86.7</v>
      </c>
      <c r="H12" s="115">
        <v>86.4</v>
      </c>
      <c r="I12" s="115">
        <v>79.3</v>
      </c>
      <c r="J12" s="115">
        <v>64.5</v>
      </c>
      <c r="K12" s="115">
        <v>64.8</v>
      </c>
      <c r="L12" s="115">
        <v>62.3</v>
      </c>
      <c r="M12" s="115">
        <v>61.9</v>
      </c>
      <c r="N12" s="115">
        <v>71.6</v>
      </c>
      <c r="O12" s="115">
        <v>59.2</v>
      </c>
      <c r="P12" s="115">
        <v>66.3</v>
      </c>
      <c r="Q12" s="115">
        <v>71.5</v>
      </c>
      <c r="R12" s="115">
        <v>67.7</v>
      </c>
      <c r="S12" s="115">
        <v>75.7</v>
      </c>
      <c r="T12" s="115">
        <v>78.7</v>
      </c>
      <c r="U12" s="115">
        <v>73.6</v>
      </c>
      <c r="V12" s="115">
        <v>75.7</v>
      </c>
      <c r="W12" s="115">
        <v>79.4</v>
      </c>
      <c r="X12" s="115">
        <v>78.5</v>
      </c>
      <c r="Y12" s="115">
        <v>80.3</v>
      </c>
      <c r="Z12" s="88">
        <f t="shared" si="0"/>
        <v>75.71666666666665</v>
      </c>
      <c r="AA12" s="115">
        <v>54.9</v>
      </c>
      <c r="AB12" s="117" t="s">
        <v>43</v>
      </c>
      <c r="AC12" s="6">
        <v>10</v>
      </c>
    </row>
    <row r="13" spans="1:29" ht="13.5" customHeight="1">
      <c r="A13" s="84">
        <v>11</v>
      </c>
      <c r="B13" s="114">
        <v>81.3</v>
      </c>
      <c r="C13" s="114">
        <v>81.3</v>
      </c>
      <c r="D13" s="114">
        <v>79.8</v>
      </c>
      <c r="E13" s="114">
        <v>81.3</v>
      </c>
      <c r="F13" s="114">
        <v>81.7</v>
      </c>
      <c r="G13" s="114">
        <v>80.8</v>
      </c>
      <c r="H13" s="114">
        <v>79.1</v>
      </c>
      <c r="I13" s="114">
        <v>67.3</v>
      </c>
      <c r="J13" s="114">
        <v>59.6</v>
      </c>
      <c r="K13" s="114">
        <v>58.9</v>
      </c>
      <c r="L13" s="114">
        <v>60.8</v>
      </c>
      <c r="M13" s="114">
        <v>59</v>
      </c>
      <c r="N13" s="114">
        <v>61.8</v>
      </c>
      <c r="O13" s="114">
        <v>69.4</v>
      </c>
      <c r="P13" s="114">
        <v>65.1</v>
      </c>
      <c r="Q13" s="114">
        <v>79.6</v>
      </c>
      <c r="R13" s="114">
        <v>80.2</v>
      </c>
      <c r="S13" s="114">
        <v>75</v>
      </c>
      <c r="T13" s="114">
        <v>75.9</v>
      </c>
      <c r="U13" s="114">
        <v>76.3</v>
      </c>
      <c r="V13" s="114">
        <v>78.7</v>
      </c>
      <c r="W13" s="114">
        <v>75.8</v>
      </c>
      <c r="X13" s="114">
        <v>81</v>
      </c>
      <c r="Y13" s="114">
        <v>81.5</v>
      </c>
      <c r="Z13" s="85">
        <f t="shared" si="0"/>
        <v>73.8</v>
      </c>
      <c r="AA13" s="114">
        <v>52.6</v>
      </c>
      <c r="AB13" s="116" t="s">
        <v>228</v>
      </c>
      <c r="AC13" s="5">
        <v>11</v>
      </c>
    </row>
    <row r="14" spans="1:29" ht="13.5" customHeight="1">
      <c r="A14" s="84">
        <v>12</v>
      </c>
      <c r="B14" s="114">
        <v>84.6</v>
      </c>
      <c r="C14" s="114">
        <v>85.6</v>
      </c>
      <c r="D14" s="114">
        <v>83.1</v>
      </c>
      <c r="E14" s="114">
        <v>85.1</v>
      </c>
      <c r="F14" s="114">
        <v>85.1</v>
      </c>
      <c r="G14" s="114">
        <v>84.6</v>
      </c>
      <c r="H14" s="114">
        <v>75.3</v>
      </c>
      <c r="I14" s="114">
        <v>72.3</v>
      </c>
      <c r="J14" s="114">
        <v>72</v>
      </c>
      <c r="K14" s="114">
        <v>69.5</v>
      </c>
      <c r="L14" s="114">
        <v>65.5</v>
      </c>
      <c r="M14" s="114">
        <v>61.7</v>
      </c>
      <c r="N14" s="114">
        <v>63.5</v>
      </c>
      <c r="O14" s="114">
        <v>61.7</v>
      </c>
      <c r="P14" s="114">
        <v>64.9</v>
      </c>
      <c r="Q14" s="114">
        <v>67.5</v>
      </c>
      <c r="R14" s="114">
        <v>93.1</v>
      </c>
      <c r="S14" s="114">
        <v>94.8</v>
      </c>
      <c r="T14" s="114">
        <v>92</v>
      </c>
      <c r="U14" s="114">
        <v>87.1</v>
      </c>
      <c r="V14" s="114">
        <v>86</v>
      </c>
      <c r="W14" s="114">
        <v>83.9</v>
      </c>
      <c r="X14" s="114">
        <v>83.4</v>
      </c>
      <c r="Y14" s="114">
        <v>80.4</v>
      </c>
      <c r="Z14" s="85">
        <f t="shared" si="0"/>
        <v>78.44583333333334</v>
      </c>
      <c r="AA14" s="114">
        <v>58.7</v>
      </c>
      <c r="AB14" s="116" t="s">
        <v>218</v>
      </c>
      <c r="AC14" s="6">
        <v>12</v>
      </c>
    </row>
    <row r="15" spans="1:29" ht="13.5" customHeight="1">
      <c r="A15" s="84">
        <v>13</v>
      </c>
      <c r="B15" s="114">
        <v>77.5</v>
      </c>
      <c r="C15" s="114">
        <v>72.1</v>
      </c>
      <c r="D15" s="114">
        <v>77.2</v>
      </c>
      <c r="E15" s="114">
        <v>89.1</v>
      </c>
      <c r="F15" s="114">
        <v>90.7</v>
      </c>
      <c r="G15" s="114">
        <v>93</v>
      </c>
      <c r="H15" s="114">
        <v>77.7</v>
      </c>
      <c r="I15" s="114">
        <v>66.6</v>
      </c>
      <c r="J15" s="114">
        <v>64.6</v>
      </c>
      <c r="K15" s="114">
        <v>63.5</v>
      </c>
      <c r="L15" s="114">
        <v>67.7</v>
      </c>
      <c r="M15" s="114">
        <v>63.5</v>
      </c>
      <c r="N15" s="114">
        <v>61</v>
      </c>
      <c r="O15" s="114">
        <v>61.4</v>
      </c>
      <c r="P15" s="114">
        <v>66.4</v>
      </c>
      <c r="Q15" s="114">
        <v>73.7</v>
      </c>
      <c r="R15" s="114">
        <v>67.6</v>
      </c>
      <c r="S15" s="114">
        <v>62.8</v>
      </c>
      <c r="T15" s="114">
        <v>73.9</v>
      </c>
      <c r="U15" s="114">
        <v>71</v>
      </c>
      <c r="V15" s="114">
        <v>68.5</v>
      </c>
      <c r="W15" s="114">
        <v>70.1</v>
      </c>
      <c r="X15" s="114">
        <v>68.8</v>
      </c>
      <c r="Y15" s="114">
        <v>67.9</v>
      </c>
      <c r="Z15" s="85">
        <f t="shared" si="0"/>
        <v>71.5125</v>
      </c>
      <c r="AA15" s="114">
        <v>56.7</v>
      </c>
      <c r="AB15" s="116" t="s">
        <v>229</v>
      </c>
      <c r="AC15" s="6">
        <v>13</v>
      </c>
    </row>
    <row r="16" spans="1:29" ht="13.5" customHeight="1">
      <c r="A16" s="84">
        <v>14</v>
      </c>
      <c r="B16" s="114">
        <v>70</v>
      </c>
      <c r="C16" s="114">
        <v>69.1</v>
      </c>
      <c r="D16" s="114">
        <v>73</v>
      </c>
      <c r="E16" s="114">
        <v>72.1</v>
      </c>
      <c r="F16" s="114">
        <v>72.9</v>
      </c>
      <c r="G16" s="114">
        <v>74.5</v>
      </c>
      <c r="H16" s="114">
        <v>70.8</v>
      </c>
      <c r="I16" s="114">
        <v>65.1</v>
      </c>
      <c r="J16" s="114">
        <v>63.3</v>
      </c>
      <c r="K16" s="114">
        <v>70.7</v>
      </c>
      <c r="L16" s="114">
        <v>74.6</v>
      </c>
      <c r="M16" s="114">
        <v>68.2</v>
      </c>
      <c r="N16" s="114">
        <v>63.7</v>
      </c>
      <c r="O16" s="114">
        <v>59.7</v>
      </c>
      <c r="P16" s="114">
        <v>65.3</v>
      </c>
      <c r="Q16" s="114">
        <v>66</v>
      </c>
      <c r="R16" s="114">
        <v>65.5</v>
      </c>
      <c r="S16" s="114">
        <v>71.3</v>
      </c>
      <c r="T16" s="114">
        <v>79</v>
      </c>
      <c r="U16" s="114">
        <v>82.9</v>
      </c>
      <c r="V16" s="114">
        <v>85.4</v>
      </c>
      <c r="W16" s="114">
        <v>87</v>
      </c>
      <c r="X16" s="114">
        <v>89.1</v>
      </c>
      <c r="Y16" s="114">
        <v>90.8</v>
      </c>
      <c r="Z16" s="85">
        <f t="shared" si="0"/>
        <v>72.91666666666667</v>
      </c>
      <c r="AA16" s="114">
        <v>57.8</v>
      </c>
      <c r="AB16" s="116" t="s">
        <v>230</v>
      </c>
      <c r="AC16" s="6">
        <v>14</v>
      </c>
    </row>
    <row r="17" spans="1:29" ht="13.5" customHeight="1">
      <c r="A17" s="84">
        <v>15</v>
      </c>
      <c r="B17" s="114">
        <v>91.3</v>
      </c>
      <c r="C17" s="114">
        <v>91.9</v>
      </c>
      <c r="D17" s="114">
        <v>92.4</v>
      </c>
      <c r="E17" s="114">
        <v>92.4</v>
      </c>
      <c r="F17" s="114">
        <v>93</v>
      </c>
      <c r="G17" s="114">
        <v>93.6</v>
      </c>
      <c r="H17" s="114">
        <v>76.8</v>
      </c>
      <c r="I17" s="114">
        <v>70.9</v>
      </c>
      <c r="J17" s="114">
        <v>59</v>
      </c>
      <c r="K17" s="114">
        <v>71.9</v>
      </c>
      <c r="L17" s="114">
        <v>77.2</v>
      </c>
      <c r="M17" s="114">
        <v>78.1</v>
      </c>
      <c r="N17" s="114">
        <v>77.7</v>
      </c>
      <c r="O17" s="114">
        <v>73.2</v>
      </c>
      <c r="P17" s="114">
        <v>71.4</v>
      </c>
      <c r="Q17" s="114">
        <v>74.4</v>
      </c>
      <c r="R17" s="114">
        <v>73.4</v>
      </c>
      <c r="S17" s="114">
        <v>78.8</v>
      </c>
      <c r="T17" s="114">
        <v>87.8</v>
      </c>
      <c r="U17" s="114">
        <v>88.3</v>
      </c>
      <c r="V17" s="114">
        <v>88.8</v>
      </c>
      <c r="W17" s="114">
        <v>81.7</v>
      </c>
      <c r="X17" s="114">
        <v>76.9</v>
      </c>
      <c r="Y17" s="114">
        <v>70.6</v>
      </c>
      <c r="Z17" s="85">
        <f t="shared" si="0"/>
        <v>80.47916666666667</v>
      </c>
      <c r="AA17" s="114">
        <v>52.6</v>
      </c>
      <c r="AB17" s="116" t="s">
        <v>145</v>
      </c>
      <c r="AC17" s="6">
        <v>15</v>
      </c>
    </row>
    <row r="18" spans="1:29" ht="13.5" customHeight="1">
      <c r="A18" s="84">
        <v>16</v>
      </c>
      <c r="B18" s="114">
        <v>80.7</v>
      </c>
      <c r="C18" s="114">
        <v>84.6</v>
      </c>
      <c r="D18" s="114">
        <v>82.6</v>
      </c>
      <c r="E18" s="114">
        <v>87.6</v>
      </c>
      <c r="F18" s="114">
        <v>87.7</v>
      </c>
      <c r="G18" s="114">
        <v>87.2</v>
      </c>
      <c r="H18" s="114">
        <v>79.3</v>
      </c>
      <c r="I18" s="114">
        <v>78.1</v>
      </c>
      <c r="J18" s="114">
        <v>75.9</v>
      </c>
      <c r="K18" s="114">
        <v>72.5</v>
      </c>
      <c r="L18" s="114">
        <v>71.2</v>
      </c>
      <c r="M18" s="114">
        <v>67.8</v>
      </c>
      <c r="N18" s="114">
        <v>66.6</v>
      </c>
      <c r="O18" s="114">
        <v>74.1</v>
      </c>
      <c r="P18" s="114">
        <v>75.9</v>
      </c>
      <c r="Q18" s="114">
        <v>78</v>
      </c>
      <c r="R18" s="114">
        <v>75.1</v>
      </c>
      <c r="S18" s="114">
        <v>72.9</v>
      </c>
      <c r="T18" s="114">
        <v>79.8</v>
      </c>
      <c r="U18" s="114">
        <v>81.2</v>
      </c>
      <c r="V18" s="114">
        <v>85.1</v>
      </c>
      <c r="W18" s="114">
        <v>82.6</v>
      </c>
      <c r="X18" s="114">
        <v>81.6</v>
      </c>
      <c r="Y18" s="114">
        <v>83.1</v>
      </c>
      <c r="Z18" s="85">
        <f t="shared" si="0"/>
        <v>78.79999999999998</v>
      </c>
      <c r="AA18" s="114">
        <v>62.5</v>
      </c>
      <c r="AB18" s="116" t="s">
        <v>231</v>
      </c>
      <c r="AC18" s="6">
        <v>16</v>
      </c>
    </row>
    <row r="19" spans="1:29" ht="13.5" customHeight="1">
      <c r="A19" s="84">
        <v>17</v>
      </c>
      <c r="B19" s="114">
        <v>86.6</v>
      </c>
      <c r="C19" s="114">
        <v>89.8</v>
      </c>
      <c r="D19" s="114">
        <v>92</v>
      </c>
      <c r="E19" s="114">
        <v>92</v>
      </c>
      <c r="F19" s="114">
        <v>92</v>
      </c>
      <c r="G19" s="114">
        <v>93.7</v>
      </c>
      <c r="H19" s="114">
        <v>84.1</v>
      </c>
      <c r="I19" s="114">
        <v>81.7</v>
      </c>
      <c r="J19" s="114">
        <v>75.3</v>
      </c>
      <c r="K19" s="114">
        <v>74.6</v>
      </c>
      <c r="L19" s="114">
        <v>65</v>
      </c>
      <c r="M19" s="114">
        <v>65</v>
      </c>
      <c r="N19" s="114">
        <v>69.4</v>
      </c>
      <c r="O19" s="114">
        <v>78.5</v>
      </c>
      <c r="P19" s="114">
        <v>73.6</v>
      </c>
      <c r="Q19" s="114">
        <v>77.1</v>
      </c>
      <c r="R19" s="114">
        <v>76.6</v>
      </c>
      <c r="S19" s="114">
        <v>82.7</v>
      </c>
      <c r="T19" s="114">
        <v>81.3</v>
      </c>
      <c r="U19" s="114">
        <v>88.3</v>
      </c>
      <c r="V19" s="114">
        <v>86.2</v>
      </c>
      <c r="W19" s="114">
        <v>85.1</v>
      </c>
      <c r="X19" s="114">
        <v>84.1</v>
      </c>
      <c r="Y19" s="114">
        <v>88.2</v>
      </c>
      <c r="Z19" s="85">
        <f t="shared" si="0"/>
        <v>81.78749999999998</v>
      </c>
      <c r="AA19" s="114">
        <v>56.5</v>
      </c>
      <c r="AB19" s="116" t="s">
        <v>232</v>
      </c>
      <c r="AC19" s="6">
        <v>17</v>
      </c>
    </row>
    <row r="20" spans="1:29" ht="13.5" customHeight="1">
      <c r="A20" s="84">
        <v>18</v>
      </c>
      <c r="B20" s="114">
        <v>88.2</v>
      </c>
      <c r="C20" s="114">
        <v>90.3</v>
      </c>
      <c r="D20" s="114">
        <v>92.5</v>
      </c>
      <c r="E20" s="114">
        <v>92.5</v>
      </c>
      <c r="F20" s="114">
        <v>92.5</v>
      </c>
      <c r="G20" s="114">
        <v>93.1</v>
      </c>
      <c r="H20" s="114">
        <v>88.8</v>
      </c>
      <c r="I20" s="114">
        <v>79.4</v>
      </c>
      <c r="J20" s="114">
        <v>75</v>
      </c>
      <c r="K20" s="114">
        <v>71.2</v>
      </c>
      <c r="L20" s="114">
        <v>71.7</v>
      </c>
      <c r="M20" s="114">
        <v>68.4</v>
      </c>
      <c r="N20" s="114">
        <v>69.9</v>
      </c>
      <c r="O20" s="114">
        <v>68.3</v>
      </c>
      <c r="P20" s="114">
        <v>69.1</v>
      </c>
      <c r="Q20" s="114">
        <v>69.8</v>
      </c>
      <c r="R20" s="114">
        <v>71.5</v>
      </c>
      <c r="S20" s="114">
        <v>76.7</v>
      </c>
      <c r="T20" s="114">
        <v>80.4</v>
      </c>
      <c r="U20" s="114">
        <v>81.8</v>
      </c>
      <c r="V20" s="114">
        <v>74.3</v>
      </c>
      <c r="W20" s="114">
        <v>81.7</v>
      </c>
      <c r="X20" s="114">
        <v>84.7</v>
      </c>
      <c r="Y20" s="114">
        <v>86.1</v>
      </c>
      <c r="Z20" s="85">
        <f t="shared" si="0"/>
        <v>79.9125</v>
      </c>
      <c r="AA20" s="114">
        <v>60.9</v>
      </c>
      <c r="AB20" s="116" t="s">
        <v>233</v>
      </c>
      <c r="AC20" s="6">
        <v>18</v>
      </c>
    </row>
    <row r="21" spans="1:29" ht="13.5" customHeight="1">
      <c r="A21" s="84">
        <v>19</v>
      </c>
      <c r="B21" s="114">
        <v>87.7</v>
      </c>
      <c r="C21" s="114">
        <v>88.7</v>
      </c>
      <c r="D21" s="114">
        <v>88.2</v>
      </c>
      <c r="E21" s="114">
        <v>92</v>
      </c>
      <c r="F21" s="114">
        <v>92.5</v>
      </c>
      <c r="G21" s="114">
        <v>92.5</v>
      </c>
      <c r="H21" s="114">
        <v>86.2</v>
      </c>
      <c r="I21" s="114">
        <v>81.8</v>
      </c>
      <c r="J21" s="114">
        <v>78.6</v>
      </c>
      <c r="K21" s="114">
        <v>72.8</v>
      </c>
      <c r="L21" s="114">
        <v>76.4</v>
      </c>
      <c r="M21" s="114">
        <v>68.2</v>
      </c>
      <c r="N21" s="114">
        <v>68.7</v>
      </c>
      <c r="O21" s="114">
        <v>70.7</v>
      </c>
      <c r="P21" s="114">
        <v>72.8</v>
      </c>
      <c r="Q21" s="114">
        <v>75.9</v>
      </c>
      <c r="R21" s="114">
        <v>75.3</v>
      </c>
      <c r="S21" s="114">
        <v>74.8</v>
      </c>
      <c r="T21" s="114">
        <v>84.8</v>
      </c>
      <c r="U21" s="114">
        <v>87.8</v>
      </c>
      <c r="V21" s="114">
        <v>83.8</v>
      </c>
      <c r="W21" s="114">
        <v>83.7</v>
      </c>
      <c r="X21" s="114">
        <v>86.7</v>
      </c>
      <c r="Y21" s="114">
        <v>88.8</v>
      </c>
      <c r="Z21" s="85">
        <f t="shared" si="0"/>
        <v>81.64166666666667</v>
      </c>
      <c r="AA21" s="114">
        <v>62.8</v>
      </c>
      <c r="AB21" s="116" t="s">
        <v>234</v>
      </c>
      <c r="AC21" s="6">
        <v>19</v>
      </c>
    </row>
    <row r="22" spans="1:29" ht="13.5" customHeight="1">
      <c r="A22" s="87">
        <v>20</v>
      </c>
      <c r="B22" s="115">
        <v>92.6</v>
      </c>
      <c r="C22" s="115">
        <v>90.4</v>
      </c>
      <c r="D22" s="115">
        <v>87.7</v>
      </c>
      <c r="E22" s="115">
        <v>86.6</v>
      </c>
      <c r="F22" s="115">
        <v>92.6</v>
      </c>
      <c r="G22" s="115">
        <v>85.1</v>
      </c>
      <c r="H22" s="115">
        <v>83.7</v>
      </c>
      <c r="I22" s="115">
        <v>87.3</v>
      </c>
      <c r="J22" s="115">
        <v>85.2</v>
      </c>
      <c r="K22" s="115">
        <v>77.2</v>
      </c>
      <c r="L22" s="115">
        <v>80.8</v>
      </c>
      <c r="M22" s="115">
        <v>77.2</v>
      </c>
      <c r="N22" s="115">
        <v>77.5</v>
      </c>
      <c r="O22" s="115">
        <v>76.3</v>
      </c>
      <c r="P22" s="115">
        <v>79.9</v>
      </c>
      <c r="Q22" s="115">
        <v>92.6</v>
      </c>
      <c r="R22" s="115">
        <v>94.3</v>
      </c>
      <c r="S22" s="115">
        <v>93.6</v>
      </c>
      <c r="T22" s="115">
        <v>98.8</v>
      </c>
      <c r="U22" s="115">
        <v>98.8</v>
      </c>
      <c r="V22" s="115">
        <v>100</v>
      </c>
      <c r="W22" s="115">
        <v>100</v>
      </c>
      <c r="X22" s="115">
        <v>100</v>
      </c>
      <c r="Y22" s="115">
        <v>100</v>
      </c>
      <c r="Z22" s="88">
        <f t="shared" si="0"/>
        <v>89.09166666666665</v>
      </c>
      <c r="AA22" s="115">
        <v>70.1</v>
      </c>
      <c r="AB22" s="117" t="s">
        <v>214</v>
      </c>
      <c r="AC22" s="6">
        <v>20</v>
      </c>
    </row>
    <row r="23" spans="1:29" ht="13.5" customHeight="1">
      <c r="A23" s="84">
        <v>21</v>
      </c>
      <c r="B23" s="114">
        <v>100</v>
      </c>
      <c r="C23" s="114">
        <v>99.4</v>
      </c>
      <c r="D23" s="114">
        <v>100</v>
      </c>
      <c r="E23" s="114">
        <v>99.4</v>
      </c>
      <c r="F23" s="114">
        <v>97.6</v>
      </c>
      <c r="G23" s="114">
        <v>99.4</v>
      </c>
      <c r="H23" s="114">
        <v>100</v>
      </c>
      <c r="I23" s="114">
        <v>100</v>
      </c>
      <c r="J23" s="114">
        <v>100</v>
      </c>
      <c r="K23" s="114">
        <v>90.9</v>
      </c>
      <c r="L23" s="114">
        <v>80.6</v>
      </c>
      <c r="M23" s="114">
        <v>80.2</v>
      </c>
      <c r="N23" s="114">
        <v>74.8</v>
      </c>
      <c r="O23" s="114">
        <v>72.1</v>
      </c>
      <c r="P23" s="114">
        <v>79.6</v>
      </c>
      <c r="Q23" s="114">
        <v>97</v>
      </c>
      <c r="R23" s="114">
        <v>97</v>
      </c>
      <c r="S23" s="114">
        <v>98.8</v>
      </c>
      <c r="T23" s="114">
        <v>97</v>
      </c>
      <c r="U23" s="114">
        <v>95.8</v>
      </c>
      <c r="V23" s="114">
        <v>97.6</v>
      </c>
      <c r="W23" s="114">
        <v>96.4</v>
      </c>
      <c r="X23" s="114">
        <v>95.9</v>
      </c>
      <c r="Y23" s="114">
        <v>97.6</v>
      </c>
      <c r="Z23" s="85">
        <f t="shared" si="0"/>
        <v>93.62916666666665</v>
      </c>
      <c r="AA23" s="114">
        <v>67.7</v>
      </c>
      <c r="AB23" s="116" t="s">
        <v>83</v>
      </c>
      <c r="AC23" s="5">
        <v>21</v>
      </c>
    </row>
    <row r="24" spans="1:29" ht="13.5" customHeight="1">
      <c r="A24" s="84">
        <v>22</v>
      </c>
      <c r="B24" s="114">
        <v>98.2</v>
      </c>
      <c r="C24" s="114">
        <v>97</v>
      </c>
      <c r="D24" s="114">
        <v>99.4</v>
      </c>
      <c r="E24" s="114">
        <v>100</v>
      </c>
      <c r="F24" s="114">
        <v>98.8</v>
      </c>
      <c r="G24" s="114">
        <v>98.2</v>
      </c>
      <c r="H24" s="114">
        <v>100</v>
      </c>
      <c r="I24" s="114">
        <v>89.2</v>
      </c>
      <c r="J24" s="114">
        <v>81.6</v>
      </c>
      <c r="K24" s="114">
        <v>81.2</v>
      </c>
      <c r="L24" s="114">
        <v>72.3</v>
      </c>
      <c r="M24" s="114">
        <v>74.6</v>
      </c>
      <c r="N24" s="114">
        <v>70.8</v>
      </c>
      <c r="O24" s="114">
        <v>73</v>
      </c>
      <c r="P24" s="114">
        <v>74.3</v>
      </c>
      <c r="Q24" s="114">
        <v>81.2</v>
      </c>
      <c r="R24" s="114">
        <v>81.7</v>
      </c>
      <c r="S24" s="114">
        <v>88.2</v>
      </c>
      <c r="T24" s="114">
        <v>90.9</v>
      </c>
      <c r="U24" s="114">
        <v>91.9</v>
      </c>
      <c r="V24" s="114">
        <v>91.9</v>
      </c>
      <c r="W24" s="114">
        <v>90.3</v>
      </c>
      <c r="X24" s="114">
        <v>90.8</v>
      </c>
      <c r="Y24" s="114">
        <v>91.9</v>
      </c>
      <c r="Z24" s="85">
        <f t="shared" si="0"/>
        <v>87.80833333333334</v>
      </c>
      <c r="AA24" s="114">
        <v>64.9</v>
      </c>
      <c r="AB24" s="116" t="s">
        <v>69</v>
      </c>
      <c r="AC24" s="6">
        <v>22</v>
      </c>
    </row>
    <row r="25" spans="1:29" ht="13.5" customHeight="1">
      <c r="A25" s="84">
        <v>23</v>
      </c>
      <c r="B25" s="114">
        <v>91.9</v>
      </c>
      <c r="C25" s="114">
        <v>94.2</v>
      </c>
      <c r="D25" s="114">
        <v>93</v>
      </c>
      <c r="E25" s="114">
        <v>92.4</v>
      </c>
      <c r="F25" s="114">
        <v>92.4</v>
      </c>
      <c r="G25" s="114">
        <v>91.3</v>
      </c>
      <c r="H25" s="114">
        <v>83.1</v>
      </c>
      <c r="I25" s="114">
        <v>78.9</v>
      </c>
      <c r="J25" s="114">
        <v>75.3</v>
      </c>
      <c r="K25" s="114">
        <v>81.4</v>
      </c>
      <c r="L25" s="114">
        <v>83.3</v>
      </c>
      <c r="M25" s="114">
        <v>94.9</v>
      </c>
      <c r="N25" s="114">
        <v>94.9</v>
      </c>
      <c r="O25" s="114">
        <v>92.7</v>
      </c>
      <c r="P25" s="114">
        <v>90.4</v>
      </c>
      <c r="Q25" s="114">
        <v>90.4</v>
      </c>
      <c r="R25" s="114">
        <v>96.5</v>
      </c>
      <c r="S25" s="114">
        <v>100</v>
      </c>
      <c r="T25" s="114">
        <v>97.6</v>
      </c>
      <c r="U25" s="114">
        <v>100</v>
      </c>
      <c r="V25" s="114">
        <v>97.1</v>
      </c>
      <c r="W25" s="114">
        <v>92.5</v>
      </c>
      <c r="X25" s="114">
        <v>94.8</v>
      </c>
      <c r="Y25" s="114">
        <v>94.8</v>
      </c>
      <c r="Z25" s="85">
        <f t="shared" si="0"/>
        <v>91.40833333333335</v>
      </c>
      <c r="AA25" s="114">
        <v>68.8</v>
      </c>
      <c r="AB25" s="116" t="s">
        <v>126</v>
      </c>
      <c r="AC25" s="6">
        <v>23</v>
      </c>
    </row>
    <row r="26" spans="1:29" ht="13.5" customHeight="1">
      <c r="A26" s="84">
        <v>24</v>
      </c>
      <c r="B26" s="114">
        <v>96.5</v>
      </c>
      <c r="C26" s="114">
        <v>92.5</v>
      </c>
      <c r="D26" s="114">
        <v>96.4</v>
      </c>
      <c r="E26" s="114">
        <v>96.5</v>
      </c>
      <c r="F26" s="114">
        <v>97</v>
      </c>
      <c r="G26" s="114">
        <v>97.6</v>
      </c>
      <c r="H26" s="114">
        <v>91.4</v>
      </c>
      <c r="I26" s="114">
        <v>76.1</v>
      </c>
      <c r="J26" s="114">
        <v>73.6</v>
      </c>
      <c r="K26" s="114">
        <v>66.6</v>
      </c>
      <c r="L26" s="114">
        <v>73.7</v>
      </c>
      <c r="M26" s="114">
        <v>68.8</v>
      </c>
      <c r="N26" s="114">
        <v>71.9</v>
      </c>
      <c r="O26" s="114">
        <v>59.6</v>
      </c>
      <c r="P26" s="114">
        <v>55.9</v>
      </c>
      <c r="Q26" s="114">
        <v>76</v>
      </c>
      <c r="R26" s="114">
        <v>69</v>
      </c>
      <c r="S26" s="114">
        <v>68</v>
      </c>
      <c r="T26" s="114">
        <v>75.1</v>
      </c>
      <c r="U26" s="114">
        <v>74.1</v>
      </c>
      <c r="V26" s="114">
        <v>71.7</v>
      </c>
      <c r="W26" s="114">
        <v>75.3</v>
      </c>
      <c r="X26" s="114">
        <v>77</v>
      </c>
      <c r="Y26" s="114">
        <v>74.6</v>
      </c>
      <c r="Z26" s="85">
        <f t="shared" si="0"/>
        <v>78.12083333333332</v>
      </c>
      <c r="AA26" s="114">
        <v>55.2</v>
      </c>
      <c r="AB26" s="116" t="s">
        <v>235</v>
      </c>
      <c r="AC26" s="6">
        <v>24</v>
      </c>
    </row>
    <row r="27" spans="1:29" ht="13.5" customHeight="1">
      <c r="A27" s="84">
        <v>25</v>
      </c>
      <c r="B27" s="114">
        <v>75.1</v>
      </c>
      <c r="C27" s="114">
        <v>74.1</v>
      </c>
      <c r="D27" s="114">
        <v>75.9</v>
      </c>
      <c r="E27" s="114">
        <v>72.2</v>
      </c>
      <c r="F27" s="114">
        <v>71.4</v>
      </c>
      <c r="G27" s="114">
        <v>73.3</v>
      </c>
      <c r="H27" s="114">
        <v>76.3</v>
      </c>
      <c r="I27" s="114">
        <v>70.5</v>
      </c>
      <c r="J27" s="114">
        <v>67.3</v>
      </c>
      <c r="K27" s="114">
        <v>87.9</v>
      </c>
      <c r="L27" s="114">
        <v>77.9</v>
      </c>
      <c r="M27" s="114">
        <v>77</v>
      </c>
      <c r="N27" s="114">
        <v>74.3</v>
      </c>
      <c r="O27" s="114">
        <v>66.7</v>
      </c>
      <c r="P27" s="114">
        <v>64.7</v>
      </c>
      <c r="Q27" s="114">
        <v>64</v>
      </c>
      <c r="R27" s="114">
        <v>69</v>
      </c>
      <c r="S27" s="114">
        <v>72.4</v>
      </c>
      <c r="T27" s="114">
        <v>84.8</v>
      </c>
      <c r="U27" s="114">
        <v>87.9</v>
      </c>
      <c r="V27" s="114">
        <v>88.4</v>
      </c>
      <c r="W27" s="114">
        <v>85.2</v>
      </c>
      <c r="X27" s="114">
        <v>83.6</v>
      </c>
      <c r="Y27" s="114">
        <v>77.9</v>
      </c>
      <c r="Z27" s="85">
        <f t="shared" si="0"/>
        <v>75.74166666666667</v>
      </c>
      <c r="AA27" s="114">
        <v>54.3</v>
      </c>
      <c r="AB27" s="116" t="s">
        <v>236</v>
      </c>
      <c r="AC27" s="6">
        <v>25</v>
      </c>
    </row>
    <row r="28" spans="1:29" ht="13.5" customHeight="1">
      <c r="A28" s="84">
        <v>26</v>
      </c>
      <c r="B28" s="114">
        <v>71.5</v>
      </c>
      <c r="C28" s="114">
        <v>75.8</v>
      </c>
      <c r="D28" s="114">
        <v>69.2</v>
      </c>
      <c r="E28" s="114">
        <v>76</v>
      </c>
      <c r="F28" s="114">
        <v>81.9</v>
      </c>
      <c r="G28" s="114">
        <v>82.5</v>
      </c>
      <c r="H28" s="114">
        <v>67.1</v>
      </c>
      <c r="I28" s="114">
        <v>60.8</v>
      </c>
      <c r="J28" s="114">
        <v>53.9</v>
      </c>
      <c r="K28" s="114">
        <v>59.4</v>
      </c>
      <c r="L28" s="114">
        <v>55.3</v>
      </c>
      <c r="M28" s="114">
        <v>58.4</v>
      </c>
      <c r="N28" s="114">
        <v>68.8</v>
      </c>
      <c r="O28" s="114">
        <v>61.1</v>
      </c>
      <c r="P28" s="114">
        <v>64.2</v>
      </c>
      <c r="Q28" s="114">
        <v>64.1</v>
      </c>
      <c r="R28" s="114">
        <v>69</v>
      </c>
      <c r="S28" s="114">
        <v>71.6</v>
      </c>
      <c r="T28" s="114">
        <v>76.1</v>
      </c>
      <c r="U28" s="114">
        <v>82.2</v>
      </c>
      <c r="V28" s="114">
        <v>84.2</v>
      </c>
      <c r="W28" s="114">
        <v>85.8</v>
      </c>
      <c r="X28" s="114">
        <v>86.3</v>
      </c>
      <c r="Y28" s="114">
        <v>84.2</v>
      </c>
      <c r="Z28" s="85">
        <f t="shared" si="0"/>
        <v>71.22499999999998</v>
      </c>
      <c r="AA28" s="114">
        <v>52</v>
      </c>
      <c r="AB28" s="116" t="s">
        <v>237</v>
      </c>
      <c r="AC28" s="6">
        <v>26</v>
      </c>
    </row>
    <row r="29" spans="1:29" ht="13.5" customHeight="1">
      <c r="A29" s="84">
        <v>27</v>
      </c>
      <c r="B29" s="114">
        <v>94</v>
      </c>
      <c r="C29" s="114">
        <v>92.2</v>
      </c>
      <c r="D29" s="114">
        <v>95.1</v>
      </c>
      <c r="E29" s="114">
        <v>96.3</v>
      </c>
      <c r="F29" s="114">
        <v>97.6</v>
      </c>
      <c r="G29" s="114">
        <v>96.9</v>
      </c>
      <c r="H29" s="114">
        <v>94.6</v>
      </c>
      <c r="I29" s="114">
        <v>77.7</v>
      </c>
      <c r="J29" s="114">
        <v>70.1</v>
      </c>
      <c r="K29" s="114">
        <v>64</v>
      </c>
      <c r="L29" s="114">
        <v>62</v>
      </c>
      <c r="M29" s="114">
        <v>60.7</v>
      </c>
      <c r="N29" s="114">
        <v>48.7</v>
      </c>
      <c r="O29" s="114">
        <v>48.9</v>
      </c>
      <c r="P29" s="114">
        <v>61.1</v>
      </c>
      <c r="Q29" s="114">
        <v>59.9</v>
      </c>
      <c r="R29" s="114">
        <v>59.8</v>
      </c>
      <c r="S29" s="114">
        <v>73</v>
      </c>
      <c r="T29" s="114">
        <v>76</v>
      </c>
      <c r="U29" s="114">
        <v>75.4</v>
      </c>
      <c r="V29" s="114">
        <v>76.4</v>
      </c>
      <c r="W29" s="114">
        <v>77.8</v>
      </c>
      <c r="X29" s="114">
        <v>80.4</v>
      </c>
      <c r="Y29" s="114">
        <v>84.4</v>
      </c>
      <c r="Z29" s="85">
        <f t="shared" si="0"/>
        <v>75.95833333333336</v>
      </c>
      <c r="AA29" s="114">
        <v>45</v>
      </c>
      <c r="AB29" s="116" t="s">
        <v>238</v>
      </c>
      <c r="AC29" s="6">
        <v>27</v>
      </c>
    </row>
    <row r="30" spans="1:29" ht="13.5" customHeight="1">
      <c r="A30" s="84">
        <v>28</v>
      </c>
      <c r="B30" s="114">
        <v>85.5</v>
      </c>
      <c r="C30" s="114">
        <v>86.5</v>
      </c>
      <c r="D30" s="114">
        <v>86.5</v>
      </c>
      <c r="E30" s="114">
        <v>84.9</v>
      </c>
      <c r="F30" s="114">
        <v>80.1</v>
      </c>
      <c r="G30" s="114">
        <v>80.3</v>
      </c>
      <c r="H30" s="114">
        <v>69.6</v>
      </c>
      <c r="I30" s="114">
        <v>49.2</v>
      </c>
      <c r="J30" s="114">
        <v>50.6</v>
      </c>
      <c r="K30" s="114">
        <v>47.8</v>
      </c>
      <c r="L30" s="114">
        <v>52.8</v>
      </c>
      <c r="M30" s="114">
        <v>56.5</v>
      </c>
      <c r="N30" s="114">
        <v>55</v>
      </c>
      <c r="O30" s="114">
        <v>64.3</v>
      </c>
      <c r="P30" s="114">
        <v>64.4</v>
      </c>
      <c r="Q30" s="114">
        <v>59.3</v>
      </c>
      <c r="R30" s="114">
        <v>66.3</v>
      </c>
      <c r="S30" s="114">
        <v>65.3</v>
      </c>
      <c r="T30" s="114">
        <v>75.5</v>
      </c>
      <c r="U30" s="114">
        <v>77.3</v>
      </c>
      <c r="V30" s="114">
        <v>77.8</v>
      </c>
      <c r="W30" s="114">
        <v>78.7</v>
      </c>
      <c r="X30" s="114">
        <v>81.1</v>
      </c>
      <c r="Y30" s="114">
        <v>87.4</v>
      </c>
      <c r="Z30" s="85">
        <f t="shared" si="0"/>
        <v>70.1125</v>
      </c>
      <c r="AA30" s="114">
        <v>43.6</v>
      </c>
      <c r="AB30" s="116" t="s">
        <v>97</v>
      </c>
      <c r="AC30" s="6">
        <v>28</v>
      </c>
    </row>
    <row r="31" spans="1:29" ht="13.5" customHeight="1">
      <c r="A31" s="84">
        <v>29</v>
      </c>
      <c r="B31" s="114">
        <v>88.5</v>
      </c>
      <c r="C31" s="114">
        <v>88</v>
      </c>
      <c r="D31" s="114">
        <v>81.2</v>
      </c>
      <c r="E31" s="114">
        <v>87.9</v>
      </c>
      <c r="F31" s="114">
        <v>87.4</v>
      </c>
      <c r="G31" s="114">
        <v>90.7</v>
      </c>
      <c r="H31" s="114">
        <v>79.8</v>
      </c>
      <c r="I31" s="114">
        <v>75.3</v>
      </c>
      <c r="J31" s="114">
        <v>71.1</v>
      </c>
      <c r="K31" s="114">
        <v>74</v>
      </c>
      <c r="L31" s="114">
        <v>77.8</v>
      </c>
      <c r="M31" s="114">
        <v>76.4</v>
      </c>
      <c r="N31" s="114">
        <v>78.3</v>
      </c>
      <c r="O31" s="114">
        <v>81.6</v>
      </c>
      <c r="P31" s="114">
        <v>80.2</v>
      </c>
      <c r="Q31" s="114">
        <v>82.1</v>
      </c>
      <c r="R31" s="114">
        <v>82.1</v>
      </c>
      <c r="S31" s="114">
        <v>80.1</v>
      </c>
      <c r="T31" s="114">
        <v>87.6</v>
      </c>
      <c r="U31" s="114">
        <v>84.4</v>
      </c>
      <c r="V31" s="114">
        <v>84.9</v>
      </c>
      <c r="W31" s="114">
        <v>85.9</v>
      </c>
      <c r="X31" s="114">
        <v>88.6</v>
      </c>
      <c r="Y31" s="114">
        <v>90.2</v>
      </c>
      <c r="Z31" s="85">
        <f t="shared" si="0"/>
        <v>82.67083333333332</v>
      </c>
      <c r="AA31" s="114">
        <v>66.8</v>
      </c>
      <c r="AB31" s="116" t="s">
        <v>239</v>
      </c>
      <c r="AC31" s="6">
        <v>29</v>
      </c>
    </row>
    <row r="32" spans="1:29" ht="13.5" customHeight="1">
      <c r="A32" s="84">
        <v>30</v>
      </c>
      <c r="B32" s="114">
        <v>90.2</v>
      </c>
      <c r="C32" s="114">
        <v>89.7</v>
      </c>
      <c r="D32" s="114">
        <v>93</v>
      </c>
      <c r="E32" s="114">
        <v>89.7</v>
      </c>
      <c r="F32" s="114">
        <v>91.9</v>
      </c>
      <c r="G32" s="114">
        <v>86.6</v>
      </c>
      <c r="H32" s="114">
        <v>72.3</v>
      </c>
      <c r="I32" s="114">
        <v>71.3</v>
      </c>
      <c r="J32" s="114">
        <v>60.4</v>
      </c>
      <c r="K32" s="114">
        <v>57.2</v>
      </c>
      <c r="L32" s="114">
        <v>56.4</v>
      </c>
      <c r="M32" s="114">
        <v>59.1</v>
      </c>
      <c r="N32" s="114">
        <v>52.3</v>
      </c>
      <c r="O32" s="114">
        <v>60.7</v>
      </c>
      <c r="P32" s="114">
        <v>64.4</v>
      </c>
      <c r="Q32" s="114">
        <v>61.2</v>
      </c>
      <c r="R32" s="114">
        <v>66.2</v>
      </c>
      <c r="S32" s="114">
        <v>68.4</v>
      </c>
      <c r="T32" s="114">
        <v>66.2</v>
      </c>
      <c r="U32" s="114">
        <v>85.8</v>
      </c>
      <c r="V32" s="114">
        <v>80.4</v>
      </c>
      <c r="W32" s="114">
        <v>81.2</v>
      </c>
      <c r="X32" s="114">
        <v>80.6</v>
      </c>
      <c r="Y32" s="114">
        <v>82.6</v>
      </c>
      <c r="Z32" s="85">
        <f t="shared" si="0"/>
        <v>73.65833333333335</v>
      </c>
      <c r="AA32" s="114">
        <v>47.8</v>
      </c>
      <c r="AB32" s="116" t="s">
        <v>240</v>
      </c>
      <c r="AC32" s="6">
        <v>30</v>
      </c>
    </row>
    <row r="33" spans="1:29" ht="13.5" customHeight="1">
      <c r="A33" s="84">
        <v>31</v>
      </c>
      <c r="B33" s="114">
        <v>79.2</v>
      </c>
      <c r="C33" s="114">
        <v>79.1</v>
      </c>
      <c r="D33" s="114">
        <v>82</v>
      </c>
      <c r="E33" s="114">
        <v>76.7</v>
      </c>
      <c r="F33" s="114">
        <v>73.5</v>
      </c>
      <c r="G33" s="114">
        <v>74.9</v>
      </c>
      <c r="H33" s="114">
        <v>69.8</v>
      </c>
      <c r="I33" s="114">
        <v>70.7</v>
      </c>
      <c r="J33" s="114">
        <v>67</v>
      </c>
      <c r="K33" s="114">
        <v>68.5</v>
      </c>
      <c r="L33" s="114">
        <v>62.4</v>
      </c>
      <c r="M33" s="114">
        <v>68.7</v>
      </c>
      <c r="N33" s="114">
        <v>67.5</v>
      </c>
      <c r="O33" s="114">
        <v>73.3</v>
      </c>
      <c r="P33" s="114">
        <v>75.5</v>
      </c>
      <c r="Q33" s="114">
        <v>77.7</v>
      </c>
      <c r="R33" s="114">
        <v>86</v>
      </c>
      <c r="S33" s="114">
        <v>90.8</v>
      </c>
      <c r="T33" s="114">
        <v>92.5</v>
      </c>
      <c r="U33" s="114">
        <v>88.6</v>
      </c>
      <c r="V33" s="114">
        <v>89.2</v>
      </c>
      <c r="W33" s="114">
        <v>90.3</v>
      </c>
      <c r="X33" s="114">
        <v>88.7</v>
      </c>
      <c r="Y33" s="114">
        <v>90.8</v>
      </c>
      <c r="Z33" s="85">
        <f t="shared" si="0"/>
        <v>78.475</v>
      </c>
      <c r="AA33" s="114">
        <v>60.5</v>
      </c>
      <c r="AB33" s="116" t="s">
        <v>95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88.08064516129029</v>
      </c>
      <c r="C34" s="91">
        <f t="shared" si="1"/>
        <v>88.20967741935482</v>
      </c>
      <c r="D34" s="91">
        <f t="shared" si="1"/>
        <v>88.87096774193547</v>
      </c>
      <c r="E34" s="91">
        <f t="shared" si="1"/>
        <v>89.34193548387096</v>
      </c>
      <c r="F34" s="91">
        <f t="shared" si="1"/>
        <v>89.9741935483871</v>
      </c>
      <c r="G34" s="91">
        <f t="shared" si="1"/>
        <v>89.40967741935485</v>
      </c>
      <c r="H34" s="91">
        <f t="shared" si="1"/>
        <v>83.09032258064516</v>
      </c>
      <c r="I34" s="91">
        <f t="shared" si="1"/>
        <v>76.35483870967742</v>
      </c>
      <c r="J34" s="91">
        <f t="shared" si="1"/>
        <v>72.48709677419355</v>
      </c>
      <c r="K34" s="91">
        <f t="shared" si="1"/>
        <v>71.58387096774193</v>
      </c>
      <c r="L34" s="91">
        <f t="shared" si="1"/>
        <v>71.46129032258065</v>
      </c>
      <c r="M34" s="91">
        <f t="shared" si="1"/>
        <v>71.54516129032258</v>
      </c>
      <c r="N34" s="91">
        <f t="shared" si="1"/>
        <v>71.45161290322582</v>
      </c>
      <c r="O34" s="91">
        <f t="shared" si="1"/>
        <v>72.17419354838708</v>
      </c>
      <c r="P34" s="91">
        <f t="shared" si="1"/>
        <v>73.86129032258064</v>
      </c>
      <c r="Q34" s="91">
        <f t="shared" si="1"/>
        <v>76.61612903225806</v>
      </c>
      <c r="R34" s="91">
        <f aca="true" t="shared" si="2" ref="R34:Y34">AVERAGE(R3:R33)</f>
        <v>78.5516129032258</v>
      </c>
      <c r="S34" s="91">
        <f t="shared" si="2"/>
        <v>81.49354838709678</v>
      </c>
      <c r="T34" s="91">
        <f t="shared" si="2"/>
        <v>85.07419354838709</v>
      </c>
      <c r="U34" s="91">
        <f t="shared" si="2"/>
        <v>86.42903225806452</v>
      </c>
      <c r="V34" s="91">
        <f t="shared" si="2"/>
        <v>85.97096774193548</v>
      </c>
      <c r="W34" s="91">
        <f t="shared" si="2"/>
        <v>85.97741935483872</v>
      </c>
      <c r="X34" s="91">
        <f t="shared" si="2"/>
        <v>86.6</v>
      </c>
      <c r="Y34" s="91">
        <f t="shared" si="2"/>
        <v>86.99032258064516</v>
      </c>
      <c r="Z34" s="91">
        <f>AVERAGE(B3:Y33)</f>
        <v>81.31666666666669</v>
      </c>
      <c r="AA34" s="92">
        <f>AVERAGE(最低)</f>
        <v>60.65483870967742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43.6</v>
      </c>
      <c r="C40" s="105">
        <v>28</v>
      </c>
      <c r="D40" s="118" t="s">
        <v>97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2013</v>
      </c>
      <c r="Z1" t="s">
        <v>1</v>
      </c>
      <c r="AA1" s="94">
        <v>9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14">
        <v>92.5</v>
      </c>
      <c r="C3" s="114">
        <v>93.6</v>
      </c>
      <c r="D3" s="114">
        <v>94.2</v>
      </c>
      <c r="E3" s="114">
        <v>94.2</v>
      </c>
      <c r="F3" s="114">
        <v>95.3</v>
      </c>
      <c r="G3" s="114">
        <v>95.4</v>
      </c>
      <c r="H3" s="114">
        <v>89.4</v>
      </c>
      <c r="I3" s="114">
        <v>74.1</v>
      </c>
      <c r="J3" s="114">
        <v>73.2</v>
      </c>
      <c r="K3" s="114">
        <v>65.5</v>
      </c>
      <c r="L3" s="114">
        <v>65.5</v>
      </c>
      <c r="M3" s="114">
        <v>59.2</v>
      </c>
      <c r="N3" s="114">
        <v>59.3</v>
      </c>
      <c r="O3" s="114">
        <v>66.1</v>
      </c>
      <c r="P3" s="114">
        <v>66</v>
      </c>
      <c r="Q3" s="114">
        <v>74.3</v>
      </c>
      <c r="R3" s="114">
        <v>72.5</v>
      </c>
      <c r="S3" s="114">
        <v>76.5</v>
      </c>
      <c r="T3" s="114">
        <v>98.2</v>
      </c>
      <c r="U3" s="114">
        <v>96.5</v>
      </c>
      <c r="V3" s="114">
        <v>97</v>
      </c>
      <c r="W3" s="114">
        <v>96.4</v>
      </c>
      <c r="X3" s="114">
        <v>95.9</v>
      </c>
      <c r="Y3" s="114">
        <v>94.1</v>
      </c>
      <c r="Z3" s="85">
        <f aca="true" t="shared" si="0" ref="Z3:Z32">AVERAGE(B3:Y3)</f>
        <v>82.70416666666667</v>
      </c>
      <c r="AA3" s="114">
        <v>52.6</v>
      </c>
      <c r="AB3" s="116" t="s">
        <v>241</v>
      </c>
      <c r="AC3" s="5">
        <v>1</v>
      </c>
    </row>
    <row r="4" spans="1:29" ht="13.5" customHeight="1">
      <c r="A4" s="84">
        <v>2</v>
      </c>
      <c r="B4" s="114">
        <v>90.2</v>
      </c>
      <c r="C4" s="114">
        <v>81.4</v>
      </c>
      <c r="D4" s="114">
        <v>79.9</v>
      </c>
      <c r="E4" s="114">
        <v>81.4</v>
      </c>
      <c r="F4" s="114">
        <v>84.4</v>
      </c>
      <c r="G4" s="114">
        <v>85.4</v>
      </c>
      <c r="H4" s="114">
        <v>84.9</v>
      </c>
      <c r="I4" s="114">
        <v>81.5</v>
      </c>
      <c r="J4" s="114">
        <v>81.1</v>
      </c>
      <c r="K4" s="114">
        <v>83</v>
      </c>
      <c r="L4" s="114">
        <v>72.5</v>
      </c>
      <c r="M4" s="114">
        <v>76.1</v>
      </c>
      <c r="N4" s="114">
        <v>76.5</v>
      </c>
      <c r="O4" s="114">
        <v>78.3</v>
      </c>
      <c r="P4" s="114">
        <v>85.6</v>
      </c>
      <c r="Q4" s="114">
        <v>86.6</v>
      </c>
      <c r="R4" s="114">
        <v>90.3</v>
      </c>
      <c r="S4" s="114">
        <v>89.2</v>
      </c>
      <c r="T4" s="114">
        <v>91.9</v>
      </c>
      <c r="U4" s="114">
        <v>91.9</v>
      </c>
      <c r="V4" s="114">
        <v>91.4</v>
      </c>
      <c r="W4" s="114">
        <v>93.1</v>
      </c>
      <c r="X4" s="114">
        <v>94.7</v>
      </c>
      <c r="Y4" s="114">
        <v>95.9</v>
      </c>
      <c r="Z4" s="85">
        <f t="shared" si="0"/>
        <v>85.30000000000001</v>
      </c>
      <c r="AA4" s="114">
        <v>68.2</v>
      </c>
      <c r="AB4" s="116" t="s">
        <v>179</v>
      </c>
      <c r="AC4" s="6">
        <v>2</v>
      </c>
    </row>
    <row r="5" spans="1:29" ht="13.5" customHeight="1">
      <c r="A5" s="84">
        <v>3</v>
      </c>
      <c r="B5" s="114">
        <v>95.3</v>
      </c>
      <c r="C5" s="114">
        <v>94.7</v>
      </c>
      <c r="D5" s="114">
        <v>94.7</v>
      </c>
      <c r="E5" s="114">
        <v>96.5</v>
      </c>
      <c r="F5" s="114">
        <v>96.4</v>
      </c>
      <c r="G5" s="114">
        <v>97</v>
      </c>
      <c r="H5" s="114">
        <v>95.9</v>
      </c>
      <c r="I5" s="114">
        <v>90.3</v>
      </c>
      <c r="J5" s="114">
        <v>86.7</v>
      </c>
      <c r="K5" s="114">
        <v>82.3</v>
      </c>
      <c r="L5" s="114">
        <v>87.3</v>
      </c>
      <c r="M5" s="114">
        <v>86.8</v>
      </c>
      <c r="N5" s="114">
        <v>81.9</v>
      </c>
      <c r="O5" s="114">
        <v>89.4</v>
      </c>
      <c r="P5" s="114">
        <v>89.4</v>
      </c>
      <c r="Q5" s="114">
        <v>87.8</v>
      </c>
      <c r="R5" s="114">
        <v>87.8</v>
      </c>
      <c r="S5" s="114">
        <v>84.1</v>
      </c>
      <c r="T5" s="114">
        <v>90.9</v>
      </c>
      <c r="U5" s="114">
        <v>87.7</v>
      </c>
      <c r="V5" s="114">
        <v>89.8</v>
      </c>
      <c r="W5" s="114">
        <v>92</v>
      </c>
      <c r="X5" s="114">
        <v>94.7</v>
      </c>
      <c r="Y5" s="114">
        <v>94.1</v>
      </c>
      <c r="Z5" s="85">
        <f t="shared" si="0"/>
        <v>90.5625</v>
      </c>
      <c r="AA5" s="114">
        <v>73.5</v>
      </c>
      <c r="AB5" s="116" t="s">
        <v>240</v>
      </c>
      <c r="AC5" s="6">
        <v>3</v>
      </c>
    </row>
    <row r="6" spans="1:29" ht="13.5" customHeight="1">
      <c r="A6" s="84">
        <v>4</v>
      </c>
      <c r="B6" s="114">
        <v>95.9</v>
      </c>
      <c r="C6" s="114">
        <v>94.1</v>
      </c>
      <c r="D6" s="114">
        <v>95.2</v>
      </c>
      <c r="E6" s="114">
        <v>93</v>
      </c>
      <c r="F6" s="114">
        <v>94.7</v>
      </c>
      <c r="G6" s="114">
        <v>94.2</v>
      </c>
      <c r="H6" s="114">
        <v>97.6</v>
      </c>
      <c r="I6" s="114">
        <v>98.8</v>
      </c>
      <c r="J6" s="114">
        <v>97.1</v>
      </c>
      <c r="K6" s="114">
        <v>100</v>
      </c>
      <c r="L6" s="114">
        <v>96.5</v>
      </c>
      <c r="M6" s="114">
        <v>97.7</v>
      </c>
      <c r="N6" s="114">
        <v>100</v>
      </c>
      <c r="O6" s="114">
        <v>97.7</v>
      </c>
      <c r="P6" s="114">
        <v>94.2</v>
      </c>
      <c r="Q6" s="114">
        <v>90.9</v>
      </c>
      <c r="R6" s="114">
        <v>94.2</v>
      </c>
      <c r="S6" s="114">
        <v>97.6</v>
      </c>
      <c r="T6" s="114">
        <v>94.2</v>
      </c>
      <c r="U6" s="114">
        <v>93.1</v>
      </c>
      <c r="V6" s="114">
        <v>90.9</v>
      </c>
      <c r="W6" s="114">
        <v>100</v>
      </c>
      <c r="X6" s="114">
        <v>100</v>
      </c>
      <c r="Y6" s="114">
        <v>98.8</v>
      </c>
      <c r="Z6" s="85">
        <f t="shared" si="0"/>
        <v>96.10000000000002</v>
      </c>
      <c r="AA6" s="114">
        <v>82.5</v>
      </c>
      <c r="AB6" s="116" t="s">
        <v>242</v>
      </c>
      <c r="AC6" s="6">
        <v>4</v>
      </c>
    </row>
    <row r="7" spans="1:29" ht="13.5" customHeight="1">
      <c r="A7" s="84">
        <v>5</v>
      </c>
      <c r="B7" s="114">
        <v>100</v>
      </c>
      <c r="C7" s="114">
        <v>97.7</v>
      </c>
      <c r="D7" s="114">
        <v>95.9</v>
      </c>
      <c r="E7" s="114">
        <v>97.7</v>
      </c>
      <c r="F7" s="114">
        <v>100</v>
      </c>
      <c r="G7" s="114">
        <v>100</v>
      </c>
      <c r="H7" s="114">
        <v>100</v>
      </c>
      <c r="I7" s="114">
        <v>100</v>
      </c>
      <c r="J7" s="114">
        <v>94.2</v>
      </c>
      <c r="K7" s="114">
        <v>100</v>
      </c>
      <c r="L7" s="114">
        <v>98.3</v>
      </c>
      <c r="M7" s="114">
        <v>93.7</v>
      </c>
      <c r="N7" s="114">
        <v>92.6</v>
      </c>
      <c r="O7" s="114">
        <v>93.7</v>
      </c>
      <c r="P7" s="114">
        <v>92.5</v>
      </c>
      <c r="Q7" s="114">
        <v>96.5</v>
      </c>
      <c r="R7" s="114">
        <v>98.8</v>
      </c>
      <c r="S7" s="114">
        <v>97.1</v>
      </c>
      <c r="T7" s="114">
        <v>100</v>
      </c>
      <c r="U7" s="114">
        <v>99.4</v>
      </c>
      <c r="V7" s="114">
        <v>100</v>
      </c>
      <c r="W7" s="114">
        <v>100</v>
      </c>
      <c r="X7" s="114">
        <v>100</v>
      </c>
      <c r="Y7" s="114">
        <v>100</v>
      </c>
      <c r="Z7" s="85">
        <f t="shared" si="0"/>
        <v>97.83749999999999</v>
      </c>
      <c r="AA7" s="114">
        <v>86.1</v>
      </c>
      <c r="AB7" s="116" t="s">
        <v>243</v>
      </c>
      <c r="AC7" s="6">
        <v>5</v>
      </c>
    </row>
    <row r="8" spans="1:29" ht="13.5" customHeight="1">
      <c r="A8" s="84">
        <v>6</v>
      </c>
      <c r="B8" s="114">
        <v>100</v>
      </c>
      <c r="C8" s="114">
        <v>100</v>
      </c>
      <c r="D8" s="114">
        <v>99.4</v>
      </c>
      <c r="E8" s="114">
        <v>96.4</v>
      </c>
      <c r="F8" s="114">
        <v>95.2</v>
      </c>
      <c r="G8" s="114">
        <v>93.5</v>
      </c>
      <c r="H8" s="114">
        <v>92.4</v>
      </c>
      <c r="I8" s="114">
        <v>91.2</v>
      </c>
      <c r="J8" s="114">
        <v>87.4</v>
      </c>
      <c r="K8" s="114">
        <v>85.8</v>
      </c>
      <c r="L8" s="114">
        <v>81.3</v>
      </c>
      <c r="M8" s="114">
        <v>83.3</v>
      </c>
      <c r="N8" s="114">
        <v>81.7</v>
      </c>
      <c r="O8" s="114">
        <v>82.2</v>
      </c>
      <c r="P8" s="114">
        <v>83.2</v>
      </c>
      <c r="Q8" s="114">
        <v>81.2</v>
      </c>
      <c r="R8" s="114">
        <v>83.2</v>
      </c>
      <c r="S8" s="114">
        <v>82.2</v>
      </c>
      <c r="T8" s="114">
        <v>85.2</v>
      </c>
      <c r="U8" s="114">
        <v>83.6</v>
      </c>
      <c r="V8" s="114">
        <v>82</v>
      </c>
      <c r="W8" s="114">
        <v>78.5</v>
      </c>
      <c r="X8" s="114">
        <v>79</v>
      </c>
      <c r="Y8" s="114">
        <v>80</v>
      </c>
      <c r="Z8" s="85">
        <f t="shared" si="0"/>
        <v>86.99583333333334</v>
      </c>
      <c r="AA8" s="114">
        <v>75.8</v>
      </c>
      <c r="AB8" s="116" t="s">
        <v>244</v>
      </c>
      <c r="AC8" s="6">
        <v>6</v>
      </c>
    </row>
    <row r="9" spans="1:29" ht="13.5" customHeight="1">
      <c r="A9" s="84">
        <v>7</v>
      </c>
      <c r="B9" s="114">
        <v>81</v>
      </c>
      <c r="C9" s="114">
        <v>82.5</v>
      </c>
      <c r="D9" s="114">
        <v>78</v>
      </c>
      <c r="E9" s="114">
        <v>82.5</v>
      </c>
      <c r="F9" s="114">
        <v>85.2</v>
      </c>
      <c r="G9" s="114">
        <v>83.6</v>
      </c>
      <c r="H9" s="114">
        <v>84.7</v>
      </c>
      <c r="I9" s="114">
        <v>83.8</v>
      </c>
      <c r="J9" s="114">
        <v>82.3</v>
      </c>
      <c r="K9" s="114">
        <v>78.6</v>
      </c>
      <c r="L9" s="114">
        <v>75.8</v>
      </c>
      <c r="M9" s="114">
        <v>75.8</v>
      </c>
      <c r="N9" s="114">
        <v>73.1</v>
      </c>
      <c r="O9" s="114">
        <v>80</v>
      </c>
      <c r="P9" s="114">
        <v>79</v>
      </c>
      <c r="Q9" s="114">
        <v>82.9</v>
      </c>
      <c r="R9" s="114">
        <v>81.3</v>
      </c>
      <c r="S9" s="114">
        <v>87.5</v>
      </c>
      <c r="T9" s="114">
        <v>86.4</v>
      </c>
      <c r="U9" s="114">
        <v>89.1</v>
      </c>
      <c r="V9" s="114">
        <v>91.3</v>
      </c>
      <c r="W9" s="114">
        <v>91.8</v>
      </c>
      <c r="X9" s="114">
        <v>91.3</v>
      </c>
      <c r="Y9" s="114">
        <v>91.8</v>
      </c>
      <c r="Z9" s="85">
        <f t="shared" si="0"/>
        <v>83.30416666666666</v>
      </c>
      <c r="AA9" s="114">
        <v>70.9</v>
      </c>
      <c r="AB9" s="116" t="s">
        <v>245</v>
      </c>
      <c r="AC9" s="6">
        <v>7</v>
      </c>
    </row>
    <row r="10" spans="1:29" ht="13.5" customHeight="1">
      <c r="A10" s="84">
        <v>8</v>
      </c>
      <c r="B10" s="114">
        <v>91.8</v>
      </c>
      <c r="C10" s="114">
        <v>92.4</v>
      </c>
      <c r="D10" s="114">
        <v>91.2</v>
      </c>
      <c r="E10" s="114">
        <v>90.7</v>
      </c>
      <c r="F10" s="114">
        <v>89.6</v>
      </c>
      <c r="G10" s="114">
        <v>91.3</v>
      </c>
      <c r="H10" s="114">
        <v>89.7</v>
      </c>
      <c r="I10" s="114">
        <v>88.1</v>
      </c>
      <c r="J10" s="114">
        <v>93.5</v>
      </c>
      <c r="K10" s="114">
        <v>95.8</v>
      </c>
      <c r="L10" s="114">
        <v>96.4</v>
      </c>
      <c r="M10" s="114">
        <v>96.4</v>
      </c>
      <c r="N10" s="114">
        <v>100</v>
      </c>
      <c r="O10" s="114">
        <v>100</v>
      </c>
      <c r="P10" s="114">
        <v>100</v>
      </c>
      <c r="Q10" s="114">
        <v>98.8</v>
      </c>
      <c r="R10" s="114">
        <v>97.6</v>
      </c>
      <c r="S10" s="114">
        <v>97.5</v>
      </c>
      <c r="T10" s="114">
        <v>95.1</v>
      </c>
      <c r="U10" s="114">
        <v>95.2</v>
      </c>
      <c r="V10" s="114">
        <v>93.4</v>
      </c>
      <c r="W10" s="114">
        <v>93.4</v>
      </c>
      <c r="X10" s="114">
        <v>96.9</v>
      </c>
      <c r="Y10" s="114">
        <v>96.3</v>
      </c>
      <c r="Z10" s="85">
        <f t="shared" si="0"/>
        <v>94.62916666666666</v>
      </c>
      <c r="AA10" s="114">
        <v>85.4</v>
      </c>
      <c r="AB10" s="116" t="s">
        <v>246</v>
      </c>
      <c r="AC10" s="6">
        <v>8</v>
      </c>
    </row>
    <row r="11" spans="1:29" ht="13.5" customHeight="1">
      <c r="A11" s="84">
        <v>9</v>
      </c>
      <c r="B11" s="114">
        <v>96.3</v>
      </c>
      <c r="C11" s="114">
        <v>93.9</v>
      </c>
      <c r="D11" s="114">
        <v>92.8</v>
      </c>
      <c r="E11" s="114">
        <v>91.6</v>
      </c>
      <c r="F11" s="114">
        <v>87.6</v>
      </c>
      <c r="G11" s="114">
        <v>83.3</v>
      </c>
      <c r="H11" s="114">
        <v>78.5</v>
      </c>
      <c r="I11" s="114">
        <v>64.2</v>
      </c>
      <c r="J11" s="114">
        <v>60.4</v>
      </c>
      <c r="K11" s="114">
        <v>61.9</v>
      </c>
      <c r="L11" s="114">
        <v>65.6</v>
      </c>
      <c r="M11" s="114">
        <v>67.1</v>
      </c>
      <c r="N11" s="114">
        <v>69.3</v>
      </c>
      <c r="O11" s="114">
        <v>70.9</v>
      </c>
      <c r="P11" s="114">
        <v>69.9</v>
      </c>
      <c r="Q11" s="114">
        <v>73.4</v>
      </c>
      <c r="R11" s="114">
        <v>76.6</v>
      </c>
      <c r="S11" s="114">
        <v>80</v>
      </c>
      <c r="T11" s="114">
        <v>85.6</v>
      </c>
      <c r="U11" s="114">
        <v>88.8</v>
      </c>
      <c r="V11" s="114">
        <v>90.5</v>
      </c>
      <c r="W11" s="114">
        <v>91.6</v>
      </c>
      <c r="X11" s="114">
        <v>88.8</v>
      </c>
      <c r="Y11" s="114">
        <v>89.8</v>
      </c>
      <c r="Z11" s="85">
        <f t="shared" si="0"/>
        <v>79.93333333333332</v>
      </c>
      <c r="AA11" s="114">
        <v>54</v>
      </c>
      <c r="AB11" s="116" t="s">
        <v>247</v>
      </c>
      <c r="AC11" s="6">
        <v>9</v>
      </c>
    </row>
    <row r="12" spans="1:29" ht="13.5" customHeight="1">
      <c r="A12" s="87">
        <v>10</v>
      </c>
      <c r="B12" s="115">
        <v>89.8</v>
      </c>
      <c r="C12" s="115">
        <v>89.9</v>
      </c>
      <c r="D12" s="115">
        <v>91.6</v>
      </c>
      <c r="E12" s="115">
        <v>91.6</v>
      </c>
      <c r="F12" s="115">
        <v>91</v>
      </c>
      <c r="G12" s="115">
        <v>88.8</v>
      </c>
      <c r="H12" s="115">
        <v>86.7</v>
      </c>
      <c r="I12" s="115">
        <v>80.6</v>
      </c>
      <c r="J12" s="115">
        <v>75.5</v>
      </c>
      <c r="K12" s="115">
        <v>72.9</v>
      </c>
      <c r="L12" s="115">
        <v>74.2</v>
      </c>
      <c r="M12" s="115">
        <v>74.2</v>
      </c>
      <c r="N12" s="115">
        <v>77.5</v>
      </c>
      <c r="O12" s="115">
        <v>75.1</v>
      </c>
      <c r="P12" s="115">
        <v>75.5</v>
      </c>
      <c r="Q12" s="115">
        <v>80.2</v>
      </c>
      <c r="R12" s="115">
        <v>81.7</v>
      </c>
      <c r="S12" s="115">
        <v>82.7</v>
      </c>
      <c r="T12" s="115">
        <v>86.3</v>
      </c>
      <c r="U12" s="115">
        <v>87.9</v>
      </c>
      <c r="V12" s="115">
        <v>90.1</v>
      </c>
      <c r="W12" s="115">
        <v>88.4</v>
      </c>
      <c r="X12" s="115">
        <v>87.3</v>
      </c>
      <c r="Y12" s="115">
        <v>86.8</v>
      </c>
      <c r="Z12" s="88">
        <f t="shared" si="0"/>
        <v>83.59583333333335</v>
      </c>
      <c r="AA12" s="115">
        <v>66.8</v>
      </c>
      <c r="AB12" s="117" t="s">
        <v>248</v>
      </c>
      <c r="AC12" s="6">
        <v>10</v>
      </c>
    </row>
    <row r="13" spans="1:29" ht="13.5" customHeight="1">
      <c r="A13" s="84">
        <v>11</v>
      </c>
      <c r="B13" s="114">
        <v>84.2</v>
      </c>
      <c r="C13" s="114">
        <v>86.8</v>
      </c>
      <c r="D13" s="114">
        <v>86.8</v>
      </c>
      <c r="E13" s="114">
        <v>85.7</v>
      </c>
      <c r="F13" s="114">
        <v>88.4</v>
      </c>
      <c r="G13" s="114">
        <v>90.1</v>
      </c>
      <c r="H13" s="114">
        <v>84.8</v>
      </c>
      <c r="I13" s="114">
        <v>81.8</v>
      </c>
      <c r="J13" s="114">
        <v>80.3</v>
      </c>
      <c r="K13" s="114">
        <v>80.9</v>
      </c>
      <c r="L13" s="114">
        <v>72.7</v>
      </c>
      <c r="M13" s="114">
        <v>68</v>
      </c>
      <c r="N13" s="114">
        <v>69.9</v>
      </c>
      <c r="O13" s="114">
        <v>72.5</v>
      </c>
      <c r="P13" s="114">
        <v>75.2</v>
      </c>
      <c r="Q13" s="114">
        <v>77.5</v>
      </c>
      <c r="R13" s="114">
        <v>77</v>
      </c>
      <c r="S13" s="114">
        <v>80.3</v>
      </c>
      <c r="T13" s="114">
        <v>81.3</v>
      </c>
      <c r="U13" s="114">
        <v>82.3</v>
      </c>
      <c r="V13" s="114">
        <v>83.7</v>
      </c>
      <c r="W13" s="114">
        <v>83.7</v>
      </c>
      <c r="X13" s="114">
        <v>85.8</v>
      </c>
      <c r="Y13" s="114">
        <v>83.7</v>
      </c>
      <c r="Z13" s="85">
        <f t="shared" si="0"/>
        <v>80.975</v>
      </c>
      <c r="AA13" s="114">
        <v>64.3</v>
      </c>
      <c r="AB13" s="116" t="s">
        <v>137</v>
      </c>
      <c r="AC13" s="5">
        <v>11</v>
      </c>
    </row>
    <row r="14" spans="1:29" ht="13.5" customHeight="1">
      <c r="A14" s="84">
        <v>12</v>
      </c>
      <c r="B14" s="114">
        <v>84.2</v>
      </c>
      <c r="C14" s="114">
        <v>83.1</v>
      </c>
      <c r="D14" s="114">
        <v>80.6</v>
      </c>
      <c r="E14" s="114">
        <v>83.2</v>
      </c>
      <c r="F14" s="114">
        <v>86.3</v>
      </c>
      <c r="G14" s="114">
        <v>88.4</v>
      </c>
      <c r="H14" s="114">
        <v>81.4</v>
      </c>
      <c r="I14" s="114">
        <v>73.6</v>
      </c>
      <c r="J14" s="114">
        <v>69.4</v>
      </c>
      <c r="K14" s="114">
        <v>68.7</v>
      </c>
      <c r="L14" s="114">
        <v>72.9</v>
      </c>
      <c r="M14" s="114">
        <v>71.2</v>
      </c>
      <c r="N14" s="114">
        <v>67.6</v>
      </c>
      <c r="O14" s="114">
        <v>71.9</v>
      </c>
      <c r="P14" s="114">
        <v>73.3</v>
      </c>
      <c r="Q14" s="114">
        <v>81</v>
      </c>
      <c r="R14" s="114">
        <v>84</v>
      </c>
      <c r="S14" s="114">
        <v>90.8</v>
      </c>
      <c r="T14" s="114">
        <v>93</v>
      </c>
      <c r="U14" s="114">
        <v>93.6</v>
      </c>
      <c r="V14" s="114">
        <v>92.4</v>
      </c>
      <c r="W14" s="114">
        <v>88.5</v>
      </c>
      <c r="X14" s="114">
        <v>86.4</v>
      </c>
      <c r="Y14" s="114">
        <v>85.8</v>
      </c>
      <c r="Z14" s="85">
        <f t="shared" si="0"/>
        <v>81.30416666666667</v>
      </c>
      <c r="AA14" s="114">
        <v>63.2</v>
      </c>
      <c r="AB14" s="116" t="s">
        <v>117</v>
      </c>
      <c r="AC14" s="6">
        <v>12</v>
      </c>
    </row>
    <row r="15" spans="1:29" ht="13.5" customHeight="1">
      <c r="A15" s="84">
        <v>13</v>
      </c>
      <c r="B15" s="114">
        <v>86.9</v>
      </c>
      <c r="C15" s="114">
        <v>86.9</v>
      </c>
      <c r="D15" s="114">
        <v>88.5</v>
      </c>
      <c r="E15" s="114">
        <v>90.2</v>
      </c>
      <c r="F15" s="114">
        <v>91.2</v>
      </c>
      <c r="G15" s="114">
        <v>91.3</v>
      </c>
      <c r="H15" s="114">
        <v>87.6</v>
      </c>
      <c r="I15" s="114">
        <v>85.5</v>
      </c>
      <c r="J15" s="114">
        <v>80.5</v>
      </c>
      <c r="K15" s="114">
        <v>74.2</v>
      </c>
      <c r="L15" s="114">
        <v>82.5</v>
      </c>
      <c r="M15" s="114">
        <v>74.1</v>
      </c>
      <c r="N15" s="114">
        <v>76.9</v>
      </c>
      <c r="O15" s="114">
        <v>84.1</v>
      </c>
      <c r="P15" s="114">
        <v>81</v>
      </c>
      <c r="Q15" s="114">
        <v>82.4</v>
      </c>
      <c r="R15" s="114">
        <v>85.5</v>
      </c>
      <c r="S15" s="114">
        <v>88.1</v>
      </c>
      <c r="T15" s="114">
        <v>86.4</v>
      </c>
      <c r="U15" s="114">
        <v>88</v>
      </c>
      <c r="V15" s="114">
        <v>88.5</v>
      </c>
      <c r="W15" s="114">
        <v>87.9</v>
      </c>
      <c r="X15" s="114">
        <v>86.9</v>
      </c>
      <c r="Y15" s="114">
        <v>87.4</v>
      </c>
      <c r="Z15" s="85">
        <f t="shared" si="0"/>
        <v>85.10416666666669</v>
      </c>
      <c r="AA15" s="114">
        <v>71</v>
      </c>
      <c r="AB15" s="116" t="s">
        <v>249</v>
      </c>
      <c r="AC15" s="6">
        <v>13</v>
      </c>
    </row>
    <row r="16" spans="1:29" ht="13.5" customHeight="1">
      <c r="A16" s="84">
        <v>14</v>
      </c>
      <c r="B16" s="114">
        <v>89.1</v>
      </c>
      <c r="C16" s="114">
        <v>92.3</v>
      </c>
      <c r="D16" s="114">
        <v>92.9</v>
      </c>
      <c r="E16" s="114">
        <v>94.7</v>
      </c>
      <c r="F16" s="114">
        <v>95.2</v>
      </c>
      <c r="G16" s="114">
        <v>97.6</v>
      </c>
      <c r="H16" s="114">
        <v>93.6</v>
      </c>
      <c r="I16" s="114">
        <v>80.8</v>
      </c>
      <c r="J16" s="114">
        <v>74.8</v>
      </c>
      <c r="K16" s="114">
        <v>73.3</v>
      </c>
      <c r="L16" s="114">
        <v>74.8</v>
      </c>
      <c r="M16" s="114">
        <v>80.3</v>
      </c>
      <c r="N16" s="114">
        <v>77.4</v>
      </c>
      <c r="O16" s="114">
        <v>80.8</v>
      </c>
      <c r="P16" s="114">
        <v>80.3</v>
      </c>
      <c r="Q16" s="114">
        <v>79.2</v>
      </c>
      <c r="R16" s="114">
        <v>82.7</v>
      </c>
      <c r="S16" s="114">
        <v>86.2</v>
      </c>
      <c r="T16" s="114">
        <v>92</v>
      </c>
      <c r="U16" s="114">
        <v>92</v>
      </c>
      <c r="V16" s="114">
        <v>93.1</v>
      </c>
      <c r="W16" s="114">
        <v>94.2</v>
      </c>
      <c r="X16" s="114">
        <v>94.2</v>
      </c>
      <c r="Y16" s="114">
        <v>95.3</v>
      </c>
      <c r="Z16" s="85">
        <f t="shared" si="0"/>
        <v>86.95</v>
      </c>
      <c r="AA16" s="114">
        <v>68.3</v>
      </c>
      <c r="AB16" s="116" t="s">
        <v>250</v>
      </c>
      <c r="AC16" s="6">
        <v>14</v>
      </c>
    </row>
    <row r="17" spans="1:29" ht="13.5" customHeight="1">
      <c r="A17" s="84">
        <v>15</v>
      </c>
      <c r="B17" s="114">
        <v>94.2</v>
      </c>
      <c r="C17" s="114">
        <v>96.5</v>
      </c>
      <c r="D17" s="114">
        <v>93.6</v>
      </c>
      <c r="E17" s="114">
        <v>95.9</v>
      </c>
      <c r="F17" s="114">
        <v>95.9</v>
      </c>
      <c r="G17" s="114">
        <v>95.9</v>
      </c>
      <c r="H17" s="114">
        <v>97.1</v>
      </c>
      <c r="I17" s="114">
        <v>100</v>
      </c>
      <c r="J17" s="114">
        <v>100</v>
      </c>
      <c r="K17" s="114">
        <v>100</v>
      </c>
      <c r="L17" s="114">
        <v>100</v>
      </c>
      <c r="M17" s="114">
        <v>100</v>
      </c>
      <c r="N17" s="114">
        <v>94.2</v>
      </c>
      <c r="O17" s="114">
        <v>100</v>
      </c>
      <c r="P17" s="114">
        <v>92.6</v>
      </c>
      <c r="Q17" s="114">
        <v>94.8</v>
      </c>
      <c r="R17" s="114">
        <v>89.3</v>
      </c>
      <c r="S17" s="114">
        <v>98.3</v>
      </c>
      <c r="T17" s="114">
        <v>98.2</v>
      </c>
      <c r="U17" s="114">
        <v>100</v>
      </c>
      <c r="V17" s="114">
        <v>100</v>
      </c>
      <c r="W17" s="114">
        <v>98.8</v>
      </c>
      <c r="X17" s="114">
        <v>99.4</v>
      </c>
      <c r="Y17" s="114">
        <v>100</v>
      </c>
      <c r="Z17" s="85">
        <f t="shared" si="0"/>
        <v>97.27916666666665</v>
      </c>
      <c r="AA17" s="114">
        <v>80.9</v>
      </c>
      <c r="AB17" s="116" t="s">
        <v>251</v>
      </c>
      <c r="AC17" s="6">
        <v>15</v>
      </c>
    </row>
    <row r="18" spans="1:29" ht="13.5" customHeight="1">
      <c r="A18" s="84">
        <v>16</v>
      </c>
      <c r="B18" s="114">
        <v>100</v>
      </c>
      <c r="C18" s="114">
        <v>100</v>
      </c>
      <c r="D18" s="114">
        <v>100</v>
      </c>
      <c r="E18" s="114">
        <v>100</v>
      </c>
      <c r="F18" s="114">
        <v>100</v>
      </c>
      <c r="G18" s="114">
        <v>100</v>
      </c>
      <c r="H18" s="114">
        <v>98.2</v>
      </c>
      <c r="I18" s="114">
        <v>90.4</v>
      </c>
      <c r="J18" s="114">
        <v>95.4</v>
      </c>
      <c r="K18" s="114">
        <v>86.1</v>
      </c>
      <c r="L18" s="114">
        <v>90.4</v>
      </c>
      <c r="M18" s="114">
        <v>88.8</v>
      </c>
      <c r="N18" s="114">
        <v>83.6</v>
      </c>
      <c r="O18" s="114">
        <v>84.4</v>
      </c>
      <c r="P18" s="114">
        <v>97</v>
      </c>
      <c r="Q18" s="114">
        <v>84</v>
      </c>
      <c r="R18" s="114">
        <v>90.3</v>
      </c>
      <c r="S18" s="114">
        <v>91.9</v>
      </c>
      <c r="T18" s="114">
        <v>77.7</v>
      </c>
      <c r="U18" s="114">
        <v>58.8</v>
      </c>
      <c r="V18" s="114">
        <v>67.7</v>
      </c>
      <c r="W18" s="114">
        <v>55.5</v>
      </c>
      <c r="X18" s="114">
        <v>57.2</v>
      </c>
      <c r="Y18" s="114">
        <v>56.3</v>
      </c>
      <c r="Z18" s="85">
        <f t="shared" si="0"/>
        <v>85.57083333333334</v>
      </c>
      <c r="AA18" s="114">
        <v>54.1</v>
      </c>
      <c r="AB18" s="116" t="s">
        <v>252</v>
      </c>
      <c r="AC18" s="6">
        <v>16</v>
      </c>
    </row>
    <row r="19" spans="1:29" ht="13.5" customHeight="1">
      <c r="A19" s="84">
        <v>17</v>
      </c>
      <c r="B19" s="114">
        <v>58.3</v>
      </c>
      <c r="C19" s="114">
        <v>73.6</v>
      </c>
      <c r="D19" s="114">
        <v>73.5</v>
      </c>
      <c r="E19" s="114">
        <v>66.5</v>
      </c>
      <c r="F19" s="114">
        <v>78.9</v>
      </c>
      <c r="G19" s="114">
        <v>78</v>
      </c>
      <c r="H19" s="114">
        <v>71.7</v>
      </c>
      <c r="I19" s="114">
        <v>55.1</v>
      </c>
      <c r="J19" s="114">
        <v>53.2</v>
      </c>
      <c r="K19" s="114">
        <v>53.1</v>
      </c>
      <c r="L19" s="114">
        <v>52.1</v>
      </c>
      <c r="M19" s="114">
        <v>56.3</v>
      </c>
      <c r="N19" s="114">
        <v>53.8</v>
      </c>
      <c r="O19" s="114">
        <v>61.2</v>
      </c>
      <c r="P19" s="114">
        <v>66.2</v>
      </c>
      <c r="Q19" s="114">
        <v>67.3</v>
      </c>
      <c r="R19" s="114">
        <v>71.7</v>
      </c>
      <c r="S19" s="114">
        <v>76.3</v>
      </c>
      <c r="T19" s="114">
        <v>85.9</v>
      </c>
      <c r="U19" s="114">
        <v>85.9</v>
      </c>
      <c r="V19" s="114">
        <v>85.3</v>
      </c>
      <c r="W19" s="114">
        <v>83.5</v>
      </c>
      <c r="X19" s="114">
        <v>82.5</v>
      </c>
      <c r="Y19" s="114">
        <v>80.4</v>
      </c>
      <c r="Z19" s="85">
        <f t="shared" si="0"/>
        <v>69.59583333333335</v>
      </c>
      <c r="AA19" s="114">
        <v>49.5</v>
      </c>
      <c r="AB19" s="116" t="s">
        <v>253</v>
      </c>
      <c r="AC19" s="6">
        <v>17</v>
      </c>
    </row>
    <row r="20" spans="1:29" ht="13.5" customHeight="1">
      <c r="A20" s="84">
        <v>18</v>
      </c>
      <c r="B20" s="114">
        <v>86.3</v>
      </c>
      <c r="C20" s="114">
        <v>85.2</v>
      </c>
      <c r="D20" s="114">
        <v>85.2</v>
      </c>
      <c r="E20" s="114">
        <v>85.7</v>
      </c>
      <c r="F20" s="114">
        <v>85.7</v>
      </c>
      <c r="G20" s="114">
        <v>84.7</v>
      </c>
      <c r="H20" s="114">
        <v>75</v>
      </c>
      <c r="I20" s="114">
        <v>62.6</v>
      </c>
      <c r="J20" s="114">
        <v>65.6</v>
      </c>
      <c r="K20" s="114">
        <v>63.2</v>
      </c>
      <c r="L20" s="114">
        <v>68.3</v>
      </c>
      <c r="M20" s="114">
        <v>69.6</v>
      </c>
      <c r="N20" s="114">
        <v>67.8</v>
      </c>
      <c r="O20" s="114">
        <v>68.7</v>
      </c>
      <c r="P20" s="114">
        <v>66</v>
      </c>
      <c r="Q20" s="114">
        <v>63</v>
      </c>
      <c r="R20" s="114">
        <v>65.8</v>
      </c>
      <c r="S20" s="114">
        <v>78.7</v>
      </c>
      <c r="T20" s="114">
        <v>78</v>
      </c>
      <c r="U20" s="114">
        <v>70.1</v>
      </c>
      <c r="V20" s="114">
        <v>68.7</v>
      </c>
      <c r="W20" s="114">
        <v>64.6</v>
      </c>
      <c r="X20" s="114">
        <v>61.9</v>
      </c>
      <c r="Y20" s="114">
        <v>67.1</v>
      </c>
      <c r="Z20" s="85">
        <f t="shared" si="0"/>
        <v>72.39583333333333</v>
      </c>
      <c r="AA20" s="114">
        <v>56</v>
      </c>
      <c r="AB20" s="116" t="s">
        <v>113</v>
      </c>
      <c r="AC20" s="6">
        <v>18</v>
      </c>
    </row>
    <row r="21" spans="1:29" ht="13.5" customHeight="1">
      <c r="A21" s="84">
        <v>19</v>
      </c>
      <c r="B21" s="114">
        <v>66.6</v>
      </c>
      <c r="C21" s="114">
        <v>59.5</v>
      </c>
      <c r="D21" s="114">
        <v>71.3</v>
      </c>
      <c r="E21" s="114">
        <v>72.2</v>
      </c>
      <c r="F21" s="114">
        <v>66.6</v>
      </c>
      <c r="G21" s="114">
        <v>71.3</v>
      </c>
      <c r="H21" s="114">
        <v>64.7</v>
      </c>
      <c r="I21" s="114">
        <v>58</v>
      </c>
      <c r="J21" s="114">
        <v>61.9</v>
      </c>
      <c r="K21" s="114">
        <v>72.6</v>
      </c>
      <c r="L21" s="114">
        <v>76.8</v>
      </c>
      <c r="M21" s="114">
        <v>75.4</v>
      </c>
      <c r="N21" s="114">
        <v>78.7</v>
      </c>
      <c r="O21" s="114">
        <v>77.2</v>
      </c>
      <c r="P21" s="114">
        <v>82.6</v>
      </c>
      <c r="Q21" s="114">
        <v>83.1</v>
      </c>
      <c r="R21" s="114">
        <v>86.7</v>
      </c>
      <c r="S21" s="114">
        <v>85.6</v>
      </c>
      <c r="T21" s="114">
        <v>89.3</v>
      </c>
      <c r="U21" s="114">
        <v>87.6</v>
      </c>
      <c r="V21" s="114">
        <v>88.1</v>
      </c>
      <c r="W21" s="114">
        <v>89.2</v>
      </c>
      <c r="X21" s="114">
        <v>90.3</v>
      </c>
      <c r="Y21" s="114">
        <v>89.1</v>
      </c>
      <c r="Z21" s="85">
        <f t="shared" si="0"/>
        <v>76.84999999999998</v>
      </c>
      <c r="AA21" s="114">
        <v>54.7</v>
      </c>
      <c r="AB21" s="116" t="s">
        <v>121</v>
      </c>
      <c r="AC21" s="6">
        <v>19</v>
      </c>
    </row>
    <row r="22" spans="1:29" ht="13.5" customHeight="1">
      <c r="A22" s="87">
        <v>20</v>
      </c>
      <c r="B22" s="115">
        <v>88.5</v>
      </c>
      <c r="C22" s="115">
        <v>88.6</v>
      </c>
      <c r="D22" s="115">
        <v>87.5</v>
      </c>
      <c r="E22" s="115">
        <v>88.1</v>
      </c>
      <c r="F22" s="115">
        <v>82.2</v>
      </c>
      <c r="G22" s="115">
        <v>84.9</v>
      </c>
      <c r="H22" s="115">
        <v>72.8</v>
      </c>
      <c r="I22" s="115">
        <v>67</v>
      </c>
      <c r="J22" s="115">
        <v>59.4</v>
      </c>
      <c r="K22" s="115">
        <v>61.5</v>
      </c>
      <c r="L22" s="115">
        <v>54</v>
      </c>
      <c r="M22" s="115">
        <v>64.9</v>
      </c>
      <c r="N22" s="115">
        <v>70.8</v>
      </c>
      <c r="O22" s="115">
        <v>69.4</v>
      </c>
      <c r="P22" s="115">
        <v>70.6</v>
      </c>
      <c r="Q22" s="115">
        <v>73.7</v>
      </c>
      <c r="R22" s="115">
        <v>83.8</v>
      </c>
      <c r="S22" s="115">
        <v>77.3</v>
      </c>
      <c r="T22" s="115">
        <v>90.1</v>
      </c>
      <c r="U22" s="115">
        <v>80.6</v>
      </c>
      <c r="V22" s="115">
        <v>79.6</v>
      </c>
      <c r="W22" s="115">
        <v>79.1</v>
      </c>
      <c r="X22" s="115">
        <v>81</v>
      </c>
      <c r="Y22" s="115">
        <v>78.1</v>
      </c>
      <c r="Z22" s="88">
        <f t="shared" si="0"/>
        <v>76.3958333333333</v>
      </c>
      <c r="AA22" s="115">
        <v>47.3</v>
      </c>
      <c r="AB22" s="117" t="s">
        <v>153</v>
      </c>
      <c r="AC22" s="6">
        <v>20</v>
      </c>
    </row>
    <row r="23" spans="1:29" ht="13.5" customHeight="1">
      <c r="A23" s="84">
        <v>21</v>
      </c>
      <c r="B23" s="114">
        <v>76.7</v>
      </c>
      <c r="C23" s="114">
        <v>78.6</v>
      </c>
      <c r="D23" s="114">
        <v>81.5</v>
      </c>
      <c r="E23" s="114">
        <v>87.8</v>
      </c>
      <c r="F23" s="114">
        <v>91.1</v>
      </c>
      <c r="G23" s="114">
        <v>93.4</v>
      </c>
      <c r="H23" s="114">
        <v>86.8</v>
      </c>
      <c r="I23" s="114">
        <v>72.9</v>
      </c>
      <c r="J23" s="114">
        <v>57.7</v>
      </c>
      <c r="K23" s="114">
        <v>53.3</v>
      </c>
      <c r="L23" s="114">
        <v>58.7</v>
      </c>
      <c r="M23" s="114">
        <v>63.4</v>
      </c>
      <c r="N23" s="114">
        <v>60.3</v>
      </c>
      <c r="O23" s="114">
        <v>74.1</v>
      </c>
      <c r="P23" s="114">
        <v>73</v>
      </c>
      <c r="Q23" s="114">
        <v>76.2</v>
      </c>
      <c r="R23" s="114">
        <v>79.5</v>
      </c>
      <c r="S23" s="114">
        <v>85.8</v>
      </c>
      <c r="T23" s="114">
        <v>84.8</v>
      </c>
      <c r="U23" s="114">
        <v>82.2</v>
      </c>
      <c r="V23" s="114">
        <v>82.2</v>
      </c>
      <c r="W23" s="114">
        <v>85.8</v>
      </c>
      <c r="X23" s="114">
        <v>86.9</v>
      </c>
      <c r="Y23" s="114">
        <v>83.8</v>
      </c>
      <c r="Z23" s="85">
        <f t="shared" si="0"/>
        <v>77.35416666666667</v>
      </c>
      <c r="AA23" s="114">
        <v>48.1</v>
      </c>
      <c r="AB23" s="116" t="s">
        <v>254</v>
      </c>
      <c r="AC23" s="5">
        <v>21</v>
      </c>
    </row>
    <row r="24" spans="1:29" ht="13.5" customHeight="1">
      <c r="A24" s="84">
        <v>22</v>
      </c>
      <c r="B24" s="114">
        <v>80.2</v>
      </c>
      <c r="C24" s="114">
        <v>78.7</v>
      </c>
      <c r="D24" s="114">
        <v>79.2</v>
      </c>
      <c r="E24" s="114">
        <v>79.1</v>
      </c>
      <c r="F24" s="114">
        <v>85.6</v>
      </c>
      <c r="G24" s="114">
        <v>89.9</v>
      </c>
      <c r="H24" s="114">
        <v>80.2</v>
      </c>
      <c r="I24" s="114">
        <v>75.6</v>
      </c>
      <c r="J24" s="114">
        <v>69.5</v>
      </c>
      <c r="K24" s="114">
        <v>68.1</v>
      </c>
      <c r="L24" s="114">
        <v>72.1</v>
      </c>
      <c r="M24" s="114">
        <v>67.3</v>
      </c>
      <c r="N24" s="114">
        <v>71.9</v>
      </c>
      <c r="O24" s="114">
        <v>81.7</v>
      </c>
      <c r="P24" s="114">
        <v>83.7</v>
      </c>
      <c r="Q24" s="114">
        <v>85.2</v>
      </c>
      <c r="R24" s="114">
        <v>86.2</v>
      </c>
      <c r="S24" s="114">
        <v>87.9</v>
      </c>
      <c r="T24" s="114">
        <v>84.6</v>
      </c>
      <c r="U24" s="114">
        <v>83.5</v>
      </c>
      <c r="V24" s="114">
        <v>81.9</v>
      </c>
      <c r="W24" s="114">
        <v>80.9</v>
      </c>
      <c r="X24" s="114">
        <v>87.6</v>
      </c>
      <c r="Y24" s="114">
        <v>88.7</v>
      </c>
      <c r="Z24" s="85">
        <f t="shared" si="0"/>
        <v>80.38750000000002</v>
      </c>
      <c r="AA24" s="114">
        <v>61.7</v>
      </c>
      <c r="AB24" s="116" t="s">
        <v>255</v>
      </c>
      <c r="AC24" s="6">
        <v>22</v>
      </c>
    </row>
    <row r="25" spans="1:29" ht="13.5" customHeight="1">
      <c r="A25" s="84">
        <v>23</v>
      </c>
      <c r="B25" s="114">
        <v>83.8</v>
      </c>
      <c r="C25" s="114">
        <v>79.1</v>
      </c>
      <c r="D25" s="114">
        <v>77.5</v>
      </c>
      <c r="E25" s="114">
        <v>76</v>
      </c>
      <c r="F25" s="114">
        <v>75.1</v>
      </c>
      <c r="G25" s="114">
        <v>81.7</v>
      </c>
      <c r="H25" s="114">
        <v>77.1</v>
      </c>
      <c r="I25" s="114">
        <v>71.3</v>
      </c>
      <c r="J25" s="114">
        <v>70.4</v>
      </c>
      <c r="K25" s="114">
        <v>68.5</v>
      </c>
      <c r="L25" s="114">
        <v>64.3</v>
      </c>
      <c r="M25" s="114">
        <v>66.7</v>
      </c>
      <c r="N25" s="114">
        <v>64.9</v>
      </c>
      <c r="O25" s="114">
        <v>63.3</v>
      </c>
      <c r="P25" s="114">
        <v>64.7</v>
      </c>
      <c r="Q25" s="114">
        <v>63.8</v>
      </c>
      <c r="R25" s="114">
        <v>64.9</v>
      </c>
      <c r="S25" s="114">
        <v>68.4</v>
      </c>
      <c r="T25" s="114">
        <v>71.9</v>
      </c>
      <c r="U25" s="114">
        <v>73.7</v>
      </c>
      <c r="V25" s="114">
        <v>73.2</v>
      </c>
      <c r="W25" s="114">
        <v>71.4</v>
      </c>
      <c r="X25" s="114">
        <v>72.8</v>
      </c>
      <c r="Y25" s="114">
        <v>71.8</v>
      </c>
      <c r="Z25" s="85">
        <f t="shared" si="0"/>
        <v>71.5125</v>
      </c>
      <c r="AA25" s="114">
        <v>58.8</v>
      </c>
      <c r="AB25" s="116" t="s">
        <v>256</v>
      </c>
      <c r="AC25" s="6">
        <v>23</v>
      </c>
    </row>
    <row r="26" spans="1:29" ht="13.5" customHeight="1">
      <c r="A26" s="84">
        <v>24</v>
      </c>
      <c r="B26" s="114">
        <v>73.2</v>
      </c>
      <c r="C26" s="114">
        <v>74.7</v>
      </c>
      <c r="D26" s="114">
        <v>75.6</v>
      </c>
      <c r="E26" s="114">
        <v>75.6</v>
      </c>
      <c r="F26" s="114">
        <v>76.6</v>
      </c>
      <c r="G26" s="114">
        <v>79.7</v>
      </c>
      <c r="H26" s="114">
        <v>79.8</v>
      </c>
      <c r="I26" s="114">
        <v>78.4</v>
      </c>
      <c r="J26" s="114">
        <v>76.6</v>
      </c>
      <c r="K26" s="114">
        <v>92.3</v>
      </c>
      <c r="L26" s="114">
        <v>83.2</v>
      </c>
      <c r="M26" s="114">
        <v>77.5</v>
      </c>
      <c r="N26" s="114">
        <v>89</v>
      </c>
      <c r="O26" s="114">
        <v>85.9</v>
      </c>
      <c r="P26" s="114">
        <v>81.4</v>
      </c>
      <c r="Q26" s="114">
        <v>85.9</v>
      </c>
      <c r="R26" s="114">
        <v>88.6</v>
      </c>
      <c r="S26" s="114">
        <v>91.3</v>
      </c>
      <c r="T26" s="114">
        <v>91.3</v>
      </c>
      <c r="U26" s="114">
        <v>92.4</v>
      </c>
      <c r="V26" s="114">
        <v>92.4</v>
      </c>
      <c r="W26" s="114">
        <v>94.6</v>
      </c>
      <c r="X26" s="114">
        <v>94.6</v>
      </c>
      <c r="Y26" s="114">
        <v>95.2</v>
      </c>
      <c r="Z26" s="85">
        <f t="shared" si="0"/>
        <v>84.40833333333335</v>
      </c>
      <c r="AA26" s="114">
        <v>71.8</v>
      </c>
      <c r="AB26" s="116" t="s">
        <v>257</v>
      </c>
      <c r="AC26" s="6">
        <v>24</v>
      </c>
    </row>
    <row r="27" spans="1:29" ht="13.5" customHeight="1">
      <c r="A27" s="84">
        <v>25</v>
      </c>
      <c r="B27" s="114">
        <v>96.4</v>
      </c>
      <c r="C27" s="114">
        <v>95.2</v>
      </c>
      <c r="D27" s="114">
        <v>95.2</v>
      </c>
      <c r="E27" s="114">
        <v>94.1</v>
      </c>
      <c r="F27" s="114">
        <v>93.5</v>
      </c>
      <c r="G27" s="114">
        <v>93</v>
      </c>
      <c r="H27" s="114">
        <v>98.2</v>
      </c>
      <c r="I27" s="114">
        <v>89.7</v>
      </c>
      <c r="J27" s="114">
        <v>87.6</v>
      </c>
      <c r="K27" s="114">
        <v>83.1</v>
      </c>
      <c r="L27" s="114">
        <v>78.4</v>
      </c>
      <c r="M27" s="114">
        <v>80.1</v>
      </c>
      <c r="N27" s="114">
        <v>82.1</v>
      </c>
      <c r="O27" s="114">
        <v>93.6</v>
      </c>
      <c r="P27" s="114">
        <v>92.5</v>
      </c>
      <c r="Q27" s="114">
        <v>90.9</v>
      </c>
      <c r="R27" s="114">
        <v>89.7</v>
      </c>
      <c r="S27" s="114">
        <v>95.3</v>
      </c>
      <c r="T27" s="114">
        <v>98.2</v>
      </c>
      <c r="U27" s="114">
        <v>100</v>
      </c>
      <c r="V27" s="114">
        <v>100</v>
      </c>
      <c r="W27" s="114">
        <v>100</v>
      </c>
      <c r="X27" s="114">
        <v>100</v>
      </c>
      <c r="Y27" s="114">
        <v>96.4</v>
      </c>
      <c r="Z27" s="85">
        <f t="shared" si="0"/>
        <v>92.63333333333334</v>
      </c>
      <c r="AA27" s="114">
        <v>75.1</v>
      </c>
      <c r="AB27" s="116" t="s">
        <v>258</v>
      </c>
      <c r="AC27" s="6">
        <v>25</v>
      </c>
    </row>
    <row r="28" spans="1:29" ht="13.5" customHeight="1">
      <c r="A28" s="84">
        <v>26</v>
      </c>
      <c r="B28" s="114">
        <v>97</v>
      </c>
      <c r="C28" s="114">
        <v>95.8</v>
      </c>
      <c r="D28" s="114">
        <v>97</v>
      </c>
      <c r="E28" s="114">
        <v>95.2</v>
      </c>
      <c r="F28" s="114">
        <v>87.9</v>
      </c>
      <c r="G28" s="114">
        <v>91.7</v>
      </c>
      <c r="H28" s="114">
        <v>92.9</v>
      </c>
      <c r="I28" s="114">
        <v>93.4</v>
      </c>
      <c r="J28" s="114">
        <v>98.7</v>
      </c>
      <c r="K28" s="114">
        <v>91.6</v>
      </c>
      <c r="L28" s="114">
        <v>88.1</v>
      </c>
      <c r="M28" s="114">
        <v>88.1</v>
      </c>
      <c r="N28" s="114">
        <v>96.9</v>
      </c>
      <c r="O28" s="114">
        <v>68.9</v>
      </c>
      <c r="P28" s="114">
        <v>71.8</v>
      </c>
      <c r="Q28" s="114">
        <v>70.8</v>
      </c>
      <c r="R28" s="114">
        <v>73.6</v>
      </c>
      <c r="S28" s="114">
        <v>68.8</v>
      </c>
      <c r="T28" s="114">
        <v>66.5</v>
      </c>
      <c r="U28" s="114">
        <v>61.5</v>
      </c>
      <c r="V28" s="114">
        <v>54</v>
      </c>
      <c r="W28" s="114">
        <v>60</v>
      </c>
      <c r="X28" s="114">
        <v>55</v>
      </c>
      <c r="Y28" s="114">
        <v>57.6</v>
      </c>
      <c r="Z28" s="85">
        <f t="shared" si="0"/>
        <v>80.11666666666666</v>
      </c>
      <c r="AA28" s="114">
        <v>52.5</v>
      </c>
      <c r="AB28" s="116" t="s">
        <v>259</v>
      </c>
      <c r="AC28" s="6">
        <v>26</v>
      </c>
    </row>
    <row r="29" spans="1:29" ht="13.5" customHeight="1">
      <c r="A29" s="84">
        <v>27</v>
      </c>
      <c r="B29" s="114">
        <v>64.1</v>
      </c>
      <c r="C29" s="114">
        <v>68.9</v>
      </c>
      <c r="D29" s="114">
        <v>70.8</v>
      </c>
      <c r="E29" s="114">
        <v>77.7</v>
      </c>
      <c r="F29" s="114">
        <v>65.8</v>
      </c>
      <c r="G29" s="114">
        <v>72.4</v>
      </c>
      <c r="H29" s="114">
        <v>64.6</v>
      </c>
      <c r="I29" s="114">
        <v>56.3</v>
      </c>
      <c r="J29" s="114">
        <v>54.9</v>
      </c>
      <c r="K29" s="114">
        <v>52.6</v>
      </c>
      <c r="L29" s="114">
        <v>47.5</v>
      </c>
      <c r="M29" s="114">
        <v>49.3</v>
      </c>
      <c r="N29" s="114">
        <v>49.6</v>
      </c>
      <c r="O29" s="114">
        <v>54.8</v>
      </c>
      <c r="P29" s="114">
        <v>52.2</v>
      </c>
      <c r="Q29" s="114">
        <v>52.1</v>
      </c>
      <c r="R29" s="114">
        <v>58.3</v>
      </c>
      <c r="S29" s="114">
        <v>65.9</v>
      </c>
      <c r="T29" s="114">
        <v>73.1</v>
      </c>
      <c r="U29" s="114">
        <v>77.9</v>
      </c>
      <c r="V29" s="114">
        <v>78.9</v>
      </c>
      <c r="W29" s="114">
        <v>82.1</v>
      </c>
      <c r="X29" s="114">
        <v>83.2</v>
      </c>
      <c r="Y29" s="114">
        <v>77.9</v>
      </c>
      <c r="Z29" s="85">
        <f t="shared" si="0"/>
        <v>64.62083333333334</v>
      </c>
      <c r="AA29" s="114">
        <v>44.1</v>
      </c>
      <c r="AB29" s="116" t="s">
        <v>231</v>
      </c>
      <c r="AC29" s="6">
        <v>27</v>
      </c>
    </row>
    <row r="30" spans="1:29" ht="13.5" customHeight="1">
      <c r="A30" s="84">
        <v>28</v>
      </c>
      <c r="B30" s="114">
        <v>75.3</v>
      </c>
      <c r="C30" s="114">
        <v>75.2</v>
      </c>
      <c r="D30" s="114">
        <v>72.2</v>
      </c>
      <c r="E30" s="114">
        <v>76.1</v>
      </c>
      <c r="F30" s="114">
        <v>82.5</v>
      </c>
      <c r="G30" s="114">
        <v>87.7</v>
      </c>
      <c r="H30" s="114">
        <v>75.8</v>
      </c>
      <c r="I30" s="114">
        <v>67.5</v>
      </c>
      <c r="J30" s="114">
        <v>62.2</v>
      </c>
      <c r="K30" s="114">
        <v>64.2</v>
      </c>
      <c r="L30" s="114">
        <v>61.4</v>
      </c>
      <c r="M30" s="114">
        <v>58.3</v>
      </c>
      <c r="N30" s="114">
        <v>58</v>
      </c>
      <c r="O30" s="114">
        <v>57.2</v>
      </c>
      <c r="P30" s="114">
        <v>56.3</v>
      </c>
      <c r="Q30" s="114">
        <v>61.9</v>
      </c>
      <c r="R30" s="114">
        <v>61.8</v>
      </c>
      <c r="S30" s="114">
        <v>72.1</v>
      </c>
      <c r="T30" s="114">
        <v>77.3</v>
      </c>
      <c r="U30" s="114">
        <v>77.3</v>
      </c>
      <c r="V30" s="114">
        <v>78.8</v>
      </c>
      <c r="W30" s="114">
        <v>77.3</v>
      </c>
      <c r="X30" s="114">
        <v>80.8</v>
      </c>
      <c r="Y30" s="114">
        <v>81.4</v>
      </c>
      <c r="Z30" s="85">
        <f t="shared" si="0"/>
        <v>70.77499999999999</v>
      </c>
      <c r="AA30" s="114">
        <v>53.9</v>
      </c>
      <c r="AB30" s="116" t="s">
        <v>163</v>
      </c>
      <c r="AC30" s="6">
        <v>28</v>
      </c>
    </row>
    <row r="31" spans="1:29" ht="13.5" customHeight="1">
      <c r="A31" s="84">
        <v>29</v>
      </c>
      <c r="B31" s="114">
        <v>78.2</v>
      </c>
      <c r="C31" s="114">
        <v>81.8</v>
      </c>
      <c r="D31" s="114">
        <v>85.6</v>
      </c>
      <c r="E31" s="114">
        <v>86.8</v>
      </c>
      <c r="F31" s="114">
        <v>85.2</v>
      </c>
      <c r="G31" s="114">
        <v>83</v>
      </c>
      <c r="H31" s="114">
        <v>79</v>
      </c>
      <c r="I31" s="114">
        <v>71.1</v>
      </c>
      <c r="J31" s="114">
        <v>66.9</v>
      </c>
      <c r="K31" s="114">
        <v>63.8</v>
      </c>
      <c r="L31" s="114">
        <v>65</v>
      </c>
      <c r="M31" s="114">
        <v>64.7</v>
      </c>
      <c r="N31" s="114">
        <v>68</v>
      </c>
      <c r="O31" s="114">
        <v>67.1</v>
      </c>
      <c r="P31" s="114">
        <v>67.3</v>
      </c>
      <c r="Q31" s="114">
        <v>67.7</v>
      </c>
      <c r="R31" s="114">
        <v>69.3</v>
      </c>
      <c r="S31" s="114">
        <v>78.6</v>
      </c>
      <c r="T31" s="114">
        <v>81.6</v>
      </c>
      <c r="U31" s="114">
        <v>82.1</v>
      </c>
      <c r="V31" s="114">
        <v>83.1</v>
      </c>
      <c r="W31" s="114">
        <v>84.1</v>
      </c>
      <c r="X31" s="114">
        <v>83.6</v>
      </c>
      <c r="Y31" s="114">
        <v>84.7</v>
      </c>
      <c r="Z31" s="85">
        <f t="shared" si="0"/>
        <v>76.17916666666663</v>
      </c>
      <c r="AA31" s="114">
        <v>60.8</v>
      </c>
      <c r="AB31" s="116" t="s">
        <v>201</v>
      </c>
      <c r="AC31" s="6">
        <v>29</v>
      </c>
    </row>
    <row r="32" spans="1:29" ht="13.5" customHeight="1">
      <c r="A32" s="84">
        <v>30</v>
      </c>
      <c r="B32" s="114">
        <v>83.7</v>
      </c>
      <c r="C32" s="114">
        <v>84.7</v>
      </c>
      <c r="D32" s="114">
        <v>85.2</v>
      </c>
      <c r="E32" s="114">
        <v>86.3</v>
      </c>
      <c r="F32" s="114">
        <v>82.5</v>
      </c>
      <c r="G32" s="114">
        <v>81.4</v>
      </c>
      <c r="H32" s="114">
        <v>76.7</v>
      </c>
      <c r="I32" s="114">
        <v>70.3</v>
      </c>
      <c r="J32" s="114">
        <v>65.7</v>
      </c>
      <c r="K32" s="114">
        <v>62.2</v>
      </c>
      <c r="L32" s="114">
        <v>62.7</v>
      </c>
      <c r="M32" s="114">
        <v>65.3</v>
      </c>
      <c r="N32" s="114">
        <v>67.1</v>
      </c>
      <c r="O32" s="114">
        <v>70</v>
      </c>
      <c r="P32" s="114">
        <v>72.8</v>
      </c>
      <c r="Q32" s="114">
        <v>78.5</v>
      </c>
      <c r="R32" s="114">
        <v>86.6</v>
      </c>
      <c r="S32" s="114">
        <v>86.6</v>
      </c>
      <c r="T32" s="114">
        <v>86.6</v>
      </c>
      <c r="U32" s="114">
        <v>82.5</v>
      </c>
      <c r="V32" s="114">
        <v>82</v>
      </c>
      <c r="W32" s="114">
        <v>84.1</v>
      </c>
      <c r="X32" s="114">
        <v>84.6</v>
      </c>
      <c r="Y32" s="114">
        <v>85.6</v>
      </c>
      <c r="Z32" s="85">
        <f t="shared" si="0"/>
        <v>78.07083333333331</v>
      </c>
      <c r="AA32" s="114">
        <v>54.5</v>
      </c>
      <c r="AB32" s="116" t="s">
        <v>260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85.98999999999998</v>
      </c>
      <c r="C34" s="91">
        <f t="shared" si="1"/>
        <v>86.17999999999999</v>
      </c>
      <c r="D34" s="91">
        <f t="shared" si="1"/>
        <v>86.41999999999999</v>
      </c>
      <c r="E34" s="91">
        <f t="shared" si="1"/>
        <v>87.08333333333333</v>
      </c>
      <c r="F34" s="91">
        <f t="shared" si="1"/>
        <v>87.18666666666668</v>
      </c>
      <c r="G34" s="91">
        <f t="shared" si="1"/>
        <v>88.28666666666666</v>
      </c>
      <c r="H34" s="91">
        <f t="shared" si="1"/>
        <v>84.59333333333332</v>
      </c>
      <c r="I34" s="91">
        <f t="shared" si="1"/>
        <v>78.46333333333334</v>
      </c>
      <c r="J34" s="91">
        <f t="shared" si="1"/>
        <v>76.07</v>
      </c>
      <c r="K34" s="91">
        <f t="shared" si="1"/>
        <v>75.3033333333333</v>
      </c>
      <c r="L34" s="91">
        <f t="shared" si="1"/>
        <v>74.64333333333333</v>
      </c>
      <c r="M34" s="91">
        <f t="shared" si="1"/>
        <v>74.65333333333335</v>
      </c>
      <c r="N34" s="91">
        <f t="shared" si="1"/>
        <v>75.34666666666666</v>
      </c>
      <c r="O34" s="91">
        <f t="shared" si="1"/>
        <v>77.33999999999999</v>
      </c>
      <c r="P34" s="91">
        <f t="shared" si="1"/>
        <v>77.86</v>
      </c>
      <c r="Q34" s="91">
        <f t="shared" si="1"/>
        <v>79.05333333333333</v>
      </c>
      <c r="R34" s="91">
        <f aca="true" t="shared" si="2" ref="R34:Y34">AVERAGE(R3:R33)</f>
        <v>81.31</v>
      </c>
      <c r="S34" s="91">
        <f t="shared" si="2"/>
        <v>84.28666666666668</v>
      </c>
      <c r="T34" s="91">
        <f t="shared" si="2"/>
        <v>86.72</v>
      </c>
      <c r="U34" s="91">
        <f t="shared" si="2"/>
        <v>85.50666666666666</v>
      </c>
      <c r="V34" s="91">
        <f t="shared" si="2"/>
        <v>85.66666666666667</v>
      </c>
      <c r="W34" s="91">
        <f t="shared" si="2"/>
        <v>85.68333333333334</v>
      </c>
      <c r="X34" s="91">
        <f t="shared" si="2"/>
        <v>86.10999999999999</v>
      </c>
      <c r="Y34" s="91">
        <f t="shared" si="2"/>
        <v>85.79666666666665</v>
      </c>
      <c r="Z34" s="91">
        <f>AVERAGE(B3:Y33)</f>
        <v>82.31472222222214</v>
      </c>
      <c r="AA34" s="92">
        <f>AVERAGE(最低)</f>
        <v>63.54666666666665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44.1</v>
      </c>
      <c r="C40" s="105">
        <v>27</v>
      </c>
      <c r="D40" s="118" t="s">
        <v>231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2012-08-02T05:10:28Z</cp:lastPrinted>
  <dcterms:created xsi:type="dcterms:W3CDTF">1997-02-10T06:59:17Z</dcterms:created>
  <dcterms:modified xsi:type="dcterms:W3CDTF">2014-01-06T05:06:31Z</dcterms:modified>
  <cp:category/>
  <cp:version/>
  <cp:contentType/>
  <cp:contentStatus/>
</cp:coreProperties>
</file>