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20" windowWidth="16740" windowHeight="1177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 refMode="R1C1"/>
</workbook>
</file>

<file path=xl/comments3.xml><?xml version="1.0" encoding="utf-8"?>
<comments xmlns="http://schemas.openxmlformats.org/spreadsheetml/2006/main">
  <authors>
    <author>US280001</author>
  </authors>
  <commentList>
    <comment ref="AB13" authorId="0">
      <text>
        <r>
          <rPr>
            <b/>
            <sz val="9"/>
            <rFont val="ＭＳ Ｐゴシック"/>
            <family val="3"/>
          </rPr>
          <t>14時50分まで</t>
        </r>
      </text>
    </comment>
  </commentList>
</comments>
</file>

<file path=xl/sharedStrings.xml><?xml version="1.0" encoding="utf-8"?>
<sst xmlns="http://schemas.openxmlformats.org/spreadsheetml/2006/main" count="273" uniqueCount="34">
  <si>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</si>
  <si>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</si>
  <si>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</si>
  <si>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</si>
  <si>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</si>
  <si>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</si>
  <si>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</si>
  <si>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</si>
  <si>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</si>
  <si>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</si>
  <si>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</si>
  <si>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（６）平均湿度（％）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</si>
  <si>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</si>
  <si>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</si>
  <si>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</si>
  <si>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</si>
  <si>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</si>
  <si>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</si>
  <si>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</si>
  <si>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</si>
  <si>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</si>
  <si>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</si>
  <si>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</si>
  <si>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</si>
  <si>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</si>
  <si>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</si>
  <si>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</si>
  <si>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</si>
  <si>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最小湿度（％）</t>
  </si>
  <si>
    <t>月最低</t>
  </si>
  <si>
    <t>40％未満</t>
  </si>
  <si>
    <t/>
  </si>
  <si>
    <t>****</t>
  </si>
  <si>
    <t>****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</si>
</sst>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2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b/>
      <sz val="8"/>
      <name val="ＭＳ 明朝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15" borderId="1" applyNumberFormat="0" applyAlignment="0" applyProtection="0"/>
    <xf numFmtId="0" fontId="27" fillId="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8" fillId="0" borderId="3" applyNumberFormat="0" applyFill="0" applyAlignment="0" applyProtection="0"/>
    <xf numFmtId="0" fontId="29" fillId="16" borderId="0" applyNumberFormat="0" applyBorder="0" applyAlignment="0" applyProtection="0"/>
    <xf numFmtId="0" fontId="30" fillId="17" borderId="4" applyNumberFormat="0" applyAlignment="0" applyProtection="0"/>
    <xf numFmtId="0" fontId="2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17" borderId="9" applyNumberFormat="0" applyAlignment="0" applyProtection="0"/>
    <xf numFmtId="0" fontId="3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7" borderId="4" applyNumberFormat="0" applyAlignment="0" applyProtection="0"/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38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1" applyFont="1" applyBorder="1" applyProtection="1" quotePrefix="1">
      <alignment/>
      <protection/>
    </xf>
    <xf numFmtId="1" fontId="12" fillId="0" borderId="0" xfId="61" applyFont="1" applyBorder="1" applyAlignment="1" applyProtection="1">
      <alignment horizontal="left"/>
      <protection/>
    </xf>
    <xf numFmtId="1" fontId="8" fillId="0" borderId="0" xfId="61" applyBorder="1" applyProtection="1">
      <alignment/>
      <protection/>
    </xf>
    <xf numFmtId="1" fontId="8" fillId="0" borderId="0" xfId="61" applyBorder="1">
      <alignment/>
      <protection/>
    </xf>
    <xf numFmtId="1" fontId="8" fillId="0" borderId="19" xfId="61" applyBorder="1" applyAlignment="1">
      <alignment horizontal="right"/>
      <protection/>
    </xf>
    <xf numFmtId="1" fontId="8" fillId="0" borderId="11" xfId="61" applyBorder="1" applyProtection="1">
      <alignment/>
      <protection/>
    </xf>
    <xf numFmtId="1" fontId="8" fillId="0" borderId="20" xfId="61" applyBorder="1" applyProtection="1">
      <alignment/>
      <protection/>
    </xf>
    <xf numFmtId="1" fontId="8" fillId="0" borderId="16" xfId="61" applyBorder="1">
      <alignment/>
      <protection/>
    </xf>
    <xf numFmtId="1" fontId="5" fillId="0" borderId="21" xfId="61" applyFont="1" applyBorder="1" applyAlignment="1" applyProtection="1">
      <alignment horizontal="right"/>
      <protection/>
    </xf>
    <xf numFmtId="1" fontId="5" fillId="0" borderId="22" xfId="61" applyFont="1" applyBorder="1" applyAlignment="1" applyProtection="1">
      <alignment horizontal="right"/>
      <protection/>
    </xf>
    <xf numFmtId="1" fontId="8" fillId="0" borderId="16" xfId="61" applyBorder="1" applyAlignment="1" applyProtection="1">
      <alignment horizontal="left"/>
      <protection/>
    </xf>
    <xf numFmtId="1" fontId="8" fillId="0" borderId="21" xfId="61" applyBorder="1">
      <alignment/>
      <protection/>
    </xf>
    <xf numFmtId="1" fontId="8" fillId="0" borderId="22" xfId="61" applyBorder="1">
      <alignment/>
      <protection/>
    </xf>
    <xf numFmtId="1" fontId="8" fillId="0" borderId="19" xfId="61" applyBorder="1" applyProtection="1">
      <alignment/>
      <protection/>
    </xf>
    <xf numFmtId="1" fontId="13" fillId="0" borderId="11" xfId="61" applyNumberFormat="1" applyFont="1" applyBorder="1" applyProtection="1">
      <alignment/>
      <protection/>
    </xf>
    <xf numFmtId="1" fontId="13" fillId="0" borderId="20" xfId="61" applyNumberFormat="1" applyFont="1" applyBorder="1" applyProtection="1">
      <alignment/>
      <protection/>
    </xf>
    <xf numFmtId="1" fontId="8" fillId="0" borderId="15" xfId="61" applyBorder="1" applyProtection="1">
      <alignment/>
      <protection/>
    </xf>
    <xf numFmtId="1" fontId="13" fillId="0" borderId="23" xfId="61" applyNumberFormat="1" applyFont="1" applyBorder="1" applyProtection="1">
      <alignment/>
      <protection/>
    </xf>
    <xf numFmtId="1" fontId="13" fillId="0" borderId="24" xfId="61" applyNumberFormat="1" applyFont="1" applyBorder="1" applyProtection="1">
      <alignment/>
      <protection/>
    </xf>
    <xf numFmtId="1" fontId="8" fillId="18" borderId="19" xfId="61" applyFill="1" applyBorder="1" applyAlignment="1" applyProtection="1">
      <alignment horizontal="distributed"/>
      <protection/>
    </xf>
    <xf numFmtId="176" fontId="13" fillId="18" borderId="11" xfId="61" applyNumberFormat="1" applyFont="1" applyFill="1" applyBorder="1" applyProtection="1">
      <alignment/>
      <protection/>
    </xf>
    <xf numFmtId="176" fontId="13" fillId="18" borderId="20" xfId="61" applyNumberFormat="1" applyFont="1" applyFill="1" applyBorder="1" applyProtection="1">
      <alignment/>
      <protection/>
    </xf>
    <xf numFmtId="1" fontId="8" fillId="0" borderId="19" xfId="61" applyBorder="1" applyAlignment="1" applyProtection="1">
      <alignment horizontal="distributed"/>
      <protection/>
    </xf>
    <xf numFmtId="176" fontId="13" fillId="0" borderId="11" xfId="61" applyNumberFormat="1" applyFont="1" applyBorder="1" applyProtection="1">
      <alignment/>
      <protection/>
    </xf>
    <xf numFmtId="176" fontId="13" fillId="0" borderId="20" xfId="61" applyNumberFormat="1" applyFont="1" applyBorder="1" applyProtection="1">
      <alignment/>
      <protection/>
    </xf>
    <xf numFmtId="1" fontId="8" fillId="0" borderId="15" xfId="61" applyBorder="1" applyAlignment="1" applyProtection="1">
      <alignment horizontal="distributed"/>
      <protection/>
    </xf>
    <xf numFmtId="176" fontId="13" fillId="0" borderId="23" xfId="61" applyNumberFormat="1" applyFont="1" applyBorder="1" applyProtection="1">
      <alignment/>
      <protection/>
    </xf>
    <xf numFmtId="176" fontId="13" fillId="0" borderId="24" xfId="61" applyNumberFormat="1" applyFont="1" applyBorder="1" applyProtection="1">
      <alignment/>
      <protection/>
    </xf>
    <xf numFmtId="1" fontId="8" fillId="0" borderId="25" xfId="61" applyBorder="1" applyAlignment="1" applyProtection="1">
      <alignment horizontal="distributed"/>
      <protection/>
    </xf>
    <xf numFmtId="176" fontId="13" fillId="0" borderId="26" xfId="61" applyNumberFormat="1" applyFont="1" applyBorder="1" applyProtection="1">
      <alignment/>
      <protection/>
    </xf>
    <xf numFmtId="176" fontId="13" fillId="0" borderId="27" xfId="61" applyNumberFormat="1" applyFont="1" applyBorder="1" applyProtection="1">
      <alignment/>
      <protection/>
    </xf>
    <xf numFmtId="1" fontId="8" fillId="0" borderId="0" xfId="61" applyBorder="1" applyAlignment="1" applyProtection="1">
      <alignment horizontal="left"/>
      <protection/>
    </xf>
    <xf numFmtId="1" fontId="8" fillId="0" borderId="0" xfId="61" applyBorder="1" applyAlignment="1">
      <alignment horizontal="centerContinuous"/>
      <protection/>
    </xf>
    <xf numFmtId="1" fontId="9" fillId="0" borderId="0" xfId="61" applyFont="1" applyBorder="1">
      <alignment/>
      <protection/>
    </xf>
    <xf numFmtId="1" fontId="9" fillId="0" borderId="0" xfId="61" applyFont="1" applyBorder="1" applyAlignment="1" applyProtection="1">
      <alignment horizontal="left"/>
      <protection/>
    </xf>
    <xf numFmtId="1" fontId="9" fillId="0" borderId="0" xfId="61" applyFont="1" applyBorder="1" applyAlignment="1">
      <alignment/>
      <protection/>
    </xf>
    <xf numFmtId="1" fontId="5" fillId="0" borderId="16" xfId="61" applyFont="1" applyBorder="1" applyAlignment="1" applyProtection="1">
      <alignment horizontal="right"/>
      <protection/>
    </xf>
    <xf numFmtId="1" fontId="13" fillId="0" borderId="19" xfId="61" applyNumberFormat="1" applyFont="1" applyBorder="1" applyProtection="1">
      <alignment/>
      <protection/>
    </xf>
    <xf numFmtId="1" fontId="13" fillId="0" borderId="15" xfId="61" applyNumberFormat="1" applyFont="1" applyBorder="1" applyProtection="1">
      <alignment/>
      <protection/>
    </xf>
    <xf numFmtId="176" fontId="13" fillId="0" borderId="19" xfId="61" applyNumberFormat="1" applyFont="1" applyBorder="1" applyProtection="1">
      <alignment/>
      <protection/>
    </xf>
    <xf numFmtId="176" fontId="13" fillId="0" borderId="15" xfId="61" applyNumberFormat="1" applyFont="1" applyBorder="1" applyProtection="1">
      <alignment/>
      <protection/>
    </xf>
    <xf numFmtId="176" fontId="13" fillId="0" borderId="25" xfId="61" applyNumberFormat="1" applyFont="1" applyBorder="1" applyProtection="1">
      <alignment/>
      <protection/>
    </xf>
    <xf numFmtId="1" fontId="14" fillId="19" borderId="17" xfId="61" applyFont="1" applyFill="1" applyBorder="1">
      <alignment/>
      <protection/>
    </xf>
    <xf numFmtId="1" fontId="14" fillId="19" borderId="28" xfId="61" applyFont="1" applyFill="1" applyBorder="1">
      <alignment/>
      <protection/>
    </xf>
    <xf numFmtId="1" fontId="14" fillId="19" borderId="29" xfId="61" applyFont="1" applyFill="1" applyBorder="1">
      <alignment/>
      <protection/>
    </xf>
    <xf numFmtId="1" fontId="11" fillId="19" borderId="17" xfId="61" applyFont="1" applyFill="1" applyBorder="1" applyAlignment="1" quotePrefix="1">
      <alignment horizontal="center"/>
      <protection/>
    </xf>
    <xf numFmtId="1" fontId="11" fillId="18" borderId="19" xfId="61" applyFont="1" applyFill="1" applyBorder="1" applyAlignment="1" applyProtection="1">
      <alignment horizontal="distributed"/>
      <protection/>
    </xf>
    <xf numFmtId="1" fontId="11" fillId="20" borderId="19" xfId="61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21" borderId="10" xfId="0" applyFont="1" applyFill="1" applyBorder="1" applyAlignment="1">
      <alignment/>
    </xf>
    <xf numFmtId="0" fontId="17" fillId="21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/>
    </xf>
    <xf numFmtId="0" fontId="10" fillId="22" borderId="0" xfId="0" applyFont="1" applyFill="1" applyBorder="1" applyAlignment="1">
      <alignment/>
    </xf>
    <xf numFmtId="176" fontId="10" fillId="4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22" borderId="30" xfId="0" applyFont="1" applyFill="1" applyBorder="1" applyAlignment="1">
      <alignment/>
    </xf>
    <xf numFmtId="176" fontId="10" fillId="4" borderId="30" xfId="0" applyNumberFormat="1" applyFont="1" applyFill="1" applyBorder="1" applyAlignment="1">
      <alignment/>
    </xf>
    <xf numFmtId="176" fontId="10" fillId="0" borderId="30" xfId="0" applyNumberFormat="1" applyFont="1" applyBorder="1" applyAlignment="1">
      <alignment/>
    </xf>
    <xf numFmtId="0" fontId="0" fillId="22" borderId="31" xfId="0" applyFont="1" applyFill="1" applyBorder="1" applyAlignment="1">
      <alignment horizontal="center"/>
    </xf>
    <xf numFmtId="176" fontId="10" fillId="4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20" borderId="19" xfId="61" applyNumberFormat="1" applyFont="1" applyFill="1" applyBorder="1" applyProtection="1">
      <alignment/>
      <protection/>
    </xf>
    <xf numFmtId="1" fontId="14" fillId="18" borderId="19" xfId="61" applyNumberFormat="1" applyFont="1" applyFill="1" applyBorder="1" applyProtection="1">
      <alignment/>
      <protection/>
    </xf>
    <xf numFmtId="1" fontId="14" fillId="18" borderId="11" xfId="61" applyNumberFormat="1" applyFont="1" applyFill="1" applyBorder="1" applyProtection="1">
      <alignment/>
      <protection/>
    </xf>
    <xf numFmtId="1" fontId="14" fillId="18" borderId="20" xfId="61" applyNumberFormat="1" applyFont="1" applyFill="1" applyBorder="1" applyProtection="1">
      <alignment/>
      <protection/>
    </xf>
    <xf numFmtId="1" fontId="14" fillId="20" borderId="11" xfId="61" applyNumberFormat="1" applyFont="1" applyFill="1" applyBorder="1" applyProtection="1">
      <alignment/>
      <protection/>
    </xf>
    <xf numFmtId="1" fontId="14" fillId="20" borderId="20" xfId="61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177" fontId="10" fillId="0" borderId="3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177" fontId="10" fillId="0" borderId="24" xfId="0" applyNumberFormat="1" applyFont="1" applyFill="1" applyBorder="1" applyAlignment="1">
      <alignment horizontal="center"/>
    </xf>
    <xf numFmtId="0" fontId="10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/>
    </xf>
    <xf numFmtId="0" fontId="6" fillId="0" borderId="23" xfId="0" applyNumberFormat="1" applyFont="1" applyBorder="1" applyAlignment="1">
      <alignment/>
    </xf>
    <xf numFmtId="177" fontId="10" fillId="0" borderId="24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湿度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v>2011</v>
      </c>
      <c r="Z1" t="s">
        <v>1</v>
      </c>
      <c r="AA1" s="93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0">
        <v>66.4</v>
      </c>
      <c r="C3" s="100">
        <v>67.4</v>
      </c>
      <c r="D3" s="100">
        <v>70.9</v>
      </c>
      <c r="E3" s="100">
        <v>72.1</v>
      </c>
      <c r="F3" s="100">
        <v>68.4</v>
      </c>
      <c r="G3" s="100">
        <v>68.5</v>
      </c>
      <c r="H3" s="100">
        <v>59.5</v>
      </c>
      <c r="I3" s="100">
        <v>53.1</v>
      </c>
      <c r="J3" s="100">
        <v>54.8</v>
      </c>
      <c r="K3" s="100">
        <v>47</v>
      </c>
      <c r="L3" s="100">
        <v>41.5</v>
      </c>
      <c r="M3" s="100">
        <v>42.2</v>
      </c>
      <c r="N3" s="100">
        <v>43.3</v>
      </c>
      <c r="O3" s="100">
        <v>42.4</v>
      </c>
      <c r="P3" s="100">
        <v>43.2</v>
      </c>
      <c r="Q3" s="100">
        <v>43.9</v>
      </c>
      <c r="R3" s="100">
        <v>50.4</v>
      </c>
      <c r="S3" s="100">
        <v>52.6</v>
      </c>
      <c r="T3" s="100">
        <v>57</v>
      </c>
      <c r="U3" s="100">
        <v>56.5</v>
      </c>
      <c r="V3" s="100">
        <v>54.8</v>
      </c>
      <c r="W3" s="100">
        <v>59.4</v>
      </c>
      <c r="X3" s="100">
        <v>55.1</v>
      </c>
      <c r="Y3" s="100">
        <v>56.4</v>
      </c>
      <c r="Z3" s="84">
        <f>AVERAGE(B3:Y3)</f>
        <v>55.28333333333333</v>
      </c>
      <c r="AA3" s="85">
        <v>38.8</v>
      </c>
      <c r="AB3" s="102">
        <v>0.6034722222222222</v>
      </c>
      <c r="AC3" s="5">
        <v>1</v>
      </c>
    </row>
    <row r="4" spans="1:29" ht="13.5" customHeight="1">
      <c r="A4" s="83">
        <v>2</v>
      </c>
      <c r="B4" s="100">
        <v>58.5</v>
      </c>
      <c r="C4" s="100">
        <v>61.1</v>
      </c>
      <c r="D4" s="100">
        <v>55.9</v>
      </c>
      <c r="E4" s="100">
        <v>59.7</v>
      </c>
      <c r="F4" s="100">
        <v>57.6</v>
      </c>
      <c r="G4" s="100">
        <v>55.6</v>
      </c>
      <c r="H4" s="100">
        <v>58</v>
      </c>
      <c r="I4" s="100">
        <v>59.6</v>
      </c>
      <c r="J4" s="100">
        <v>48.3</v>
      </c>
      <c r="K4" s="100">
        <v>47.2</v>
      </c>
      <c r="L4" s="100">
        <v>45.9</v>
      </c>
      <c r="M4" s="100">
        <v>43.3</v>
      </c>
      <c r="N4" s="100">
        <v>43.9</v>
      </c>
      <c r="O4" s="100">
        <v>35.9</v>
      </c>
      <c r="P4" s="100">
        <v>32.4</v>
      </c>
      <c r="Q4" s="100">
        <v>47</v>
      </c>
      <c r="R4" s="100">
        <v>48.4</v>
      </c>
      <c r="S4" s="100">
        <v>48.2</v>
      </c>
      <c r="T4" s="100">
        <v>55.6</v>
      </c>
      <c r="U4" s="100">
        <v>66</v>
      </c>
      <c r="V4" s="100">
        <v>70</v>
      </c>
      <c r="W4" s="100">
        <v>69.5</v>
      </c>
      <c r="X4" s="100">
        <v>74</v>
      </c>
      <c r="Y4" s="100">
        <v>70.3</v>
      </c>
      <c r="Z4" s="84">
        <f aca="true" t="shared" si="0" ref="Z4:Z19">AVERAGE(B4:Y4)</f>
        <v>54.662499999999994</v>
      </c>
      <c r="AA4" s="85">
        <v>31.8</v>
      </c>
      <c r="AB4" s="102">
        <v>0.6256944444444444</v>
      </c>
      <c r="AC4" s="6">
        <v>2</v>
      </c>
    </row>
    <row r="5" spans="1:29" ht="13.5" customHeight="1">
      <c r="A5" s="83">
        <v>3</v>
      </c>
      <c r="B5" s="100">
        <v>71.4</v>
      </c>
      <c r="C5" s="100">
        <v>70.3</v>
      </c>
      <c r="D5" s="100">
        <v>68.8</v>
      </c>
      <c r="E5" s="100">
        <v>73.6</v>
      </c>
      <c r="F5" s="100">
        <v>76.8</v>
      </c>
      <c r="G5" s="100">
        <v>77.4</v>
      </c>
      <c r="H5" s="100">
        <v>78.5</v>
      </c>
      <c r="I5" s="100">
        <v>72.8</v>
      </c>
      <c r="J5" s="100">
        <v>50.8</v>
      </c>
      <c r="K5" s="100">
        <v>46.3</v>
      </c>
      <c r="L5" s="100">
        <v>47.9</v>
      </c>
      <c r="M5" s="100">
        <v>48.1</v>
      </c>
      <c r="N5" s="100">
        <v>43</v>
      </c>
      <c r="O5" s="100">
        <v>47.5</v>
      </c>
      <c r="P5" s="100">
        <v>49.4</v>
      </c>
      <c r="Q5" s="100">
        <v>53.4</v>
      </c>
      <c r="R5" s="100">
        <v>65.6</v>
      </c>
      <c r="S5" s="100">
        <v>64.6</v>
      </c>
      <c r="T5" s="100">
        <v>66</v>
      </c>
      <c r="U5" s="100">
        <v>68.8</v>
      </c>
      <c r="V5" s="100">
        <v>67.6</v>
      </c>
      <c r="W5" s="100">
        <v>68.1</v>
      </c>
      <c r="X5" s="100">
        <v>66.6</v>
      </c>
      <c r="Y5" s="100">
        <v>67.6</v>
      </c>
      <c r="Z5" s="84">
        <f t="shared" si="0"/>
        <v>62.954166666666644</v>
      </c>
      <c r="AA5" s="85">
        <v>39.6</v>
      </c>
      <c r="AB5" s="102">
        <v>0.5743055555555555</v>
      </c>
      <c r="AC5" s="6">
        <v>3</v>
      </c>
    </row>
    <row r="6" spans="1:29" ht="13.5" customHeight="1">
      <c r="A6" s="83">
        <v>4</v>
      </c>
      <c r="B6" s="100">
        <v>66.7</v>
      </c>
      <c r="C6" s="100">
        <v>66.1</v>
      </c>
      <c r="D6" s="100">
        <v>64.2</v>
      </c>
      <c r="E6" s="100">
        <v>66.1</v>
      </c>
      <c r="F6" s="100">
        <v>64.7</v>
      </c>
      <c r="G6" s="100">
        <v>56.3</v>
      </c>
      <c r="H6" s="100">
        <v>51</v>
      </c>
      <c r="I6" s="100">
        <v>56.2</v>
      </c>
      <c r="J6" s="100">
        <v>48.5</v>
      </c>
      <c r="K6" s="100">
        <v>49</v>
      </c>
      <c r="L6" s="100">
        <v>42.1</v>
      </c>
      <c r="M6" s="100">
        <v>39.4</v>
      </c>
      <c r="N6" s="100">
        <v>32.8</v>
      </c>
      <c r="O6" s="100">
        <v>33.7</v>
      </c>
      <c r="P6" s="100">
        <v>37.8</v>
      </c>
      <c r="Q6" s="100">
        <v>38.8</v>
      </c>
      <c r="R6" s="100">
        <v>46</v>
      </c>
      <c r="S6" s="100">
        <v>50.5</v>
      </c>
      <c r="T6" s="100">
        <v>52.3</v>
      </c>
      <c r="U6" s="100">
        <v>57</v>
      </c>
      <c r="V6" s="100">
        <v>61.6</v>
      </c>
      <c r="W6" s="100">
        <v>60.3</v>
      </c>
      <c r="X6" s="100">
        <v>62.1</v>
      </c>
      <c r="Y6" s="100">
        <v>51.2</v>
      </c>
      <c r="Z6" s="84">
        <f t="shared" si="0"/>
        <v>52.26666666666665</v>
      </c>
      <c r="AA6" s="85">
        <v>32.2</v>
      </c>
      <c r="AB6" s="102">
        <v>0.5402777777777777</v>
      </c>
      <c r="AC6" s="6">
        <v>4</v>
      </c>
    </row>
    <row r="7" spans="1:29" ht="13.5" customHeight="1">
      <c r="A7" s="83">
        <v>5</v>
      </c>
      <c r="B7" s="100">
        <v>52.7</v>
      </c>
      <c r="C7" s="100">
        <v>64</v>
      </c>
      <c r="D7" s="100">
        <v>63.1</v>
      </c>
      <c r="E7" s="100">
        <v>59.9</v>
      </c>
      <c r="F7" s="100">
        <v>67.6</v>
      </c>
      <c r="G7" s="100">
        <v>71.2</v>
      </c>
      <c r="H7" s="100">
        <v>68.2</v>
      </c>
      <c r="I7" s="100">
        <v>63</v>
      </c>
      <c r="J7" s="100">
        <v>45.8</v>
      </c>
      <c r="K7" s="100">
        <v>41.1</v>
      </c>
      <c r="L7" s="100">
        <v>45.9</v>
      </c>
      <c r="M7" s="100">
        <v>32.3</v>
      </c>
      <c r="N7" s="100">
        <v>27.3</v>
      </c>
      <c r="O7" s="100">
        <v>30.4</v>
      </c>
      <c r="P7" s="100">
        <v>35.2</v>
      </c>
      <c r="Q7" s="100">
        <v>45.8</v>
      </c>
      <c r="R7" s="100">
        <v>49.5</v>
      </c>
      <c r="S7" s="100">
        <v>52.5</v>
      </c>
      <c r="T7" s="100">
        <v>50.6</v>
      </c>
      <c r="U7" s="100">
        <v>55.8</v>
      </c>
      <c r="V7" s="100">
        <v>62.2</v>
      </c>
      <c r="W7" s="100">
        <v>54.7</v>
      </c>
      <c r="X7" s="100">
        <v>52.3</v>
      </c>
      <c r="Y7" s="100">
        <v>45.6</v>
      </c>
      <c r="Z7" s="84">
        <f t="shared" si="0"/>
        <v>51.52916666666666</v>
      </c>
      <c r="AA7" s="85">
        <v>23.8</v>
      </c>
      <c r="AB7" s="102">
        <v>0.5527777777777778</v>
      </c>
      <c r="AC7" s="6">
        <v>5</v>
      </c>
    </row>
    <row r="8" spans="1:29" ht="13.5" customHeight="1">
      <c r="A8" s="83">
        <v>6</v>
      </c>
      <c r="B8" s="100">
        <v>40.7</v>
      </c>
      <c r="C8" s="100">
        <v>41.8</v>
      </c>
      <c r="D8" s="100">
        <v>45.5</v>
      </c>
      <c r="E8" s="100">
        <v>51.3</v>
      </c>
      <c r="F8" s="100">
        <v>48.4</v>
      </c>
      <c r="G8" s="100">
        <v>49.6</v>
      </c>
      <c r="H8" s="100">
        <v>54.3</v>
      </c>
      <c r="I8" s="100">
        <v>44.8</v>
      </c>
      <c r="J8" s="100">
        <v>40.1</v>
      </c>
      <c r="K8" s="100">
        <v>33.4</v>
      </c>
      <c r="L8" s="100">
        <v>32.8</v>
      </c>
      <c r="M8" s="100">
        <v>30.2</v>
      </c>
      <c r="N8" s="100">
        <v>31.9</v>
      </c>
      <c r="O8" s="100">
        <v>26.8</v>
      </c>
      <c r="P8" s="100">
        <v>27.1</v>
      </c>
      <c r="Q8" s="100">
        <v>28.6</v>
      </c>
      <c r="R8" s="100">
        <v>30.4</v>
      </c>
      <c r="S8" s="100">
        <v>34.8</v>
      </c>
      <c r="T8" s="100">
        <v>33.8</v>
      </c>
      <c r="U8" s="100">
        <v>37.1</v>
      </c>
      <c r="V8" s="100">
        <v>39</v>
      </c>
      <c r="W8" s="100">
        <v>46</v>
      </c>
      <c r="X8" s="100">
        <v>50.2</v>
      </c>
      <c r="Y8" s="100">
        <v>58.7</v>
      </c>
      <c r="Z8" s="84">
        <f t="shared" si="0"/>
        <v>39.8875</v>
      </c>
      <c r="AA8" s="85">
        <v>25.6</v>
      </c>
      <c r="AB8" s="102">
        <v>0.6326388888888889</v>
      </c>
      <c r="AC8" s="6">
        <v>6</v>
      </c>
    </row>
    <row r="9" spans="1:29" ht="13.5" customHeight="1">
      <c r="A9" s="83">
        <v>7</v>
      </c>
      <c r="B9" s="100">
        <v>58.3</v>
      </c>
      <c r="C9" s="100">
        <v>46.3</v>
      </c>
      <c r="D9" s="100">
        <v>45.8</v>
      </c>
      <c r="E9" s="100">
        <v>45.1</v>
      </c>
      <c r="F9" s="100">
        <v>41.8</v>
      </c>
      <c r="G9" s="100">
        <v>43.1</v>
      </c>
      <c r="H9" s="100">
        <v>44.1</v>
      </c>
      <c r="I9" s="100">
        <v>45.8</v>
      </c>
      <c r="J9" s="100">
        <v>39.3</v>
      </c>
      <c r="K9" s="100">
        <v>32.2</v>
      </c>
      <c r="L9" s="100">
        <v>30.6</v>
      </c>
      <c r="M9" s="100">
        <v>27.5</v>
      </c>
      <c r="N9" s="100">
        <v>30.4</v>
      </c>
      <c r="O9" s="100">
        <v>27.6</v>
      </c>
      <c r="P9" s="100">
        <v>24.6</v>
      </c>
      <c r="Q9" s="100">
        <v>27.8</v>
      </c>
      <c r="R9" s="100">
        <v>30.8</v>
      </c>
      <c r="S9" s="100">
        <v>33.7</v>
      </c>
      <c r="T9" s="100">
        <v>40.1</v>
      </c>
      <c r="U9" s="100">
        <v>37.4</v>
      </c>
      <c r="V9" s="100">
        <v>47.1</v>
      </c>
      <c r="W9" s="100">
        <v>48.3</v>
      </c>
      <c r="X9" s="100">
        <v>52.1</v>
      </c>
      <c r="Y9" s="100">
        <v>54.3</v>
      </c>
      <c r="Z9" s="84">
        <f t="shared" si="0"/>
        <v>39.75416666666667</v>
      </c>
      <c r="AA9" s="85">
        <v>21</v>
      </c>
      <c r="AB9" s="102">
        <v>0.5770833333333333</v>
      </c>
      <c r="AC9" s="6">
        <v>7</v>
      </c>
    </row>
    <row r="10" spans="1:29" ht="13.5" customHeight="1">
      <c r="A10" s="83">
        <v>8</v>
      </c>
      <c r="B10" s="100">
        <v>59.2</v>
      </c>
      <c r="C10" s="100">
        <v>62.3</v>
      </c>
      <c r="D10" s="100">
        <v>56.5</v>
      </c>
      <c r="E10" s="100">
        <v>58.1</v>
      </c>
      <c r="F10" s="100">
        <v>60.1</v>
      </c>
      <c r="G10" s="100">
        <v>56.5</v>
      </c>
      <c r="H10" s="100">
        <v>61.5</v>
      </c>
      <c r="I10" s="100">
        <v>59.8</v>
      </c>
      <c r="J10" s="100">
        <v>40.9</v>
      </c>
      <c r="K10" s="100">
        <v>37.9</v>
      </c>
      <c r="L10" s="100">
        <v>30.2</v>
      </c>
      <c r="M10" s="100">
        <v>31.7</v>
      </c>
      <c r="N10" s="100">
        <v>33.3</v>
      </c>
      <c r="O10" s="100">
        <v>36.8</v>
      </c>
      <c r="P10" s="100">
        <v>27.9</v>
      </c>
      <c r="Q10" s="100">
        <v>34.1</v>
      </c>
      <c r="R10" s="100">
        <v>44.9</v>
      </c>
      <c r="S10" s="100">
        <v>48.5</v>
      </c>
      <c r="T10" s="100">
        <v>51.7</v>
      </c>
      <c r="U10" s="100">
        <v>52.6</v>
      </c>
      <c r="V10" s="100">
        <v>55.1</v>
      </c>
      <c r="W10" s="100">
        <v>57.7</v>
      </c>
      <c r="X10" s="100">
        <v>51.4</v>
      </c>
      <c r="Y10" s="100">
        <v>52.5</v>
      </c>
      <c r="Z10" s="84">
        <f t="shared" si="0"/>
        <v>48.38333333333333</v>
      </c>
      <c r="AA10" s="85">
        <v>26.5</v>
      </c>
      <c r="AB10" s="102">
        <v>0.6236111111111111</v>
      </c>
      <c r="AC10" s="6">
        <v>8</v>
      </c>
    </row>
    <row r="11" spans="1:29" ht="13.5" customHeight="1">
      <c r="A11" s="83">
        <v>9</v>
      </c>
      <c r="B11" s="100">
        <v>56.1</v>
      </c>
      <c r="C11" s="100">
        <v>54.8</v>
      </c>
      <c r="D11" s="100">
        <v>52.6</v>
      </c>
      <c r="E11" s="100">
        <v>56.6</v>
      </c>
      <c r="F11" s="100">
        <v>51.4</v>
      </c>
      <c r="G11" s="100">
        <v>37.1</v>
      </c>
      <c r="H11" s="100">
        <v>36.3</v>
      </c>
      <c r="I11" s="100">
        <v>37.2</v>
      </c>
      <c r="J11" s="100">
        <v>32.6</v>
      </c>
      <c r="K11" s="100">
        <v>31.2</v>
      </c>
      <c r="L11" s="100">
        <v>29.5</v>
      </c>
      <c r="M11" s="100">
        <v>69.7</v>
      </c>
      <c r="N11" s="100">
        <v>80</v>
      </c>
      <c r="O11" s="100">
        <v>76.4</v>
      </c>
      <c r="P11" s="100">
        <v>76.3</v>
      </c>
      <c r="Q11" s="100">
        <v>84.8</v>
      </c>
      <c r="R11" s="100">
        <v>81.2</v>
      </c>
      <c r="S11" s="100">
        <v>81.3</v>
      </c>
      <c r="T11" s="100">
        <v>76.1</v>
      </c>
      <c r="U11" s="100">
        <v>69.6</v>
      </c>
      <c r="V11" s="100">
        <v>66.4</v>
      </c>
      <c r="W11" s="100">
        <v>58.5</v>
      </c>
      <c r="X11" s="100">
        <v>47.2</v>
      </c>
      <c r="Y11" s="100">
        <v>50.4</v>
      </c>
      <c r="Z11" s="84">
        <f t="shared" si="0"/>
        <v>58.05416666666667</v>
      </c>
      <c r="AA11" s="85">
        <v>27.4</v>
      </c>
      <c r="AB11" s="102">
        <v>0.46319444444444446</v>
      </c>
      <c r="AC11" s="6">
        <v>9</v>
      </c>
    </row>
    <row r="12" spans="1:29" ht="13.5" customHeight="1">
      <c r="A12" s="86">
        <v>10</v>
      </c>
      <c r="B12" s="77">
        <v>45.1</v>
      </c>
      <c r="C12" s="77">
        <v>42.7</v>
      </c>
      <c r="D12" s="77">
        <v>36</v>
      </c>
      <c r="E12" s="77">
        <v>33.5</v>
      </c>
      <c r="F12" s="77">
        <v>40.7</v>
      </c>
      <c r="G12" s="77">
        <v>44.1</v>
      </c>
      <c r="H12" s="77">
        <v>49.8</v>
      </c>
      <c r="I12" s="77">
        <v>40.2</v>
      </c>
      <c r="J12" s="77">
        <v>30.7</v>
      </c>
      <c r="K12" s="77">
        <v>33.6</v>
      </c>
      <c r="L12" s="77">
        <v>27.2</v>
      </c>
      <c r="M12" s="77">
        <v>29.6</v>
      </c>
      <c r="N12" s="77">
        <v>27.3</v>
      </c>
      <c r="O12" s="77">
        <v>29.1</v>
      </c>
      <c r="P12" s="77">
        <v>27.9</v>
      </c>
      <c r="Q12" s="77">
        <v>29.4</v>
      </c>
      <c r="R12" s="77">
        <v>33.5</v>
      </c>
      <c r="S12" s="77">
        <v>36.4</v>
      </c>
      <c r="T12" s="77">
        <v>38.4</v>
      </c>
      <c r="U12" s="77">
        <v>46.8</v>
      </c>
      <c r="V12" s="77">
        <v>41.9</v>
      </c>
      <c r="W12" s="77">
        <v>42.3</v>
      </c>
      <c r="X12" s="77">
        <v>40.3</v>
      </c>
      <c r="Y12" s="77">
        <v>37.8</v>
      </c>
      <c r="Z12" s="87">
        <f t="shared" si="0"/>
        <v>36.845833333333324</v>
      </c>
      <c r="AA12" s="88">
        <v>22.2</v>
      </c>
      <c r="AB12" s="103">
        <v>0.576388888888889</v>
      </c>
      <c r="AC12" s="6">
        <v>10</v>
      </c>
    </row>
    <row r="13" spans="1:29" ht="13.5" customHeight="1">
      <c r="A13" s="83">
        <v>11</v>
      </c>
      <c r="B13" s="100">
        <v>43.4</v>
      </c>
      <c r="C13" s="100">
        <v>42.1</v>
      </c>
      <c r="D13" s="100">
        <v>47.8</v>
      </c>
      <c r="E13" s="100">
        <v>47.8</v>
      </c>
      <c r="F13" s="100">
        <v>45.9</v>
      </c>
      <c r="G13" s="100">
        <v>46.7</v>
      </c>
      <c r="H13" s="100">
        <v>46.8</v>
      </c>
      <c r="I13" s="100">
        <v>50.8</v>
      </c>
      <c r="J13" s="100">
        <v>40.7</v>
      </c>
      <c r="K13" s="100">
        <v>40.5</v>
      </c>
      <c r="L13" s="100">
        <v>38.9</v>
      </c>
      <c r="M13" s="100">
        <v>31.8</v>
      </c>
      <c r="N13" s="100">
        <v>27.3</v>
      </c>
      <c r="O13" s="100">
        <v>36.7</v>
      </c>
      <c r="P13" s="100">
        <v>38.2</v>
      </c>
      <c r="Q13" s="100">
        <v>38.8</v>
      </c>
      <c r="R13" s="100">
        <v>49.4</v>
      </c>
      <c r="S13" s="100">
        <v>54.3</v>
      </c>
      <c r="T13" s="100">
        <v>56.9</v>
      </c>
      <c r="U13" s="100">
        <v>55.1</v>
      </c>
      <c r="V13" s="100">
        <v>58.6</v>
      </c>
      <c r="W13" s="100">
        <v>60.7</v>
      </c>
      <c r="X13" s="100">
        <v>53.1</v>
      </c>
      <c r="Y13" s="100">
        <v>47.1</v>
      </c>
      <c r="Z13" s="84">
        <f t="shared" si="0"/>
        <v>45.80833333333333</v>
      </c>
      <c r="AA13" s="85">
        <v>26.8</v>
      </c>
      <c r="AB13" s="102">
        <v>0.5416666666666666</v>
      </c>
      <c r="AC13" s="5">
        <v>11</v>
      </c>
    </row>
    <row r="14" spans="1:29" ht="13.5" customHeight="1">
      <c r="A14" s="83">
        <v>12</v>
      </c>
      <c r="B14" s="100">
        <v>48.6</v>
      </c>
      <c r="C14" s="100">
        <v>53</v>
      </c>
      <c r="D14" s="100">
        <v>57.1</v>
      </c>
      <c r="E14" s="100">
        <v>59.1</v>
      </c>
      <c r="F14" s="100">
        <v>63.5</v>
      </c>
      <c r="G14" s="100">
        <v>64.6</v>
      </c>
      <c r="H14" s="100">
        <v>66.1</v>
      </c>
      <c r="I14" s="100">
        <v>67.4</v>
      </c>
      <c r="J14" s="100">
        <v>61.5</v>
      </c>
      <c r="K14" s="100">
        <v>53.7</v>
      </c>
      <c r="L14" s="100">
        <v>47.4</v>
      </c>
      <c r="M14" s="100">
        <v>41.8</v>
      </c>
      <c r="N14" s="100">
        <v>36</v>
      </c>
      <c r="O14" s="100">
        <v>30</v>
      </c>
      <c r="P14" s="100">
        <v>28.9</v>
      </c>
      <c r="Q14" s="100">
        <v>29.6</v>
      </c>
      <c r="R14" s="100">
        <v>45.3</v>
      </c>
      <c r="S14" s="100">
        <v>45.3</v>
      </c>
      <c r="T14" s="100">
        <v>43.7</v>
      </c>
      <c r="U14" s="100">
        <v>38.7</v>
      </c>
      <c r="V14" s="100">
        <v>40.8</v>
      </c>
      <c r="W14" s="100">
        <v>42.6</v>
      </c>
      <c r="X14" s="100">
        <v>46.5</v>
      </c>
      <c r="Y14" s="100">
        <v>45.6</v>
      </c>
      <c r="Z14" s="84">
        <f t="shared" si="0"/>
        <v>48.19999999999999</v>
      </c>
      <c r="AA14" s="85">
        <v>25.5</v>
      </c>
      <c r="AB14" s="102">
        <v>0.6145833333333334</v>
      </c>
      <c r="AC14" s="6">
        <v>12</v>
      </c>
    </row>
    <row r="15" spans="1:29" ht="13.5" customHeight="1">
      <c r="A15" s="83">
        <v>13</v>
      </c>
      <c r="B15" s="100">
        <v>40.1</v>
      </c>
      <c r="C15" s="100">
        <v>36</v>
      </c>
      <c r="D15" s="100">
        <v>38.7</v>
      </c>
      <c r="E15" s="100">
        <v>45</v>
      </c>
      <c r="F15" s="100">
        <v>53</v>
      </c>
      <c r="G15" s="100">
        <v>51.1</v>
      </c>
      <c r="H15" s="100">
        <v>47.4</v>
      </c>
      <c r="I15" s="100">
        <v>45.5</v>
      </c>
      <c r="J15" s="100">
        <v>42</v>
      </c>
      <c r="K15" s="100">
        <v>35.2</v>
      </c>
      <c r="L15" s="100">
        <v>29.5</v>
      </c>
      <c r="M15" s="100">
        <v>27.6</v>
      </c>
      <c r="N15" s="100">
        <v>25.7</v>
      </c>
      <c r="O15" s="100">
        <v>24.2</v>
      </c>
      <c r="P15" s="100">
        <v>25.6</v>
      </c>
      <c r="Q15" s="100">
        <v>25.8</v>
      </c>
      <c r="R15" s="100">
        <v>30.1</v>
      </c>
      <c r="S15" s="100">
        <v>33.5</v>
      </c>
      <c r="T15" s="100">
        <v>34</v>
      </c>
      <c r="U15" s="100">
        <v>33.3</v>
      </c>
      <c r="V15" s="100">
        <v>37.3</v>
      </c>
      <c r="W15" s="100">
        <v>38.7</v>
      </c>
      <c r="X15" s="100">
        <v>41.5</v>
      </c>
      <c r="Y15" s="100">
        <v>42.3</v>
      </c>
      <c r="Z15" s="84">
        <f t="shared" si="0"/>
        <v>36.795833333333334</v>
      </c>
      <c r="AA15" s="85">
        <v>23.1</v>
      </c>
      <c r="AB15" s="102">
        <v>0.5729166666666666</v>
      </c>
      <c r="AC15" s="6">
        <v>13</v>
      </c>
    </row>
    <row r="16" spans="1:29" ht="13.5" customHeight="1">
      <c r="A16" s="83">
        <v>14</v>
      </c>
      <c r="B16" s="100">
        <v>40.7</v>
      </c>
      <c r="C16" s="100">
        <v>44.1</v>
      </c>
      <c r="D16" s="100">
        <v>49.1</v>
      </c>
      <c r="E16" s="100">
        <v>41</v>
      </c>
      <c r="F16" s="100">
        <v>45.3</v>
      </c>
      <c r="G16" s="100">
        <v>46</v>
      </c>
      <c r="H16" s="100">
        <v>48.5</v>
      </c>
      <c r="I16" s="100">
        <v>45.7</v>
      </c>
      <c r="J16" s="100">
        <v>32.8</v>
      </c>
      <c r="K16" s="100">
        <v>32.6</v>
      </c>
      <c r="L16" s="100">
        <v>38.4</v>
      </c>
      <c r="M16" s="100">
        <v>32.6</v>
      </c>
      <c r="N16" s="100">
        <v>32.7</v>
      </c>
      <c r="O16" s="100">
        <v>31.6</v>
      </c>
      <c r="P16" s="100">
        <v>37.7</v>
      </c>
      <c r="Q16" s="100">
        <v>49.8</v>
      </c>
      <c r="R16" s="100">
        <v>56.1</v>
      </c>
      <c r="S16" s="100">
        <v>54.4</v>
      </c>
      <c r="T16" s="100">
        <v>64.2</v>
      </c>
      <c r="U16" s="100">
        <v>65</v>
      </c>
      <c r="V16" s="100">
        <v>64.8</v>
      </c>
      <c r="W16" s="100">
        <v>65.6</v>
      </c>
      <c r="X16" s="100">
        <v>71.1</v>
      </c>
      <c r="Y16" s="100">
        <v>73.3</v>
      </c>
      <c r="Z16" s="84">
        <f t="shared" si="0"/>
        <v>48.4625</v>
      </c>
      <c r="AA16" s="85">
        <v>25.8</v>
      </c>
      <c r="AB16" s="102">
        <v>0.5208333333333334</v>
      </c>
      <c r="AC16" s="6">
        <v>14</v>
      </c>
    </row>
    <row r="17" spans="1:29" ht="13.5" customHeight="1">
      <c r="A17" s="83">
        <v>15</v>
      </c>
      <c r="B17" s="100">
        <v>75.6</v>
      </c>
      <c r="C17" s="100">
        <v>76.3</v>
      </c>
      <c r="D17" s="100">
        <v>78.4</v>
      </c>
      <c r="E17" s="100">
        <v>80.9</v>
      </c>
      <c r="F17" s="100">
        <v>76.8</v>
      </c>
      <c r="G17" s="100">
        <v>70</v>
      </c>
      <c r="H17" s="100">
        <v>68</v>
      </c>
      <c r="I17" s="100">
        <v>59.6</v>
      </c>
      <c r="J17" s="100">
        <v>47.2</v>
      </c>
      <c r="K17" s="100">
        <v>50.3</v>
      </c>
      <c r="L17" s="100">
        <v>50.8</v>
      </c>
      <c r="M17" s="100">
        <v>66.6</v>
      </c>
      <c r="N17" s="100">
        <v>68</v>
      </c>
      <c r="O17" s="100">
        <v>70.5</v>
      </c>
      <c r="P17" s="100">
        <v>60.8</v>
      </c>
      <c r="Q17" s="100">
        <v>60.8</v>
      </c>
      <c r="R17" s="100">
        <v>51</v>
      </c>
      <c r="S17" s="100">
        <v>59.1</v>
      </c>
      <c r="T17" s="100">
        <v>63.6</v>
      </c>
      <c r="U17" s="100">
        <v>76.4</v>
      </c>
      <c r="V17" s="100">
        <v>76.3</v>
      </c>
      <c r="W17" s="100">
        <v>82.1</v>
      </c>
      <c r="X17" s="100">
        <v>85.5</v>
      </c>
      <c r="Y17" s="100">
        <v>83.3</v>
      </c>
      <c r="Z17" s="84">
        <f t="shared" si="0"/>
        <v>68.24583333333332</v>
      </c>
      <c r="AA17" s="85">
        <v>37.8</v>
      </c>
      <c r="AB17" s="102">
        <v>0.3951388888888889</v>
      </c>
      <c r="AC17" s="6">
        <v>15</v>
      </c>
    </row>
    <row r="18" spans="1:29" ht="13.5" customHeight="1">
      <c r="A18" s="83">
        <v>16</v>
      </c>
      <c r="B18" s="100">
        <v>93.6</v>
      </c>
      <c r="C18" s="100">
        <v>87.6</v>
      </c>
      <c r="D18" s="100">
        <v>92</v>
      </c>
      <c r="E18" s="100">
        <v>90</v>
      </c>
      <c r="F18" s="100">
        <v>86.9</v>
      </c>
      <c r="G18" s="100">
        <v>86.2</v>
      </c>
      <c r="H18" s="100">
        <v>60.3</v>
      </c>
      <c r="I18" s="100">
        <v>60.2</v>
      </c>
      <c r="J18" s="100">
        <v>53</v>
      </c>
      <c r="K18" s="100">
        <v>55.5</v>
      </c>
      <c r="L18" s="100">
        <v>53.4</v>
      </c>
      <c r="M18" s="100">
        <v>50</v>
      </c>
      <c r="N18" s="100">
        <v>44.8</v>
      </c>
      <c r="O18" s="100">
        <v>30.9</v>
      </c>
      <c r="P18" s="100">
        <v>28.9</v>
      </c>
      <c r="Q18" s="100">
        <v>31.5</v>
      </c>
      <c r="R18" s="100">
        <v>34.9</v>
      </c>
      <c r="S18" s="100">
        <v>50.1</v>
      </c>
      <c r="T18" s="100">
        <v>42.8</v>
      </c>
      <c r="U18" s="100">
        <v>48.3</v>
      </c>
      <c r="V18" s="100">
        <v>53</v>
      </c>
      <c r="W18" s="100">
        <v>56.3</v>
      </c>
      <c r="X18" s="100">
        <v>58</v>
      </c>
      <c r="Y18" s="100">
        <v>61.3</v>
      </c>
      <c r="Z18" s="84">
        <f t="shared" si="0"/>
        <v>58.72916666666666</v>
      </c>
      <c r="AA18" s="85">
        <v>25</v>
      </c>
      <c r="AB18" s="102">
        <v>0.6194444444444445</v>
      </c>
      <c r="AC18" s="6">
        <v>16</v>
      </c>
    </row>
    <row r="19" spans="1:29" ht="13.5" customHeight="1">
      <c r="A19" s="83">
        <v>17</v>
      </c>
      <c r="B19" s="100">
        <v>65.4</v>
      </c>
      <c r="C19" s="100">
        <v>72.9</v>
      </c>
      <c r="D19" s="100">
        <v>57.7</v>
      </c>
      <c r="E19" s="100">
        <v>48.2</v>
      </c>
      <c r="F19" s="100">
        <v>51.8</v>
      </c>
      <c r="G19" s="100">
        <v>72.5</v>
      </c>
      <c r="H19" s="100">
        <v>76.4</v>
      </c>
      <c r="I19" s="100">
        <v>58.3</v>
      </c>
      <c r="J19" s="100">
        <v>48.2</v>
      </c>
      <c r="K19" s="100">
        <v>42.8</v>
      </c>
      <c r="L19" s="100">
        <v>37.6</v>
      </c>
      <c r="M19" s="100">
        <v>40.8</v>
      </c>
      <c r="N19" s="100">
        <v>31.7</v>
      </c>
      <c r="O19" s="100">
        <v>36.2</v>
      </c>
      <c r="P19" s="100">
        <v>33.5</v>
      </c>
      <c r="Q19" s="100">
        <v>34.7</v>
      </c>
      <c r="R19" s="100">
        <v>36.4</v>
      </c>
      <c r="S19" s="100">
        <v>41.8</v>
      </c>
      <c r="T19" s="100">
        <v>48.5</v>
      </c>
      <c r="U19" s="100">
        <v>46</v>
      </c>
      <c r="V19" s="100">
        <v>55.1</v>
      </c>
      <c r="W19" s="100">
        <v>57.4</v>
      </c>
      <c r="X19" s="100">
        <v>57.3</v>
      </c>
      <c r="Y19" s="100">
        <v>56.5</v>
      </c>
      <c r="Z19" s="84">
        <f t="shared" si="0"/>
        <v>50.32083333333333</v>
      </c>
      <c r="AA19" s="85">
        <v>29.8</v>
      </c>
      <c r="AB19" s="102">
        <v>0.6347222222222222</v>
      </c>
      <c r="AC19" s="6">
        <v>17</v>
      </c>
    </row>
    <row r="20" spans="1:29" ht="13.5" customHeight="1">
      <c r="A20" s="83">
        <v>18</v>
      </c>
      <c r="B20" s="100">
        <v>53.5</v>
      </c>
      <c r="C20" s="100">
        <v>61.6</v>
      </c>
      <c r="D20" s="100">
        <v>64.3</v>
      </c>
      <c r="E20" s="100">
        <v>67.7</v>
      </c>
      <c r="F20" s="100">
        <v>68.2</v>
      </c>
      <c r="G20" s="100">
        <v>63.3</v>
      </c>
      <c r="H20" s="100">
        <v>62.3</v>
      </c>
      <c r="I20" s="100">
        <v>61.4</v>
      </c>
      <c r="J20" s="100">
        <v>47.2</v>
      </c>
      <c r="K20" s="100">
        <v>37.6</v>
      </c>
      <c r="L20" s="100">
        <v>35.9</v>
      </c>
      <c r="M20" s="100">
        <v>30.3</v>
      </c>
      <c r="N20" s="100">
        <v>32.5</v>
      </c>
      <c r="O20" s="100">
        <v>31.8</v>
      </c>
      <c r="P20" s="100">
        <v>40</v>
      </c>
      <c r="Q20" s="100">
        <v>45</v>
      </c>
      <c r="R20" s="100">
        <v>54</v>
      </c>
      <c r="S20" s="100">
        <v>56.9</v>
      </c>
      <c r="T20" s="100">
        <v>59.5</v>
      </c>
      <c r="U20" s="100">
        <v>60.5</v>
      </c>
      <c r="V20" s="100">
        <v>63.2</v>
      </c>
      <c r="W20" s="100">
        <v>64.2</v>
      </c>
      <c r="X20" s="100">
        <v>66.5</v>
      </c>
      <c r="Y20" s="100">
        <v>65.8</v>
      </c>
      <c r="Z20" s="84">
        <f aca="true" t="shared" si="1" ref="Z20:Z33">AVERAGE(B20:Y20)</f>
        <v>53.88333333333333</v>
      </c>
      <c r="AA20" s="85">
        <v>28.1</v>
      </c>
      <c r="AB20" s="102">
        <v>0.5479166666666667</v>
      </c>
      <c r="AC20" s="6">
        <v>18</v>
      </c>
    </row>
    <row r="21" spans="1:29" ht="13.5" customHeight="1">
      <c r="A21" s="83">
        <v>19</v>
      </c>
      <c r="B21" s="100">
        <v>73.2</v>
      </c>
      <c r="C21" s="100">
        <v>79.9</v>
      </c>
      <c r="D21" s="100">
        <v>81.7</v>
      </c>
      <c r="E21" s="100">
        <v>83.5</v>
      </c>
      <c r="F21" s="100">
        <v>84</v>
      </c>
      <c r="G21" s="100">
        <v>86.5</v>
      </c>
      <c r="H21" s="100">
        <v>86.5</v>
      </c>
      <c r="I21" s="100">
        <v>80.2</v>
      </c>
      <c r="J21" s="100">
        <v>35.1</v>
      </c>
      <c r="K21" s="100">
        <v>32.5</v>
      </c>
      <c r="L21" s="100">
        <v>29</v>
      </c>
      <c r="M21" s="100">
        <v>33</v>
      </c>
      <c r="N21" s="100">
        <v>46.9</v>
      </c>
      <c r="O21" s="100">
        <v>45.9</v>
      </c>
      <c r="P21" s="100">
        <v>45.9</v>
      </c>
      <c r="Q21" s="100">
        <v>49.1</v>
      </c>
      <c r="R21" s="100">
        <v>54.4</v>
      </c>
      <c r="S21" s="100">
        <v>63.7</v>
      </c>
      <c r="T21" s="100">
        <v>66.5</v>
      </c>
      <c r="U21" s="100">
        <v>65.5</v>
      </c>
      <c r="V21" s="100">
        <v>64.3</v>
      </c>
      <c r="W21" s="100">
        <v>64.6</v>
      </c>
      <c r="X21" s="100">
        <v>62.7</v>
      </c>
      <c r="Y21" s="100">
        <v>66.9</v>
      </c>
      <c r="Z21" s="84">
        <f t="shared" si="1"/>
        <v>61.729166666666664</v>
      </c>
      <c r="AA21" s="85">
        <v>27.8</v>
      </c>
      <c r="AB21" s="102">
        <v>0.4791666666666667</v>
      </c>
      <c r="AC21" s="6">
        <v>19</v>
      </c>
    </row>
    <row r="22" spans="1:29" ht="13.5" customHeight="1">
      <c r="A22" s="86">
        <v>20</v>
      </c>
      <c r="B22" s="77">
        <v>67.3</v>
      </c>
      <c r="C22" s="77">
        <v>67.2</v>
      </c>
      <c r="D22" s="77">
        <v>67.8</v>
      </c>
      <c r="E22" s="77">
        <v>71.4</v>
      </c>
      <c r="F22" s="77">
        <v>65.8</v>
      </c>
      <c r="G22" s="77">
        <v>72.4</v>
      </c>
      <c r="H22" s="77">
        <v>48.5</v>
      </c>
      <c r="I22" s="77">
        <v>38.6</v>
      </c>
      <c r="J22" s="77">
        <v>37.1</v>
      </c>
      <c r="K22" s="77">
        <v>34.3</v>
      </c>
      <c r="L22" s="77">
        <v>34.5</v>
      </c>
      <c r="M22" s="77">
        <v>29.6</v>
      </c>
      <c r="N22" s="77">
        <v>31.7</v>
      </c>
      <c r="O22" s="77">
        <v>36.6</v>
      </c>
      <c r="P22" s="77">
        <v>31.7</v>
      </c>
      <c r="Q22" s="77">
        <v>31.7</v>
      </c>
      <c r="R22" s="77">
        <v>33.8</v>
      </c>
      <c r="S22" s="77">
        <v>37.8</v>
      </c>
      <c r="T22" s="77">
        <v>40.3</v>
      </c>
      <c r="U22" s="77">
        <v>41.4</v>
      </c>
      <c r="V22" s="77">
        <v>40.3</v>
      </c>
      <c r="W22" s="77">
        <v>39.8</v>
      </c>
      <c r="X22" s="77">
        <v>40.7</v>
      </c>
      <c r="Y22" s="77">
        <v>41.6</v>
      </c>
      <c r="Z22" s="87">
        <f t="shared" si="1"/>
        <v>45.07916666666666</v>
      </c>
      <c r="AA22" s="88">
        <v>27.1</v>
      </c>
      <c r="AB22" s="103">
        <v>0.5097222222222222</v>
      </c>
      <c r="AC22" s="6">
        <v>20</v>
      </c>
    </row>
    <row r="23" spans="1:29" ht="13.5" customHeight="1">
      <c r="A23" s="83">
        <v>21</v>
      </c>
      <c r="B23" s="100">
        <v>42.8</v>
      </c>
      <c r="C23" s="100">
        <v>40.3</v>
      </c>
      <c r="D23" s="100">
        <v>42.8</v>
      </c>
      <c r="E23" s="100">
        <v>43.6</v>
      </c>
      <c r="F23" s="100">
        <v>45.7</v>
      </c>
      <c r="G23" s="100">
        <v>45.2</v>
      </c>
      <c r="H23" s="100">
        <v>46.1</v>
      </c>
      <c r="I23" s="100">
        <v>45.4</v>
      </c>
      <c r="J23" s="100">
        <v>37.9</v>
      </c>
      <c r="K23" s="100">
        <v>35.2</v>
      </c>
      <c r="L23" s="100">
        <v>30</v>
      </c>
      <c r="M23" s="100">
        <v>27.4</v>
      </c>
      <c r="N23" s="100">
        <v>26.6</v>
      </c>
      <c r="O23" s="100">
        <v>26.4</v>
      </c>
      <c r="P23" s="100">
        <v>28</v>
      </c>
      <c r="Q23" s="100">
        <v>30.7</v>
      </c>
      <c r="R23" s="100">
        <v>38.6</v>
      </c>
      <c r="S23" s="100">
        <v>49</v>
      </c>
      <c r="T23" s="100">
        <v>50.6</v>
      </c>
      <c r="U23" s="100">
        <v>54.3</v>
      </c>
      <c r="V23" s="100">
        <v>51.6</v>
      </c>
      <c r="W23" s="100">
        <v>51.5</v>
      </c>
      <c r="X23" s="100">
        <v>54.9</v>
      </c>
      <c r="Y23" s="100">
        <v>57.8</v>
      </c>
      <c r="Z23" s="84">
        <f t="shared" si="1"/>
        <v>41.766666666666666</v>
      </c>
      <c r="AA23" s="85">
        <v>23.1</v>
      </c>
      <c r="AB23" s="102">
        <v>0.47430555555555554</v>
      </c>
      <c r="AC23" s="5">
        <v>21</v>
      </c>
    </row>
    <row r="24" spans="1:29" ht="13.5" customHeight="1">
      <c r="A24" s="83">
        <v>22</v>
      </c>
      <c r="B24" s="100">
        <v>63.3</v>
      </c>
      <c r="C24" s="100">
        <v>65.8</v>
      </c>
      <c r="D24" s="100">
        <v>69.3</v>
      </c>
      <c r="E24" s="100">
        <v>72.5</v>
      </c>
      <c r="F24" s="100">
        <v>72.4</v>
      </c>
      <c r="G24" s="100">
        <v>62.3</v>
      </c>
      <c r="H24" s="100">
        <v>59.3</v>
      </c>
      <c r="I24" s="100">
        <v>64.8</v>
      </c>
      <c r="J24" s="100">
        <v>56.9</v>
      </c>
      <c r="K24" s="100">
        <v>53.1</v>
      </c>
      <c r="L24" s="100">
        <v>45.1</v>
      </c>
      <c r="M24" s="100">
        <v>33.3</v>
      </c>
      <c r="N24" s="100">
        <v>31.3</v>
      </c>
      <c r="O24" s="100">
        <v>41.6</v>
      </c>
      <c r="P24" s="100">
        <v>45.3</v>
      </c>
      <c r="Q24" s="100">
        <v>50.8</v>
      </c>
      <c r="R24" s="100">
        <v>50.9</v>
      </c>
      <c r="S24" s="100">
        <v>48.1</v>
      </c>
      <c r="T24" s="100">
        <v>42.7</v>
      </c>
      <c r="U24" s="100">
        <v>41.7</v>
      </c>
      <c r="V24" s="100">
        <v>49</v>
      </c>
      <c r="W24" s="100">
        <v>53.4</v>
      </c>
      <c r="X24" s="100">
        <v>61.3</v>
      </c>
      <c r="Y24" s="100">
        <v>56.5</v>
      </c>
      <c r="Z24" s="84">
        <f t="shared" si="1"/>
        <v>53.77916666666666</v>
      </c>
      <c r="AA24" s="85">
        <v>29.1</v>
      </c>
      <c r="AB24" s="102">
        <v>0.5368055555555555</v>
      </c>
      <c r="AC24" s="6">
        <v>22</v>
      </c>
    </row>
    <row r="25" spans="1:29" ht="13.5" customHeight="1">
      <c r="A25" s="83">
        <v>23</v>
      </c>
      <c r="B25" s="100">
        <v>53.9</v>
      </c>
      <c r="C25" s="100">
        <v>60.2</v>
      </c>
      <c r="D25" s="100">
        <v>50.5</v>
      </c>
      <c r="E25" s="100">
        <v>44.5</v>
      </c>
      <c r="F25" s="100">
        <v>46.1</v>
      </c>
      <c r="G25" s="100">
        <v>51.8</v>
      </c>
      <c r="H25" s="100">
        <v>61.7</v>
      </c>
      <c r="I25" s="100">
        <v>48.6</v>
      </c>
      <c r="J25" s="100">
        <v>36.5</v>
      </c>
      <c r="K25" s="100">
        <v>39.7</v>
      </c>
      <c r="L25" s="100">
        <v>32.3</v>
      </c>
      <c r="M25" s="100">
        <v>41.3</v>
      </c>
      <c r="N25" s="100">
        <v>42.7</v>
      </c>
      <c r="O25" s="100">
        <v>41</v>
      </c>
      <c r="P25" s="100">
        <v>43.8</v>
      </c>
      <c r="Q25" s="100">
        <v>46.1</v>
      </c>
      <c r="R25" s="100">
        <v>34.6</v>
      </c>
      <c r="S25" s="100">
        <v>42</v>
      </c>
      <c r="T25" s="100">
        <v>46.2</v>
      </c>
      <c r="U25" s="100">
        <v>50.1</v>
      </c>
      <c r="V25" s="100">
        <v>52</v>
      </c>
      <c r="W25" s="100">
        <v>55.2</v>
      </c>
      <c r="X25" s="100">
        <v>54.4</v>
      </c>
      <c r="Y25" s="100">
        <v>64.1</v>
      </c>
      <c r="Z25" s="84">
        <f t="shared" si="1"/>
        <v>47.47083333333333</v>
      </c>
      <c r="AA25" s="85">
        <v>30.3</v>
      </c>
      <c r="AB25" s="102">
        <v>0.47430555555555554</v>
      </c>
      <c r="AC25" s="6">
        <v>23</v>
      </c>
    </row>
    <row r="26" spans="1:29" ht="13.5" customHeight="1">
      <c r="A26" s="83">
        <v>24</v>
      </c>
      <c r="B26" s="100">
        <v>89</v>
      </c>
      <c r="C26" s="100">
        <v>93</v>
      </c>
      <c r="D26" s="100">
        <v>93.7</v>
      </c>
      <c r="E26" s="100">
        <v>94.3</v>
      </c>
      <c r="F26" s="100">
        <v>95.1</v>
      </c>
      <c r="G26" s="100">
        <v>94.4</v>
      </c>
      <c r="H26" s="100">
        <v>95.2</v>
      </c>
      <c r="I26" s="100">
        <v>93</v>
      </c>
      <c r="J26" s="100">
        <v>95.2</v>
      </c>
      <c r="K26" s="100">
        <v>96.4</v>
      </c>
      <c r="L26" s="100">
        <v>94.5</v>
      </c>
      <c r="M26" s="100">
        <v>93.9</v>
      </c>
      <c r="N26" s="100">
        <v>74.9</v>
      </c>
      <c r="O26" s="100">
        <v>67.5</v>
      </c>
      <c r="P26" s="100">
        <v>70.8</v>
      </c>
      <c r="Q26" s="100">
        <v>75.3</v>
      </c>
      <c r="R26" s="100">
        <v>80.2</v>
      </c>
      <c r="S26" s="100">
        <v>86.8</v>
      </c>
      <c r="T26" s="100">
        <v>80.2</v>
      </c>
      <c r="U26" s="100">
        <v>84.8</v>
      </c>
      <c r="V26" s="100">
        <v>87.3</v>
      </c>
      <c r="W26" s="100">
        <v>87.3</v>
      </c>
      <c r="X26" s="100">
        <v>75.6</v>
      </c>
      <c r="Y26" s="100">
        <v>71</v>
      </c>
      <c r="Z26" s="84">
        <f t="shared" si="1"/>
        <v>86.22500000000001</v>
      </c>
      <c r="AA26" s="85">
        <v>59</v>
      </c>
      <c r="AB26" s="102">
        <v>0.002777777777777778</v>
      </c>
      <c r="AC26" s="6">
        <v>24</v>
      </c>
    </row>
    <row r="27" spans="1:29" ht="13.5" customHeight="1">
      <c r="A27" s="83">
        <v>25</v>
      </c>
      <c r="B27" s="100">
        <v>66.4</v>
      </c>
      <c r="C27" s="100">
        <v>56.8</v>
      </c>
      <c r="D27" s="100">
        <v>44.7</v>
      </c>
      <c r="E27" s="100">
        <v>46.8</v>
      </c>
      <c r="F27" s="100">
        <v>46.4</v>
      </c>
      <c r="G27" s="100">
        <v>46.3</v>
      </c>
      <c r="H27" s="100">
        <v>45.7</v>
      </c>
      <c r="I27" s="100">
        <v>43</v>
      </c>
      <c r="J27" s="100">
        <v>33.4</v>
      </c>
      <c r="K27" s="100">
        <v>32</v>
      </c>
      <c r="L27" s="100">
        <v>38.7</v>
      </c>
      <c r="M27" s="100">
        <v>31.5</v>
      </c>
      <c r="N27" s="100">
        <v>32.9</v>
      </c>
      <c r="O27" s="100">
        <v>39.2</v>
      </c>
      <c r="P27" s="100">
        <v>36.2</v>
      </c>
      <c r="Q27" s="100">
        <v>39.6</v>
      </c>
      <c r="R27" s="100">
        <v>40.4</v>
      </c>
      <c r="S27" s="100">
        <v>51</v>
      </c>
      <c r="T27" s="100">
        <v>47.9</v>
      </c>
      <c r="U27" s="100">
        <v>40.8</v>
      </c>
      <c r="V27" s="100">
        <v>40.3</v>
      </c>
      <c r="W27" s="100">
        <v>49.6</v>
      </c>
      <c r="X27" s="100">
        <v>52.7</v>
      </c>
      <c r="Y27" s="100">
        <v>57.1</v>
      </c>
      <c r="Z27" s="84">
        <f t="shared" si="1"/>
        <v>44.14166666666666</v>
      </c>
      <c r="AA27" s="85">
        <v>27.1</v>
      </c>
      <c r="AB27" s="102">
        <v>0.45</v>
      </c>
      <c r="AC27" s="6">
        <v>25</v>
      </c>
    </row>
    <row r="28" spans="1:29" ht="13.5" customHeight="1">
      <c r="A28" s="83">
        <v>26</v>
      </c>
      <c r="B28" s="100">
        <v>60.1</v>
      </c>
      <c r="C28" s="100">
        <v>47.1</v>
      </c>
      <c r="D28" s="100">
        <v>56.3</v>
      </c>
      <c r="E28" s="100">
        <v>55.6</v>
      </c>
      <c r="F28" s="100">
        <v>56.1</v>
      </c>
      <c r="G28" s="100">
        <v>57.7</v>
      </c>
      <c r="H28" s="100">
        <v>54.2</v>
      </c>
      <c r="I28" s="100">
        <v>55.4</v>
      </c>
      <c r="J28" s="100">
        <v>41</v>
      </c>
      <c r="K28" s="100">
        <v>44.1</v>
      </c>
      <c r="L28" s="100">
        <v>36</v>
      </c>
      <c r="M28" s="100">
        <v>34.6</v>
      </c>
      <c r="N28" s="100">
        <v>33.4</v>
      </c>
      <c r="O28" s="100">
        <v>37.7</v>
      </c>
      <c r="P28" s="100">
        <v>39.4</v>
      </c>
      <c r="Q28" s="100">
        <v>50</v>
      </c>
      <c r="R28" s="100">
        <v>62</v>
      </c>
      <c r="S28" s="100">
        <v>58.4</v>
      </c>
      <c r="T28" s="100">
        <v>53.8</v>
      </c>
      <c r="U28" s="100">
        <v>62.8</v>
      </c>
      <c r="V28" s="100">
        <v>57.3</v>
      </c>
      <c r="W28" s="100">
        <v>57.2</v>
      </c>
      <c r="X28" s="100">
        <v>55</v>
      </c>
      <c r="Y28" s="100">
        <v>52.1</v>
      </c>
      <c r="Z28" s="84">
        <f t="shared" si="1"/>
        <v>50.720833333333324</v>
      </c>
      <c r="AA28" s="85">
        <v>32.2</v>
      </c>
      <c r="AB28" s="102">
        <v>0.5131944444444444</v>
      </c>
      <c r="AC28" s="6">
        <v>26</v>
      </c>
    </row>
    <row r="29" spans="1:29" ht="13.5" customHeight="1">
      <c r="A29" s="83">
        <v>27</v>
      </c>
      <c r="B29" s="100">
        <v>55.5</v>
      </c>
      <c r="C29" s="100">
        <v>60.7</v>
      </c>
      <c r="D29" s="100">
        <v>63.8</v>
      </c>
      <c r="E29" s="100">
        <v>63.3</v>
      </c>
      <c r="F29" s="100">
        <v>63.8</v>
      </c>
      <c r="G29" s="100">
        <v>61.7</v>
      </c>
      <c r="H29" s="100">
        <v>61.5</v>
      </c>
      <c r="I29" s="100">
        <v>57.1</v>
      </c>
      <c r="J29" s="100">
        <v>42</v>
      </c>
      <c r="K29" s="100">
        <v>40.9</v>
      </c>
      <c r="L29" s="100">
        <v>43.8</v>
      </c>
      <c r="M29" s="100">
        <v>45</v>
      </c>
      <c r="N29" s="100">
        <v>42.5</v>
      </c>
      <c r="O29" s="100">
        <v>49.9</v>
      </c>
      <c r="P29" s="100">
        <v>80</v>
      </c>
      <c r="Q29" s="100">
        <v>87.3</v>
      </c>
      <c r="R29" s="100">
        <v>88.5</v>
      </c>
      <c r="S29" s="100">
        <v>94.4</v>
      </c>
      <c r="T29" s="100">
        <v>91.7</v>
      </c>
      <c r="U29" s="100">
        <v>87.5</v>
      </c>
      <c r="V29" s="100">
        <v>84.3</v>
      </c>
      <c r="W29" s="100">
        <v>81.3</v>
      </c>
      <c r="X29" s="100">
        <v>79.9</v>
      </c>
      <c r="Y29" s="100">
        <v>76.9</v>
      </c>
      <c r="Z29" s="84">
        <f t="shared" si="1"/>
        <v>66.80416666666667</v>
      </c>
      <c r="AA29" s="85">
        <v>36.4</v>
      </c>
      <c r="AB29" s="102">
        <v>0.40277777777777773</v>
      </c>
      <c r="AC29" s="6">
        <v>27</v>
      </c>
    </row>
    <row r="30" spans="1:29" ht="13.5" customHeight="1">
      <c r="A30" s="83">
        <v>28</v>
      </c>
      <c r="B30" s="100">
        <v>71.7</v>
      </c>
      <c r="C30" s="100">
        <v>70.7</v>
      </c>
      <c r="D30" s="100">
        <v>70.1</v>
      </c>
      <c r="E30" s="100">
        <v>67.4</v>
      </c>
      <c r="F30" s="100">
        <v>67.2</v>
      </c>
      <c r="G30" s="100">
        <v>65.8</v>
      </c>
      <c r="H30" s="100">
        <v>65.5</v>
      </c>
      <c r="I30" s="100">
        <v>65.8</v>
      </c>
      <c r="J30" s="100">
        <v>47.2</v>
      </c>
      <c r="K30" s="100">
        <v>37.9</v>
      </c>
      <c r="L30" s="100">
        <v>38.5</v>
      </c>
      <c r="M30" s="100">
        <v>31.3</v>
      </c>
      <c r="N30" s="100">
        <v>28.3</v>
      </c>
      <c r="O30" s="100">
        <v>24.6</v>
      </c>
      <c r="P30" s="100">
        <v>25.3</v>
      </c>
      <c r="Q30" s="100">
        <v>25.8</v>
      </c>
      <c r="R30" s="100">
        <v>30.8</v>
      </c>
      <c r="S30" s="100">
        <v>31.7</v>
      </c>
      <c r="T30" s="100">
        <v>33.3</v>
      </c>
      <c r="U30" s="100">
        <v>33.7</v>
      </c>
      <c r="V30" s="100">
        <v>36</v>
      </c>
      <c r="W30" s="100">
        <v>37</v>
      </c>
      <c r="X30" s="100">
        <v>38.8</v>
      </c>
      <c r="Y30" s="100">
        <v>41.7</v>
      </c>
      <c r="Z30" s="84">
        <f t="shared" si="1"/>
        <v>45.25416666666666</v>
      </c>
      <c r="AA30" s="85">
        <v>23.6</v>
      </c>
      <c r="AB30" s="102">
        <v>0.6152777777777778</v>
      </c>
      <c r="AC30" s="6">
        <v>28</v>
      </c>
    </row>
    <row r="31" spans="1:29" ht="13.5" customHeight="1">
      <c r="A31" s="83">
        <v>29</v>
      </c>
      <c r="B31" s="100">
        <v>44.4</v>
      </c>
      <c r="C31" s="100">
        <v>45.3</v>
      </c>
      <c r="D31" s="100">
        <v>46.7</v>
      </c>
      <c r="E31" s="100">
        <v>49.2</v>
      </c>
      <c r="F31" s="100">
        <v>48.9</v>
      </c>
      <c r="G31" s="100">
        <v>52.8</v>
      </c>
      <c r="H31" s="100">
        <v>55.1</v>
      </c>
      <c r="I31" s="100">
        <v>54.7</v>
      </c>
      <c r="J31" s="100">
        <v>43.3</v>
      </c>
      <c r="K31" s="100">
        <v>45.4</v>
      </c>
      <c r="L31" s="100">
        <v>43.9</v>
      </c>
      <c r="M31" s="100">
        <v>47.1</v>
      </c>
      <c r="N31" s="100">
        <v>46.3</v>
      </c>
      <c r="O31" s="100">
        <v>50.9</v>
      </c>
      <c r="P31" s="100">
        <v>52.8</v>
      </c>
      <c r="Q31" s="100">
        <v>54.6</v>
      </c>
      <c r="R31" s="100">
        <v>59.4</v>
      </c>
      <c r="S31" s="100">
        <v>63.2</v>
      </c>
      <c r="T31" s="100">
        <v>70.3</v>
      </c>
      <c r="U31" s="100">
        <v>73.1</v>
      </c>
      <c r="V31" s="100">
        <v>76.3</v>
      </c>
      <c r="W31" s="100">
        <v>76.8</v>
      </c>
      <c r="X31" s="100">
        <v>76.8</v>
      </c>
      <c r="Y31" s="100">
        <v>78.5</v>
      </c>
      <c r="Z31" s="84">
        <f t="shared" si="1"/>
        <v>56.49166666666665</v>
      </c>
      <c r="AA31" s="85">
        <v>40.3</v>
      </c>
      <c r="AB31" s="102">
        <v>0.40902777777777777</v>
      </c>
      <c r="AC31" s="6">
        <v>29</v>
      </c>
    </row>
    <row r="32" spans="1:29" ht="13.5" customHeight="1">
      <c r="A32" s="83">
        <v>30</v>
      </c>
      <c r="B32" s="100">
        <v>77.9</v>
      </c>
      <c r="C32" s="100">
        <v>75</v>
      </c>
      <c r="D32" s="100">
        <v>63.3</v>
      </c>
      <c r="E32" s="100">
        <v>54</v>
      </c>
      <c r="F32" s="100">
        <v>47.4</v>
      </c>
      <c r="G32" s="100">
        <v>44.6</v>
      </c>
      <c r="H32" s="100">
        <v>48.1</v>
      </c>
      <c r="I32" s="100">
        <v>45.1</v>
      </c>
      <c r="J32" s="100">
        <v>37.1</v>
      </c>
      <c r="K32" s="100">
        <v>32.7</v>
      </c>
      <c r="L32" s="100">
        <v>33.6</v>
      </c>
      <c r="M32" s="100">
        <v>38</v>
      </c>
      <c r="N32" s="100">
        <v>44.2</v>
      </c>
      <c r="O32" s="100">
        <v>30.5</v>
      </c>
      <c r="P32" s="100">
        <v>34.8</v>
      </c>
      <c r="Q32" s="100">
        <v>34</v>
      </c>
      <c r="R32" s="100">
        <v>34.2</v>
      </c>
      <c r="S32" s="100">
        <v>36.8</v>
      </c>
      <c r="T32" s="100">
        <v>36.9</v>
      </c>
      <c r="U32" s="100">
        <v>35.3</v>
      </c>
      <c r="V32" s="100">
        <v>35.6</v>
      </c>
      <c r="W32" s="100">
        <v>33.2</v>
      </c>
      <c r="X32" s="100">
        <v>35.1</v>
      </c>
      <c r="Y32" s="100">
        <v>37.1</v>
      </c>
      <c r="Z32" s="84">
        <f t="shared" si="1"/>
        <v>42.6875</v>
      </c>
      <c r="AA32" s="85">
        <v>28.2</v>
      </c>
      <c r="AB32" s="102">
        <v>0.44930555555555557</v>
      </c>
      <c r="AC32" s="6">
        <v>30</v>
      </c>
    </row>
    <row r="33" spans="1:29" ht="13.5" customHeight="1">
      <c r="A33" s="83">
        <v>31</v>
      </c>
      <c r="B33" s="100">
        <v>36.3</v>
      </c>
      <c r="C33" s="100">
        <v>37.6</v>
      </c>
      <c r="D33" s="100">
        <v>42.6</v>
      </c>
      <c r="E33" s="100">
        <v>45.7</v>
      </c>
      <c r="F33" s="100">
        <v>38.2</v>
      </c>
      <c r="G33" s="100">
        <v>42.8</v>
      </c>
      <c r="H33" s="100">
        <v>47.9</v>
      </c>
      <c r="I33" s="100">
        <v>44</v>
      </c>
      <c r="J33" s="100">
        <v>36.9</v>
      </c>
      <c r="K33" s="100">
        <v>30.7</v>
      </c>
      <c r="L33" s="100">
        <v>29.1</v>
      </c>
      <c r="M33" s="100">
        <v>30.7</v>
      </c>
      <c r="N33" s="100">
        <v>27.6</v>
      </c>
      <c r="O33" s="100">
        <v>28.1</v>
      </c>
      <c r="P33" s="100">
        <v>27.7</v>
      </c>
      <c r="Q33" s="100">
        <v>27.6</v>
      </c>
      <c r="R33" s="100">
        <v>38.1</v>
      </c>
      <c r="S33" s="100">
        <v>39.9</v>
      </c>
      <c r="T33" s="100">
        <v>42.5</v>
      </c>
      <c r="U33" s="100">
        <v>44.3</v>
      </c>
      <c r="V33" s="100">
        <v>43.5</v>
      </c>
      <c r="W33" s="100">
        <v>43.5</v>
      </c>
      <c r="X33" s="100">
        <v>44.3</v>
      </c>
      <c r="Y33" s="100">
        <v>37</v>
      </c>
      <c r="Z33" s="84">
        <f t="shared" si="1"/>
        <v>37.775</v>
      </c>
      <c r="AA33" s="85">
        <v>23.3</v>
      </c>
      <c r="AB33" s="102">
        <v>0.6472222222222223</v>
      </c>
      <c r="AC33" s="6">
        <v>31</v>
      </c>
    </row>
    <row r="34" spans="1:29" ht="18" customHeight="1">
      <c r="A34" s="89" t="s">
        <v>7</v>
      </c>
      <c r="B34" s="90">
        <f>AVERAGE(B3:B33)</f>
        <v>59.28387096774194</v>
      </c>
      <c r="C34" s="90">
        <f aca="true" t="shared" si="2" ref="C34:R34">AVERAGE(C3:C33)</f>
        <v>59.67741935483871</v>
      </c>
      <c r="D34" s="90">
        <f t="shared" si="2"/>
        <v>59.280645161290316</v>
      </c>
      <c r="E34" s="90">
        <f t="shared" si="2"/>
        <v>59.596774193548384</v>
      </c>
      <c r="F34" s="90">
        <f t="shared" si="2"/>
        <v>59.54838709677419</v>
      </c>
      <c r="G34" s="90">
        <f t="shared" si="2"/>
        <v>59.48709677419355</v>
      </c>
      <c r="H34" s="90">
        <f t="shared" si="2"/>
        <v>58.461290322580645</v>
      </c>
      <c r="I34" s="90">
        <f t="shared" si="2"/>
        <v>55.390322580645154</v>
      </c>
      <c r="J34" s="90">
        <f t="shared" si="2"/>
        <v>44.64516129032259</v>
      </c>
      <c r="K34" s="90">
        <f t="shared" si="2"/>
        <v>42.00000000000001</v>
      </c>
      <c r="L34" s="90">
        <f t="shared" si="2"/>
        <v>39.82258064516128</v>
      </c>
      <c r="M34" s="90">
        <f t="shared" si="2"/>
        <v>39.74838709677419</v>
      </c>
      <c r="N34" s="90">
        <f t="shared" si="2"/>
        <v>38.748387096774195</v>
      </c>
      <c r="O34" s="90">
        <f t="shared" si="2"/>
        <v>38.65806451612904</v>
      </c>
      <c r="P34" s="90">
        <f t="shared" si="2"/>
        <v>39.90645161290322</v>
      </c>
      <c r="Q34" s="90">
        <f t="shared" si="2"/>
        <v>43.61935483870967</v>
      </c>
      <c r="R34" s="90">
        <f t="shared" si="2"/>
        <v>47.86451612903225</v>
      </c>
      <c r="S34" s="90">
        <f aca="true" t="shared" si="3" ref="S34:Y34">AVERAGE(S3:S33)</f>
        <v>51.65483870967743</v>
      </c>
      <c r="T34" s="90">
        <f t="shared" si="3"/>
        <v>52.82903225806452</v>
      </c>
      <c r="U34" s="90">
        <f t="shared" si="3"/>
        <v>54.39354838709677</v>
      </c>
      <c r="V34" s="90">
        <f t="shared" si="3"/>
        <v>55.89032258064514</v>
      </c>
      <c r="W34" s="90">
        <f t="shared" si="3"/>
        <v>56.86451612903225</v>
      </c>
      <c r="X34" s="90">
        <f t="shared" si="3"/>
        <v>56.87096774193548</v>
      </c>
      <c r="Y34" s="90">
        <f t="shared" si="3"/>
        <v>56.71935483870966</v>
      </c>
      <c r="Z34" s="90">
        <f>AVERAGE(B3:Y33)</f>
        <v>51.29005376344088</v>
      </c>
      <c r="AA34" s="91">
        <f>AVERAGE(最低)</f>
        <v>29.622580645161293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29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21</v>
      </c>
      <c r="C40" s="104">
        <v>7</v>
      </c>
      <c r="D40" s="108">
        <v>0.5770833333333333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9"/>
      <c r="D41" s="110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6"/>
      <c r="D42" s="10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2011</v>
      </c>
      <c r="Z1" t="s">
        <v>1</v>
      </c>
      <c r="AA1" s="93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0">
        <v>83.9</v>
      </c>
      <c r="C3" s="100">
        <v>83.4</v>
      </c>
      <c r="D3" s="100">
        <v>83.9</v>
      </c>
      <c r="E3" s="100">
        <v>80.8</v>
      </c>
      <c r="F3" s="100">
        <v>62.3</v>
      </c>
      <c r="G3" s="100">
        <v>63.8</v>
      </c>
      <c r="H3" s="100">
        <v>65.5</v>
      </c>
      <c r="I3" s="100">
        <v>63.8</v>
      </c>
      <c r="J3" s="100">
        <v>58</v>
      </c>
      <c r="K3" s="100">
        <v>54</v>
      </c>
      <c r="L3" s="100">
        <v>54.6</v>
      </c>
      <c r="M3" s="100">
        <v>55.8</v>
      </c>
      <c r="N3" s="100">
        <v>54.8</v>
      </c>
      <c r="O3" s="100">
        <v>52.8</v>
      </c>
      <c r="P3" s="100">
        <v>54.5</v>
      </c>
      <c r="Q3" s="100">
        <v>68.2</v>
      </c>
      <c r="R3" s="100">
        <v>71.2</v>
      </c>
      <c r="S3" s="100">
        <v>73.1</v>
      </c>
      <c r="T3" s="100">
        <v>69.4</v>
      </c>
      <c r="U3" s="100">
        <v>70.1</v>
      </c>
      <c r="V3" s="100">
        <v>61.3</v>
      </c>
      <c r="W3" s="100">
        <v>59.5</v>
      </c>
      <c r="X3" s="100">
        <v>59.1</v>
      </c>
      <c r="Y3" s="100">
        <v>60.2</v>
      </c>
      <c r="Z3" s="84">
        <f aca="true" t="shared" si="0" ref="Z3:Z33">AVERAGE(B3:Y3)</f>
        <v>65.16666666666666</v>
      </c>
      <c r="AA3" s="85">
        <v>50</v>
      </c>
      <c r="AB3" s="102">
        <v>0.5680555555555555</v>
      </c>
      <c r="AC3" s="5">
        <v>1</v>
      </c>
    </row>
    <row r="4" spans="1:29" ht="13.5" customHeight="1">
      <c r="A4" s="83">
        <v>2</v>
      </c>
      <c r="B4" s="100">
        <v>69.2</v>
      </c>
      <c r="C4" s="100">
        <v>65.5</v>
      </c>
      <c r="D4" s="100">
        <v>65.6</v>
      </c>
      <c r="E4" s="100">
        <v>65.5</v>
      </c>
      <c r="F4" s="100">
        <v>62.8</v>
      </c>
      <c r="G4" s="100">
        <v>70</v>
      </c>
      <c r="H4" s="100">
        <v>65.6</v>
      </c>
      <c r="I4" s="100">
        <v>65.6</v>
      </c>
      <c r="J4" s="100">
        <v>64</v>
      </c>
      <c r="K4" s="100">
        <v>63.3</v>
      </c>
      <c r="L4" s="100">
        <v>56.9</v>
      </c>
      <c r="M4" s="100">
        <v>63.4</v>
      </c>
      <c r="N4" s="100">
        <v>62.6</v>
      </c>
      <c r="O4" s="100">
        <v>62.3</v>
      </c>
      <c r="P4" s="100">
        <v>63.5</v>
      </c>
      <c r="Q4" s="100">
        <v>63.9</v>
      </c>
      <c r="R4" s="100">
        <v>70.5</v>
      </c>
      <c r="S4" s="100">
        <v>69.1</v>
      </c>
      <c r="T4" s="100">
        <v>74.7</v>
      </c>
      <c r="U4" s="100">
        <v>70.7</v>
      </c>
      <c r="V4" s="100">
        <v>72.1</v>
      </c>
      <c r="W4" s="100">
        <v>75.4</v>
      </c>
      <c r="X4" s="100">
        <v>59.6</v>
      </c>
      <c r="Y4" s="100">
        <v>53.2</v>
      </c>
      <c r="Z4" s="84">
        <f t="shared" si="0"/>
        <v>65.62499999999999</v>
      </c>
      <c r="AA4" s="85">
        <v>51.8</v>
      </c>
      <c r="AB4" s="102">
        <v>0.9972222222222222</v>
      </c>
      <c r="AC4" s="6">
        <v>2</v>
      </c>
    </row>
    <row r="5" spans="1:29" ht="13.5" customHeight="1">
      <c r="A5" s="83">
        <v>3</v>
      </c>
      <c r="B5" s="100">
        <v>51.8</v>
      </c>
      <c r="C5" s="100">
        <v>45.6</v>
      </c>
      <c r="D5" s="100">
        <v>45.6</v>
      </c>
      <c r="E5" s="100">
        <v>51</v>
      </c>
      <c r="F5" s="100">
        <v>52.4</v>
      </c>
      <c r="G5" s="100">
        <v>55.3</v>
      </c>
      <c r="H5" s="100">
        <v>59.7</v>
      </c>
      <c r="I5" s="100">
        <v>55.3</v>
      </c>
      <c r="J5" s="100">
        <v>48.8</v>
      </c>
      <c r="K5" s="100">
        <v>42.6</v>
      </c>
      <c r="L5" s="100">
        <v>35.4</v>
      </c>
      <c r="M5" s="100">
        <v>30.4</v>
      </c>
      <c r="N5" s="100">
        <v>47.6</v>
      </c>
      <c r="O5" s="100">
        <v>47.1</v>
      </c>
      <c r="P5" s="100">
        <v>57.5</v>
      </c>
      <c r="Q5" s="100">
        <v>55.3</v>
      </c>
      <c r="R5" s="100">
        <v>66.4</v>
      </c>
      <c r="S5" s="100">
        <v>61.1</v>
      </c>
      <c r="T5" s="100">
        <v>63.8</v>
      </c>
      <c r="U5" s="100">
        <v>65</v>
      </c>
      <c r="V5" s="100">
        <v>68.1</v>
      </c>
      <c r="W5" s="100">
        <v>65.7</v>
      </c>
      <c r="X5" s="100">
        <v>67.9</v>
      </c>
      <c r="Y5" s="100">
        <v>67.5</v>
      </c>
      <c r="Z5" s="84">
        <f t="shared" si="0"/>
        <v>54.45416666666666</v>
      </c>
      <c r="AA5" s="85">
        <v>28.4</v>
      </c>
      <c r="AB5" s="102">
        <v>0.5395833333333333</v>
      </c>
      <c r="AC5" s="6">
        <v>3</v>
      </c>
    </row>
    <row r="6" spans="1:29" ht="13.5" customHeight="1">
      <c r="A6" s="83">
        <v>4</v>
      </c>
      <c r="B6" s="100">
        <v>67</v>
      </c>
      <c r="C6" s="100">
        <v>72.3</v>
      </c>
      <c r="D6" s="100">
        <v>71.7</v>
      </c>
      <c r="E6" s="100">
        <v>70.2</v>
      </c>
      <c r="F6" s="100">
        <v>71.6</v>
      </c>
      <c r="G6" s="100">
        <v>71.7</v>
      </c>
      <c r="H6" s="100">
        <v>70.8</v>
      </c>
      <c r="I6" s="100">
        <v>54.9</v>
      </c>
      <c r="J6" s="100">
        <v>53.8</v>
      </c>
      <c r="K6" s="100">
        <v>49.2</v>
      </c>
      <c r="L6" s="100">
        <v>46.7</v>
      </c>
      <c r="M6" s="100">
        <v>48.1</v>
      </c>
      <c r="N6" s="100">
        <v>48.5</v>
      </c>
      <c r="O6" s="100">
        <v>52.8</v>
      </c>
      <c r="P6" s="100">
        <v>50.6</v>
      </c>
      <c r="Q6" s="100">
        <v>55.8</v>
      </c>
      <c r="R6" s="100">
        <v>60</v>
      </c>
      <c r="S6" s="100">
        <v>72</v>
      </c>
      <c r="T6" s="100">
        <v>75.2</v>
      </c>
      <c r="U6" s="100">
        <v>77.2</v>
      </c>
      <c r="V6" s="100">
        <v>78.8</v>
      </c>
      <c r="W6" s="100">
        <v>79.8</v>
      </c>
      <c r="X6" s="100">
        <v>82.5</v>
      </c>
      <c r="Y6" s="100">
        <v>80.5</v>
      </c>
      <c r="Z6" s="84">
        <f t="shared" si="0"/>
        <v>65.07083333333333</v>
      </c>
      <c r="AA6" s="85">
        <v>42.2</v>
      </c>
      <c r="AB6" s="102">
        <v>0.5347222222222222</v>
      </c>
      <c r="AC6" s="6">
        <v>4</v>
      </c>
    </row>
    <row r="7" spans="1:29" ht="13.5" customHeight="1">
      <c r="A7" s="83">
        <v>5</v>
      </c>
      <c r="B7" s="100">
        <v>81.5</v>
      </c>
      <c r="C7" s="100">
        <v>80.5</v>
      </c>
      <c r="D7" s="100">
        <v>79.5</v>
      </c>
      <c r="E7" s="100">
        <v>79.6</v>
      </c>
      <c r="F7" s="100">
        <v>79.6</v>
      </c>
      <c r="G7" s="100">
        <v>81.2</v>
      </c>
      <c r="H7" s="100">
        <v>79.3</v>
      </c>
      <c r="I7" s="100">
        <v>81.4</v>
      </c>
      <c r="J7" s="100">
        <v>76.9</v>
      </c>
      <c r="K7" s="100">
        <v>95.6</v>
      </c>
      <c r="L7" s="100">
        <v>99.4</v>
      </c>
      <c r="M7" s="100">
        <v>92.7</v>
      </c>
      <c r="N7" s="100">
        <v>94.4</v>
      </c>
      <c r="O7" s="100">
        <v>96.2</v>
      </c>
      <c r="P7" s="100">
        <v>93.7</v>
      </c>
      <c r="Q7" s="100">
        <v>92.6</v>
      </c>
      <c r="R7" s="100">
        <v>95</v>
      </c>
      <c r="S7" s="100">
        <v>97.5</v>
      </c>
      <c r="T7" s="100">
        <v>100</v>
      </c>
      <c r="U7" s="100">
        <v>96.3</v>
      </c>
      <c r="V7" s="100">
        <v>93.3</v>
      </c>
      <c r="W7" s="100">
        <v>94.5</v>
      </c>
      <c r="X7" s="100">
        <v>100</v>
      </c>
      <c r="Y7" s="100">
        <v>100</v>
      </c>
      <c r="Z7" s="84">
        <f t="shared" si="0"/>
        <v>90.02916666666665</v>
      </c>
      <c r="AA7" s="85">
        <v>72.1</v>
      </c>
      <c r="AB7" s="102">
        <v>0.36874999999999997</v>
      </c>
      <c r="AC7" s="6">
        <v>5</v>
      </c>
    </row>
    <row r="8" spans="1:29" ht="13.5" customHeight="1">
      <c r="A8" s="83">
        <v>6</v>
      </c>
      <c r="B8" s="100">
        <v>98.7</v>
      </c>
      <c r="C8" s="100">
        <v>93.2</v>
      </c>
      <c r="D8" s="100">
        <v>98.1</v>
      </c>
      <c r="E8" s="100">
        <v>98.1</v>
      </c>
      <c r="F8" s="100">
        <v>100</v>
      </c>
      <c r="G8" s="100">
        <v>93.8</v>
      </c>
      <c r="H8" s="100">
        <v>98.7</v>
      </c>
      <c r="I8" s="100">
        <v>96.9</v>
      </c>
      <c r="J8" s="100">
        <v>88.7</v>
      </c>
      <c r="K8" s="100">
        <v>78.8</v>
      </c>
      <c r="L8" s="100">
        <v>81.9</v>
      </c>
      <c r="M8" s="100">
        <v>82</v>
      </c>
      <c r="N8" s="100">
        <v>62.2</v>
      </c>
      <c r="O8" s="100">
        <v>71.5</v>
      </c>
      <c r="P8" s="100">
        <v>72.7</v>
      </c>
      <c r="Q8" s="100">
        <v>83.9</v>
      </c>
      <c r="R8" s="100">
        <v>85.9</v>
      </c>
      <c r="S8" s="100">
        <v>89.8</v>
      </c>
      <c r="T8" s="100">
        <v>94.5</v>
      </c>
      <c r="U8" s="100">
        <v>95.7</v>
      </c>
      <c r="V8" s="100">
        <v>91</v>
      </c>
      <c r="W8" s="100">
        <v>96.9</v>
      </c>
      <c r="X8" s="100">
        <v>100</v>
      </c>
      <c r="Y8" s="100">
        <v>95.7</v>
      </c>
      <c r="Z8" s="84">
        <f t="shared" si="0"/>
        <v>89.52916666666668</v>
      </c>
      <c r="AA8" s="85">
        <v>61</v>
      </c>
      <c r="AB8" s="102">
        <v>0.6013888888888889</v>
      </c>
      <c r="AC8" s="6">
        <v>6</v>
      </c>
    </row>
    <row r="9" spans="1:29" ht="13.5" customHeight="1">
      <c r="A9" s="83">
        <v>7</v>
      </c>
      <c r="B9" s="100">
        <v>100</v>
      </c>
      <c r="C9" s="100">
        <v>95.7</v>
      </c>
      <c r="D9" s="100">
        <v>98.1</v>
      </c>
      <c r="E9" s="100">
        <v>98.1</v>
      </c>
      <c r="F9" s="100">
        <v>98.2</v>
      </c>
      <c r="G9" s="100">
        <v>66.8</v>
      </c>
      <c r="H9" s="100">
        <v>52.8</v>
      </c>
      <c r="I9" s="100">
        <v>47.5</v>
      </c>
      <c r="J9" s="100">
        <v>49.9</v>
      </c>
      <c r="K9" s="100">
        <v>43.1</v>
      </c>
      <c r="L9" s="100">
        <v>41.8</v>
      </c>
      <c r="M9" s="100">
        <v>38.2</v>
      </c>
      <c r="N9" s="100">
        <v>35.8</v>
      </c>
      <c r="O9" s="100">
        <v>36.6</v>
      </c>
      <c r="P9" s="100">
        <v>35.7</v>
      </c>
      <c r="Q9" s="100">
        <v>40.2</v>
      </c>
      <c r="R9" s="100">
        <v>51.5</v>
      </c>
      <c r="S9" s="100">
        <v>63.5</v>
      </c>
      <c r="T9" s="100">
        <v>56.3</v>
      </c>
      <c r="U9" s="100">
        <v>43.9</v>
      </c>
      <c r="V9" s="100">
        <v>56.5</v>
      </c>
      <c r="W9" s="100">
        <v>46.6</v>
      </c>
      <c r="X9" s="100">
        <v>47.5</v>
      </c>
      <c r="Y9" s="100">
        <v>67.1</v>
      </c>
      <c r="Z9" s="84">
        <f t="shared" si="0"/>
        <v>58.80833333333333</v>
      </c>
      <c r="AA9" s="85">
        <v>32.4</v>
      </c>
      <c r="AB9" s="102">
        <v>0.5354166666666667</v>
      </c>
      <c r="AC9" s="6">
        <v>7</v>
      </c>
    </row>
    <row r="10" spans="1:29" ht="13.5" customHeight="1">
      <c r="A10" s="83">
        <v>8</v>
      </c>
      <c r="B10" s="100">
        <v>69.6</v>
      </c>
      <c r="C10" s="100">
        <v>69.1</v>
      </c>
      <c r="D10" s="100">
        <v>73.4</v>
      </c>
      <c r="E10" s="100">
        <v>71.5</v>
      </c>
      <c r="F10" s="100">
        <v>75.4</v>
      </c>
      <c r="G10" s="100">
        <v>73.9</v>
      </c>
      <c r="H10" s="100">
        <v>67.5</v>
      </c>
      <c r="I10" s="100">
        <v>57.4</v>
      </c>
      <c r="J10" s="100">
        <v>52.1</v>
      </c>
      <c r="K10" s="100">
        <v>47</v>
      </c>
      <c r="L10" s="100">
        <v>46.8</v>
      </c>
      <c r="M10" s="100">
        <v>52.9</v>
      </c>
      <c r="N10" s="100">
        <v>50.5</v>
      </c>
      <c r="O10" s="100">
        <v>50.9</v>
      </c>
      <c r="P10" s="100">
        <v>55.3</v>
      </c>
      <c r="Q10" s="100">
        <v>53.4</v>
      </c>
      <c r="R10" s="100">
        <v>74</v>
      </c>
      <c r="S10" s="100">
        <v>76.2</v>
      </c>
      <c r="T10" s="100">
        <v>75.1</v>
      </c>
      <c r="U10" s="100">
        <v>72.7</v>
      </c>
      <c r="V10" s="100">
        <v>74.6</v>
      </c>
      <c r="W10" s="100">
        <v>75.6</v>
      </c>
      <c r="X10" s="100">
        <v>76.6</v>
      </c>
      <c r="Y10" s="100">
        <v>79.6</v>
      </c>
      <c r="Z10" s="84">
        <f t="shared" si="0"/>
        <v>65.46249999999998</v>
      </c>
      <c r="AA10" s="85">
        <v>40.7</v>
      </c>
      <c r="AB10" s="102">
        <v>0.38680555555555557</v>
      </c>
      <c r="AC10" s="6">
        <v>8</v>
      </c>
    </row>
    <row r="11" spans="1:29" ht="13.5" customHeight="1">
      <c r="A11" s="83">
        <v>9</v>
      </c>
      <c r="B11" s="100">
        <v>78.4</v>
      </c>
      <c r="C11" s="100">
        <v>75.8</v>
      </c>
      <c r="D11" s="100">
        <v>72.4</v>
      </c>
      <c r="E11" s="100">
        <v>69.7</v>
      </c>
      <c r="F11" s="100">
        <v>73</v>
      </c>
      <c r="G11" s="100">
        <v>68.3</v>
      </c>
      <c r="H11" s="100">
        <v>70.2</v>
      </c>
      <c r="I11" s="100">
        <v>60</v>
      </c>
      <c r="J11" s="100">
        <v>61.9</v>
      </c>
      <c r="K11" s="100">
        <v>65.1</v>
      </c>
      <c r="L11" s="100">
        <v>63.6</v>
      </c>
      <c r="M11" s="100">
        <v>65.3</v>
      </c>
      <c r="N11" s="100">
        <v>68.6</v>
      </c>
      <c r="O11" s="100">
        <v>67.8</v>
      </c>
      <c r="P11" s="100">
        <v>68.6</v>
      </c>
      <c r="Q11" s="100">
        <v>73.6</v>
      </c>
      <c r="R11" s="100">
        <v>77.4</v>
      </c>
      <c r="S11" s="100">
        <v>81.9</v>
      </c>
      <c r="T11" s="100">
        <v>83.4</v>
      </c>
      <c r="U11" s="100">
        <v>84.5</v>
      </c>
      <c r="V11" s="100">
        <v>84.6</v>
      </c>
      <c r="W11" s="100">
        <v>85.2</v>
      </c>
      <c r="X11" s="100">
        <v>83.6</v>
      </c>
      <c r="Y11" s="100">
        <v>83</v>
      </c>
      <c r="Z11" s="84">
        <f t="shared" si="0"/>
        <v>73.57916666666667</v>
      </c>
      <c r="AA11" s="85">
        <v>57.1</v>
      </c>
      <c r="AB11" s="102">
        <v>0.36944444444444446</v>
      </c>
      <c r="AC11" s="6">
        <v>9</v>
      </c>
    </row>
    <row r="12" spans="1:29" ht="13.5" customHeight="1">
      <c r="A12" s="86">
        <v>10</v>
      </c>
      <c r="B12" s="77">
        <v>85.2</v>
      </c>
      <c r="C12" s="77">
        <v>85.2</v>
      </c>
      <c r="D12" s="77">
        <v>83.1</v>
      </c>
      <c r="E12" s="77">
        <v>87.4</v>
      </c>
      <c r="F12" s="77">
        <v>93.8</v>
      </c>
      <c r="G12" s="77">
        <v>96.9</v>
      </c>
      <c r="H12" s="77">
        <v>98.1</v>
      </c>
      <c r="I12" s="77">
        <v>97.5</v>
      </c>
      <c r="J12" s="77">
        <v>100</v>
      </c>
      <c r="K12" s="77">
        <v>97.5</v>
      </c>
      <c r="L12" s="77">
        <v>82.5</v>
      </c>
      <c r="M12" s="77">
        <v>85.6</v>
      </c>
      <c r="N12" s="77">
        <v>85.1</v>
      </c>
      <c r="O12" s="77">
        <v>86.7</v>
      </c>
      <c r="P12" s="77">
        <v>82.5</v>
      </c>
      <c r="Q12" s="77">
        <v>82.5</v>
      </c>
      <c r="R12" s="77">
        <v>91.1</v>
      </c>
      <c r="S12" s="77">
        <v>89.3</v>
      </c>
      <c r="T12" s="77">
        <v>93.9</v>
      </c>
      <c r="U12" s="77">
        <v>90.9</v>
      </c>
      <c r="V12" s="77">
        <v>93.3</v>
      </c>
      <c r="W12" s="77">
        <v>95</v>
      </c>
      <c r="X12" s="77">
        <v>93.2</v>
      </c>
      <c r="Y12" s="77">
        <v>87.4</v>
      </c>
      <c r="Z12" s="87">
        <f t="shared" si="0"/>
        <v>90.15416666666665</v>
      </c>
      <c r="AA12" s="88">
        <v>77</v>
      </c>
      <c r="AB12" s="103">
        <v>0.5555555555555556</v>
      </c>
      <c r="AC12" s="6">
        <v>10</v>
      </c>
    </row>
    <row r="13" spans="1:29" ht="13.5" customHeight="1">
      <c r="A13" s="83">
        <v>11</v>
      </c>
      <c r="B13" s="100">
        <v>85.2</v>
      </c>
      <c r="C13" s="100">
        <v>89.1</v>
      </c>
      <c r="D13" s="100">
        <v>90.8</v>
      </c>
      <c r="E13" s="100">
        <v>88.5</v>
      </c>
      <c r="F13" s="100">
        <v>86.3</v>
      </c>
      <c r="G13" s="100">
        <v>87.3</v>
      </c>
      <c r="H13" s="100">
        <v>88.5</v>
      </c>
      <c r="I13" s="100">
        <v>86.5</v>
      </c>
      <c r="J13" s="100">
        <v>85</v>
      </c>
      <c r="K13" s="100">
        <v>73.2</v>
      </c>
      <c r="L13" s="100">
        <v>76</v>
      </c>
      <c r="M13" s="100">
        <v>73.6</v>
      </c>
      <c r="N13" s="100">
        <v>84</v>
      </c>
      <c r="O13" s="100">
        <v>81.8</v>
      </c>
      <c r="P13" s="100">
        <v>76.1</v>
      </c>
      <c r="Q13" s="100">
        <v>80.1</v>
      </c>
      <c r="R13" s="100">
        <v>77</v>
      </c>
      <c r="S13" s="100">
        <v>76.5</v>
      </c>
      <c r="T13" s="100">
        <v>79</v>
      </c>
      <c r="U13" s="100">
        <v>80</v>
      </c>
      <c r="V13" s="100">
        <v>82</v>
      </c>
      <c r="W13" s="100">
        <v>81</v>
      </c>
      <c r="X13" s="100">
        <v>78.9</v>
      </c>
      <c r="Y13" s="100">
        <v>75.9</v>
      </c>
      <c r="Z13" s="84">
        <f t="shared" si="0"/>
        <v>81.7625</v>
      </c>
      <c r="AA13" s="85">
        <v>64.3</v>
      </c>
      <c r="AB13" s="102">
        <v>0.46527777777777773</v>
      </c>
      <c r="AC13" s="5">
        <v>11</v>
      </c>
    </row>
    <row r="14" spans="1:29" ht="13.5" customHeight="1">
      <c r="A14" s="83">
        <v>12</v>
      </c>
      <c r="B14" s="100">
        <v>79.3</v>
      </c>
      <c r="C14" s="100">
        <v>76.7</v>
      </c>
      <c r="D14" s="100">
        <v>76.2</v>
      </c>
      <c r="E14" s="100">
        <v>77.2</v>
      </c>
      <c r="F14" s="100">
        <v>77.2</v>
      </c>
      <c r="G14" s="100">
        <v>78.6</v>
      </c>
      <c r="H14" s="100">
        <v>66.8</v>
      </c>
      <c r="I14" s="100">
        <v>62.3</v>
      </c>
      <c r="J14" s="100">
        <v>65.4</v>
      </c>
      <c r="K14" s="100">
        <v>60.2</v>
      </c>
      <c r="L14" s="100">
        <v>61.9</v>
      </c>
      <c r="M14" s="100">
        <v>58.4</v>
      </c>
      <c r="N14" s="100">
        <v>52.7</v>
      </c>
      <c r="O14" s="100">
        <v>58.6</v>
      </c>
      <c r="P14" s="100">
        <v>65.9</v>
      </c>
      <c r="Q14" s="100">
        <v>61.7</v>
      </c>
      <c r="R14" s="100">
        <v>68</v>
      </c>
      <c r="S14" s="100">
        <v>80.7</v>
      </c>
      <c r="T14" s="100">
        <v>79.7</v>
      </c>
      <c r="U14" s="100">
        <v>80.1</v>
      </c>
      <c r="V14" s="100">
        <v>80.1</v>
      </c>
      <c r="W14" s="100">
        <v>83.3</v>
      </c>
      <c r="X14" s="100">
        <v>82.2</v>
      </c>
      <c r="Y14" s="100">
        <v>83.9</v>
      </c>
      <c r="Z14" s="84">
        <f t="shared" si="0"/>
        <v>71.54583333333333</v>
      </c>
      <c r="AA14" s="85">
        <v>50.3</v>
      </c>
      <c r="AB14" s="102">
        <v>0.5409722222222222</v>
      </c>
      <c r="AC14" s="6">
        <v>12</v>
      </c>
    </row>
    <row r="15" spans="1:29" ht="13.5" customHeight="1">
      <c r="A15" s="83">
        <v>13</v>
      </c>
      <c r="B15" s="100">
        <v>84</v>
      </c>
      <c r="C15" s="100">
        <v>85.1</v>
      </c>
      <c r="D15" s="100">
        <v>86.8</v>
      </c>
      <c r="E15" s="100">
        <v>87.3</v>
      </c>
      <c r="F15" s="100">
        <v>88.4</v>
      </c>
      <c r="G15" s="100">
        <v>89</v>
      </c>
      <c r="H15" s="100">
        <v>90.8</v>
      </c>
      <c r="I15" s="100">
        <v>78.9</v>
      </c>
      <c r="J15" s="100">
        <v>74.6</v>
      </c>
      <c r="K15" s="100">
        <v>66</v>
      </c>
      <c r="L15" s="100">
        <v>70.6</v>
      </c>
      <c r="M15" s="100">
        <v>71</v>
      </c>
      <c r="N15" s="100">
        <v>74.8</v>
      </c>
      <c r="O15" s="100">
        <v>78.7</v>
      </c>
      <c r="P15" s="100">
        <v>80.2</v>
      </c>
      <c r="Q15" s="100">
        <v>80.2</v>
      </c>
      <c r="R15" s="100">
        <v>80.2</v>
      </c>
      <c r="S15" s="100">
        <v>86.5</v>
      </c>
      <c r="T15" s="100">
        <v>88.7</v>
      </c>
      <c r="U15" s="100">
        <v>84.7</v>
      </c>
      <c r="V15" s="100">
        <v>85.8</v>
      </c>
      <c r="W15" s="100">
        <v>83.6</v>
      </c>
      <c r="X15" s="100">
        <v>86.8</v>
      </c>
      <c r="Y15" s="100">
        <v>86.8</v>
      </c>
      <c r="Z15" s="84">
        <f t="shared" si="0"/>
        <v>82.0625</v>
      </c>
      <c r="AA15" s="85">
        <v>63.7</v>
      </c>
      <c r="AB15" s="102">
        <v>0.4277777777777778</v>
      </c>
      <c r="AC15" s="6">
        <v>13</v>
      </c>
    </row>
    <row r="16" spans="1:29" ht="13.5" customHeight="1">
      <c r="A16" s="83">
        <v>14</v>
      </c>
      <c r="B16" s="100">
        <v>87.9</v>
      </c>
      <c r="C16" s="100">
        <v>88.5</v>
      </c>
      <c r="D16" s="100">
        <v>90.8</v>
      </c>
      <c r="E16" s="100">
        <v>92</v>
      </c>
      <c r="F16" s="100">
        <v>91.9</v>
      </c>
      <c r="G16" s="100">
        <v>91.9</v>
      </c>
      <c r="H16" s="100">
        <v>88</v>
      </c>
      <c r="I16" s="100">
        <v>85.3</v>
      </c>
      <c r="J16" s="100">
        <v>82.3</v>
      </c>
      <c r="K16" s="100">
        <v>78.4</v>
      </c>
      <c r="L16" s="100">
        <v>78.4</v>
      </c>
      <c r="M16" s="100">
        <v>82.5</v>
      </c>
      <c r="N16" s="100">
        <v>78</v>
      </c>
      <c r="O16" s="100">
        <v>78.9</v>
      </c>
      <c r="P16" s="100">
        <v>81.4</v>
      </c>
      <c r="Q16" s="100">
        <v>77.9</v>
      </c>
      <c r="R16" s="100">
        <v>75</v>
      </c>
      <c r="S16" s="100">
        <v>84.5</v>
      </c>
      <c r="T16" s="100">
        <v>81.9</v>
      </c>
      <c r="U16" s="100">
        <v>82</v>
      </c>
      <c r="V16" s="100">
        <v>97.6</v>
      </c>
      <c r="W16" s="100">
        <v>92.9</v>
      </c>
      <c r="X16" s="100">
        <v>87.7</v>
      </c>
      <c r="Y16" s="100">
        <v>99.4</v>
      </c>
      <c r="Z16" s="84">
        <f t="shared" si="0"/>
        <v>85.62916666666668</v>
      </c>
      <c r="AA16" s="85">
        <v>69.4</v>
      </c>
      <c r="AB16" s="102">
        <v>0.6513888888888889</v>
      </c>
      <c r="AC16" s="6">
        <v>14</v>
      </c>
    </row>
    <row r="17" spans="1:29" ht="13.5" customHeight="1">
      <c r="A17" s="83">
        <v>15</v>
      </c>
      <c r="B17" s="100">
        <v>97</v>
      </c>
      <c r="C17" s="100">
        <v>97</v>
      </c>
      <c r="D17" s="100">
        <v>91.7</v>
      </c>
      <c r="E17" s="100">
        <v>99.4</v>
      </c>
      <c r="F17" s="100">
        <v>94</v>
      </c>
      <c r="G17" s="100">
        <v>100</v>
      </c>
      <c r="H17" s="100">
        <v>88.9</v>
      </c>
      <c r="I17" s="100">
        <v>83.2</v>
      </c>
      <c r="J17" s="100">
        <v>81.6</v>
      </c>
      <c r="K17" s="100">
        <v>94.1</v>
      </c>
      <c r="L17" s="100">
        <v>96.4</v>
      </c>
      <c r="M17" s="100">
        <v>89.6</v>
      </c>
      <c r="N17" s="100">
        <v>97.6</v>
      </c>
      <c r="O17" s="100">
        <v>98.2</v>
      </c>
      <c r="P17" s="100">
        <v>97.6</v>
      </c>
      <c r="Q17" s="100">
        <v>95.8</v>
      </c>
      <c r="R17" s="100">
        <v>100</v>
      </c>
      <c r="S17" s="100">
        <v>100</v>
      </c>
      <c r="T17" s="100">
        <v>100</v>
      </c>
      <c r="U17" s="100">
        <v>95.2</v>
      </c>
      <c r="V17" s="100">
        <v>95.2</v>
      </c>
      <c r="W17" s="100">
        <v>97</v>
      </c>
      <c r="X17" s="100">
        <v>100</v>
      </c>
      <c r="Y17" s="100">
        <v>94.6</v>
      </c>
      <c r="Z17" s="84">
        <f t="shared" si="0"/>
        <v>95.17083333333333</v>
      </c>
      <c r="AA17" s="85">
        <v>73.8</v>
      </c>
      <c r="AB17" s="102">
        <v>0.36874999999999997</v>
      </c>
      <c r="AC17" s="6">
        <v>15</v>
      </c>
    </row>
    <row r="18" spans="1:29" ht="13.5" customHeight="1">
      <c r="A18" s="83">
        <v>16</v>
      </c>
      <c r="B18" s="100">
        <v>95.8</v>
      </c>
      <c r="C18" s="100">
        <v>99.4</v>
      </c>
      <c r="D18" s="100">
        <v>96.4</v>
      </c>
      <c r="E18" s="100">
        <v>94.6</v>
      </c>
      <c r="F18" s="100">
        <v>94.6</v>
      </c>
      <c r="G18" s="100">
        <v>92.3</v>
      </c>
      <c r="H18" s="100">
        <v>88.4</v>
      </c>
      <c r="I18" s="100">
        <v>91.2</v>
      </c>
      <c r="J18" s="100">
        <v>100</v>
      </c>
      <c r="K18" s="100">
        <v>93.4</v>
      </c>
      <c r="L18" s="100">
        <v>95.2</v>
      </c>
      <c r="M18" s="100">
        <v>96.4</v>
      </c>
      <c r="N18" s="100">
        <v>84.7</v>
      </c>
      <c r="O18" s="100">
        <v>78.1</v>
      </c>
      <c r="P18" s="100">
        <v>78</v>
      </c>
      <c r="Q18" s="100">
        <v>75</v>
      </c>
      <c r="R18" s="100">
        <v>78.4</v>
      </c>
      <c r="S18" s="100">
        <v>82.9</v>
      </c>
      <c r="T18" s="100">
        <v>88.7</v>
      </c>
      <c r="U18" s="100">
        <v>88.7</v>
      </c>
      <c r="V18" s="100">
        <v>91.5</v>
      </c>
      <c r="W18" s="100">
        <v>90.9</v>
      </c>
      <c r="X18" s="100">
        <v>91.5</v>
      </c>
      <c r="Y18" s="100">
        <v>93.2</v>
      </c>
      <c r="Z18" s="84">
        <f t="shared" si="0"/>
        <v>89.97083333333335</v>
      </c>
      <c r="AA18" s="85">
        <v>72.9</v>
      </c>
      <c r="AB18" s="102">
        <v>0.5548611111111111</v>
      </c>
      <c r="AC18" s="6">
        <v>16</v>
      </c>
    </row>
    <row r="19" spans="1:29" ht="13.5" customHeight="1">
      <c r="A19" s="83">
        <v>17</v>
      </c>
      <c r="B19" s="100">
        <v>91.4</v>
      </c>
      <c r="C19" s="100">
        <v>92</v>
      </c>
      <c r="D19" s="100">
        <v>90.3</v>
      </c>
      <c r="E19" s="100">
        <v>92</v>
      </c>
      <c r="F19" s="100">
        <v>89.8</v>
      </c>
      <c r="G19" s="100">
        <v>85.2</v>
      </c>
      <c r="H19" s="100">
        <v>84.3</v>
      </c>
      <c r="I19" s="100">
        <v>69.7</v>
      </c>
      <c r="J19" s="100">
        <v>64.5</v>
      </c>
      <c r="K19" s="100">
        <v>62.4</v>
      </c>
      <c r="L19" s="100">
        <v>54.3</v>
      </c>
      <c r="M19" s="100">
        <v>52.7</v>
      </c>
      <c r="N19" s="100">
        <v>61.4</v>
      </c>
      <c r="O19" s="100">
        <v>61.6</v>
      </c>
      <c r="P19" s="100">
        <v>72.2</v>
      </c>
      <c r="Q19" s="100">
        <v>79.8</v>
      </c>
      <c r="R19" s="100">
        <v>83.8</v>
      </c>
      <c r="S19" s="100">
        <v>82.3</v>
      </c>
      <c r="T19" s="100">
        <v>82.7</v>
      </c>
      <c r="U19" s="100">
        <v>81.2</v>
      </c>
      <c r="V19" s="100">
        <v>78.5</v>
      </c>
      <c r="W19" s="100">
        <v>76.1</v>
      </c>
      <c r="X19" s="100">
        <v>82.6</v>
      </c>
      <c r="Y19" s="100">
        <v>80.6</v>
      </c>
      <c r="Z19" s="84">
        <f t="shared" si="0"/>
        <v>77.14166666666665</v>
      </c>
      <c r="AA19" s="85">
        <v>51.6</v>
      </c>
      <c r="AB19" s="102">
        <v>0.4993055555555555</v>
      </c>
      <c r="AC19" s="6">
        <v>17</v>
      </c>
    </row>
    <row r="20" spans="1:29" ht="13.5" customHeight="1">
      <c r="A20" s="83">
        <v>18</v>
      </c>
      <c r="B20" s="100">
        <v>78.9</v>
      </c>
      <c r="C20" s="100">
        <v>77.8</v>
      </c>
      <c r="D20" s="100">
        <v>73.4</v>
      </c>
      <c r="E20" s="100">
        <v>69.7</v>
      </c>
      <c r="F20" s="100">
        <v>67.7</v>
      </c>
      <c r="G20" s="100">
        <v>68.6</v>
      </c>
      <c r="H20" s="100">
        <v>68</v>
      </c>
      <c r="I20" s="100">
        <v>66.7</v>
      </c>
      <c r="J20" s="100">
        <v>61.7</v>
      </c>
      <c r="K20" s="100">
        <v>62.1</v>
      </c>
      <c r="L20" s="100">
        <v>62.2</v>
      </c>
      <c r="M20" s="100">
        <v>60.3</v>
      </c>
      <c r="N20" s="100">
        <v>69.1</v>
      </c>
      <c r="O20" s="100">
        <v>69.1</v>
      </c>
      <c r="P20" s="100">
        <v>68.2</v>
      </c>
      <c r="Q20" s="100">
        <v>69.5</v>
      </c>
      <c r="R20" s="100">
        <v>73.6</v>
      </c>
      <c r="S20" s="100">
        <v>78.5</v>
      </c>
      <c r="T20" s="100">
        <v>78.5</v>
      </c>
      <c r="U20" s="100">
        <v>76.9</v>
      </c>
      <c r="V20" s="100">
        <v>78.8</v>
      </c>
      <c r="W20" s="100">
        <v>77.5</v>
      </c>
      <c r="X20" s="100">
        <v>74.4</v>
      </c>
      <c r="Y20" s="100">
        <v>77.4</v>
      </c>
      <c r="Z20" s="84">
        <f t="shared" si="0"/>
        <v>71.19166666666668</v>
      </c>
      <c r="AA20" s="85">
        <v>57.2</v>
      </c>
      <c r="AB20" s="102">
        <v>0.49722222222222223</v>
      </c>
      <c r="AC20" s="6">
        <v>18</v>
      </c>
    </row>
    <row r="21" spans="1:29" ht="13.5" customHeight="1">
      <c r="A21" s="83">
        <v>19</v>
      </c>
      <c r="B21" s="100">
        <v>75.4</v>
      </c>
      <c r="C21" s="100">
        <v>76.9</v>
      </c>
      <c r="D21" s="100">
        <v>65.1</v>
      </c>
      <c r="E21" s="100">
        <v>64.8</v>
      </c>
      <c r="F21" s="100">
        <v>68.7</v>
      </c>
      <c r="G21" s="100">
        <v>64.1</v>
      </c>
      <c r="H21" s="100">
        <v>63.8</v>
      </c>
      <c r="I21" s="100">
        <v>58.3</v>
      </c>
      <c r="J21" s="100">
        <v>59.8</v>
      </c>
      <c r="K21" s="100">
        <v>65.4</v>
      </c>
      <c r="L21" s="100">
        <v>56.3</v>
      </c>
      <c r="M21" s="100">
        <v>64.1</v>
      </c>
      <c r="N21" s="100">
        <v>66.3</v>
      </c>
      <c r="O21" s="100">
        <v>63.6</v>
      </c>
      <c r="P21" s="100">
        <v>64</v>
      </c>
      <c r="Q21" s="100">
        <v>64.4</v>
      </c>
      <c r="R21" s="100">
        <v>58</v>
      </c>
      <c r="S21" s="100">
        <v>68</v>
      </c>
      <c r="T21" s="100">
        <v>71.3</v>
      </c>
      <c r="U21" s="100">
        <v>73.4</v>
      </c>
      <c r="V21" s="100">
        <v>73.9</v>
      </c>
      <c r="W21" s="100">
        <v>75.4</v>
      </c>
      <c r="X21" s="100">
        <v>75</v>
      </c>
      <c r="Y21" s="100">
        <v>73.1</v>
      </c>
      <c r="Z21" s="84">
        <f t="shared" si="0"/>
        <v>67.04583333333333</v>
      </c>
      <c r="AA21" s="85">
        <v>53.2</v>
      </c>
      <c r="AB21" s="102">
        <v>0.4548611111111111</v>
      </c>
      <c r="AC21" s="6">
        <v>19</v>
      </c>
    </row>
    <row r="22" spans="1:29" ht="13.5" customHeight="1">
      <c r="A22" s="86">
        <v>20</v>
      </c>
      <c r="B22" s="77">
        <v>73.5</v>
      </c>
      <c r="C22" s="77">
        <v>73.5</v>
      </c>
      <c r="D22" s="77">
        <v>76.5</v>
      </c>
      <c r="E22" s="77">
        <v>79.1</v>
      </c>
      <c r="F22" s="77">
        <v>78.1</v>
      </c>
      <c r="G22" s="77">
        <v>80.1</v>
      </c>
      <c r="H22" s="77">
        <v>78.1</v>
      </c>
      <c r="I22" s="77">
        <v>74.2</v>
      </c>
      <c r="J22" s="77">
        <v>67.4</v>
      </c>
      <c r="K22" s="77">
        <v>64.1</v>
      </c>
      <c r="L22" s="77">
        <v>63</v>
      </c>
      <c r="M22" s="77">
        <v>68.2</v>
      </c>
      <c r="N22" s="77">
        <v>63</v>
      </c>
      <c r="O22" s="77">
        <v>67.2</v>
      </c>
      <c r="P22" s="77">
        <v>72.1</v>
      </c>
      <c r="Q22" s="77">
        <v>74.9</v>
      </c>
      <c r="R22" s="77">
        <v>76.8</v>
      </c>
      <c r="S22" s="77">
        <v>81.4</v>
      </c>
      <c r="T22" s="77">
        <v>79.2</v>
      </c>
      <c r="U22" s="77">
        <v>79.2</v>
      </c>
      <c r="V22" s="77">
        <v>78.8</v>
      </c>
      <c r="W22" s="77">
        <v>79.2</v>
      </c>
      <c r="X22" s="77">
        <v>78.2</v>
      </c>
      <c r="Y22" s="77">
        <v>77.7</v>
      </c>
      <c r="Z22" s="87">
        <f t="shared" si="0"/>
        <v>74.31250000000001</v>
      </c>
      <c r="AA22" s="88">
        <v>60.5</v>
      </c>
      <c r="AB22" s="103">
        <v>0.4909722222222222</v>
      </c>
      <c r="AC22" s="6">
        <v>20</v>
      </c>
    </row>
    <row r="23" spans="1:29" ht="13.5" customHeight="1">
      <c r="A23" s="83">
        <v>21</v>
      </c>
      <c r="B23" s="100">
        <v>78.7</v>
      </c>
      <c r="C23" s="100">
        <v>80.3</v>
      </c>
      <c r="D23" s="100">
        <v>82.4</v>
      </c>
      <c r="E23" s="100">
        <v>82.9</v>
      </c>
      <c r="F23" s="100">
        <v>83.5</v>
      </c>
      <c r="G23" s="100">
        <v>82.9</v>
      </c>
      <c r="H23" s="100">
        <v>79.8</v>
      </c>
      <c r="I23" s="100">
        <v>78</v>
      </c>
      <c r="J23" s="100">
        <v>77</v>
      </c>
      <c r="K23" s="100">
        <v>74.7</v>
      </c>
      <c r="L23" s="100">
        <v>77.1</v>
      </c>
      <c r="M23" s="100">
        <v>82.2</v>
      </c>
      <c r="N23" s="100">
        <v>78.1</v>
      </c>
      <c r="O23" s="100">
        <v>76.6</v>
      </c>
      <c r="P23" s="100">
        <v>81.7</v>
      </c>
      <c r="Q23" s="100">
        <v>83.8</v>
      </c>
      <c r="R23" s="100">
        <v>88.1</v>
      </c>
      <c r="S23" s="100">
        <v>87.5</v>
      </c>
      <c r="T23" s="100">
        <v>85.3</v>
      </c>
      <c r="U23" s="100">
        <v>88.7</v>
      </c>
      <c r="V23" s="100">
        <v>90.9</v>
      </c>
      <c r="W23" s="100">
        <v>90.9</v>
      </c>
      <c r="X23" s="100">
        <v>91.5</v>
      </c>
      <c r="Y23" s="100">
        <v>92.1</v>
      </c>
      <c r="Z23" s="84">
        <f t="shared" si="0"/>
        <v>83.1125</v>
      </c>
      <c r="AA23" s="85">
        <v>68.6</v>
      </c>
      <c r="AB23" s="102">
        <v>0.4215277777777778</v>
      </c>
      <c r="AC23" s="5">
        <v>21</v>
      </c>
    </row>
    <row r="24" spans="1:29" ht="13.5" customHeight="1">
      <c r="A24" s="83">
        <v>22</v>
      </c>
      <c r="B24" s="100">
        <v>89.3</v>
      </c>
      <c r="C24" s="100">
        <v>96.9</v>
      </c>
      <c r="D24" s="100">
        <v>98.1</v>
      </c>
      <c r="E24" s="100">
        <v>98.1</v>
      </c>
      <c r="F24" s="100">
        <v>96.9</v>
      </c>
      <c r="G24" s="100">
        <v>99.3</v>
      </c>
      <c r="H24" s="100">
        <v>98.2</v>
      </c>
      <c r="I24" s="100">
        <v>96.3</v>
      </c>
      <c r="J24" s="100">
        <v>99.4</v>
      </c>
      <c r="K24" s="100">
        <v>100</v>
      </c>
      <c r="L24" s="100">
        <v>98.8</v>
      </c>
      <c r="M24" s="100">
        <v>91.8</v>
      </c>
      <c r="N24" s="100">
        <v>95.8</v>
      </c>
      <c r="O24" s="100">
        <v>89.5</v>
      </c>
      <c r="P24" s="100">
        <v>95.8</v>
      </c>
      <c r="Q24" s="100">
        <v>99.4</v>
      </c>
      <c r="R24" s="100">
        <v>96.4</v>
      </c>
      <c r="S24" s="100">
        <v>99.4</v>
      </c>
      <c r="T24" s="100">
        <v>93.4</v>
      </c>
      <c r="U24" s="100">
        <v>88.4</v>
      </c>
      <c r="V24" s="100">
        <v>87.3</v>
      </c>
      <c r="W24" s="100">
        <v>90</v>
      </c>
      <c r="X24" s="100">
        <v>92.3</v>
      </c>
      <c r="Y24" s="100">
        <v>88.4</v>
      </c>
      <c r="Z24" s="84">
        <f t="shared" si="0"/>
        <v>94.96666666666668</v>
      </c>
      <c r="AA24" s="85">
        <v>76.5</v>
      </c>
      <c r="AB24" s="102">
        <v>0.9736111111111111</v>
      </c>
      <c r="AC24" s="6">
        <v>22</v>
      </c>
    </row>
    <row r="25" spans="1:29" ht="13.5" customHeight="1">
      <c r="A25" s="83">
        <v>23</v>
      </c>
      <c r="B25" s="100">
        <v>88.9</v>
      </c>
      <c r="C25" s="100">
        <v>96.9</v>
      </c>
      <c r="D25" s="100">
        <v>94.6</v>
      </c>
      <c r="E25" s="100">
        <v>84.5</v>
      </c>
      <c r="F25" s="100">
        <v>86.2</v>
      </c>
      <c r="G25" s="100">
        <v>92.3</v>
      </c>
      <c r="H25" s="100">
        <v>86.2</v>
      </c>
      <c r="I25" s="100">
        <v>90</v>
      </c>
      <c r="J25" s="100">
        <v>81</v>
      </c>
      <c r="K25" s="100">
        <v>89</v>
      </c>
      <c r="L25" s="100">
        <v>90.7</v>
      </c>
      <c r="M25" s="100">
        <v>82.1</v>
      </c>
      <c r="N25" s="100">
        <v>82.7</v>
      </c>
      <c r="O25" s="100">
        <v>73.1</v>
      </c>
      <c r="P25" s="100">
        <v>82.3</v>
      </c>
      <c r="Q25" s="100">
        <v>92.9</v>
      </c>
      <c r="R25" s="100">
        <v>91.8</v>
      </c>
      <c r="S25" s="100">
        <v>90.6</v>
      </c>
      <c r="T25" s="100">
        <v>93.4</v>
      </c>
      <c r="U25" s="100">
        <v>87.7</v>
      </c>
      <c r="V25" s="100">
        <v>83.9</v>
      </c>
      <c r="W25" s="100">
        <v>89.3</v>
      </c>
      <c r="X25" s="100">
        <v>87.1</v>
      </c>
      <c r="Y25" s="100">
        <v>87.1</v>
      </c>
      <c r="Z25" s="84">
        <f t="shared" si="0"/>
        <v>87.67916666666667</v>
      </c>
      <c r="AA25" s="85">
        <v>66.6</v>
      </c>
      <c r="AB25" s="102">
        <v>0.5548611111111111</v>
      </c>
      <c r="AC25" s="6">
        <v>23</v>
      </c>
    </row>
    <row r="26" spans="1:29" ht="13.5" customHeight="1">
      <c r="A26" s="83">
        <v>24</v>
      </c>
      <c r="B26" s="100">
        <v>82.7</v>
      </c>
      <c r="C26" s="100">
        <v>92.7</v>
      </c>
      <c r="D26" s="100">
        <v>95.1</v>
      </c>
      <c r="E26" s="100">
        <v>91.5</v>
      </c>
      <c r="F26" s="100">
        <v>89.7</v>
      </c>
      <c r="G26" s="100">
        <v>83.1</v>
      </c>
      <c r="H26" s="100">
        <v>86.4</v>
      </c>
      <c r="I26" s="100">
        <v>81.1</v>
      </c>
      <c r="J26" s="100">
        <v>77.7</v>
      </c>
      <c r="K26" s="100">
        <v>76.8</v>
      </c>
      <c r="L26" s="100">
        <v>79.7</v>
      </c>
      <c r="M26" s="100">
        <v>81.2</v>
      </c>
      <c r="N26" s="100">
        <v>93.3</v>
      </c>
      <c r="O26" s="100">
        <v>95.7</v>
      </c>
      <c r="P26" s="100">
        <v>93.8</v>
      </c>
      <c r="Q26" s="100">
        <v>93.2</v>
      </c>
      <c r="R26" s="100">
        <v>92.7</v>
      </c>
      <c r="S26" s="100">
        <v>92.6</v>
      </c>
      <c r="T26" s="100">
        <v>94.4</v>
      </c>
      <c r="U26" s="100">
        <v>94.5</v>
      </c>
      <c r="V26" s="100">
        <v>93.3</v>
      </c>
      <c r="W26" s="100">
        <v>93.3</v>
      </c>
      <c r="X26" s="100">
        <v>93.9</v>
      </c>
      <c r="Y26" s="100">
        <v>93.9</v>
      </c>
      <c r="Z26" s="84">
        <f t="shared" si="0"/>
        <v>89.2625</v>
      </c>
      <c r="AA26" s="85">
        <v>72.3</v>
      </c>
      <c r="AB26" s="102">
        <v>0.37916666666666665</v>
      </c>
      <c r="AC26" s="6">
        <v>24</v>
      </c>
    </row>
    <row r="27" spans="1:29" ht="13.5" customHeight="1">
      <c r="A27" s="83">
        <v>25</v>
      </c>
      <c r="B27" s="100">
        <v>93.3</v>
      </c>
      <c r="C27" s="100">
        <v>92.1</v>
      </c>
      <c r="D27" s="100">
        <v>93.9</v>
      </c>
      <c r="E27" s="100">
        <v>92.1</v>
      </c>
      <c r="F27" s="100">
        <v>94.4</v>
      </c>
      <c r="G27" s="100">
        <v>94.4</v>
      </c>
      <c r="H27" s="100">
        <v>94.5</v>
      </c>
      <c r="I27" s="100">
        <v>93.3</v>
      </c>
      <c r="J27" s="100">
        <v>88.2</v>
      </c>
      <c r="K27" s="100">
        <v>84.9</v>
      </c>
      <c r="L27" s="100">
        <v>70.5</v>
      </c>
      <c r="M27" s="100">
        <v>80</v>
      </c>
      <c r="N27" s="100">
        <v>73.5</v>
      </c>
      <c r="O27" s="100">
        <v>83.5</v>
      </c>
      <c r="P27" s="100">
        <v>87.8</v>
      </c>
      <c r="Q27" s="100">
        <v>73.7</v>
      </c>
      <c r="R27" s="100">
        <v>75.5</v>
      </c>
      <c r="S27" s="100">
        <v>67.5</v>
      </c>
      <c r="T27" s="100">
        <v>64.1</v>
      </c>
      <c r="U27" s="100">
        <v>61.9</v>
      </c>
      <c r="V27" s="100">
        <v>62.2</v>
      </c>
      <c r="W27" s="100">
        <v>80.1</v>
      </c>
      <c r="X27" s="100">
        <v>79.5</v>
      </c>
      <c r="Y27" s="100">
        <v>83.7</v>
      </c>
      <c r="Z27" s="84">
        <f t="shared" si="0"/>
        <v>81.85833333333333</v>
      </c>
      <c r="AA27" s="85">
        <v>59.4</v>
      </c>
      <c r="AB27" s="102">
        <v>0.8534722222222223</v>
      </c>
      <c r="AC27" s="6">
        <v>25</v>
      </c>
    </row>
    <row r="28" spans="1:29" ht="13.5" customHeight="1">
      <c r="A28" s="83">
        <v>26</v>
      </c>
      <c r="B28" s="100">
        <v>86</v>
      </c>
      <c r="C28" s="100">
        <v>79.8</v>
      </c>
      <c r="D28" s="100">
        <v>77.1</v>
      </c>
      <c r="E28" s="100">
        <v>73</v>
      </c>
      <c r="F28" s="100">
        <v>63.1</v>
      </c>
      <c r="G28" s="100">
        <v>75.4</v>
      </c>
      <c r="H28" s="100">
        <v>75.4</v>
      </c>
      <c r="I28" s="100">
        <v>57.6</v>
      </c>
      <c r="J28" s="100">
        <v>52.2</v>
      </c>
      <c r="K28" s="100">
        <v>49.7</v>
      </c>
      <c r="L28" s="100">
        <v>45</v>
      </c>
      <c r="M28" s="100">
        <v>41.2</v>
      </c>
      <c r="N28" s="100">
        <v>38.7</v>
      </c>
      <c r="O28" s="100">
        <v>40.2</v>
      </c>
      <c r="P28" s="100">
        <v>41.2</v>
      </c>
      <c r="Q28" s="100">
        <v>47.9</v>
      </c>
      <c r="R28" s="100">
        <v>54.9</v>
      </c>
      <c r="S28" s="100">
        <v>49.1</v>
      </c>
      <c r="T28" s="100">
        <v>49.9</v>
      </c>
      <c r="U28" s="100">
        <v>53.2</v>
      </c>
      <c r="V28" s="100">
        <v>50.2</v>
      </c>
      <c r="W28" s="100">
        <v>48.8</v>
      </c>
      <c r="X28" s="100">
        <v>54</v>
      </c>
      <c r="Y28" s="100">
        <v>66.1</v>
      </c>
      <c r="Z28" s="84">
        <f t="shared" si="0"/>
        <v>57.07083333333335</v>
      </c>
      <c r="AA28" s="85">
        <v>35.8</v>
      </c>
      <c r="AB28" s="102">
        <v>0.5499999999999999</v>
      </c>
      <c r="AC28" s="6">
        <v>26</v>
      </c>
    </row>
    <row r="29" spans="1:29" ht="13.5" customHeight="1">
      <c r="A29" s="83">
        <v>27</v>
      </c>
      <c r="B29" s="100">
        <v>55.5</v>
      </c>
      <c r="C29" s="100">
        <v>69.7</v>
      </c>
      <c r="D29" s="100">
        <v>72.2</v>
      </c>
      <c r="E29" s="100">
        <v>74.7</v>
      </c>
      <c r="F29" s="100">
        <v>70.2</v>
      </c>
      <c r="G29" s="100">
        <v>72.1</v>
      </c>
      <c r="H29" s="100">
        <v>70.6</v>
      </c>
      <c r="I29" s="100">
        <v>54.2</v>
      </c>
      <c r="J29" s="100">
        <v>49.9</v>
      </c>
      <c r="K29" s="100">
        <v>51.5</v>
      </c>
      <c r="L29" s="100">
        <v>45.5</v>
      </c>
      <c r="M29" s="100">
        <v>48.8</v>
      </c>
      <c r="N29" s="100">
        <v>50.9</v>
      </c>
      <c r="O29" s="100">
        <v>49</v>
      </c>
      <c r="P29" s="100">
        <v>51.6</v>
      </c>
      <c r="Q29" s="100">
        <v>53.3</v>
      </c>
      <c r="R29" s="100">
        <v>66.9</v>
      </c>
      <c r="S29" s="100">
        <v>75.4</v>
      </c>
      <c r="T29" s="100">
        <v>78.4</v>
      </c>
      <c r="U29" s="100">
        <v>77.4</v>
      </c>
      <c r="V29" s="100">
        <v>81.1</v>
      </c>
      <c r="W29" s="100">
        <v>81.1</v>
      </c>
      <c r="X29" s="100">
        <v>81.1</v>
      </c>
      <c r="Y29" s="100">
        <v>80.5</v>
      </c>
      <c r="Z29" s="84">
        <f t="shared" si="0"/>
        <v>65.06666666666666</v>
      </c>
      <c r="AA29" s="85">
        <v>44.2</v>
      </c>
      <c r="AB29" s="102">
        <v>0.4548611111111111</v>
      </c>
      <c r="AC29" s="6">
        <v>27</v>
      </c>
    </row>
    <row r="30" spans="1:29" ht="13.5" customHeight="1">
      <c r="A30" s="83">
        <v>28</v>
      </c>
      <c r="B30" s="100">
        <v>81</v>
      </c>
      <c r="C30" s="100">
        <v>78.9</v>
      </c>
      <c r="D30" s="100">
        <v>82.1</v>
      </c>
      <c r="E30" s="100">
        <v>82.7</v>
      </c>
      <c r="F30" s="100">
        <v>83.8</v>
      </c>
      <c r="G30" s="100">
        <v>83.8</v>
      </c>
      <c r="H30" s="100">
        <v>81.9</v>
      </c>
      <c r="I30" s="100">
        <v>64.4</v>
      </c>
      <c r="J30" s="100">
        <v>56.1</v>
      </c>
      <c r="K30" s="100">
        <v>56.2</v>
      </c>
      <c r="L30" s="100">
        <v>55.4</v>
      </c>
      <c r="M30" s="100">
        <v>57.6</v>
      </c>
      <c r="N30" s="100">
        <v>59.3</v>
      </c>
      <c r="O30" s="100">
        <v>54.9</v>
      </c>
      <c r="P30" s="100">
        <v>52.9</v>
      </c>
      <c r="Q30" s="100">
        <v>61.8</v>
      </c>
      <c r="R30" s="100">
        <v>76.1</v>
      </c>
      <c r="S30" s="100">
        <v>79.2</v>
      </c>
      <c r="T30" s="100">
        <v>81.3</v>
      </c>
      <c r="U30" s="100">
        <v>82.3</v>
      </c>
      <c r="V30" s="100">
        <v>81.8</v>
      </c>
      <c r="W30" s="100">
        <v>81.8</v>
      </c>
      <c r="X30" s="100">
        <v>85.1</v>
      </c>
      <c r="Y30" s="100">
        <v>84</v>
      </c>
      <c r="Z30" s="84">
        <f t="shared" si="0"/>
        <v>72.68333333333332</v>
      </c>
      <c r="AA30" s="85">
        <v>50.3</v>
      </c>
      <c r="AB30" s="102">
        <v>0.39375</v>
      </c>
      <c r="AC30" s="6">
        <v>28</v>
      </c>
    </row>
    <row r="31" spans="1:29" ht="13.5" customHeight="1">
      <c r="A31" s="83">
        <v>29</v>
      </c>
      <c r="B31" s="100">
        <v>85.2</v>
      </c>
      <c r="C31" s="100">
        <v>81.7</v>
      </c>
      <c r="D31" s="100">
        <v>84</v>
      </c>
      <c r="E31" s="100">
        <v>83.3</v>
      </c>
      <c r="F31" s="100">
        <v>81.7</v>
      </c>
      <c r="G31" s="100">
        <v>81.6</v>
      </c>
      <c r="H31" s="100">
        <v>72.5</v>
      </c>
      <c r="I31" s="100">
        <v>61.3</v>
      </c>
      <c r="J31" s="100">
        <v>59.9</v>
      </c>
      <c r="K31" s="100">
        <v>64.2</v>
      </c>
      <c r="L31" s="100">
        <v>65.4</v>
      </c>
      <c r="M31" s="100">
        <v>64.7</v>
      </c>
      <c r="N31" s="100">
        <v>63.3</v>
      </c>
      <c r="O31" s="100">
        <v>72.8</v>
      </c>
      <c r="P31" s="100">
        <v>73.7</v>
      </c>
      <c r="Q31" s="100">
        <v>80.2</v>
      </c>
      <c r="R31" s="100">
        <v>83.9</v>
      </c>
      <c r="S31" s="100">
        <v>84.9</v>
      </c>
      <c r="T31" s="100">
        <v>82.7</v>
      </c>
      <c r="U31" s="100">
        <v>82.1</v>
      </c>
      <c r="V31" s="100">
        <v>79.5</v>
      </c>
      <c r="W31" s="100">
        <v>79</v>
      </c>
      <c r="X31" s="100">
        <v>82.7</v>
      </c>
      <c r="Y31" s="100">
        <v>81.1</v>
      </c>
      <c r="Z31" s="84">
        <f t="shared" si="0"/>
        <v>76.30833333333334</v>
      </c>
      <c r="AA31" s="85">
        <v>54.9</v>
      </c>
      <c r="AB31" s="102">
        <v>0.39375</v>
      </c>
      <c r="AC31" s="6">
        <v>29</v>
      </c>
    </row>
    <row r="32" spans="1:29" ht="13.5" customHeight="1">
      <c r="A32" s="83">
        <v>30</v>
      </c>
      <c r="B32" s="100">
        <v>78.8</v>
      </c>
      <c r="C32" s="100">
        <v>76.9</v>
      </c>
      <c r="D32" s="100">
        <v>76.4</v>
      </c>
      <c r="E32" s="100">
        <v>75.4</v>
      </c>
      <c r="F32" s="100">
        <v>76.4</v>
      </c>
      <c r="G32" s="100">
        <v>76.3</v>
      </c>
      <c r="H32" s="100">
        <v>74</v>
      </c>
      <c r="I32" s="100">
        <v>73</v>
      </c>
      <c r="J32" s="100">
        <v>70.3</v>
      </c>
      <c r="K32" s="100">
        <v>61</v>
      </c>
      <c r="L32" s="100">
        <v>61.5</v>
      </c>
      <c r="M32" s="100">
        <v>67.8</v>
      </c>
      <c r="N32" s="100">
        <v>66.4</v>
      </c>
      <c r="O32" s="100">
        <v>75.8</v>
      </c>
      <c r="P32" s="100">
        <v>76.7</v>
      </c>
      <c r="Q32" s="100">
        <v>77.2</v>
      </c>
      <c r="R32" s="100">
        <v>82.4</v>
      </c>
      <c r="S32" s="100">
        <v>90.2</v>
      </c>
      <c r="T32" s="100">
        <v>85.1</v>
      </c>
      <c r="U32" s="100">
        <v>80.2</v>
      </c>
      <c r="V32" s="100">
        <v>84</v>
      </c>
      <c r="W32" s="100">
        <v>86.8</v>
      </c>
      <c r="X32" s="100">
        <v>88.5</v>
      </c>
      <c r="Y32" s="100">
        <v>93.2</v>
      </c>
      <c r="Z32" s="84">
        <f t="shared" si="0"/>
        <v>77.2625</v>
      </c>
      <c r="AA32" s="85">
        <v>56.7</v>
      </c>
      <c r="AB32" s="102">
        <v>0.4284722222222222</v>
      </c>
      <c r="AC32" s="6">
        <v>30</v>
      </c>
    </row>
    <row r="33" spans="1:29" ht="13.5" customHeight="1">
      <c r="A33" s="83">
        <v>31</v>
      </c>
      <c r="B33" s="100">
        <v>96.2</v>
      </c>
      <c r="C33" s="100">
        <v>98.1</v>
      </c>
      <c r="D33" s="100">
        <v>98.1</v>
      </c>
      <c r="E33" s="100">
        <v>96.9</v>
      </c>
      <c r="F33" s="100">
        <v>96.2</v>
      </c>
      <c r="G33" s="100">
        <v>98.1</v>
      </c>
      <c r="H33" s="100">
        <v>100</v>
      </c>
      <c r="I33" s="100">
        <v>98.7</v>
      </c>
      <c r="J33" s="100">
        <v>92</v>
      </c>
      <c r="K33" s="100">
        <v>92.1</v>
      </c>
      <c r="L33" s="100">
        <v>71.2</v>
      </c>
      <c r="M33" s="100">
        <v>74.1</v>
      </c>
      <c r="N33" s="100">
        <v>82.1</v>
      </c>
      <c r="O33" s="100">
        <v>85.3</v>
      </c>
      <c r="P33" s="100">
        <v>75.4</v>
      </c>
      <c r="Q33" s="100">
        <v>83.1</v>
      </c>
      <c r="R33" s="100">
        <v>89.1</v>
      </c>
      <c r="S33" s="100">
        <v>74.3</v>
      </c>
      <c r="T33" s="100">
        <v>77</v>
      </c>
      <c r="U33" s="100">
        <v>76.1</v>
      </c>
      <c r="V33" s="100">
        <v>81.5</v>
      </c>
      <c r="W33" s="100">
        <v>84.1</v>
      </c>
      <c r="X33" s="100">
        <v>84.7</v>
      </c>
      <c r="Y33" s="100">
        <v>80.8</v>
      </c>
      <c r="Z33" s="84">
        <f t="shared" si="0"/>
        <v>86.88333333333331</v>
      </c>
      <c r="AA33" s="85">
        <v>66.9</v>
      </c>
      <c r="AB33" s="102">
        <v>0.5145833333333333</v>
      </c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82.23548387096777</v>
      </c>
      <c r="C34" s="90">
        <f t="shared" si="1"/>
        <v>82.78387096774196</v>
      </c>
      <c r="D34" s="90">
        <f t="shared" si="1"/>
        <v>82.69032258064514</v>
      </c>
      <c r="E34" s="90">
        <f t="shared" si="1"/>
        <v>82.30967741935484</v>
      </c>
      <c r="F34" s="90">
        <f t="shared" si="1"/>
        <v>81.54516129032257</v>
      </c>
      <c r="G34" s="90">
        <f t="shared" si="1"/>
        <v>81.2290322580645</v>
      </c>
      <c r="H34" s="90">
        <f t="shared" si="1"/>
        <v>79.13870967741936</v>
      </c>
      <c r="I34" s="90">
        <f t="shared" si="1"/>
        <v>73.69354838709675</v>
      </c>
      <c r="J34" s="90">
        <f t="shared" si="1"/>
        <v>70.9709677419355</v>
      </c>
      <c r="K34" s="90">
        <f t="shared" si="1"/>
        <v>69.53548387096775</v>
      </c>
      <c r="L34" s="90">
        <f t="shared" si="1"/>
        <v>67.24838709677418</v>
      </c>
      <c r="M34" s="90">
        <f t="shared" si="1"/>
        <v>67.82903225806452</v>
      </c>
      <c r="N34" s="90">
        <f t="shared" si="1"/>
        <v>68.5741935483871</v>
      </c>
      <c r="O34" s="90">
        <f t="shared" si="1"/>
        <v>69.57741935483871</v>
      </c>
      <c r="P34" s="90">
        <f t="shared" si="1"/>
        <v>71.07096774193548</v>
      </c>
      <c r="Q34" s="90">
        <f t="shared" si="1"/>
        <v>73.39354838709679</v>
      </c>
      <c r="R34" s="90">
        <f aca="true" t="shared" si="2" ref="R34:Y34">AVERAGE(R3:R33)</f>
        <v>77.79354838709678</v>
      </c>
      <c r="S34" s="90">
        <f t="shared" si="2"/>
        <v>80.1774193548387</v>
      </c>
      <c r="T34" s="90">
        <f t="shared" si="2"/>
        <v>80.67741935483872</v>
      </c>
      <c r="U34" s="90">
        <f t="shared" si="2"/>
        <v>79.38387096774196</v>
      </c>
      <c r="V34" s="90">
        <f t="shared" si="2"/>
        <v>80.37096774193549</v>
      </c>
      <c r="W34" s="90">
        <f t="shared" si="2"/>
        <v>81.1709677419355</v>
      </c>
      <c r="X34" s="90">
        <f t="shared" si="2"/>
        <v>81.53870967741935</v>
      </c>
      <c r="Y34" s="90">
        <f t="shared" si="2"/>
        <v>82.18387096774191</v>
      </c>
      <c r="Z34" s="90">
        <f>AVERAGE(B3:Y33)</f>
        <v>76.96344086021507</v>
      </c>
      <c r="AA34" s="91">
        <f>AVERAGE(最低)</f>
        <v>57.47741935483871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28.4</v>
      </c>
      <c r="C40" s="111">
        <v>3</v>
      </c>
      <c r="D40" s="112">
        <v>0.5395833333333333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05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6"/>
      <c r="D42" s="10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2011</v>
      </c>
      <c r="Z1" t="s">
        <v>1</v>
      </c>
      <c r="AA1" s="93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0">
        <v>82.8</v>
      </c>
      <c r="C3" s="100">
        <v>84</v>
      </c>
      <c r="D3" s="100">
        <v>80.6</v>
      </c>
      <c r="E3" s="100">
        <v>75.2</v>
      </c>
      <c r="F3" s="100">
        <v>75.2</v>
      </c>
      <c r="G3" s="100">
        <v>72.6</v>
      </c>
      <c r="H3" s="100">
        <v>79.6</v>
      </c>
      <c r="I3" s="100">
        <v>56.9</v>
      </c>
      <c r="J3" s="100">
        <v>42.7</v>
      </c>
      <c r="K3" s="100">
        <v>46.5</v>
      </c>
      <c r="L3" s="100">
        <v>42.5</v>
      </c>
      <c r="M3" s="100">
        <v>49.4</v>
      </c>
      <c r="N3" s="100">
        <v>48.4</v>
      </c>
      <c r="O3" s="100">
        <v>63.3</v>
      </c>
      <c r="P3" s="100">
        <v>61.2</v>
      </c>
      <c r="Q3" s="100">
        <v>66.2</v>
      </c>
      <c r="R3" s="100">
        <v>77.5</v>
      </c>
      <c r="S3" s="100">
        <v>80.5</v>
      </c>
      <c r="T3" s="100">
        <v>83.1</v>
      </c>
      <c r="U3" s="100">
        <v>85.3</v>
      </c>
      <c r="V3" s="100">
        <v>86.4</v>
      </c>
      <c r="W3" s="100">
        <v>85.2</v>
      </c>
      <c r="X3" s="100">
        <v>86.4</v>
      </c>
      <c r="Y3" s="100">
        <v>84.6</v>
      </c>
      <c r="Z3" s="84">
        <f aca="true" t="shared" si="0" ref="Z3:Z32">AVERAGE(B3:Y3)</f>
        <v>70.67083333333333</v>
      </c>
      <c r="AA3" s="85">
        <v>38.4</v>
      </c>
      <c r="AB3" s="102">
        <v>0.41041666666666665</v>
      </c>
      <c r="AC3" s="5">
        <v>1</v>
      </c>
    </row>
    <row r="4" spans="1:29" ht="13.5" customHeight="1">
      <c r="A4" s="83">
        <v>2</v>
      </c>
      <c r="B4" s="100">
        <v>87.5</v>
      </c>
      <c r="C4" s="100">
        <v>88.7</v>
      </c>
      <c r="D4" s="100">
        <v>89.9</v>
      </c>
      <c r="E4" s="100">
        <v>89.3</v>
      </c>
      <c r="F4" s="100">
        <v>84.1</v>
      </c>
      <c r="G4" s="100">
        <v>89.9</v>
      </c>
      <c r="H4" s="100">
        <v>92.4</v>
      </c>
      <c r="I4" s="100">
        <v>75.5</v>
      </c>
      <c r="J4" s="100">
        <v>67.3</v>
      </c>
      <c r="K4" s="100">
        <v>50.3</v>
      </c>
      <c r="L4" s="100">
        <v>52.8</v>
      </c>
      <c r="M4" s="100">
        <v>62.5</v>
      </c>
      <c r="N4" s="100">
        <v>62.9</v>
      </c>
      <c r="O4" s="100">
        <v>67.1</v>
      </c>
      <c r="P4" s="100">
        <v>74.9</v>
      </c>
      <c r="Q4" s="100">
        <v>81</v>
      </c>
      <c r="R4" s="100">
        <v>87.9</v>
      </c>
      <c r="S4" s="100">
        <v>87.8</v>
      </c>
      <c r="T4" s="100">
        <v>86.7</v>
      </c>
      <c r="U4" s="100">
        <v>81.8</v>
      </c>
      <c r="V4" s="100">
        <v>73.9</v>
      </c>
      <c r="W4" s="100">
        <v>70.6</v>
      </c>
      <c r="X4" s="100">
        <v>75.4</v>
      </c>
      <c r="Y4" s="100">
        <v>68.9</v>
      </c>
      <c r="Z4" s="84">
        <f t="shared" si="0"/>
        <v>77.04583333333333</v>
      </c>
      <c r="AA4" s="85">
        <v>43.3</v>
      </c>
      <c r="AB4" s="102">
        <v>0.4611111111111111</v>
      </c>
      <c r="AC4" s="6">
        <v>2</v>
      </c>
    </row>
    <row r="5" spans="1:29" ht="13.5" customHeight="1">
      <c r="A5" s="83">
        <v>3</v>
      </c>
      <c r="B5" s="100">
        <v>69.4</v>
      </c>
      <c r="C5" s="100">
        <v>71.7</v>
      </c>
      <c r="D5" s="100">
        <v>73.6</v>
      </c>
      <c r="E5" s="100">
        <v>85.2</v>
      </c>
      <c r="F5" s="100">
        <v>87.4</v>
      </c>
      <c r="G5" s="100">
        <v>90.8</v>
      </c>
      <c r="H5" s="100">
        <v>86.7</v>
      </c>
      <c r="I5" s="100">
        <v>80.3</v>
      </c>
      <c r="J5" s="100">
        <v>60.9</v>
      </c>
      <c r="K5" s="100">
        <v>63.1</v>
      </c>
      <c r="L5" s="100">
        <v>73.2</v>
      </c>
      <c r="M5" s="100">
        <v>67.9</v>
      </c>
      <c r="N5" s="100">
        <v>73</v>
      </c>
      <c r="O5" s="100">
        <v>79.6</v>
      </c>
      <c r="P5" s="100">
        <v>73.8</v>
      </c>
      <c r="Q5" s="100">
        <v>80.1</v>
      </c>
      <c r="R5" s="100">
        <v>72.9</v>
      </c>
      <c r="S5" s="100">
        <v>72.7</v>
      </c>
      <c r="T5" s="100">
        <v>72.1</v>
      </c>
      <c r="U5" s="100">
        <v>79.2</v>
      </c>
      <c r="V5" s="100">
        <v>81.3</v>
      </c>
      <c r="W5" s="100">
        <v>75.8</v>
      </c>
      <c r="X5" s="100">
        <v>76.3</v>
      </c>
      <c r="Y5" s="100">
        <v>71.1</v>
      </c>
      <c r="Z5" s="84">
        <f t="shared" si="0"/>
        <v>75.75416666666665</v>
      </c>
      <c r="AA5" s="85">
        <v>57.6</v>
      </c>
      <c r="AB5" s="102">
        <v>0.4138888888888889</v>
      </c>
      <c r="AC5" s="6">
        <v>3</v>
      </c>
    </row>
    <row r="6" spans="1:29" ht="13.5" customHeight="1">
      <c r="A6" s="83">
        <v>4</v>
      </c>
      <c r="B6" s="100">
        <v>73.3</v>
      </c>
      <c r="C6" s="100">
        <v>75.2</v>
      </c>
      <c r="D6" s="100">
        <v>78.7</v>
      </c>
      <c r="E6" s="100">
        <v>81.3</v>
      </c>
      <c r="F6" s="100">
        <v>85.6</v>
      </c>
      <c r="G6" s="100">
        <v>86.1</v>
      </c>
      <c r="H6" s="100">
        <v>80.8</v>
      </c>
      <c r="I6" s="100">
        <v>79.9</v>
      </c>
      <c r="J6" s="100">
        <v>66.8</v>
      </c>
      <c r="K6" s="100">
        <v>56.4</v>
      </c>
      <c r="L6" s="100">
        <v>56</v>
      </c>
      <c r="M6" s="100">
        <v>56.3</v>
      </c>
      <c r="N6" s="100">
        <v>64.3</v>
      </c>
      <c r="O6" s="100">
        <v>66.4</v>
      </c>
      <c r="P6" s="100">
        <v>65</v>
      </c>
      <c r="Q6" s="100">
        <v>77</v>
      </c>
      <c r="R6" s="100">
        <v>81.5</v>
      </c>
      <c r="S6" s="100">
        <v>84.6</v>
      </c>
      <c r="T6" s="100">
        <v>85.1</v>
      </c>
      <c r="U6" s="100">
        <v>84.6</v>
      </c>
      <c r="V6" s="100">
        <v>85.2</v>
      </c>
      <c r="W6" s="100">
        <v>87.4</v>
      </c>
      <c r="X6" s="100">
        <v>87.4</v>
      </c>
      <c r="Y6" s="100">
        <v>90.8</v>
      </c>
      <c r="Z6" s="84">
        <f t="shared" si="0"/>
        <v>76.4875</v>
      </c>
      <c r="AA6" s="85">
        <v>49.6</v>
      </c>
      <c r="AB6" s="102">
        <v>0.4444444444444444</v>
      </c>
      <c r="AC6" s="6">
        <v>4</v>
      </c>
    </row>
    <row r="7" spans="1:29" ht="13.5" customHeight="1">
      <c r="A7" s="83">
        <v>5</v>
      </c>
      <c r="B7" s="100">
        <v>87.9</v>
      </c>
      <c r="C7" s="100">
        <v>90.2</v>
      </c>
      <c r="D7" s="100">
        <v>91.3</v>
      </c>
      <c r="E7" s="100">
        <v>92.5</v>
      </c>
      <c r="F7" s="100">
        <v>93.7</v>
      </c>
      <c r="G7" s="100">
        <v>93.7</v>
      </c>
      <c r="H7" s="100">
        <v>98.7</v>
      </c>
      <c r="I7" s="100">
        <v>85.8</v>
      </c>
      <c r="J7" s="100">
        <v>87.5</v>
      </c>
      <c r="K7" s="100">
        <v>81.6</v>
      </c>
      <c r="L7" s="100">
        <v>82.2</v>
      </c>
      <c r="M7" s="100">
        <v>80.7</v>
      </c>
      <c r="N7" s="100">
        <v>78.6</v>
      </c>
      <c r="O7" s="100">
        <v>81.7</v>
      </c>
      <c r="P7" s="100">
        <v>81.1</v>
      </c>
      <c r="Q7" s="100">
        <v>84.4</v>
      </c>
      <c r="R7" s="100">
        <v>89.8</v>
      </c>
      <c r="S7" s="100">
        <v>93.3</v>
      </c>
      <c r="T7" s="100">
        <v>94.5</v>
      </c>
      <c r="U7" s="100">
        <v>91.5</v>
      </c>
      <c r="V7" s="100">
        <v>93.9</v>
      </c>
      <c r="W7" s="100">
        <v>90.4</v>
      </c>
      <c r="X7" s="100">
        <v>94.5</v>
      </c>
      <c r="Y7" s="100">
        <v>92.7</v>
      </c>
      <c r="Z7" s="84">
        <f t="shared" si="0"/>
        <v>88.84166666666668</v>
      </c>
      <c r="AA7" s="85">
        <v>69.5</v>
      </c>
      <c r="AB7" s="102">
        <v>0.5333333333333333</v>
      </c>
      <c r="AC7" s="6">
        <v>5</v>
      </c>
    </row>
    <row r="8" spans="1:29" ht="13.5" customHeight="1">
      <c r="A8" s="83">
        <v>6</v>
      </c>
      <c r="B8" s="100">
        <v>91</v>
      </c>
      <c r="C8" s="100">
        <v>86.4</v>
      </c>
      <c r="D8" s="100">
        <v>95.1</v>
      </c>
      <c r="E8" s="100">
        <v>93.8</v>
      </c>
      <c r="F8" s="100">
        <v>98.1</v>
      </c>
      <c r="G8" s="100">
        <v>98.7</v>
      </c>
      <c r="H8" s="100">
        <v>100</v>
      </c>
      <c r="I8" s="100">
        <v>99.3</v>
      </c>
      <c r="J8" s="100">
        <v>96.3</v>
      </c>
      <c r="K8" s="100">
        <v>98.7</v>
      </c>
      <c r="L8" s="100">
        <v>94.4</v>
      </c>
      <c r="M8" s="100">
        <v>96.2</v>
      </c>
      <c r="N8" s="100">
        <v>91.5</v>
      </c>
      <c r="O8" s="100">
        <v>95</v>
      </c>
      <c r="P8" s="100">
        <v>96.2</v>
      </c>
      <c r="Q8" s="100">
        <v>90.8</v>
      </c>
      <c r="R8" s="100">
        <v>98.8</v>
      </c>
      <c r="S8" s="100">
        <v>94.4</v>
      </c>
      <c r="T8" s="100">
        <v>98.7</v>
      </c>
      <c r="U8" s="100">
        <v>97.5</v>
      </c>
      <c r="V8" s="100">
        <v>96.2</v>
      </c>
      <c r="W8" s="100">
        <v>96.3</v>
      </c>
      <c r="X8" s="100">
        <v>89.6</v>
      </c>
      <c r="Y8" s="100">
        <v>87.3</v>
      </c>
      <c r="Z8" s="84">
        <f t="shared" si="0"/>
        <v>95.0125</v>
      </c>
      <c r="AA8" s="85">
        <v>81.3</v>
      </c>
      <c r="AB8" s="102">
        <v>0.9854166666666666</v>
      </c>
      <c r="AC8" s="6">
        <v>6</v>
      </c>
    </row>
    <row r="9" spans="1:29" ht="13.5" customHeight="1">
      <c r="A9" s="83">
        <v>7</v>
      </c>
      <c r="B9" s="100">
        <v>87.9</v>
      </c>
      <c r="C9" s="100">
        <v>93.8</v>
      </c>
      <c r="D9" s="100">
        <v>94.4</v>
      </c>
      <c r="E9" s="100">
        <v>92.5</v>
      </c>
      <c r="F9" s="100">
        <v>90.1</v>
      </c>
      <c r="G9" s="100">
        <v>97.5</v>
      </c>
      <c r="H9" s="100">
        <v>100</v>
      </c>
      <c r="I9" s="100">
        <v>84.5</v>
      </c>
      <c r="J9" s="100">
        <v>77.3</v>
      </c>
      <c r="K9" s="100">
        <v>80</v>
      </c>
      <c r="L9" s="100">
        <v>68.2</v>
      </c>
      <c r="M9" s="100">
        <v>70.5</v>
      </c>
      <c r="N9" s="100">
        <v>77.7</v>
      </c>
      <c r="O9" s="100">
        <v>87.9</v>
      </c>
      <c r="P9" s="100">
        <v>78.7</v>
      </c>
      <c r="Q9" s="100">
        <v>91.9</v>
      </c>
      <c r="R9" s="100">
        <v>91.9</v>
      </c>
      <c r="S9" s="100">
        <v>93.2</v>
      </c>
      <c r="T9" s="100">
        <v>94.3</v>
      </c>
      <c r="U9" s="100">
        <v>91.9</v>
      </c>
      <c r="V9" s="100">
        <v>91.2</v>
      </c>
      <c r="W9" s="100">
        <v>85.9</v>
      </c>
      <c r="X9" s="100">
        <v>87</v>
      </c>
      <c r="Y9" s="100">
        <v>84.2</v>
      </c>
      <c r="Z9" s="84">
        <f t="shared" si="0"/>
        <v>87.18750000000001</v>
      </c>
      <c r="AA9" s="85">
        <v>65.5</v>
      </c>
      <c r="AB9" s="102">
        <v>0.4618055555555556</v>
      </c>
      <c r="AC9" s="6">
        <v>7</v>
      </c>
    </row>
    <row r="10" spans="1:29" ht="13.5" customHeight="1">
      <c r="A10" s="83">
        <v>8</v>
      </c>
      <c r="B10" s="100">
        <v>84.2</v>
      </c>
      <c r="C10" s="100">
        <v>80.4</v>
      </c>
      <c r="D10" s="100">
        <v>81.4</v>
      </c>
      <c r="E10" s="100">
        <v>84.2</v>
      </c>
      <c r="F10" s="100">
        <v>77.1</v>
      </c>
      <c r="G10" s="100">
        <v>80.8</v>
      </c>
      <c r="H10" s="100">
        <v>81.3</v>
      </c>
      <c r="I10" s="100">
        <v>76.6</v>
      </c>
      <c r="J10" s="100">
        <v>73.2</v>
      </c>
      <c r="K10" s="100">
        <v>55.5</v>
      </c>
      <c r="L10" s="100">
        <v>61.8</v>
      </c>
      <c r="M10" s="100">
        <v>52</v>
      </c>
      <c r="N10" s="100">
        <v>66.2</v>
      </c>
      <c r="O10" s="100">
        <v>62.4</v>
      </c>
      <c r="P10" s="100">
        <v>61.9</v>
      </c>
      <c r="Q10" s="100">
        <v>65.3</v>
      </c>
      <c r="R10" s="100">
        <v>77.3</v>
      </c>
      <c r="S10" s="100">
        <v>83.5</v>
      </c>
      <c r="T10" s="100">
        <v>86.9</v>
      </c>
      <c r="U10" s="100">
        <v>89.3</v>
      </c>
      <c r="V10" s="100">
        <v>79.5</v>
      </c>
      <c r="W10" s="100">
        <v>71.7</v>
      </c>
      <c r="X10" s="100">
        <v>80.3</v>
      </c>
      <c r="Y10" s="100">
        <v>79.9</v>
      </c>
      <c r="Z10" s="84">
        <f t="shared" si="0"/>
        <v>74.69583333333334</v>
      </c>
      <c r="AA10" s="85">
        <v>44</v>
      </c>
      <c r="AB10" s="102">
        <v>0.5576388888888889</v>
      </c>
      <c r="AC10" s="6">
        <v>8</v>
      </c>
    </row>
    <row r="11" spans="1:29" ht="13.5" customHeight="1">
      <c r="A11" s="83">
        <v>9</v>
      </c>
      <c r="B11" s="100">
        <v>78.3</v>
      </c>
      <c r="C11" s="100">
        <v>79.9</v>
      </c>
      <c r="D11" s="100">
        <v>81.5</v>
      </c>
      <c r="E11" s="100">
        <v>79.2</v>
      </c>
      <c r="F11" s="100">
        <v>72.4</v>
      </c>
      <c r="G11" s="100">
        <v>83.6</v>
      </c>
      <c r="H11" s="100">
        <v>81.5</v>
      </c>
      <c r="I11" s="100">
        <v>56.5</v>
      </c>
      <c r="J11" s="100">
        <v>63.3</v>
      </c>
      <c r="K11" s="100">
        <v>60.7</v>
      </c>
      <c r="L11" s="100">
        <v>55.7</v>
      </c>
      <c r="M11" s="100">
        <v>54.3</v>
      </c>
      <c r="N11" s="100">
        <v>54.3</v>
      </c>
      <c r="O11" s="100">
        <v>56.5</v>
      </c>
      <c r="P11" s="100">
        <v>55.7</v>
      </c>
      <c r="Q11" s="100">
        <v>63.4</v>
      </c>
      <c r="R11" s="100">
        <v>68.1</v>
      </c>
      <c r="S11" s="100">
        <v>69.5</v>
      </c>
      <c r="T11" s="100">
        <v>71.8</v>
      </c>
      <c r="U11" s="100">
        <v>78.4</v>
      </c>
      <c r="V11" s="100">
        <v>72.3</v>
      </c>
      <c r="W11" s="100">
        <v>76.2</v>
      </c>
      <c r="X11" s="100">
        <v>74.7</v>
      </c>
      <c r="Y11" s="100">
        <v>77.9</v>
      </c>
      <c r="Z11" s="84">
        <f t="shared" si="0"/>
        <v>69.40416666666667</v>
      </c>
      <c r="AA11" s="85">
        <v>48.7</v>
      </c>
      <c r="AB11" s="102">
        <v>0.47222222222222227</v>
      </c>
      <c r="AC11" s="6">
        <v>9</v>
      </c>
    </row>
    <row r="12" spans="1:29" ht="13.5" customHeight="1">
      <c r="A12" s="86">
        <v>10</v>
      </c>
      <c r="B12" s="77">
        <v>72.2</v>
      </c>
      <c r="C12" s="77">
        <v>76.6</v>
      </c>
      <c r="D12" s="77">
        <v>78.7</v>
      </c>
      <c r="E12" s="77">
        <v>79.2</v>
      </c>
      <c r="F12" s="77">
        <v>81.9</v>
      </c>
      <c r="G12" s="77">
        <v>79.8</v>
      </c>
      <c r="H12" s="77">
        <v>77.7</v>
      </c>
      <c r="I12" s="77">
        <v>69.7</v>
      </c>
      <c r="J12" s="77">
        <v>63.7</v>
      </c>
      <c r="K12" s="77">
        <v>54.2</v>
      </c>
      <c r="L12" s="77">
        <v>52.2</v>
      </c>
      <c r="M12" s="77">
        <v>52.1</v>
      </c>
      <c r="N12" s="77">
        <v>50.7</v>
      </c>
      <c r="O12" s="77">
        <v>56.4</v>
      </c>
      <c r="P12" s="77">
        <v>60.4</v>
      </c>
      <c r="Q12" s="77">
        <v>57.4</v>
      </c>
      <c r="R12" s="77">
        <v>76.3</v>
      </c>
      <c r="S12" s="77">
        <v>75.7</v>
      </c>
      <c r="T12" s="77">
        <v>78.2</v>
      </c>
      <c r="U12" s="77">
        <v>78.7</v>
      </c>
      <c r="V12" s="77">
        <v>82.6</v>
      </c>
      <c r="W12" s="77">
        <v>82.6</v>
      </c>
      <c r="X12" s="77">
        <v>82.7</v>
      </c>
      <c r="Y12" s="77">
        <v>81.5</v>
      </c>
      <c r="Z12" s="87">
        <f t="shared" si="0"/>
        <v>70.88333333333334</v>
      </c>
      <c r="AA12" s="88">
        <v>48.2</v>
      </c>
      <c r="AB12" s="103">
        <v>0.4534722222222222</v>
      </c>
      <c r="AC12" s="6">
        <v>10</v>
      </c>
    </row>
    <row r="13" spans="1:29" ht="13.5" customHeight="1">
      <c r="A13" s="83">
        <v>11</v>
      </c>
      <c r="B13" s="100">
        <v>83.2</v>
      </c>
      <c r="C13" s="100">
        <v>83.7</v>
      </c>
      <c r="D13" s="100">
        <v>82</v>
      </c>
      <c r="E13" s="100">
        <v>82.6</v>
      </c>
      <c r="F13" s="100">
        <v>83.2</v>
      </c>
      <c r="G13" s="100">
        <v>85.7</v>
      </c>
      <c r="H13" s="100">
        <v>86.2</v>
      </c>
      <c r="I13" s="100">
        <v>83</v>
      </c>
      <c r="J13" s="100">
        <v>82.5</v>
      </c>
      <c r="K13" s="100">
        <v>74.2</v>
      </c>
      <c r="L13" s="100">
        <v>81.6</v>
      </c>
      <c r="M13" s="100">
        <v>82</v>
      </c>
      <c r="N13" s="100">
        <v>97.5</v>
      </c>
      <c r="O13" s="100">
        <v>96.8</v>
      </c>
      <c r="P13" s="100">
        <v>96.8</v>
      </c>
      <c r="Q13" s="100">
        <v>96.2</v>
      </c>
      <c r="R13" s="100">
        <v>93.1</v>
      </c>
      <c r="S13" s="100">
        <v>96.2</v>
      </c>
      <c r="T13" s="100">
        <v>92.5</v>
      </c>
      <c r="U13" s="100">
        <v>93.7</v>
      </c>
      <c r="V13" s="100">
        <v>88.9</v>
      </c>
      <c r="W13" s="100">
        <v>90.1</v>
      </c>
      <c r="X13" s="100">
        <v>95</v>
      </c>
      <c r="Y13" s="100">
        <v>92.5</v>
      </c>
      <c r="Z13" s="84">
        <f t="shared" si="0"/>
        <v>88.3</v>
      </c>
      <c r="AA13" s="85">
        <v>71.3</v>
      </c>
      <c r="AB13" s="102">
        <v>0.42569444444444443</v>
      </c>
      <c r="AC13" s="5">
        <v>11</v>
      </c>
    </row>
    <row r="14" spans="1:29" ht="13.5" customHeight="1">
      <c r="A14" s="83">
        <v>12</v>
      </c>
      <c r="B14" s="100">
        <v>93.7</v>
      </c>
      <c r="C14" s="100">
        <v>90.7</v>
      </c>
      <c r="D14" s="100">
        <v>90.6</v>
      </c>
      <c r="E14" s="100">
        <v>90.1</v>
      </c>
      <c r="F14" s="100">
        <v>89.5</v>
      </c>
      <c r="G14" s="100">
        <v>90.6</v>
      </c>
      <c r="H14" s="100">
        <v>89.5</v>
      </c>
      <c r="I14" s="100">
        <v>86.7</v>
      </c>
      <c r="J14" s="100">
        <v>76.7</v>
      </c>
      <c r="K14" s="100">
        <v>82.4</v>
      </c>
      <c r="L14" s="100">
        <v>69.4</v>
      </c>
      <c r="M14" s="100">
        <v>81.9</v>
      </c>
      <c r="N14" s="100">
        <v>73.8</v>
      </c>
      <c r="O14" s="100">
        <v>68.7</v>
      </c>
      <c r="P14" s="100">
        <v>62.5</v>
      </c>
      <c r="Q14" s="100">
        <v>79.2</v>
      </c>
      <c r="R14" s="100">
        <v>81.7</v>
      </c>
      <c r="S14" s="100">
        <v>88.9</v>
      </c>
      <c r="T14" s="100">
        <v>89.4</v>
      </c>
      <c r="U14" s="100">
        <v>93</v>
      </c>
      <c r="V14" s="100">
        <v>91.8</v>
      </c>
      <c r="W14" s="100">
        <v>91.1</v>
      </c>
      <c r="X14" s="100">
        <v>90.5</v>
      </c>
      <c r="Y14" s="100">
        <v>88.8</v>
      </c>
      <c r="Z14" s="84">
        <f t="shared" si="0"/>
        <v>84.63333333333334</v>
      </c>
      <c r="AA14" s="85">
        <v>62.1</v>
      </c>
      <c r="AB14" s="102">
        <v>0.625</v>
      </c>
      <c r="AC14" s="6">
        <v>12</v>
      </c>
    </row>
    <row r="15" spans="1:29" ht="13.5" customHeight="1">
      <c r="A15" s="83">
        <v>13</v>
      </c>
      <c r="B15" s="100">
        <v>91.8</v>
      </c>
      <c r="C15" s="100">
        <v>88.8</v>
      </c>
      <c r="D15" s="100">
        <v>91.8</v>
      </c>
      <c r="E15" s="100">
        <v>92.4</v>
      </c>
      <c r="F15" s="100">
        <v>93.6</v>
      </c>
      <c r="G15" s="100">
        <v>91.1</v>
      </c>
      <c r="H15" s="100">
        <v>87.7</v>
      </c>
      <c r="I15" s="100">
        <v>80.2</v>
      </c>
      <c r="J15" s="100">
        <v>68.5</v>
      </c>
      <c r="K15" s="100">
        <v>64.3</v>
      </c>
      <c r="L15" s="100">
        <v>62.8</v>
      </c>
      <c r="M15" s="100">
        <v>68.2</v>
      </c>
      <c r="N15" s="100">
        <v>75.6</v>
      </c>
      <c r="O15" s="100">
        <v>74.6</v>
      </c>
      <c r="P15" s="100">
        <v>75.6</v>
      </c>
      <c r="Q15" s="100">
        <v>75.9</v>
      </c>
      <c r="R15" s="100">
        <v>78.8</v>
      </c>
      <c r="S15" s="100">
        <v>68.3</v>
      </c>
      <c r="T15" s="100">
        <v>77.6</v>
      </c>
      <c r="U15" s="100">
        <v>82.8</v>
      </c>
      <c r="V15" s="100">
        <v>82.2</v>
      </c>
      <c r="W15" s="100">
        <v>84.9</v>
      </c>
      <c r="X15" s="100">
        <v>80.6</v>
      </c>
      <c r="Y15" s="100">
        <v>81</v>
      </c>
      <c r="Z15" s="84">
        <f t="shared" si="0"/>
        <v>79.96249999999999</v>
      </c>
      <c r="AA15" s="85">
        <v>53.8</v>
      </c>
      <c r="AB15" s="102">
        <v>0.43402777777777773</v>
      </c>
      <c r="AC15" s="6">
        <v>13</v>
      </c>
    </row>
    <row r="16" spans="1:29" ht="13.5" customHeight="1">
      <c r="A16" s="83">
        <v>14</v>
      </c>
      <c r="B16" s="100">
        <v>83.6</v>
      </c>
      <c r="C16" s="100">
        <v>83.6</v>
      </c>
      <c r="D16" s="100">
        <v>87.1</v>
      </c>
      <c r="E16" s="100">
        <v>90</v>
      </c>
      <c r="F16" s="100">
        <v>91.2</v>
      </c>
      <c r="G16" s="100">
        <v>90.7</v>
      </c>
      <c r="H16" s="100">
        <v>83.7</v>
      </c>
      <c r="I16" s="100">
        <v>74.8</v>
      </c>
      <c r="J16" s="100">
        <v>65.8</v>
      </c>
      <c r="K16" s="100">
        <v>59.5</v>
      </c>
      <c r="L16" s="100">
        <v>62.3</v>
      </c>
      <c r="M16" s="100">
        <v>60.1</v>
      </c>
      <c r="N16" s="100">
        <v>66.8</v>
      </c>
      <c r="O16" s="100">
        <v>67.9</v>
      </c>
      <c r="P16" s="100">
        <v>69.7</v>
      </c>
      <c r="Q16" s="100">
        <v>74.5</v>
      </c>
      <c r="R16" s="100">
        <v>74.4</v>
      </c>
      <c r="S16" s="100">
        <v>78.8</v>
      </c>
      <c r="T16" s="100">
        <v>82.1</v>
      </c>
      <c r="U16" s="100">
        <v>81.4</v>
      </c>
      <c r="V16" s="100">
        <v>85.8</v>
      </c>
      <c r="W16" s="100">
        <v>96.8</v>
      </c>
      <c r="X16" s="100">
        <v>92.9</v>
      </c>
      <c r="Y16" s="100">
        <v>90.4</v>
      </c>
      <c r="Z16" s="84">
        <f t="shared" si="0"/>
        <v>78.91250000000001</v>
      </c>
      <c r="AA16" s="85">
        <v>50.7</v>
      </c>
      <c r="AB16" s="102">
        <v>0.4847222222222222</v>
      </c>
      <c r="AC16" s="6">
        <v>14</v>
      </c>
    </row>
    <row r="17" spans="1:29" ht="13.5" customHeight="1">
      <c r="A17" s="83">
        <v>15</v>
      </c>
      <c r="B17" s="100">
        <v>84</v>
      </c>
      <c r="C17" s="100">
        <v>81.8</v>
      </c>
      <c r="D17" s="100">
        <v>75.8</v>
      </c>
      <c r="E17" s="100">
        <v>75.2</v>
      </c>
      <c r="F17" s="100">
        <v>80.6</v>
      </c>
      <c r="G17" s="100">
        <v>87.4</v>
      </c>
      <c r="H17" s="100">
        <v>86.1</v>
      </c>
      <c r="I17" s="100">
        <v>76.4</v>
      </c>
      <c r="J17" s="100">
        <v>57.1</v>
      </c>
      <c r="K17" s="100">
        <v>59.8</v>
      </c>
      <c r="L17" s="100">
        <v>55.5</v>
      </c>
      <c r="M17" s="100">
        <v>51.3</v>
      </c>
      <c r="N17" s="100">
        <v>55.5</v>
      </c>
      <c r="O17" s="100">
        <v>52.8</v>
      </c>
      <c r="P17" s="100">
        <v>55</v>
      </c>
      <c r="Q17" s="100">
        <v>56.6</v>
      </c>
      <c r="R17" s="100">
        <v>59</v>
      </c>
      <c r="S17" s="100">
        <v>61.9</v>
      </c>
      <c r="T17" s="100">
        <v>63.3</v>
      </c>
      <c r="U17" s="100">
        <v>51.7</v>
      </c>
      <c r="V17" s="100">
        <v>49.8</v>
      </c>
      <c r="W17" s="100">
        <v>47.7</v>
      </c>
      <c r="X17" s="100">
        <v>49.6</v>
      </c>
      <c r="Y17" s="100">
        <v>53.6</v>
      </c>
      <c r="Z17" s="84">
        <f t="shared" si="0"/>
        <v>63.645833333333314</v>
      </c>
      <c r="AA17" s="85">
        <v>45.2</v>
      </c>
      <c r="AB17" s="102">
        <v>0.6347222222222222</v>
      </c>
      <c r="AC17" s="6">
        <v>15</v>
      </c>
    </row>
    <row r="18" spans="1:29" ht="13.5" customHeight="1">
      <c r="A18" s="83">
        <v>16</v>
      </c>
      <c r="B18" s="100">
        <v>54.3</v>
      </c>
      <c r="C18" s="100">
        <v>49.1</v>
      </c>
      <c r="D18" s="100">
        <v>49.4</v>
      </c>
      <c r="E18" s="100">
        <v>52.2</v>
      </c>
      <c r="F18" s="100">
        <v>47.4</v>
      </c>
      <c r="G18" s="100">
        <v>50.9</v>
      </c>
      <c r="H18" s="100">
        <v>59.3</v>
      </c>
      <c r="I18" s="100">
        <v>46.2</v>
      </c>
      <c r="J18" s="100">
        <v>43.7</v>
      </c>
      <c r="K18" s="100">
        <v>42.2</v>
      </c>
      <c r="L18" s="100">
        <v>38.8</v>
      </c>
      <c r="M18" s="100">
        <v>35.6</v>
      </c>
      <c r="N18" s="100">
        <v>33</v>
      </c>
      <c r="O18" s="100">
        <v>34.5</v>
      </c>
      <c r="P18" s="100">
        <v>37.6</v>
      </c>
      <c r="Q18" s="100">
        <v>50.6</v>
      </c>
      <c r="R18" s="100">
        <v>60.5</v>
      </c>
      <c r="S18" s="100">
        <v>64.4</v>
      </c>
      <c r="T18" s="100">
        <v>69.6</v>
      </c>
      <c r="U18" s="100">
        <v>51.1</v>
      </c>
      <c r="V18" s="100">
        <v>55.7</v>
      </c>
      <c r="W18" s="100">
        <v>51.5</v>
      </c>
      <c r="X18" s="100">
        <v>48.5</v>
      </c>
      <c r="Y18" s="100">
        <v>51.1</v>
      </c>
      <c r="Z18" s="84">
        <f t="shared" si="0"/>
        <v>49.050000000000004</v>
      </c>
      <c r="AA18" s="85">
        <v>30.4</v>
      </c>
      <c r="AB18" s="102">
        <v>0.56875</v>
      </c>
      <c r="AC18" s="6">
        <v>16</v>
      </c>
    </row>
    <row r="19" spans="1:29" ht="13.5" customHeight="1">
      <c r="A19" s="83">
        <v>17</v>
      </c>
      <c r="B19" s="100">
        <v>53.7</v>
      </c>
      <c r="C19" s="100">
        <v>61</v>
      </c>
      <c r="D19" s="100">
        <v>53.4</v>
      </c>
      <c r="E19" s="100">
        <v>55.8</v>
      </c>
      <c r="F19" s="100">
        <v>61.7</v>
      </c>
      <c r="G19" s="100">
        <v>69.9</v>
      </c>
      <c r="H19" s="100">
        <v>70.6</v>
      </c>
      <c r="I19" s="100">
        <v>51.9</v>
      </c>
      <c r="J19" s="100">
        <v>46.7</v>
      </c>
      <c r="K19" s="100">
        <v>39.7</v>
      </c>
      <c r="L19" s="100">
        <v>37.8</v>
      </c>
      <c r="M19" s="100">
        <v>38.7</v>
      </c>
      <c r="N19" s="100">
        <v>41.8</v>
      </c>
      <c r="O19" s="100">
        <v>43.5</v>
      </c>
      <c r="P19" s="100">
        <v>46</v>
      </c>
      <c r="Q19" s="100">
        <v>47.9</v>
      </c>
      <c r="R19" s="100">
        <v>68.6</v>
      </c>
      <c r="S19" s="100">
        <v>75</v>
      </c>
      <c r="T19" s="100">
        <v>78.1</v>
      </c>
      <c r="U19" s="100">
        <v>80.3</v>
      </c>
      <c r="V19" s="100">
        <v>82.5</v>
      </c>
      <c r="W19" s="100">
        <v>84.8</v>
      </c>
      <c r="X19" s="100">
        <v>84.3</v>
      </c>
      <c r="Y19" s="100">
        <v>82.5</v>
      </c>
      <c r="Z19" s="84">
        <f t="shared" si="0"/>
        <v>60.67499999999999</v>
      </c>
      <c r="AA19" s="85">
        <v>34.6</v>
      </c>
      <c r="AB19" s="102">
        <v>0.5493055555555556</v>
      </c>
      <c r="AC19" s="6">
        <v>17</v>
      </c>
    </row>
    <row r="20" spans="1:29" ht="13.5" customHeight="1">
      <c r="A20" s="83">
        <v>18</v>
      </c>
      <c r="B20" s="100">
        <v>83</v>
      </c>
      <c r="C20" s="100">
        <v>80.7</v>
      </c>
      <c r="D20" s="100">
        <v>79</v>
      </c>
      <c r="E20" s="100">
        <v>76.4</v>
      </c>
      <c r="F20" s="100">
        <v>79.7</v>
      </c>
      <c r="G20" s="100">
        <v>79.8</v>
      </c>
      <c r="H20" s="100">
        <v>83.2</v>
      </c>
      <c r="I20" s="100">
        <v>81.1</v>
      </c>
      <c r="J20" s="100">
        <v>77</v>
      </c>
      <c r="K20" s="100" t="s">
        <v>32</v>
      </c>
      <c r="L20" s="100">
        <v>73.5</v>
      </c>
      <c r="M20" s="100">
        <v>74</v>
      </c>
      <c r="N20" s="100">
        <v>74</v>
      </c>
      <c r="O20" s="100">
        <v>76.1</v>
      </c>
      <c r="P20" s="100">
        <v>76.7</v>
      </c>
      <c r="Q20" s="100">
        <v>77.1</v>
      </c>
      <c r="R20" s="100">
        <v>86.4</v>
      </c>
      <c r="S20" s="100">
        <v>86.9</v>
      </c>
      <c r="T20" s="100">
        <v>87.6</v>
      </c>
      <c r="U20" s="100">
        <v>84.2</v>
      </c>
      <c r="V20" s="100">
        <v>82.5</v>
      </c>
      <c r="W20" s="100">
        <v>86.4</v>
      </c>
      <c r="X20" s="100">
        <v>84.1</v>
      </c>
      <c r="Y20" s="100">
        <v>79.4</v>
      </c>
      <c r="Z20" s="84">
        <f t="shared" si="0"/>
        <v>80.38260869565218</v>
      </c>
      <c r="AA20" s="85">
        <v>70.5</v>
      </c>
      <c r="AB20" s="102">
        <v>0.47222222222222227</v>
      </c>
      <c r="AC20" s="6">
        <v>18</v>
      </c>
    </row>
    <row r="21" spans="1:29" ht="13.5" customHeight="1">
      <c r="A21" s="83">
        <v>19</v>
      </c>
      <c r="B21" s="100">
        <v>78.8</v>
      </c>
      <c r="C21" s="100">
        <v>77.3</v>
      </c>
      <c r="D21" s="100">
        <v>74.4</v>
      </c>
      <c r="E21" s="100">
        <v>67.3</v>
      </c>
      <c r="F21" s="100">
        <v>68.4</v>
      </c>
      <c r="G21" s="100">
        <v>70.6</v>
      </c>
      <c r="H21" s="100">
        <v>69.7</v>
      </c>
      <c r="I21" s="100">
        <v>80.6</v>
      </c>
      <c r="J21" s="100">
        <v>82.9</v>
      </c>
      <c r="K21" s="100">
        <v>88.5</v>
      </c>
      <c r="L21" s="100">
        <v>90.3</v>
      </c>
      <c r="M21" s="100">
        <v>90.3</v>
      </c>
      <c r="N21" s="100">
        <v>92.6</v>
      </c>
      <c r="O21" s="100">
        <v>96.3</v>
      </c>
      <c r="P21" s="100">
        <v>98.8</v>
      </c>
      <c r="Q21" s="100">
        <v>94.5</v>
      </c>
      <c r="R21" s="100">
        <v>95.7</v>
      </c>
      <c r="S21" s="100">
        <v>96.9</v>
      </c>
      <c r="T21" s="100">
        <v>98.8</v>
      </c>
      <c r="U21" s="100">
        <v>95.7</v>
      </c>
      <c r="V21" s="100">
        <v>88.1</v>
      </c>
      <c r="W21" s="100">
        <v>88.1</v>
      </c>
      <c r="X21" s="100">
        <v>88.2</v>
      </c>
      <c r="Y21" s="100">
        <v>92.7</v>
      </c>
      <c r="Z21" s="84">
        <f t="shared" si="0"/>
        <v>86.06249999999999</v>
      </c>
      <c r="AA21" s="85">
        <v>63</v>
      </c>
      <c r="AB21" s="102">
        <v>0.18888888888888888</v>
      </c>
      <c r="AC21" s="6">
        <v>19</v>
      </c>
    </row>
    <row r="22" spans="1:29" ht="13.5" customHeight="1">
      <c r="A22" s="86">
        <v>20</v>
      </c>
      <c r="B22" s="77">
        <v>97.5</v>
      </c>
      <c r="C22" s="77">
        <v>96.9</v>
      </c>
      <c r="D22" s="77">
        <v>96.9</v>
      </c>
      <c r="E22" s="77">
        <v>95.1</v>
      </c>
      <c r="F22" s="77">
        <v>94.5</v>
      </c>
      <c r="G22" s="77">
        <v>92.7</v>
      </c>
      <c r="H22" s="77">
        <v>90.9</v>
      </c>
      <c r="I22" s="77">
        <v>86.9</v>
      </c>
      <c r="J22" s="77">
        <v>94.4</v>
      </c>
      <c r="K22" s="77">
        <v>85.2</v>
      </c>
      <c r="L22" s="77">
        <v>81.3</v>
      </c>
      <c r="M22" s="77">
        <v>86.7</v>
      </c>
      <c r="N22" s="77">
        <v>92.5</v>
      </c>
      <c r="O22" s="77">
        <v>87.9</v>
      </c>
      <c r="P22" s="77">
        <v>84.5</v>
      </c>
      <c r="Q22" s="77">
        <v>86.2</v>
      </c>
      <c r="R22" s="77">
        <v>77.5</v>
      </c>
      <c r="S22" s="77">
        <v>71.6</v>
      </c>
      <c r="T22" s="77">
        <v>84.6</v>
      </c>
      <c r="U22" s="77">
        <v>83.8</v>
      </c>
      <c r="V22" s="77">
        <v>79.9</v>
      </c>
      <c r="W22" s="77">
        <v>79.7</v>
      </c>
      <c r="X22" s="77">
        <v>84.1</v>
      </c>
      <c r="Y22" s="77">
        <v>81.2</v>
      </c>
      <c r="Z22" s="87">
        <f t="shared" si="0"/>
        <v>87.1875</v>
      </c>
      <c r="AA22" s="88">
        <v>61</v>
      </c>
      <c r="AB22" s="103">
        <v>0.7701388888888889</v>
      </c>
      <c r="AC22" s="6">
        <v>20</v>
      </c>
    </row>
    <row r="23" spans="1:29" ht="13.5" customHeight="1">
      <c r="A23" s="83">
        <v>21</v>
      </c>
      <c r="B23" s="100">
        <v>84.5</v>
      </c>
      <c r="C23" s="100">
        <v>76.6</v>
      </c>
      <c r="D23" s="100">
        <v>76.5</v>
      </c>
      <c r="E23" s="100">
        <v>73.3</v>
      </c>
      <c r="F23" s="100">
        <v>74.3</v>
      </c>
      <c r="G23" s="100">
        <v>79.7</v>
      </c>
      <c r="H23" s="100">
        <v>74.8</v>
      </c>
      <c r="I23" s="100">
        <v>71.8</v>
      </c>
      <c r="J23" s="100">
        <v>49.9</v>
      </c>
      <c r="K23" s="100">
        <v>42.9</v>
      </c>
      <c r="L23" s="100">
        <v>39.4</v>
      </c>
      <c r="M23" s="100">
        <v>55.6</v>
      </c>
      <c r="N23" s="100">
        <v>55.1</v>
      </c>
      <c r="O23" s="100">
        <v>46.1</v>
      </c>
      <c r="P23" s="100">
        <v>44.4</v>
      </c>
      <c r="Q23" s="100">
        <v>49.4</v>
      </c>
      <c r="R23" s="100">
        <v>54.6</v>
      </c>
      <c r="S23" s="100">
        <v>55.6</v>
      </c>
      <c r="T23" s="100">
        <v>55.5</v>
      </c>
      <c r="U23" s="100">
        <v>63.5</v>
      </c>
      <c r="V23" s="100">
        <v>67.5</v>
      </c>
      <c r="W23" s="100">
        <v>69.5</v>
      </c>
      <c r="X23" s="100">
        <v>70.4</v>
      </c>
      <c r="Y23" s="100">
        <v>68.9</v>
      </c>
      <c r="Z23" s="84">
        <f t="shared" si="0"/>
        <v>62.49166666666667</v>
      </c>
      <c r="AA23" s="85">
        <v>35.9</v>
      </c>
      <c r="AB23" s="102">
        <v>0.4673611111111111</v>
      </c>
      <c r="AC23" s="5">
        <v>21</v>
      </c>
    </row>
    <row r="24" spans="1:29" ht="13.5" customHeight="1">
      <c r="A24" s="83">
        <v>22</v>
      </c>
      <c r="B24" s="100">
        <v>65.9</v>
      </c>
      <c r="C24" s="100">
        <v>65.9</v>
      </c>
      <c r="D24" s="100">
        <v>70.9</v>
      </c>
      <c r="E24" s="100">
        <v>69.4</v>
      </c>
      <c r="F24" s="100">
        <v>71.5</v>
      </c>
      <c r="G24" s="100">
        <v>70.5</v>
      </c>
      <c r="H24" s="100">
        <v>67.2</v>
      </c>
      <c r="I24" s="100">
        <v>56.6</v>
      </c>
      <c r="J24" s="100">
        <v>45.3</v>
      </c>
      <c r="K24" s="100">
        <v>38</v>
      </c>
      <c r="L24" s="100">
        <v>46.4</v>
      </c>
      <c r="M24" s="100">
        <v>48.8</v>
      </c>
      <c r="N24" s="100">
        <v>48</v>
      </c>
      <c r="O24" s="100">
        <v>48.1</v>
      </c>
      <c r="P24" s="100">
        <v>43.8</v>
      </c>
      <c r="Q24" s="100">
        <v>47.3</v>
      </c>
      <c r="R24" s="100">
        <v>64.9</v>
      </c>
      <c r="S24" s="100">
        <v>67.6</v>
      </c>
      <c r="T24" s="100">
        <v>69.4</v>
      </c>
      <c r="U24" s="100">
        <v>70.9</v>
      </c>
      <c r="V24" s="100">
        <v>70.4</v>
      </c>
      <c r="W24" s="100">
        <v>71.4</v>
      </c>
      <c r="X24" s="100">
        <v>72.6</v>
      </c>
      <c r="Y24" s="100">
        <v>74.7</v>
      </c>
      <c r="Z24" s="84">
        <f t="shared" si="0"/>
        <v>61.0625</v>
      </c>
      <c r="AA24" s="85">
        <v>34.4</v>
      </c>
      <c r="AB24" s="102">
        <v>0.4041666666666666</v>
      </c>
      <c r="AC24" s="6">
        <v>22</v>
      </c>
    </row>
    <row r="25" spans="1:29" ht="13.5" customHeight="1">
      <c r="A25" s="83">
        <v>23</v>
      </c>
      <c r="B25" s="100">
        <v>69.5</v>
      </c>
      <c r="C25" s="100">
        <v>62.7</v>
      </c>
      <c r="D25" s="100">
        <v>65.9</v>
      </c>
      <c r="E25" s="100">
        <v>67.2</v>
      </c>
      <c r="F25" s="100">
        <v>65.1</v>
      </c>
      <c r="G25" s="100">
        <v>64.2</v>
      </c>
      <c r="H25" s="100">
        <v>65.6</v>
      </c>
      <c r="I25" s="100">
        <v>71.1</v>
      </c>
      <c r="J25" s="100">
        <v>57.7</v>
      </c>
      <c r="K25" s="100">
        <v>66.3</v>
      </c>
      <c r="L25" s="100">
        <v>70.4</v>
      </c>
      <c r="M25" s="100">
        <v>77.5</v>
      </c>
      <c r="N25" s="100">
        <v>76.6</v>
      </c>
      <c r="O25" s="100">
        <v>78.7</v>
      </c>
      <c r="P25" s="100">
        <v>77.7</v>
      </c>
      <c r="Q25" s="100">
        <v>77.1</v>
      </c>
      <c r="R25" s="100">
        <v>79.7</v>
      </c>
      <c r="S25" s="100">
        <v>85.7</v>
      </c>
      <c r="T25" s="100">
        <v>85.8</v>
      </c>
      <c r="U25" s="100">
        <v>85.8</v>
      </c>
      <c r="V25" s="100">
        <v>82.4</v>
      </c>
      <c r="W25" s="100">
        <v>81.3</v>
      </c>
      <c r="X25" s="100">
        <v>82.4</v>
      </c>
      <c r="Y25" s="100">
        <v>81.4</v>
      </c>
      <c r="Z25" s="84">
        <f t="shared" si="0"/>
        <v>74.075</v>
      </c>
      <c r="AA25" s="85">
        <v>54</v>
      </c>
      <c r="AB25" s="102">
        <v>0.37222222222222223</v>
      </c>
      <c r="AC25" s="6">
        <v>23</v>
      </c>
    </row>
    <row r="26" spans="1:29" ht="13.5" customHeight="1">
      <c r="A26" s="83">
        <v>24</v>
      </c>
      <c r="B26" s="100">
        <v>78.7</v>
      </c>
      <c r="C26" s="100">
        <v>78.3</v>
      </c>
      <c r="D26" s="100">
        <v>77.7</v>
      </c>
      <c r="E26" s="100">
        <v>82.4</v>
      </c>
      <c r="F26" s="100">
        <v>83.5</v>
      </c>
      <c r="G26" s="100">
        <v>82.5</v>
      </c>
      <c r="H26" s="100">
        <v>69.6</v>
      </c>
      <c r="I26" s="100">
        <v>64.3</v>
      </c>
      <c r="J26" s="100">
        <v>54.8</v>
      </c>
      <c r="K26" s="100">
        <v>48.9</v>
      </c>
      <c r="L26" s="100">
        <v>37.7</v>
      </c>
      <c r="M26" s="100">
        <v>62.8</v>
      </c>
      <c r="N26" s="100">
        <v>47.2</v>
      </c>
      <c r="O26" s="100">
        <v>46</v>
      </c>
      <c r="P26" s="100">
        <v>38.2</v>
      </c>
      <c r="Q26" s="100">
        <v>35.4</v>
      </c>
      <c r="R26" s="100">
        <v>37.4</v>
      </c>
      <c r="S26" s="100">
        <v>39.4</v>
      </c>
      <c r="T26" s="100">
        <v>39.6</v>
      </c>
      <c r="U26" s="100">
        <v>39.9</v>
      </c>
      <c r="V26" s="100">
        <v>42.8</v>
      </c>
      <c r="W26" s="100">
        <v>38.3</v>
      </c>
      <c r="X26" s="100">
        <v>43.9</v>
      </c>
      <c r="Y26" s="100">
        <v>37.2</v>
      </c>
      <c r="Z26" s="84">
        <f t="shared" si="0"/>
        <v>54.43750000000001</v>
      </c>
      <c r="AA26" s="85">
        <v>32.8</v>
      </c>
      <c r="AB26" s="102">
        <v>0.6569444444444444</v>
      </c>
      <c r="AC26" s="6">
        <v>24</v>
      </c>
    </row>
    <row r="27" spans="1:29" ht="13.5" customHeight="1">
      <c r="A27" s="83">
        <v>25</v>
      </c>
      <c r="B27" s="100">
        <v>36.9</v>
      </c>
      <c r="C27" s="100">
        <v>51.5</v>
      </c>
      <c r="D27" s="100">
        <v>45</v>
      </c>
      <c r="E27" s="100">
        <v>32.5</v>
      </c>
      <c r="F27" s="100">
        <v>37.6</v>
      </c>
      <c r="G27" s="100">
        <v>39.5</v>
      </c>
      <c r="H27" s="100">
        <v>36.9</v>
      </c>
      <c r="I27" s="100">
        <v>33.1</v>
      </c>
      <c r="J27" s="100">
        <v>32.2</v>
      </c>
      <c r="K27" s="100">
        <v>30.8</v>
      </c>
      <c r="L27" s="100">
        <v>31.7</v>
      </c>
      <c r="M27" s="100">
        <v>30.6</v>
      </c>
      <c r="N27" s="100">
        <v>34</v>
      </c>
      <c r="O27" s="100">
        <v>40.1</v>
      </c>
      <c r="P27" s="100">
        <v>38.2</v>
      </c>
      <c r="Q27" s="100">
        <v>41.4</v>
      </c>
      <c r="R27" s="100">
        <v>44.4</v>
      </c>
      <c r="S27" s="100">
        <v>45.9</v>
      </c>
      <c r="T27" s="100">
        <v>44.1</v>
      </c>
      <c r="U27" s="100">
        <v>45</v>
      </c>
      <c r="V27" s="100">
        <v>42.7</v>
      </c>
      <c r="W27" s="100">
        <v>42.7</v>
      </c>
      <c r="X27" s="100">
        <v>42.9</v>
      </c>
      <c r="Y27" s="100">
        <v>41.9</v>
      </c>
      <c r="Z27" s="84">
        <f t="shared" si="0"/>
        <v>39.233333333333334</v>
      </c>
      <c r="AA27" s="85">
        <v>27.9</v>
      </c>
      <c r="AB27" s="102">
        <v>0.5166666666666667</v>
      </c>
      <c r="AC27" s="6">
        <v>25</v>
      </c>
    </row>
    <row r="28" spans="1:29" ht="13.5" customHeight="1">
      <c r="A28" s="83">
        <v>26</v>
      </c>
      <c r="B28" s="100">
        <v>45.3</v>
      </c>
      <c r="C28" s="100">
        <v>44</v>
      </c>
      <c r="D28" s="100">
        <v>49.5</v>
      </c>
      <c r="E28" s="100">
        <v>53.9</v>
      </c>
      <c r="F28" s="100">
        <v>63.9</v>
      </c>
      <c r="G28" s="100">
        <v>62.2</v>
      </c>
      <c r="H28" s="100">
        <v>65.6</v>
      </c>
      <c r="I28" s="100">
        <v>58.1</v>
      </c>
      <c r="J28" s="100">
        <v>43.3</v>
      </c>
      <c r="K28" s="100">
        <v>41.8</v>
      </c>
      <c r="L28" s="100">
        <v>38.9</v>
      </c>
      <c r="M28" s="100">
        <v>34.8</v>
      </c>
      <c r="N28" s="100">
        <v>34.3</v>
      </c>
      <c r="O28" s="100">
        <v>39.8</v>
      </c>
      <c r="P28" s="100">
        <v>40.3</v>
      </c>
      <c r="Q28" s="100">
        <v>47.5</v>
      </c>
      <c r="R28" s="100">
        <v>62.2</v>
      </c>
      <c r="S28" s="100">
        <v>60.4</v>
      </c>
      <c r="T28" s="100">
        <v>67.5</v>
      </c>
      <c r="U28" s="100">
        <v>71</v>
      </c>
      <c r="V28" s="100">
        <v>71.6</v>
      </c>
      <c r="W28" s="100">
        <v>73.1</v>
      </c>
      <c r="X28" s="100">
        <v>74.1</v>
      </c>
      <c r="Y28" s="100">
        <v>76.8</v>
      </c>
      <c r="Z28" s="84">
        <f t="shared" si="0"/>
        <v>54.99583333333331</v>
      </c>
      <c r="AA28" s="85">
        <v>31.7</v>
      </c>
      <c r="AB28" s="102">
        <v>0.5861111111111111</v>
      </c>
      <c r="AC28" s="6">
        <v>26</v>
      </c>
    </row>
    <row r="29" spans="1:29" ht="13.5" customHeight="1">
      <c r="A29" s="83">
        <v>27</v>
      </c>
      <c r="B29" s="100">
        <v>74.8</v>
      </c>
      <c r="C29" s="100">
        <v>79.6</v>
      </c>
      <c r="D29" s="100">
        <v>74.1</v>
      </c>
      <c r="E29" s="100">
        <v>68.1</v>
      </c>
      <c r="F29" s="100">
        <v>70.5</v>
      </c>
      <c r="G29" s="100">
        <v>73.5</v>
      </c>
      <c r="H29" s="100">
        <v>77.2</v>
      </c>
      <c r="I29" s="100">
        <v>74</v>
      </c>
      <c r="J29" s="100">
        <v>57.5</v>
      </c>
      <c r="K29" s="100">
        <v>54.6</v>
      </c>
      <c r="L29" s="100">
        <v>59.6</v>
      </c>
      <c r="M29" s="100">
        <v>58.4</v>
      </c>
      <c r="N29" s="100">
        <v>63.2</v>
      </c>
      <c r="O29" s="100">
        <v>56.2</v>
      </c>
      <c r="P29" s="100">
        <v>53.1</v>
      </c>
      <c r="Q29" s="100">
        <v>56.8</v>
      </c>
      <c r="R29" s="100">
        <v>64</v>
      </c>
      <c r="S29" s="100">
        <v>74.7</v>
      </c>
      <c r="T29" s="100">
        <v>65.6</v>
      </c>
      <c r="U29" s="100">
        <v>75</v>
      </c>
      <c r="V29" s="100">
        <v>68.3</v>
      </c>
      <c r="W29" s="100">
        <v>75.4</v>
      </c>
      <c r="X29" s="100">
        <v>71.4</v>
      </c>
      <c r="Y29" s="100">
        <v>73.4</v>
      </c>
      <c r="Z29" s="84">
        <f t="shared" si="0"/>
        <v>67.45833333333334</v>
      </c>
      <c r="AA29" s="85">
        <v>49.4</v>
      </c>
      <c r="AB29" s="102">
        <v>0.6541666666666667</v>
      </c>
      <c r="AC29" s="6">
        <v>27</v>
      </c>
    </row>
    <row r="30" spans="1:29" ht="13.5" customHeight="1">
      <c r="A30" s="83">
        <v>28</v>
      </c>
      <c r="B30" s="100">
        <v>67.1</v>
      </c>
      <c r="C30" s="100">
        <v>66.5</v>
      </c>
      <c r="D30" s="100">
        <v>64.6</v>
      </c>
      <c r="E30" s="100">
        <v>65.6</v>
      </c>
      <c r="F30" s="100">
        <v>68.4</v>
      </c>
      <c r="G30" s="100">
        <v>68</v>
      </c>
      <c r="H30" s="100">
        <v>73.5</v>
      </c>
      <c r="I30" s="100">
        <v>69.3</v>
      </c>
      <c r="J30" s="100">
        <v>61.1</v>
      </c>
      <c r="K30" s="100">
        <v>58.4</v>
      </c>
      <c r="L30" s="100">
        <v>47.9</v>
      </c>
      <c r="M30" s="100">
        <v>48.9</v>
      </c>
      <c r="N30" s="100">
        <v>47.6</v>
      </c>
      <c r="O30" s="100">
        <v>58.2</v>
      </c>
      <c r="P30" s="100">
        <v>62</v>
      </c>
      <c r="Q30" s="100">
        <v>56.1</v>
      </c>
      <c r="R30" s="100">
        <v>59.2</v>
      </c>
      <c r="S30" s="100">
        <v>67.9</v>
      </c>
      <c r="T30" s="100">
        <v>75.6</v>
      </c>
      <c r="U30" s="100">
        <v>68.7</v>
      </c>
      <c r="V30" s="100">
        <v>72.5</v>
      </c>
      <c r="W30" s="100">
        <v>76</v>
      </c>
      <c r="X30" s="100">
        <v>81.2</v>
      </c>
      <c r="Y30" s="100">
        <v>81.8</v>
      </c>
      <c r="Z30" s="84">
        <f t="shared" si="0"/>
        <v>65.25416666666666</v>
      </c>
      <c r="AA30" s="85">
        <v>44.7</v>
      </c>
      <c r="AB30" s="102">
        <v>0.4451388888888889</v>
      </c>
      <c r="AC30" s="6">
        <v>28</v>
      </c>
    </row>
    <row r="31" spans="1:29" ht="13.5" customHeight="1">
      <c r="A31" s="83">
        <v>29</v>
      </c>
      <c r="B31" s="100">
        <v>82.3</v>
      </c>
      <c r="C31" s="100">
        <v>80.1</v>
      </c>
      <c r="D31" s="100">
        <v>75.2</v>
      </c>
      <c r="E31" s="100">
        <v>76.3</v>
      </c>
      <c r="F31" s="100">
        <v>69.2</v>
      </c>
      <c r="G31" s="100">
        <v>71.6</v>
      </c>
      <c r="H31" s="100">
        <v>68.8</v>
      </c>
      <c r="I31" s="100">
        <v>71.7</v>
      </c>
      <c r="J31" s="100">
        <v>68.8</v>
      </c>
      <c r="K31" s="100">
        <v>66.8</v>
      </c>
      <c r="L31" s="100">
        <v>66</v>
      </c>
      <c r="M31" s="100">
        <v>68.4</v>
      </c>
      <c r="N31" s="100">
        <v>74.5</v>
      </c>
      <c r="O31" s="100">
        <v>76</v>
      </c>
      <c r="P31" s="100">
        <v>74.5</v>
      </c>
      <c r="Q31" s="100">
        <v>77.4</v>
      </c>
      <c r="R31" s="100">
        <v>83.7</v>
      </c>
      <c r="S31" s="100">
        <v>86.4</v>
      </c>
      <c r="T31" s="100">
        <v>80.6</v>
      </c>
      <c r="U31" s="100">
        <v>74.3</v>
      </c>
      <c r="V31" s="100">
        <v>75.2</v>
      </c>
      <c r="W31" s="100">
        <v>74.3</v>
      </c>
      <c r="X31" s="100">
        <v>66.2</v>
      </c>
      <c r="Y31" s="100">
        <v>61</v>
      </c>
      <c r="Z31" s="84">
        <f t="shared" si="0"/>
        <v>73.72083333333333</v>
      </c>
      <c r="AA31" s="85">
        <v>59.4</v>
      </c>
      <c r="AB31" s="102">
        <v>0.9993055555555556</v>
      </c>
      <c r="AC31" s="6">
        <v>29</v>
      </c>
    </row>
    <row r="32" spans="1:29" ht="13.5" customHeight="1">
      <c r="A32" s="83">
        <v>30</v>
      </c>
      <c r="B32" s="100">
        <v>62.6</v>
      </c>
      <c r="C32" s="100">
        <v>59.1</v>
      </c>
      <c r="D32" s="100">
        <v>69.8</v>
      </c>
      <c r="E32" s="100">
        <v>79.4</v>
      </c>
      <c r="F32" s="100">
        <v>82.1</v>
      </c>
      <c r="G32" s="100">
        <v>83.7</v>
      </c>
      <c r="H32" s="100">
        <v>81</v>
      </c>
      <c r="I32" s="100">
        <v>84.8</v>
      </c>
      <c r="J32" s="100">
        <v>79</v>
      </c>
      <c r="K32" s="100">
        <v>77.5</v>
      </c>
      <c r="L32" s="100">
        <v>72.1</v>
      </c>
      <c r="M32" s="100">
        <v>77</v>
      </c>
      <c r="N32" s="100">
        <v>79.4</v>
      </c>
      <c r="O32" s="100">
        <v>78.2</v>
      </c>
      <c r="P32" s="100">
        <v>78.7</v>
      </c>
      <c r="Q32" s="100">
        <v>82.9</v>
      </c>
      <c r="R32" s="100">
        <v>77.9</v>
      </c>
      <c r="S32" s="100">
        <v>83.9</v>
      </c>
      <c r="T32" s="100">
        <v>78.2</v>
      </c>
      <c r="U32" s="100">
        <v>81.5</v>
      </c>
      <c r="V32" s="100">
        <v>85.4</v>
      </c>
      <c r="W32" s="100">
        <v>85.4</v>
      </c>
      <c r="X32" s="100">
        <v>87.8</v>
      </c>
      <c r="Y32" s="100">
        <v>92.7</v>
      </c>
      <c r="Z32" s="84">
        <f t="shared" si="0"/>
        <v>79.17083333333336</v>
      </c>
      <c r="AA32" s="85">
        <v>55.2</v>
      </c>
      <c r="AB32" s="102">
        <v>0.05486111111111111</v>
      </c>
      <c r="AC32" s="6">
        <v>30</v>
      </c>
    </row>
    <row r="33" spans="1:29" ht="13.5" customHeight="1">
      <c r="A33" s="83">
        <v>31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84"/>
      <c r="AA33" s="85"/>
      <c r="AB33" s="102"/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76.19000000000001</v>
      </c>
      <c r="C34" s="90">
        <f t="shared" si="1"/>
        <v>76.16</v>
      </c>
      <c r="D34" s="90">
        <f t="shared" si="1"/>
        <v>76.49333333333335</v>
      </c>
      <c r="E34" s="90">
        <f t="shared" si="1"/>
        <v>76.58666666666669</v>
      </c>
      <c r="F34" s="90">
        <f t="shared" si="1"/>
        <v>77.38333333333334</v>
      </c>
      <c r="G34" s="90">
        <f t="shared" si="1"/>
        <v>79.27666666666666</v>
      </c>
      <c r="H34" s="90">
        <f t="shared" si="1"/>
        <v>78.86</v>
      </c>
      <c r="I34" s="90">
        <f t="shared" si="1"/>
        <v>72.25333333333333</v>
      </c>
      <c r="J34" s="90">
        <f t="shared" si="1"/>
        <v>64.79666666666667</v>
      </c>
      <c r="K34" s="90">
        <f t="shared" si="1"/>
        <v>60.99310344827586</v>
      </c>
      <c r="L34" s="90">
        <f t="shared" si="1"/>
        <v>60.08000000000001</v>
      </c>
      <c r="M34" s="90">
        <f t="shared" si="1"/>
        <v>62.45</v>
      </c>
      <c r="N34" s="90">
        <f t="shared" si="1"/>
        <v>64.35333333333332</v>
      </c>
      <c r="O34" s="90">
        <f t="shared" si="1"/>
        <v>66.09333333333332</v>
      </c>
      <c r="P34" s="90">
        <f t="shared" si="1"/>
        <v>65.43333333333334</v>
      </c>
      <c r="Q34" s="90">
        <f t="shared" si="1"/>
        <v>68.91666666666667</v>
      </c>
      <c r="R34" s="90">
        <f aca="true" t="shared" si="2" ref="R34:Y34">AVERAGE(R3:R33)</f>
        <v>74.19000000000001</v>
      </c>
      <c r="S34" s="90">
        <f t="shared" si="2"/>
        <v>76.3866666666667</v>
      </c>
      <c r="T34" s="90">
        <f t="shared" si="2"/>
        <v>77.89666666666662</v>
      </c>
      <c r="U34" s="90">
        <f t="shared" si="2"/>
        <v>77.71666666666667</v>
      </c>
      <c r="V34" s="90">
        <f t="shared" si="2"/>
        <v>76.95</v>
      </c>
      <c r="W34" s="90">
        <f t="shared" si="2"/>
        <v>77.02000000000001</v>
      </c>
      <c r="X34" s="90">
        <f t="shared" si="2"/>
        <v>77.5</v>
      </c>
      <c r="Y34" s="90">
        <f t="shared" si="2"/>
        <v>76.73</v>
      </c>
      <c r="Z34" s="90">
        <f>AVERAGE(B3:Y33)</f>
        <v>72.54561891515996</v>
      </c>
      <c r="AA34" s="91">
        <f>AVERAGE(最低)</f>
        <v>50.47000000000002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27.9</v>
      </c>
      <c r="C40" s="104">
        <v>25</v>
      </c>
      <c r="D40" s="108">
        <v>0.5166666666666667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05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6"/>
      <c r="D42" s="10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2011</v>
      </c>
      <c r="Z1" t="s">
        <v>1</v>
      </c>
      <c r="AA1" s="93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0">
        <v>92.6</v>
      </c>
      <c r="C3" s="100">
        <v>92</v>
      </c>
      <c r="D3" s="100">
        <v>92</v>
      </c>
      <c r="E3" s="100">
        <v>96.5</v>
      </c>
      <c r="F3" s="100">
        <v>94.6</v>
      </c>
      <c r="G3" s="100">
        <v>91.3</v>
      </c>
      <c r="H3" s="100">
        <v>88.8</v>
      </c>
      <c r="I3" s="100">
        <v>88.7</v>
      </c>
      <c r="J3" s="100">
        <v>80.3</v>
      </c>
      <c r="K3" s="100">
        <v>79.8</v>
      </c>
      <c r="L3" s="100">
        <v>76.4</v>
      </c>
      <c r="M3" s="100">
        <v>74.4</v>
      </c>
      <c r="N3" s="100">
        <v>69.7</v>
      </c>
      <c r="O3" s="100">
        <v>67.2</v>
      </c>
      <c r="P3" s="100">
        <v>66.7</v>
      </c>
      <c r="Q3" s="100">
        <v>68.7</v>
      </c>
      <c r="R3" s="100">
        <v>66.8</v>
      </c>
      <c r="S3" s="100">
        <v>64.4</v>
      </c>
      <c r="T3" s="100">
        <v>63.1</v>
      </c>
      <c r="U3" s="100">
        <v>65.3</v>
      </c>
      <c r="V3" s="100">
        <v>62.9</v>
      </c>
      <c r="W3" s="100">
        <v>63.8</v>
      </c>
      <c r="X3" s="100">
        <v>62.8</v>
      </c>
      <c r="Y3" s="100">
        <v>60.9</v>
      </c>
      <c r="Z3" s="84">
        <f aca="true" t="shared" si="0" ref="Z3:Z33">AVERAGE(B3:Y3)</f>
        <v>76.2375</v>
      </c>
      <c r="AA3" s="85">
        <v>58</v>
      </c>
      <c r="AB3" s="102">
        <v>0.9069444444444444</v>
      </c>
      <c r="AC3" s="5">
        <v>1</v>
      </c>
    </row>
    <row r="4" spans="1:29" ht="13.5" customHeight="1">
      <c r="A4" s="83">
        <v>2</v>
      </c>
      <c r="B4" s="100">
        <v>65</v>
      </c>
      <c r="C4" s="100">
        <v>62.1</v>
      </c>
      <c r="D4" s="100">
        <v>61.2</v>
      </c>
      <c r="E4" s="100">
        <v>61.6</v>
      </c>
      <c r="F4" s="100">
        <v>59</v>
      </c>
      <c r="G4" s="100">
        <v>53.2</v>
      </c>
      <c r="H4" s="100">
        <v>53.5</v>
      </c>
      <c r="I4" s="100">
        <v>56.5</v>
      </c>
      <c r="J4" s="100">
        <v>59.6</v>
      </c>
      <c r="K4" s="100">
        <v>55.6</v>
      </c>
      <c r="L4" s="100">
        <v>50.9</v>
      </c>
      <c r="M4" s="100">
        <v>58.7</v>
      </c>
      <c r="N4" s="100">
        <v>58</v>
      </c>
      <c r="O4" s="100">
        <v>57.1</v>
      </c>
      <c r="P4" s="100">
        <v>65.1</v>
      </c>
      <c r="Q4" s="100">
        <v>67.5</v>
      </c>
      <c r="R4" s="100">
        <v>66.1</v>
      </c>
      <c r="S4" s="100">
        <v>66.2</v>
      </c>
      <c r="T4" s="100">
        <v>68.6</v>
      </c>
      <c r="U4" s="100">
        <v>71.7</v>
      </c>
      <c r="V4" s="100">
        <v>70.2</v>
      </c>
      <c r="W4" s="100">
        <v>74.3</v>
      </c>
      <c r="X4" s="100">
        <v>75.9</v>
      </c>
      <c r="Y4" s="100">
        <v>85.4</v>
      </c>
      <c r="Z4" s="84">
        <f t="shared" si="0"/>
        <v>63.45833333333334</v>
      </c>
      <c r="AA4" s="85">
        <v>49.3</v>
      </c>
      <c r="AB4" s="102">
        <v>0.30833333333333335</v>
      </c>
      <c r="AC4" s="6">
        <v>2</v>
      </c>
    </row>
    <row r="5" spans="1:29" ht="13.5" customHeight="1">
      <c r="A5" s="83">
        <v>3</v>
      </c>
      <c r="B5" s="100">
        <v>94</v>
      </c>
      <c r="C5" s="100">
        <v>90.3</v>
      </c>
      <c r="D5" s="100">
        <v>90.9</v>
      </c>
      <c r="E5" s="100">
        <v>94.1</v>
      </c>
      <c r="F5" s="100">
        <v>94.1</v>
      </c>
      <c r="G5" s="100">
        <v>89.8</v>
      </c>
      <c r="H5" s="100">
        <v>92.9</v>
      </c>
      <c r="I5" s="100">
        <v>91.7</v>
      </c>
      <c r="J5" s="100">
        <v>92.5</v>
      </c>
      <c r="K5" s="100">
        <v>91.8</v>
      </c>
      <c r="L5" s="100">
        <v>96.7</v>
      </c>
      <c r="M5" s="100">
        <v>96.8</v>
      </c>
      <c r="N5" s="100">
        <v>98.7</v>
      </c>
      <c r="O5" s="100">
        <v>100</v>
      </c>
      <c r="P5" s="100">
        <v>92.1</v>
      </c>
      <c r="Q5" s="100">
        <v>92.5</v>
      </c>
      <c r="R5" s="100">
        <v>96.8</v>
      </c>
      <c r="S5" s="100">
        <v>90.6</v>
      </c>
      <c r="T5" s="100">
        <v>91.2</v>
      </c>
      <c r="U5" s="100">
        <v>91.8</v>
      </c>
      <c r="V5" s="100">
        <v>95.5</v>
      </c>
      <c r="W5" s="100">
        <v>96.8</v>
      </c>
      <c r="X5" s="100">
        <v>93.1</v>
      </c>
      <c r="Y5" s="100">
        <v>96.1</v>
      </c>
      <c r="Z5" s="84">
        <f t="shared" si="0"/>
        <v>93.78333333333332</v>
      </c>
      <c r="AA5" s="85">
        <v>78</v>
      </c>
      <c r="AB5" s="102">
        <v>0.02638888888888889</v>
      </c>
      <c r="AC5" s="6">
        <v>3</v>
      </c>
    </row>
    <row r="6" spans="1:29" ht="13.5" customHeight="1">
      <c r="A6" s="83">
        <v>4</v>
      </c>
      <c r="B6" s="100">
        <v>91.3</v>
      </c>
      <c r="C6" s="100">
        <v>69.5</v>
      </c>
      <c r="D6" s="100">
        <v>57.5</v>
      </c>
      <c r="E6" s="100">
        <v>49.2</v>
      </c>
      <c r="F6" s="100">
        <v>45.3</v>
      </c>
      <c r="G6" s="100">
        <v>47.6</v>
      </c>
      <c r="H6" s="100">
        <v>45.5</v>
      </c>
      <c r="I6" s="100">
        <v>47.9</v>
      </c>
      <c r="J6" s="100">
        <v>39</v>
      </c>
      <c r="K6" s="100">
        <v>36.2</v>
      </c>
      <c r="L6" s="100">
        <v>32.8</v>
      </c>
      <c r="M6" s="100">
        <v>32</v>
      </c>
      <c r="N6" s="100">
        <v>30.8</v>
      </c>
      <c r="O6" s="100">
        <v>30.6</v>
      </c>
      <c r="P6" s="100">
        <v>34.1</v>
      </c>
      <c r="Q6" s="100">
        <v>35.7</v>
      </c>
      <c r="R6" s="100">
        <v>37.3</v>
      </c>
      <c r="S6" s="100">
        <v>40.4</v>
      </c>
      <c r="T6" s="100">
        <v>40.4</v>
      </c>
      <c r="U6" s="100">
        <v>42.5</v>
      </c>
      <c r="V6" s="100">
        <v>44.4</v>
      </c>
      <c r="W6" s="100">
        <v>49.4</v>
      </c>
      <c r="X6" s="100">
        <v>56.3</v>
      </c>
      <c r="Y6" s="100">
        <v>64.6</v>
      </c>
      <c r="Z6" s="84">
        <f t="shared" si="0"/>
        <v>45.845833333333324</v>
      </c>
      <c r="AA6" s="85">
        <v>27.2</v>
      </c>
      <c r="AB6" s="102">
        <v>0.5847222222222223</v>
      </c>
      <c r="AC6" s="6">
        <v>4</v>
      </c>
    </row>
    <row r="7" spans="1:29" ht="13.5" customHeight="1">
      <c r="A7" s="83">
        <v>5</v>
      </c>
      <c r="B7" s="100">
        <v>65</v>
      </c>
      <c r="C7" s="100">
        <v>70.3</v>
      </c>
      <c r="D7" s="100">
        <v>70.2</v>
      </c>
      <c r="E7" s="100">
        <v>72.8</v>
      </c>
      <c r="F7" s="100">
        <v>75.7</v>
      </c>
      <c r="G7" s="100">
        <v>76.3</v>
      </c>
      <c r="H7" s="100">
        <v>73.2</v>
      </c>
      <c r="I7" s="100">
        <v>63.1</v>
      </c>
      <c r="J7" s="100">
        <v>43.2</v>
      </c>
      <c r="K7" s="100">
        <v>41.4</v>
      </c>
      <c r="L7" s="100">
        <v>34.2</v>
      </c>
      <c r="M7" s="100">
        <v>37.3</v>
      </c>
      <c r="N7" s="100">
        <v>36</v>
      </c>
      <c r="O7" s="100">
        <v>33.9</v>
      </c>
      <c r="P7" s="100">
        <v>35.2</v>
      </c>
      <c r="Q7" s="100">
        <v>35.9</v>
      </c>
      <c r="R7" s="100">
        <v>42.1</v>
      </c>
      <c r="S7" s="100">
        <v>39.8</v>
      </c>
      <c r="T7" s="100">
        <v>39.3</v>
      </c>
      <c r="U7" s="100">
        <v>38.1</v>
      </c>
      <c r="V7" s="100">
        <v>37.8</v>
      </c>
      <c r="W7" s="100">
        <v>39.1</v>
      </c>
      <c r="X7" s="100">
        <v>45.2</v>
      </c>
      <c r="Y7" s="100">
        <v>59.3</v>
      </c>
      <c r="Z7" s="84">
        <f t="shared" si="0"/>
        <v>50.18333333333333</v>
      </c>
      <c r="AA7" s="85">
        <v>32</v>
      </c>
      <c r="AB7" s="102">
        <v>0.5819444444444445</v>
      </c>
      <c r="AC7" s="6">
        <v>5</v>
      </c>
    </row>
    <row r="8" spans="1:29" ht="13.5" customHeight="1">
      <c r="A8" s="83">
        <v>6</v>
      </c>
      <c r="B8" s="100">
        <v>59.2</v>
      </c>
      <c r="C8" s="100">
        <v>59.3</v>
      </c>
      <c r="D8" s="100">
        <v>56.4</v>
      </c>
      <c r="E8" s="100">
        <v>61.1</v>
      </c>
      <c r="F8" s="100">
        <v>64.2</v>
      </c>
      <c r="G8" s="100">
        <v>63.8</v>
      </c>
      <c r="H8" s="100">
        <v>67.1</v>
      </c>
      <c r="I8" s="100">
        <v>62</v>
      </c>
      <c r="J8" s="100">
        <v>45.7</v>
      </c>
      <c r="K8" s="100">
        <v>50.4</v>
      </c>
      <c r="L8" s="100">
        <v>48.7</v>
      </c>
      <c r="M8" s="100">
        <v>47.7</v>
      </c>
      <c r="N8" s="100">
        <v>46.9</v>
      </c>
      <c r="O8" s="100">
        <v>46.6</v>
      </c>
      <c r="P8" s="100">
        <v>48.7</v>
      </c>
      <c r="Q8" s="100">
        <v>51.2</v>
      </c>
      <c r="R8" s="100">
        <v>57.4</v>
      </c>
      <c r="S8" s="100">
        <v>66.6</v>
      </c>
      <c r="T8" s="100">
        <v>81.6</v>
      </c>
      <c r="U8" s="100">
        <v>87.5</v>
      </c>
      <c r="V8" s="100">
        <v>89.4</v>
      </c>
      <c r="W8" s="100">
        <v>90</v>
      </c>
      <c r="X8" s="100">
        <v>86.9</v>
      </c>
      <c r="Y8" s="100">
        <v>90.1</v>
      </c>
      <c r="Z8" s="84">
        <f t="shared" si="0"/>
        <v>63.68750000000001</v>
      </c>
      <c r="AA8" s="85">
        <v>41.5</v>
      </c>
      <c r="AB8" s="102">
        <v>0.4263888888888889</v>
      </c>
      <c r="AC8" s="6">
        <v>6</v>
      </c>
    </row>
    <row r="9" spans="1:29" ht="13.5" customHeight="1">
      <c r="A9" s="83">
        <v>7</v>
      </c>
      <c r="B9" s="100">
        <v>93.3</v>
      </c>
      <c r="C9" s="100">
        <v>92.6</v>
      </c>
      <c r="D9" s="100">
        <v>88.2</v>
      </c>
      <c r="E9" s="100">
        <v>89.4</v>
      </c>
      <c r="F9" s="100">
        <v>88.6</v>
      </c>
      <c r="G9" s="100">
        <v>90.5</v>
      </c>
      <c r="H9" s="100">
        <v>83.7</v>
      </c>
      <c r="I9" s="100">
        <v>74.5</v>
      </c>
      <c r="J9" s="100">
        <v>58</v>
      </c>
      <c r="K9" s="100">
        <v>55.4</v>
      </c>
      <c r="L9" s="100">
        <v>52.3</v>
      </c>
      <c r="M9" s="100">
        <v>45.8</v>
      </c>
      <c r="N9" s="100">
        <v>50.2</v>
      </c>
      <c r="O9" s="100">
        <v>56.5</v>
      </c>
      <c r="P9" s="100">
        <v>55.3</v>
      </c>
      <c r="Q9" s="100">
        <v>58.4</v>
      </c>
      <c r="R9" s="100">
        <v>75.7</v>
      </c>
      <c r="S9" s="100">
        <v>76.8</v>
      </c>
      <c r="T9" s="100">
        <v>76.8</v>
      </c>
      <c r="U9" s="100">
        <v>79.1</v>
      </c>
      <c r="V9" s="100">
        <v>80.7</v>
      </c>
      <c r="W9" s="100">
        <v>81.3</v>
      </c>
      <c r="X9" s="100">
        <v>78</v>
      </c>
      <c r="Y9" s="100">
        <v>72.9</v>
      </c>
      <c r="Z9" s="84">
        <f t="shared" si="0"/>
        <v>73.08333333333333</v>
      </c>
      <c r="AA9" s="85">
        <v>45.2</v>
      </c>
      <c r="AB9" s="102">
        <v>0.5</v>
      </c>
      <c r="AC9" s="6">
        <v>7</v>
      </c>
    </row>
    <row r="10" spans="1:29" ht="13.5" customHeight="1">
      <c r="A10" s="83">
        <v>8</v>
      </c>
      <c r="B10" s="100">
        <v>76.4</v>
      </c>
      <c r="C10" s="100">
        <v>69.3</v>
      </c>
      <c r="D10" s="100">
        <v>69.7</v>
      </c>
      <c r="E10" s="100">
        <v>66.2</v>
      </c>
      <c r="F10" s="100">
        <v>61.3</v>
      </c>
      <c r="G10" s="100">
        <v>62.6</v>
      </c>
      <c r="H10" s="100">
        <v>62.1</v>
      </c>
      <c r="I10" s="100">
        <v>63.1</v>
      </c>
      <c r="J10" s="100">
        <v>65.9</v>
      </c>
      <c r="K10" s="100">
        <v>69.1</v>
      </c>
      <c r="L10" s="100">
        <v>73</v>
      </c>
      <c r="M10" s="100">
        <v>64.7</v>
      </c>
      <c r="N10" s="100">
        <v>66.5</v>
      </c>
      <c r="O10" s="100">
        <v>68.4</v>
      </c>
      <c r="P10" s="100">
        <v>70.3</v>
      </c>
      <c r="Q10" s="100">
        <v>82.2</v>
      </c>
      <c r="R10" s="100">
        <v>85.2</v>
      </c>
      <c r="S10" s="100">
        <v>88.1</v>
      </c>
      <c r="T10" s="100">
        <v>88.7</v>
      </c>
      <c r="U10" s="100">
        <v>84.4</v>
      </c>
      <c r="V10" s="100">
        <v>86.2</v>
      </c>
      <c r="W10" s="100">
        <v>79.2</v>
      </c>
      <c r="X10" s="100">
        <v>79.7</v>
      </c>
      <c r="Y10" s="100">
        <v>81.9</v>
      </c>
      <c r="Z10" s="84">
        <f t="shared" si="0"/>
        <v>73.50833333333334</v>
      </c>
      <c r="AA10" s="85">
        <v>57</v>
      </c>
      <c r="AB10" s="102">
        <v>0.3076388888888889</v>
      </c>
      <c r="AC10" s="6">
        <v>8</v>
      </c>
    </row>
    <row r="11" spans="1:29" ht="13.5" customHeight="1">
      <c r="A11" s="83">
        <v>9</v>
      </c>
      <c r="B11" s="100">
        <v>79.7</v>
      </c>
      <c r="C11" s="100">
        <v>74.7</v>
      </c>
      <c r="D11" s="100">
        <v>78.4</v>
      </c>
      <c r="E11" s="100">
        <v>78.5</v>
      </c>
      <c r="F11" s="100">
        <v>80.7</v>
      </c>
      <c r="G11" s="100">
        <v>87.2</v>
      </c>
      <c r="H11" s="100">
        <v>94.5</v>
      </c>
      <c r="I11" s="100">
        <v>89.2</v>
      </c>
      <c r="J11" s="100">
        <v>83</v>
      </c>
      <c r="K11" s="100">
        <v>86.1</v>
      </c>
      <c r="L11" s="100">
        <v>82.5</v>
      </c>
      <c r="M11" s="100">
        <v>69.5</v>
      </c>
      <c r="N11" s="100">
        <v>70.1</v>
      </c>
      <c r="O11" s="100">
        <v>70.1</v>
      </c>
      <c r="P11" s="100">
        <v>66.7</v>
      </c>
      <c r="Q11" s="100">
        <v>81.4</v>
      </c>
      <c r="R11" s="100">
        <v>81.9</v>
      </c>
      <c r="S11" s="100">
        <v>85.5</v>
      </c>
      <c r="T11" s="100">
        <v>90.4</v>
      </c>
      <c r="U11" s="100">
        <v>90.5</v>
      </c>
      <c r="V11" s="100">
        <v>84.7</v>
      </c>
      <c r="W11" s="100">
        <v>84.7</v>
      </c>
      <c r="X11" s="100">
        <v>77.5</v>
      </c>
      <c r="Y11" s="100">
        <v>58.3</v>
      </c>
      <c r="Z11" s="84">
        <f t="shared" si="0"/>
        <v>80.24166666666669</v>
      </c>
      <c r="AA11" s="85">
        <v>57.9</v>
      </c>
      <c r="AB11" s="102">
        <v>0.9993055555555556</v>
      </c>
      <c r="AC11" s="6">
        <v>9</v>
      </c>
    </row>
    <row r="12" spans="1:29" ht="13.5" customHeight="1">
      <c r="A12" s="86">
        <v>10</v>
      </c>
      <c r="B12" s="77">
        <v>56.2</v>
      </c>
      <c r="C12" s="77">
        <v>58.2</v>
      </c>
      <c r="D12" s="77">
        <v>58.1</v>
      </c>
      <c r="E12" s="77">
        <v>70.8</v>
      </c>
      <c r="F12" s="77">
        <v>65.2</v>
      </c>
      <c r="G12" s="77">
        <v>63.2</v>
      </c>
      <c r="H12" s="77">
        <v>56.7</v>
      </c>
      <c r="I12" s="77">
        <v>38.7</v>
      </c>
      <c r="J12" s="77">
        <v>38.5</v>
      </c>
      <c r="K12" s="77">
        <v>29.5</v>
      </c>
      <c r="L12" s="77">
        <v>35.8</v>
      </c>
      <c r="M12" s="77">
        <v>30.2</v>
      </c>
      <c r="N12" s="77">
        <v>34.9</v>
      </c>
      <c r="O12" s="77">
        <v>28</v>
      </c>
      <c r="P12" s="77">
        <v>43.8</v>
      </c>
      <c r="Q12" s="77">
        <v>56.1</v>
      </c>
      <c r="R12" s="77">
        <v>60.8</v>
      </c>
      <c r="S12" s="77">
        <v>56.8</v>
      </c>
      <c r="T12" s="77">
        <v>57.8</v>
      </c>
      <c r="U12" s="77">
        <v>54.3</v>
      </c>
      <c r="V12" s="77">
        <v>58.8</v>
      </c>
      <c r="W12" s="77">
        <v>62</v>
      </c>
      <c r="X12" s="77">
        <v>63.7</v>
      </c>
      <c r="Y12" s="77">
        <v>67.9</v>
      </c>
      <c r="Z12" s="87">
        <f t="shared" si="0"/>
        <v>51.91666666666666</v>
      </c>
      <c r="AA12" s="88">
        <v>22.6</v>
      </c>
      <c r="AB12" s="103">
        <v>0.5694444444444444</v>
      </c>
      <c r="AC12" s="6">
        <v>10</v>
      </c>
    </row>
    <row r="13" spans="1:29" ht="13.5" customHeight="1">
      <c r="A13" s="83">
        <v>11</v>
      </c>
      <c r="B13" s="100">
        <v>70.9</v>
      </c>
      <c r="C13" s="100">
        <v>66.4</v>
      </c>
      <c r="D13" s="100">
        <v>59.1</v>
      </c>
      <c r="E13" s="100">
        <v>38.9</v>
      </c>
      <c r="F13" s="100">
        <v>41.6</v>
      </c>
      <c r="G13" s="100">
        <v>52.8</v>
      </c>
      <c r="H13" s="100">
        <v>65.7</v>
      </c>
      <c r="I13" s="100">
        <v>61.2</v>
      </c>
      <c r="J13" s="100">
        <v>38.7</v>
      </c>
      <c r="K13" s="100">
        <v>31.2</v>
      </c>
      <c r="L13" s="100">
        <v>36.3</v>
      </c>
      <c r="M13" s="100">
        <v>32.7</v>
      </c>
      <c r="N13" s="100">
        <v>36.1</v>
      </c>
      <c r="O13" s="100">
        <v>28.2</v>
      </c>
      <c r="P13" s="100">
        <v>33</v>
      </c>
      <c r="Q13" s="100">
        <v>49.8</v>
      </c>
      <c r="R13" s="100">
        <v>57</v>
      </c>
      <c r="S13" s="100">
        <v>62.4</v>
      </c>
      <c r="T13" s="100">
        <v>59.4</v>
      </c>
      <c r="U13" s="100">
        <v>62.8</v>
      </c>
      <c r="V13" s="100">
        <v>58.5</v>
      </c>
      <c r="W13" s="100">
        <v>61.3</v>
      </c>
      <c r="X13" s="100">
        <v>51.4</v>
      </c>
      <c r="Y13" s="100">
        <v>64.7</v>
      </c>
      <c r="Z13" s="84">
        <f t="shared" si="0"/>
        <v>50.8375</v>
      </c>
      <c r="AA13" s="85">
        <v>25.6</v>
      </c>
      <c r="AB13" s="102">
        <v>0.5861111111111111</v>
      </c>
      <c r="AC13" s="5">
        <v>11</v>
      </c>
    </row>
    <row r="14" spans="1:29" ht="13.5" customHeight="1">
      <c r="A14" s="83">
        <v>12</v>
      </c>
      <c r="B14" s="100">
        <v>65.6</v>
      </c>
      <c r="C14" s="100">
        <v>71.5</v>
      </c>
      <c r="D14" s="100">
        <v>73</v>
      </c>
      <c r="E14" s="100">
        <v>74.1</v>
      </c>
      <c r="F14" s="100">
        <v>75.8</v>
      </c>
      <c r="G14" s="100">
        <v>75.7</v>
      </c>
      <c r="H14" s="100">
        <v>79</v>
      </c>
      <c r="I14" s="100">
        <v>75.7</v>
      </c>
      <c r="J14" s="100">
        <v>63</v>
      </c>
      <c r="K14" s="100">
        <v>58.6</v>
      </c>
      <c r="L14" s="100">
        <v>41.8</v>
      </c>
      <c r="M14" s="100">
        <v>42</v>
      </c>
      <c r="N14" s="100">
        <v>44.3</v>
      </c>
      <c r="O14" s="100">
        <v>41.1</v>
      </c>
      <c r="P14" s="100">
        <v>40.5</v>
      </c>
      <c r="Q14" s="100">
        <v>52.9</v>
      </c>
      <c r="R14" s="100">
        <v>63.8</v>
      </c>
      <c r="S14" s="100">
        <v>66</v>
      </c>
      <c r="T14" s="100">
        <v>62.4</v>
      </c>
      <c r="U14" s="100">
        <v>70.9</v>
      </c>
      <c r="V14" s="100">
        <v>67.1</v>
      </c>
      <c r="W14" s="100">
        <v>69.8</v>
      </c>
      <c r="X14" s="100">
        <v>65.5</v>
      </c>
      <c r="Y14" s="100">
        <v>68.2</v>
      </c>
      <c r="Z14" s="84">
        <f t="shared" si="0"/>
        <v>62.84583333333334</v>
      </c>
      <c r="AA14" s="85">
        <v>36.9</v>
      </c>
      <c r="AB14" s="102">
        <v>0.5777777777777778</v>
      </c>
      <c r="AC14" s="6">
        <v>12</v>
      </c>
    </row>
    <row r="15" spans="1:29" ht="13.5" customHeight="1">
      <c r="A15" s="83">
        <v>13</v>
      </c>
      <c r="B15" s="100">
        <v>71.7</v>
      </c>
      <c r="C15" s="100">
        <v>68.8</v>
      </c>
      <c r="D15" s="100">
        <v>59.8</v>
      </c>
      <c r="E15" s="100">
        <v>53</v>
      </c>
      <c r="F15" s="100">
        <v>57.1</v>
      </c>
      <c r="G15" s="100">
        <v>64.7</v>
      </c>
      <c r="H15" s="100">
        <v>67.6</v>
      </c>
      <c r="I15" s="100">
        <v>59.2</v>
      </c>
      <c r="J15" s="100">
        <v>45</v>
      </c>
      <c r="K15" s="100">
        <v>39.4</v>
      </c>
      <c r="L15" s="100">
        <v>35.2</v>
      </c>
      <c r="M15" s="100">
        <v>46</v>
      </c>
      <c r="N15" s="100">
        <v>42.4</v>
      </c>
      <c r="O15" s="100">
        <v>48.1</v>
      </c>
      <c r="P15" s="100">
        <v>42.9</v>
      </c>
      <c r="Q15" s="100">
        <v>50.2</v>
      </c>
      <c r="R15" s="100">
        <v>56.6</v>
      </c>
      <c r="S15" s="100">
        <v>48.1</v>
      </c>
      <c r="T15" s="100">
        <v>63.5</v>
      </c>
      <c r="U15" s="100">
        <v>58.1</v>
      </c>
      <c r="V15" s="100">
        <v>61.1</v>
      </c>
      <c r="W15" s="100">
        <v>66.1</v>
      </c>
      <c r="X15" s="100">
        <v>65.6</v>
      </c>
      <c r="Y15" s="100">
        <v>67.2</v>
      </c>
      <c r="Z15" s="84">
        <f t="shared" si="0"/>
        <v>55.724999999999994</v>
      </c>
      <c r="AA15" s="85">
        <v>33.1</v>
      </c>
      <c r="AB15" s="102">
        <v>0.4618055555555556</v>
      </c>
      <c r="AC15" s="6">
        <v>13</v>
      </c>
    </row>
    <row r="16" spans="1:29" ht="13.5" customHeight="1">
      <c r="A16" s="83">
        <v>14</v>
      </c>
      <c r="B16" s="100">
        <v>66.7</v>
      </c>
      <c r="C16" s="100">
        <v>60.7</v>
      </c>
      <c r="D16" s="100">
        <v>56.5</v>
      </c>
      <c r="E16" s="100">
        <v>58.6</v>
      </c>
      <c r="F16" s="100">
        <v>60.4</v>
      </c>
      <c r="G16" s="100">
        <v>64.7</v>
      </c>
      <c r="H16" s="100">
        <v>66.3</v>
      </c>
      <c r="I16" s="100">
        <v>62.8</v>
      </c>
      <c r="J16" s="100">
        <v>63.9</v>
      </c>
      <c r="K16" s="100">
        <v>61.2</v>
      </c>
      <c r="L16" s="100">
        <v>63</v>
      </c>
      <c r="M16" s="100">
        <v>59.6</v>
      </c>
      <c r="N16" s="100">
        <v>61.4</v>
      </c>
      <c r="O16" s="100">
        <v>65.5</v>
      </c>
      <c r="P16" s="100">
        <v>65.5</v>
      </c>
      <c r="Q16" s="100">
        <v>65</v>
      </c>
      <c r="R16" s="100">
        <v>68.9</v>
      </c>
      <c r="S16" s="100">
        <v>76.5</v>
      </c>
      <c r="T16" s="100">
        <v>91.4</v>
      </c>
      <c r="U16" s="100">
        <v>90.2</v>
      </c>
      <c r="V16" s="100">
        <v>90.9</v>
      </c>
      <c r="W16" s="100">
        <v>88.9</v>
      </c>
      <c r="X16" s="100">
        <v>90.1</v>
      </c>
      <c r="Y16" s="100">
        <v>89.4</v>
      </c>
      <c r="Z16" s="84">
        <f t="shared" si="0"/>
        <v>70.33750000000002</v>
      </c>
      <c r="AA16" s="85">
        <v>52.9</v>
      </c>
      <c r="AB16" s="102">
        <v>0.13819444444444443</v>
      </c>
      <c r="AC16" s="6">
        <v>14</v>
      </c>
    </row>
    <row r="17" spans="1:29" ht="13.5" customHeight="1">
      <c r="A17" s="83">
        <v>15</v>
      </c>
      <c r="B17" s="100">
        <v>88.2</v>
      </c>
      <c r="C17" s="100">
        <v>89.4</v>
      </c>
      <c r="D17" s="100">
        <v>88.2</v>
      </c>
      <c r="E17" s="100">
        <v>87.5</v>
      </c>
      <c r="F17" s="100">
        <v>79.3</v>
      </c>
      <c r="G17" s="100">
        <v>82.5</v>
      </c>
      <c r="H17" s="100">
        <v>72.4</v>
      </c>
      <c r="I17" s="100">
        <v>77.9</v>
      </c>
      <c r="J17" s="100">
        <v>64.7</v>
      </c>
      <c r="K17" s="100">
        <v>66.3</v>
      </c>
      <c r="L17" s="100">
        <v>61</v>
      </c>
      <c r="M17" s="100">
        <v>41.8</v>
      </c>
      <c r="N17" s="100">
        <v>41.1</v>
      </c>
      <c r="O17" s="100">
        <v>37.8</v>
      </c>
      <c r="P17" s="100">
        <v>61.7</v>
      </c>
      <c r="Q17" s="100">
        <v>52.9</v>
      </c>
      <c r="R17" s="100">
        <v>59.4</v>
      </c>
      <c r="S17" s="100">
        <v>55.3</v>
      </c>
      <c r="T17" s="100">
        <v>63.9</v>
      </c>
      <c r="U17" s="100">
        <v>65.9</v>
      </c>
      <c r="V17" s="100">
        <v>66.3</v>
      </c>
      <c r="W17" s="100">
        <v>58</v>
      </c>
      <c r="X17" s="100">
        <v>60.5</v>
      </c>
      <c r="Y17" s="100">
        <v>57.9</v>
      </c>
      <c r="Z17" s="84">
        <f t="shared" si="0"/>
        <v>65.82916666666668</v>
      </c>
      <c r="AA17" s="85">
        <v>31.9</v>
      </c>
      <c r="AB17" s="102">
        <v>0.5493055555555556</v>
      </c>
      <c r="AC17" s="6">
        <v>15</v>
      </c>
    </row>
    <row r="18" spans="1:29" ht="13.5" customHeight="1">
      <c r="A18" s="83">
        <v>16</v>
      </c>
      <c r="B18" s="100">
        <v>56.5</v>
      </c>
      <c r="C18" s="100">
        <v>57.6</v>
      </c>
      <c r="D18" s="100">
        <v>60.3</v>
      </c>
      <c r="E18" s="100">
        <v>57.1</v>
      </c>
      <c r="F18" s="100">
        <v>58.9</v>
      </c>
      <c r="G18" s="100">
        <v>55.8</v>
      </c>
      <c r="H18" s="100">
        <v>58.4</v>
      </c>
      <c r="I18" s="100">
        <v>66.1</v>
      </c>
      <c r="J18" s="100">
        <v>69.1</v>
      </c>
      <c r="K18" s="100">
        <v>71.6</v>
      </c>
      <c r="L18" s="100">
        <v>74.3</v>
      </c>
      <c r="M18" s="100">
        <v>70.5</v>
      </c>
      <c r="N18" s="100">
        <v>76.3</v>
      </c>
      <c r="O18" s="100">
        <v>71.6</v>
      </c>
      <c r="P18" s="100">
        <v>89.2</v>
      </c>
      <c r="Q18" s="100">
        <v>88.5</v>
      </c>
      <c r="R18" s="100">
        <v>83.1</v>
      </c>
      <c r="S18" s="100">
        <v>82.9</v>
      </c>
      <c r="T18" s="100">
        <v>82.9</v>
      </c>
      <c r="U18" s="100">
        <v>78.7</v>
      </c>
      <c r="V18" s="100">
        <v>81.9</v>
      </c>
      <c r="W18" s="100">
        <v>82.5</v>
      </c>
      <c r="X18" s="100">
        <v>79.5</v>
      </c>
      <c r="Y18" s="100">
        <v>73.3</v>
      </c>
      <c r="Z18" s="84">
        <f t="shared" si="0"/>
        <v>71.94166666666668</v>
      </c>
      <c r="AA18" s="85">
        <v>51.9</v>
      </c>
      <c r="AB18" s="102">
        <v>0.2513888888888889</v>
      </c>
      <c r="AC18" s="6">
        <v>16</v>
      </c>
    </row>
    <row r="19" spans="1:29" ht="13.5" customHeight="1">
      <c r="A19" s="83">
        <v>17</v>
      </c>
      <c r="B19" s="100">
        <v>47.9</v>
      </c>
      <c r="C19" s="100">
        <v>46</v>
      </c>
      <c r="D19" s="100">
        <v>45.8</v>
      </c>
      <c r="E19" s="100">
        <v>46.1</v>
      </c>
      <c r="F19" s="100">
        <v>50.5</v>
      </c>
      <c r="G19" s="100">
        <v>52.7</v>
      </c>
      <c r="H19" s="100">
        <v>47.8</v>
      </c>
      <c r="I19" s="100">
        <v>42.2</v>
      </c>
      <c r="J19" s="100">
        <v>42.4</v>
      </c>
      <c r="K19" s="100">
        <v>40.7</v>
      </c>
      <c r="L19" s="100">
        <v>37.8</v>
      </c>
      <c r="M19" s="100">
        <v>36</v>
      </c>
      <c r="N19" s="100">
        <v>33.8</v>
      </c>
      <c r="O19" s="100">
        <v>27.8</v>
      </c>
      <c r="P19" s="100">
        <v>27.1</v>
      </c>
      <c r="Q19" s="100">
        <v>33.3</v>
      </c>
      <c r="R19" s="100">
        <v>48.8</v>
      </c>
      <c r="S19" s="100">
        <v>51.5</v>
      </c>
      <c r="T19" s="100">
        <v>41.8</v>
      </c>
      <c r="U19" s="100">
        <v>41.7</v>
      </c>
      <c r="V19" s="100">
        <v>42.7</v>
      </c>
      <c r="W19" s="100">
        <v>53.5</v>
      </c>
      <c r="X19" s="100">
        <v>54.8</v>
      </c>
      <c r="Y19" s="100">
        <v>53.2</v>
      </c>
      <c r="Z19" s="84">
        <f t="shared" si="0"/>
        <v>43.57916666666666</v>
      </c>
      <c r="AA19" s="85">
        <v>26.5</v>
      </c>
      <c r="AB19" s="102">
        <v>0.5895833333333333</v>
      </c>
      <c r="AC19" s="6">
        <v>17</v>
      </c>
    </row>
    <row r="20" spans="1:29" ht="13.5" customHeight="1">
      <c r="A20" s="83">
        <v>18</v>
      </c>
      <c r="B20" s="100">
        <v>50</v>
      </c>
      <c r="C20" s="100">
        <v>51.8</v>
      </c>
      <c r="D20" s="100">
        <v>53.7</v>
      </c>
      <c r="E20" s="100">
        <v>57.6</v>
      </c>
      <c r="F20" s="100">
        <v>55</v>
      </c>
      <c r="G20" s="100">
        <v>35.2</v>
      </c>
      <c r="H20" s="100">
        <v>35.8</v>
      </c>
      <c r="I20" s="100">
        <v>33.1</v>
      </c>
      <c r="J20" s="100">
        <v>34.8</v>
      </c>
      <c r="K20" s="100">
        <v>34.5</v>
      </c>
      <c r="L20" s="100">
        <v>30.7</v>
      </c>
      <c r="M20" s="100">
        <v>33.3</v>
      </c>
      <c r="N20" s="100">
        <v>35.1</v>
      </c>
      <c r="O20" s="100">
        <v>37.5</v>
      </c>
      <c r="P20" s="100">
        <v>37.5</v>
      </c>
      <c r="Q20" s="100">
        <v>41.4</v>
      </c>
      <c r="R20" s="100">
        <v>50.9</v>
      </c>
      <c r="S20" s="100">
        <v>49.1</v>
      </c>
      <c r="T20" s="100">
        <v>55.1</v>
      </c>
      <c r="U20" s="100">
        <v>59.6</v>
      </c>
      <c r="V20" s="100">
        <v>57.8</v>
      </c>
      <c r="W20" s="100">
        <v>62.2</v>
      </c>
      <c r="X20" s="100">
        <v>62.1</v>
      </c>
      <c r="Y20" s="100">
        <v>60.3</v>
      </c>
      <c r="Z20" s="84">
        <f t="shared" si="0"/>
        <v>46.42083333333333</v>
      </c>
      <c r="AA20" s="85">
        <v>29.9</v>
      </c>
      <c r="AB20" s="102">
        <v>0.4388888888888889</v>
      </c>
      <c r="AC20" s="6">
        <v>18</v>
      </c>
    </row>
    <row r="21" spans="1:29" ht="13.5" customHeight="1">
      <c r="A21" s="83">
        <v>19</v>
      </c>
      <c r="B21" s="100">
        <v>63.5</v>
      </c>
      <c r="C21" s="100">
        <v>63.9</v>
      </c>
      <c r="D21" s="100">
        <v>64.3</v>
      </c>
      <c r="E21" s="100">
        <v>64.1</v>
      </c>
      <c r="F21" s="100">
        <v>65.6</v>
      </c>
      <c r="G21" s="100">
        <v>67.1</v>
      </c>
      <c r="H21" s="100">
        <v>68</v>
      </c>
      <c r="I21" s="100">
        <v>56.4</v>
      </c>
      <c r="J21" s="100">
        <v>52.5</v>
      </c>
      <c r="K21" s="100">
        <v>52.8</v>
      </c>
      <c r="L21" s="100">
        <v>52.2</v>
      </c>
      <c r="M21" s="100">
        <v>46</v>
      </c>
      <c r="N21" s="100">
        <v>53.4</v>
      </c>
      <c r="O21" s="100">
        <v>54.6</v>
      </c>
      <c r="P21" s="100">
        <v>55.8</v>
      </c>
      <c r="Q21" s="100">
        <v>55</v>
      </c>
      <c r="R21" s="100">
        <v>66.9</v>
      </c>
      <c r="S21" s="100">
        <v>68.8</v>
      </c>
      <c r="T21" s="100">
        <v>69.2</v>
      </c>
      <c r="U21" s="100">
        <v>70.1</v>
      </c>
      <c r="V21" s="100">
        <v>69.6</v>
      </c>
      <c r="W21" s="100">
        <v>71.1</v>
      </c>
      <c r="X21" s="100">
        <v>74.4</v>
      </c>
      <c r="Y21" s="100">
        <v>71.2</v>
      </c>
      <c r="Z21" s="84">
        <f t="shared" si="0"/>
        <v>62.35416666666666</v>
      </c>
      <c r="AA21" s="85">
        <v>45.6</v>
      </c>
      <c r="AB21" s="102">
        <v>0.5006944444444444</v>
      </c>
      <c r="AC21" s="6">
        <v>19</v>
      </c>
    </row>
    <row r="22" spans="1:29" ht="13.5" customHeight="1">
      <c r="A22" s="86">
        <v>20</v>
      </c>
      <c r="B22" s="77">
        <v>50</v>
      </c>
      <c r="C22" s="77">
        <v>48.5</v>
      </c>
      <c r="D22" s="77">
        <v>61.6</v>
      </c>
      <c r="E22" s="77">
        <v>69.5</v>
      </c>
      <c r="F22" s="77">
        <v>70</v>
      </c>
      <c r="G22" s="77">
        <v>70.9</v>
      </c>
      <c r="H22" s="77">
        <v>46.2</v>
      </c>
      <c r="I22" s="77">
        <v>42</v>
      </c>
      <c r="J22" s="77">
        <v>36.4</v>
      </c>
      <c r="K22" s="77">
        <v>34.2</v>
      </c>
      <c r="L22" s="77">
        <v>35.8</v>
      </c>
      <c r="M22" s="77">
        <v>32.7</v>
      </c>
      <c r="N22" s="77">
        <v>36.6</v>
      </c>
      <c r="O22" s="77">
        <v>34.6</v>
      </c>
      <c r="P22" s="77">
        <v>35.5</v>
      </c>
      <c r="Q22" s="77">
        <v>37.4</v>
      </c>
      <c r="R22" s="77">
        <v>41.2</v>
      </c>
      <c r="S22" s="77">
        <v>42.2</v>
      </c>
      <c r="T22" s="77">
        <v>55.1</v>
      </c>
      <c r="U22" s="77">
        <v>52.1</v>
      </c>
      <c r="V22" s="77">
        <v>60.9</v>
      </c>
      <c r="W22" s="77">
        <v>60.4</v>
      </c>
      <c r="X22" s="77">
        <v>59.2</v>
      </c>
      <c r="Y22" s="77">
        <v>60.5</v>
      </c>
      <c r="Z22" s="87">
        <f t="shared" si="0"/>
        <v>48.89583333333334</v>
      </c>
      <c r="AA22" s="88">
        <v>28.5</v>
      </c>
      <c r="AB22" s="103">
        <v>0.49652777777777773</v>
      </c>
      <c r="AC22" s="6">
        <v>20</v>
      </c>
    </row>
    <row r="23" spans="1:29" ht="13.5" customHeight="1">
      <c r="A23" s="83">
        <v>21</v>
      </c>
      <c r="B23" s="100">
        <v>52.2</v>
      </c>
      <c r="C23" s="100">
        <v>62.1</v>
      </c>
      <c r="D23" s="100">
        <v>58.5</v>
      </c>
      <c r="E23" s="100">
        <v>62.5</v>
      </c>
      <c r="F23" s="100">
        <v>57.2</v>
      </c>
      <c r="G23" s="100">
        <v>60.3</v>
      </c>
      <c r="H23" s="100">
        <v>56.1</v>
      </c>
      <c r="I23" s="100">
        <v>57.6</v>
      </c>
      <c r="J23" s="100">
        <v>49.2</v>
      </c>
      <c r="K23" s="100">
        <v>41.7</v>
      </c>
      <c r="L23" s="100">
        <v>45.6</v>
      </c>
      <c r="M23" s="100">
        <v>49.8</v>
      </c>
      <c r="N23" s="100">
        <v>63.5</v>
      </c>
      <c r="O23" s="100">
        <v>51.5</v>
      </c>
      <c r="P23" s="100">
        <v>52.6</v>
      </c>
      <c r="Q23" s="100">
        <v>60.4</v>
      </c>
      <c r="R23" s="100">
        <v>66.5</v>
      </c>
      <c r="S23" s="100">
        <v>63.8</v>
      </c>
      <c r="T23" s="100">
        <v>63.5</v>
      </c>
      <c r="U23" s="100">
        <v>65.3</v>
      </c>
      <c r="V23" s="100">
        <v>74.6</v>
      </c>
      <c r="W23" s="100">
        <v>74.7</v>
      </c>
      <c r="X23" s="100">
        <v>75.7</v>
      </c>
      <c r="Y23" s="100">
        <v>78.5</v>
      </c>
      <c r="Z23" s="84">
        <f t="shared" si="0"/>
        <v>60.14166666666666</v>
      </c>
      <c r="AA23" s="85">
        <v>38.6</v>
      </c>
      <c r="AB23" s="102">
        <v>0.4777777777777778</v>
      </c>
      <c r="AC23" s="5">
        <v>21</v>
      </c>
    </row>
    <row r="24" spans="1:29" ht="13.5" customHeight="1">
      <c r="A24" s="83">
        <v>22</v>
      </c>
      <c r="B24" s="100">
        <v>81.5</v>
      </c>
      <c r="C24" s="100">
        <v>83.7</v>
      </c>
      <c r="D24" s="100">
        <v>83.7</v>
      </c>
      <c r="E24" s="100">
        <v>81.9</v>
      </c>
      <c r="F24" s="100">
        <v>84.2</v>
      </c>
      <c r="G24" s="100">
        <v>80.6</v>
      </c>
      <c r="H24" s="100">
        <v>79.1</v>
      </c>
      <c r="I24" s="100">
        <v>80.2</v>
      </c>
      <c r="J24" s="100">
        <v>74.4</v>
      </c>
      <c r="K24" s="100">
        <v>76.2</v>
      </c>
      <c r="L24" s="100">
        <v>72.7</v>
      </c>
      <c r="M24" s="100">
        <v>69.7</v>
      </c>
      <c r="N24" s="100">
        <v>68.7</v>
      </c>
      <c r="O24" s="100">
        <v>76.3</v>
      </c>
      <c r="P24" s="100">
        <v>75.2</v>
      </c>
      <c r="Q24" s="100">
        <v>76.3</v>
      </c>
      <c r="R24" s="100">
        <v>84.6</v>
      </c>
      <c r="S24" s="100">
        <v>83.9</v>
      </c>
      <c r="T24" s="100">
        <v>78.7</v>
      </c>
      <c r="U24" s="100">
        <v>79.3</v>
      </c>
      <c r="V24" s="100">
        <v>80.3</v>
      </c>
      <c r="W24" s="100">
        <v>75.2</v>
      </c>
      <c r="X24" s="100">
        <v>46.4</v>
      </c>
      <c r="Y24" s="100">
        <v>42.6</v>
      </c>
      <c r="Z24" s="84">
        <f t="shared" si="0"/>
        <v>75.64166666666667</v>
      </c>
      <c r="AA24" s="85">
        <v>39.4</v>
      </c>
      <c r="AB24" s="102">
        <v>0.9625</v>
      </c>
      <c r="AC24" s="6">
        <v>22</v>
      </c>
    </row>
    <row r="25" spans="1:29" ht="13.5" customHeight="1">
      <c r="A25" s="83">
        <v>23</v>
      </c>
      <c r="B25" s="100">
        <v>46.3</v>
      </c>
      <c r="C25" s="100">
        <v>42.8</v>
      </c>
      <c r="D25" s="100">
        <v>44.9</v>
      </c>
      <c r="E25" s="100">
        <v>47.8</v>
      </c>
      <c r="F25" s="100">
        <v>47</v>
      </c>
      <c r="G25" s="100">
        <v>41.5</v>
      </c>
      <c r="H25" s="100">
        <v>39.2</v>
      </c>
      <c r="I25" s="100">
        <v>35.4</v>
      </c>
      <c r="J25" s="100">
        <v>31.5</v>
      </c>
      <c r="K25" s="100">
        <v>29.7</v>
      </c>
      <c r="L25" s="100">
        <v>28.3</v>
      </c>
      <c r="M25" s="100">
        <v>24.2</v>
      </c>
      <c r="N25" s="100">
        <v>24.7</v>
      </c>
      <c r="O25" s="100">
        <v>22.2</v>
      </c>
      <c r="P25" s="100">
        <v>27.2</v>
      </c>
      <c r="Q25" s="100">
        <v>29</v>
      </c>
      <c r="R25" s="100">
        <v>30.4</v>
      </c>
      <c r="S25" s="100">
        <v>33.5</v>
      </c>
      <c r="T25" s="100">
        <v>34.8</v>
      </c>
      <c r="U25" s="100">
        <v>38.7</v>
      </c>
      <c r="V25" s="100">
        <v>36</v>
      </c>
      <c r="W25" s="100">
        <v>37.3</v>
      </c>
      <c r="X25" s="100">
        <v>36.8</v>
      </c>
      <c r="Y25" s="100">
        <v>38.7</v>
      </c>
      <c r="Z25" s="84">
        <f t="shared" si="0"/>
        <v>35.32916666666666</v>
      </c>
      <c r="AA25" s="85">
        <v>21.7</v>
      </c>
      <c r="AB25" s="102">
        <v>0.5201388888888888</v>
      </c>
      <c r="AC25" s="6">
        <v>23</v>
      </c>
    </row>
    <row r="26" spans="1:29" ht="13.5" customHeight="1">
      <c r="A26" s="83">
        <v>24</v>
      </c>
      <c r="B26" s="100">
        <v>45</v>
      </c>
      <c r="C26" s="100">
        <v>51.6</v>
      </c>
      <c r="D26" s="100">
        <v>50.4</v>
      </c>
      <c r="E26" s="100">
        <v>52.4</v>
      </c>
      <c r="F26" s="100">
        <v>57.3</v>
      </c>
      <c r="G26" s="100">
        <v>58.1</v>
      </c>
      <c r="H26" s="100">
        <v>55.8</v>
      </c>
      <c r="I26" s="100">
        <v>51.3</v>
      </c>
      <c r="J26" s="100">
        <v>36.4</v>
      </c>
      <c r="K26" s="100">
        <v>31.5</v>
      </c>
      <c r="L26" s="100">
        <v>32.3</v>
      </c>
      <c r="M26" s="100">
        <v>36.1</v>
      </c>
      <c r="N26" s="100">
        <v>33.2</v>
      </c>
      <c r="O26" s="100">
        <v>36.8</v>
      </c>
      <c r="P26" s="100">
        <v>39.4</v>
      </c>
      <c r="Q26" s="100">
        <v>40.2</v>
      </c>
      <c r="R26" s="100">
        <v>44.1</v>
      </c>
      <c r="S26" s="100">
        <v>49.5</v>
      </c>
      <c r="T26" s="100">
        <v>52.3</v>
      </c>
      <c r="U26" s="100">
        <v>52.3</v>
      </c>
      <c r="V26" s="100">
        <v>46.7</v>
      </c>
      <c r="W26" s="100">
        <v>46.1</v>
      </c>
      <c r="X26" s="100">
        <v>46.7</v>
      </c>
      <c r="Y26" s="100">
        <v>46.2</v>
      </c>
      <c r="Z26" s="84">
        <f t="shared" si="0"/>
        <v>45.487500000000004</v>
      </c>
      <c r="AA26" s="85">
        <v>28.7</v>
      </c>
      <c r="AB26" s="102">
        <v>0.4701388888888889</v>
      </c>
      <c r="AC26" s="6">
        <v>24</v>
      </c>
    </row>
    <row r="27" spans="1:29" ht="13.5" customHeight="1">
      <c r="A27" s="83">
        <v>25</v>
      </c>
      <c r="B27" s="100">
        <v>52.4</v>
      </c>
      <c r="C27" s="100">
        <v>43.5</v>
      </c>
      <c r="D27" s="100">
        <v>46.2</v>
      </c>
      <c r="E27" s="100">
        <v>46.4</v>
      </c>
      <c r="F27" s="100">
        <v>46.8</v>
      </c>
      <c r="G27" s="100">
        <v>58.7</v>
      </c>
      <c r="H27" s="100">
        <v>51.4</v>
      </c>
      <c r="I27" s="100">
        <v>44.8</v>
      </c>
      <c r="J27" s="100">
        <v>38.6</v>
      </c>
      <c r="K27" s="100">
        <v>41.1</v>
      </c>
      <c r="L27" s="100">
        <v>37.1</v>
      </c>
      <c r="M27" s="100">
        <v>33.1</v>
      </c>
      <c r="N27" s="100">
        <v>31</v>
      </c>
      <c r="O27" s="100">
        <v>29.3</v>
      </c>
      <c r="P27" s="100">
        <v>29.5</v>
      </c>
      <c r="Q27" s="100">
        <v>34.3</v>
      </c>
      <c r="R27" s="100">
        <v>38.4</v>
      </c>
      <c r="S27" s="100">
        <v>42.9</v>
      </c>
      <c r="T27" s="100">
        <v>43.4</v>
      </c>
      <c r="U27" s="100">
        <v>45.7</v>
      </c>
      <c r="V27" s="100">
        <v>43.3</v>
      </c>
      <c r="W27" s="100">
        <v>45.8</v>
      </c>
      <c r="X27" s="100">
        <v>52</v>
      </c>
      <c r="Y27" s="100">
        <v>48.4</v>
      </c>
      <c r="Z27" s="84">
        <f t="shared" si="0"/>
        <v>42.67083333333333</v>
      </c>
      <c r="AA27" s="85">
        <v>22.5</v>
      </c>
      <c r="AB27" s="102">
        <v>0.5770833333333333</v>
      </c>
      <c r="AC27" s="6">
        <v>25</v>
      </c>
    </row>
    <row r="28" spans="1:29" ht="13.5" customHeight="1">
      <c r="A28" s="83">
        <v>26</v>
      </c>
      <c r="B28" s="100">
        <v>51.1</v>
      </c>
      <c r="C28" s="100">
        <v>56.6</v>
      </c>
      <c r="D28" s="100">
        <v>51.2</v>
      </c>
      <c r="E28" s="100">
        <v>53.4</v>
      </c>
      <c r="F28" s="100">
        <v>60.6</v>
      </c>
      <c r="G28" s="100">
        <v>57.1</v>
      </c>
      <c r="H28" s="100">
        <v>59.6</v>
      </c>
      <c r="I28" s="100">
        <v>58.1</v>
      </c>
      <c r="J28" s="100">
        <v>45.1</v>
      </c>
      <c r="K28" s="100">
        <v>41.1</v>
      </c>
      <c r="L28" s="100">
        <v>44.8</v>
      </c>
      <c r="M28" s="100">
        <v>32.4</v>
      </c>
      <c r="N28" s="100">
        <v>30.2</v>
      </c>
      <c r="O28" s="100">
        <v>34.5</v>
      </c>
      <c r="P28" s="100">
        <v>32.7</v>
      </c>
      <c r="Q28" s="100">
        <v>31.1</v>
      </c>
      <c r="R28" s="100">
        <v>38.5</v>
      </c>
      <c r="S28" s="100">
        <v>35</v>
      </c>
      <c r="T28" s="100">
        <v>39</v>
      </c>
      <c r="U28" s="100">
        <v>42.3</v>
      </c>
      <c r="V28" s="100">
        <v>52.6</v>
      </c>
      <c r="W28" s="100">
        <v>58.1</v>
      </c>
      <c r="X28" s="100">
        <v>61.3</v>
      </c>
      <c r="Y28" s="100">
        <v>65.4</v>
      </c>
      <c r="Z28" s="84">
        <f t="shared" si="0"/>
        <v>47.15833333333334</v>
      </c>
      <c r="AA28" s="85">
        <v>27.2</v>
      </c>
      <c r="AB28" s="102">
        <v>0.6097222222222222</v>
      </c>
      <c r="AC28" s="6">
        <v>26</v>
      </c>
    </row>
    <row r="29" spans="1:29" ht="13.5" customHeight="1">
      <c r="A29" s="83">
        <v>27</v>
      </c>
      <c r="B29" s="100">
        <v>62.5</v>
      </c>
      <c r="C29" s="100">
        <v>66.4</v>
      </c>
      <c r="D29" s="100">
        <v>66.1</v>
      </c>
      <c r="E29" s="100">
        <v>63.6</v>
      </c>
      <c r="F29" s="100">
        <v>65</v>
      </c>
      <c r="G29" s="100">
        <v>64</v>
      </c>
      <c r="H29" s="100">
        <v>63</v>
      </c>
      <c r="I29" s="100">
        <v>59.2</v>
      </c>
      <c r="J29" s="100">
        <v>37.2</v>
      </c>
      <c r="K29" s="100">
        <v>36</v>
      </c>
      <c r="L29" s="100">
        <v>34</v>
      </c>
      <c r="M29" s="100">
        <v>34.4</v>
      </c>
      <c r="N29" s="100">
        <v>28.7</v>
      </c>
      <c r="O29" s="100">
        <v>29.4</v>
      </c>
      <c r="P29" s="100">
        <v>27.4</v>
      </c>
      <c r="Q29" s="100">
        <v>31.9</v>
      </c>
      <c r="R29" s="100">
        <v>33.7</v>
      </c>
      <c r="S29" s="100">
        <v>37.3</v>
      </c>
      <c r="T29" s="100">
        <v>36.7</v>
      </c>
      <c r="U29" s="100">
        <v>37</v>
      </c>
      <c r="V29" s="100">
        <v>39.4</v>
      </c>
      <c r="W29" s="100">
        <v>43</v>
      </c>
      <c r="X29" s="100">
        <v>50.9</v>
      </c>
      <c r="Y29" s="100">
        <v>48.7</v>
      </c>
      <c r="Z29" s="84">
        <f t="shared" si="0"/>
        <v>45.645833333333336</v>
      </c>
      <c r="AA29" s="85">
        <v>23.5</v>
      </c>
      <c r="AB29" s="102">
        <v>0.5895833333333333</v>
      </c>
      <c r="AC29" s="6">
        <v>27</v>
      </c>
    </row>
    <row r="30" spans="1:29" ht="13.5" customHeight="1">
      <c r="A30" s="83">
        <v>28</v>
      </c>
      <c r="B30" s="100">
        <v>56.1</v>
      </c>
      <c r="C30" s="100">
        <v>54</v>
      </c>
      <c r="D30" s="100">
        <v>58.2</v>
      </c>
      <c r="E30" s="100">
        <v>60.8</v>
      </c>
      <c r="F30" s="100">
        <v>60.9</v>
      </c>
      <c r="G30" s="100">
        <v>63.7</v>
      </c>
      <c r="H30" s="100">
        <v>61.7</v>
      </c>
      <c r="I30" s="100">
        <v>57.1</v>
      </c>
      <c r="J30" s="100">
        <v>43.5</v>
      </c>
      <c r="K30" s="100">
        <v>42.4</v>
      </c>
      <c r="L30" s="100">
        <v>44</v>
      </c>
      <c r="M30" s="100">
        <v>39.5</v>
      </c>
      <c r="N30" s="100">
        <v>37.3</v>
      </c>
      <c r="O30" s="100">
        <v>36.5</v>
      </c>
      <c r="P30" s="100">
        <v>37.4</v>
      </c>
      <c r="Q30" s="100">
        <v>43.3</v>
      </c>
      <c r="R30" s="100">
        <v>43.7</v>
      </c>
      <c r="S30" s="100">
        <v>41.2</v>
      </c>
      <c r="T30" s="100">
        <v>44.4</v>
      </c>
      <c r="U30" s="100">
        <v>48.9</v>
      </c>
      <c r="V30" s="100">
        <v>53.1</v>
      </c>
      <c r="W30" s="100">
        <v>60.6</v>
      </c>
      <c r="X30" s="100">
        <v>58.9</v>
      </c>
      <c r="Y30" s="100">
        <v>56.9</v>
      </c>
      <c r="Z30" s="84">
        <f t="shared" si="0"/>
        <v>50.17083333333333</v>
      </c>
      <c r="AA30" s="85">
        <v>34</v>
      </c>
      <c r="AB30" s="102">
        <v>0.6451388888888888</v>
      </c>
      <c r="AC30" s="6">
        <v>28</v>
      </c>
    </row>
    <row r="31" spans="1:29" ht="13.5" customHeight="1">
      <c r="A31" s="83">
        <v>29</v>
      </c>
      <c r="B31" s="100">
        <v>53.3</v>
      </c>
      <c r="C31" s="100">
        <v>59</v>
      </c>
      <c r="D31" s="100">
        <v>56.9</v>
      </c>
      <c r="E31" s="100">
        <v>58.6</v>
      </c>
      <c r="F31" s="100">
        <v>58.1</v>
      </c>
      <c r="G31" s="100">
        <v>60.7</v>
      </c>
      <c r="H31" s="100">
        <v>61.2</v>
      </c>
      <c r="I31" s="100">
        <v>60.8</v>
      </c>
      <c r="J31" s="100">
        <v>44.5</v>
      </c>
      <c r="K31" s="100">
        <v>39.6</v>
      </c>
      <c r="L31" s="100">
        <v>38</v>
      </c>
      <c r="M31" s="100">
        <v>39.4</v>
      </c>
      <c r="N31" s="100">
        <v>41.3</v>
      </c>
      <c r="O31" s="100">
        <v>42.9</v>
      </c>
      <c r="P31" s="100">
        <v>42.7</v>
      </c>
      <c r="Q31" s="100">
        <v>45.3</v>
      </c>
      <c r="R31" s="100">
        <v>57.1</v>
      </c>
      <c r="S31" s="100">
        <v>55.6</v>
      </c>
      <c r="T31" s="100">
        <v>56.3</v>
      </c>
      <c r="U31" s="100">
        <v>50.7</v>
      </c>
      <c r="V31" s="100">
        <v>57.5</v>
      </c>
      <c r="W31" s="100">
        <v>58.6</v>
      </c>
      <c r="X31" s="100">
        <v>58.1</v>
      </c>
      <c r="Y31" s="100">
        <v>51.6</v>
      </c>
      <c r="Z31" s="84">
        <f t="shared" si="0"/>
        <v>51.99166666666665</v>
      </c>
      <c r="AA31" s="85">
        <v>33.5</v>
      </c>
      <c r="AB31" s="102">
        <v>0.4777777777777778</v>
      </c>
      <c r="AC31" s="6">
        <v>29</v>
      </c>
    </row>
    <row r="32" spans="1:29" ht="13.5" customHeight="1">
      <c r="A32" s="83">
        <v>30</v>
      </c>
      <c r="B32" s="100">
        <v>46.4</v>
      </c>
      <c r="C32" s="100">
        <v>43.2</v>
      </c>
      <c r="D32" s="100">
        <v>37</v>
      </c>
      <c r="E32" s="100">
        <v>33.1</v>
      </c>
      <c r="F32" s="100">
        <v>38.2</v>
      </c>
      <c r="G32" s="100">
        <v>37.2</v>
      </c>
      <c r="H32" s="100">
        <v>41.4</v>
      </c>
      <c r="I32" s="100">
        <v>34.1</v>
      </c>
      <c r="J32" s="100">
        <v>29.2</v>
      </c>
      <c r="K32" s="100">
        <v>26.2</v>
      </c>
      <c r="L32" s="100">
        <v>24.4</v>
      </c>
      <c r="M32" s="100">
        <v>29.9</v>
      </c>
      <c r="N32" s="100">
        <v>26.3</v>
      </c>
      <c r="O32" s="100">
        <v>21.8</v>
      </c>
      <c r="P32" s="100">
        <v>20.2</v>
      </c>
      <c r="Q32" s="100">
        <v>28.8</v>
      </c>
      <c r="R32" s="100">
        <v>30.2</v>
      </c>
      <c r="S32" s="100">
        <v>37.3</v>
      </c>
      <c r="T32" s="100">
        <v>47.1</v>
      </c>
      <c r="U32" s="100">
        <v>50.8</v>
      </c>
      <c r="V32" s="100">
        <v>50.2</v>
      </c>
      <c r="W32" s="100">
        <v>34.5</v>
      </c>
      <c r="X32" s="100">
        <v>35.7</v>
      </c>
      <c r="Y32" s="100">
        <v>38.3</v>
      </c>
      <c r="Z32" s="84">
        <f t="shared" si="0"/>
        <v>35.06249999999999</v>
      </c>
      <c r="AA32" s="85">
        <v>20.2</v>
      </c>
      <c r="AB32" s="102">
        <v>0.6256944444444444</v>
      </c>
      <c r="AC32" s="6">
        <v>30</v>
      </c>
    </row>
    <row r="33" spans="1:29" ht="13.5" customHeight="1">
      <c r="A33" s="83">
        <v>31</v>
      </c>
      <c r="B33" s="100">
        <v>38.6</v>
      </c>
      <c r="C33" s="100">
        <v>41</v>
      </c>
      <c r="D33" s="100">
        <v>44.5</v>
      </c>
      <c r="E33" s="100">
        <v>49.2</v>
      </c>
      <c r="F33" s="100">
        <v>43.3</v>
      </c>
      <c r="G33" s="100">
        <v>42.8</v>
      </c>
      <c r="H33" s="100">
        <v>42.1</v>
      </c>
      <c r="I33" s="100">
        <v>39.2</v>
      </c>
      <c r="J33" s="100">
        <v>35.4</v>
      </c>
      <c r="K33" s="100">
        <v>31.7</v>
      </c>
      <c r="L33" s="100">
        <v>31.1</v>
      </c>
      <c r="M33" s="100">
        <v>28.9</v>
      </c>
      <c r="N33" s="100">
        <v>29.4</v>
      </c>
      <c r="O33" s="100">
        <v>27.1</v>
      </c>
      <c r="P33" s="100">
        <v>31.2</v>
      </c>
      <c r="Q33" s="100">
        <v>31.7</v>
      </c>
      <c r="R33" s="100">
        <v>41</v>
      </c>
      <c r="S33" s="100">
        <v>45.4</v>
      </c>
      <c r="T33" s="100">
        <v>51.7</v>
      </c>
      <c r="U33" s="100">
        <v>56.7</v>
      </c>
      <c r="V33" s="100">
        <v>56.3</v>
      </c>
      <c r="W33" s="100">
        <v>61</v>
      </c>
      <c r="X33" s="100">
        <v>57.8</v>
      </c>
      <c r="Y33" s="100">
        <v>56.1</v>
      </c>
      <c r="Z33" s="84">
        <f t="shared" si="0"/>
        <v>42.21666666666667</v>
      </c>
      <c r="AA33" s="85">
        <v>25.7</v>
      </c>
      <c r="AB33" s="102">
        <v>0.5645833333333333</v>
      </c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64.16451612903226</v>
      </c>
      <c r="C34" s="90">
        <f t="shared" si="1"/>
        <v>63.44516129032258</v>
      </c>
      <c r="D34" s="90">
        <f t="shared" si="1"/>
        <v>62.661290322580655</v>
      </c>
      <c r="E34" s="90">
        <f t="shared" si="1"/>
        <v>63.10967741935483</v>
      </c>
      <c r="F34" s="90">
        <f t="shared" si="1"/>
        <v>63.274193548387096</v>
      </c>
      <c r="G34" s="90">
        <f t="shared" si="1"/>
        <v>63.622580645161285</v>
      </c>
      <c r="H34" s="90">
        <f t="shared" si="1"/>
        <v>62.44516129032258</v>
      </c>
      <c r="I34" s="90">
        <f t="shared" si="1"/>
        <v>59.0258064516129</v>
      </c>
      <c r="J34" s="90">
        <f t="shared" si="1"/>
        <v>51.006451612903234</v>
      </c>
      <c r="K34" s="90">
        <f t="shared" si="1"/>
        <v>49.12903225806453</v>
      </c>
      <c r="L34" s="90">
        <f t="shared" si="1"/>
        <v>47.86129032258063</v>
      </c>
      <c r="M34" s="90">
        <f t="shared" si="1"/>
        <v>45.648387096774215</v>
      </c>
      <c r="N34" s="90">
        <f t="shared" si="1"/>
        <v>46.34193548387096</v>
      </c>
      <c r="O34" s="90">
        <f t="shared" si="1"/>
        <v>45.59677419354839</v>
      </c>
      <c r="P34" s="90">
        <f t="shared" si="1"/>
        <v>47.812903225806465</v>
      </c>
      <c r="Q34" s="90">
        <f t="shared" si="1"/>
        <v>51.880645161290325</v>
      </c>
      <c r="R34" s="90">
        <f aca="true" t="shared" si="2" ref="R34:Y34">AVERAGE(R3:R33)</f>
        <v>57.25483870967742</v>
      </c>
      <c r="S34" s="90">
        <f t="shared" si="2"/>
        <v>58.174193548387095</v>
      </c>
      <c r="T34" s="90">
        <f t="shared" si="2"/>
        <v>60.98387096774193</v>
      </c>
      <c r="U34" s="90">
        <f t="shared" si="2"/>
        <v>62.03225806451612</v>
      </c>
      <c r="V34" s="90">
        <f t="shared" si="2"/>
        <v>63.14193548387097</v>
      </c>
      <c r="W34" s="90">
        <f t="shared" si="2"/>
        <v>64.17096774193547</v>
      </c>
      <c r="X34" s="90">
        <f t="shared" si="2"/>
        <v>63.30645161290323</v>
      </c>
      <c r="Y34" s="90">
        <f t="shared" si="2"/>
        <v>63.70000000000001</v>
      </c>
      <c r="Z34" s="90">
        <f>AVERAGE(B3:Y33)</f>
        <v>57.491263440860195</v>
      </c>
      <c r="AA34" s="91">
        <f>AVERAGE(最低)</f>
        <v>36.98387096774194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20.2</v>
      </c>
      <c r="C40" s="104">
        <v>30</v>
      </c>
      <c r="D40" s="108">
        <v>0.6256944444444444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05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6"/>
      <c r="D42" s="10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11</v>
      </c>
      <c r="B1" s="26"/>
      <c r="C1" s="27"/>
      <c r="D1" s="27"/>
      <c r="E1" s="27"/>
      <c r="F1" s="27"/>
      <c r="I1" s="58">
        <f>'1月'!Y1</f>
        <v>2011</v>
      </c>
      <c r="J1" s="59" t="s">
        <v>1</v>
      </c>
      <c r="K1" s="60" t="str">
        <f>("（平成"&amp;TEXT((I1-1988),"0")&amp;"年）")</f>
        <v>（平成23年）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12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22</v>
      </c>
      <c r="M3" s="34" t="s">
        <v>23</v>
      </c>
    </row>
    <row r="4" spans="1:13" ht="18" customHeight="1">
      <c r="A4" s="35" t="s">
        <v>24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55.28333333333333</v>
      </c>
      <c r="C5" s="39">
        <f>'2月'!Z3</f>
        <v>37.175000000000004</v>
      </c>
      <c r="D5" s="39">
        <f>'3月'!Z3</f>
        <v>84.3583333333333</v>
      </c>
      <c r="E5" s="39">
        <f>'4月'!Z3</f>
        <v>58.6625</v>
      </c>
      <c r="F5" s="39">
        <f>'5月'!Z3</f>
        <v>71.56249999999999</v>
      </c>
      <c r="G5" s="39">
        <f>'6月'!Z3</f>
        <v>74.40416666666665</v>
      </c>
      <c r="H5" s="39">
        <f>'7月'!Z3</f>
        <v>86.96250000000002</v>
      </c>
      <c r="I5" s="39">
        <f>'8月'!Z3</f>
        <v>87.68333333333334</v>
      </c>
      <c r="J5" s="39">
        <f>'9月'!Z3</f>
        <v>92.7791666666667</v>
      </c>
      <c r="K5" s="39">
        <f>'10月'!Z3</f>
        <v>65.16666666666666</v>
      </c>
      <c r="L5" s="39">
        <f>'11月'!Z3</f>
        <v>70.67083333333333</v>
      </c>
      <c r="M5" s="40">
        <f>'12月'!Z3</f>
        <v>76.2375</v>
      </c>
    </row>
    <row r="6" spans="1:13" ht="18" customHeight="1">
      <c r="A6" s="41">
        <v>2</v>
      </c>
      <c r="B6" s="42">
        <f>'1月'!Z4</f>
        <v>54.662499999999994</v>
      </c>
      <c r="C6" s="42">
        <f>'2月'!Z4</f>
        <v>57.77916666666667</v>
      </c>
      <c r="D6" s="42">
        <f>'3月'!Z4</f>
        <v>67.80833333333332</v>
      </c>
      <c r="E6" s="42">
        <f>'4月'!Z4</f>
        <v>58.775</v>
      </c>
      <c r="F6" s="42">
        <f>'5月'!Z4</f>
        <v>56</v>
      </c>
      <c r="G6" s="42">
        <f>'6月'!Z4</f>
        <v>93.44583333333334</v>
      </c>
      <c r="H6" s="42">
        <f>'7月'!Z4</f>
        <v>93.125</v>
      </c>
      <c r="I6" s="42">
        <f>'8月'!Z4</f>
        <v>84.30833333333334</v>
      </c>
      <c r="J6" s="42">
        <f>'9月'!Z4</f>
        <v>93.33750000000002</v>
      </c>
      <c r="K6" s="42">
        <f>'10月'!Z4</f>
        <v>65.62499999999999</v>
      </c>
      <c r="L6" s="42">
        <f>'11月'!Z4</f>
        <v>77.04583333333333</v>
      </c>
      <c r="M6" s="43">
        <f>'12月'!Z4</f>
        <v>63.45833333333334</v>
      </c>
    </row>
    <row r="7" spans="1:13" ht="18" customHeight="1">
      <c r="A7" s="41">
        <v>3</v>
      </c>
      <c r="B7" s="42">
        <f>'1月'!Z5</f>
        <v>62.954166666666644</v>
      </c>
      <c r="C7" s="42">
        <f>'2月'!Z5</f>
        <v>62.07916666666666</v>
      </c>
      <c r="D7" s="42">
        <f>'3月'!Z5</f>
        <v>38.487500000000004</v>
      </c>
      <c r="E7" s="42">
        <f>'4月'!Z5</f>
        <v>45.729166666666664</v>
      </c>
      <c r="F7" s="42">
        <f>'5月'!Z5</f>
        <v>72.53333333333335</v>
      </c>
      <c r="G7" s="42">
        <f>'6月'!Z5</f>
        <v>84.325</v>
      </c>
      <c r="H7" s="42">
        <f>'7月'!Z5</f>
        <v>88.30416666666666</v>
      </c>
      <c r="I7" s="42">
        <f>'8月'!Z5</f>
        <v>89.37916666666666</v>
      </c>
      <c r="J7" s="42">
        <f>'9月'!Z5</f>
        <v>93.46666666666668</v>
      </c>
      <c r="K7" s="42">
        <f>'10月'!Z5</f>
        <v>54.45416666666666</v>
      </c>
      <c r="L7" s="42">
        <f>'11月'!Z5</f>
        <v>75.75416666666665</v>
      </c>
      <c r="M7" s="43">
        <f>'12月'!Z5</f>
        <v>93.78333333333332</v>
      </c>
    </row>
    <row r="8" spans="1:13" ht="18" customHeight="1">
      <c r="A8" s="41">
        <v>4</v>
      </c>
      <c r="B8" s="42">
        <f>'1月'!Z6</f>
        <v>52.26666666666665</v>
      </c>
      <c r="C8" s="42">
        <f>'2月'!Z6</f>
        <v>64.96666666666665</v>
      </c>
      <c r="D8" s="42">
        <f>'3月'!Z6</f>
        <v>41.974999999999994</v>
      </c>
      <c r="E8" s="42">
        <f>'4月'!Z6</f>
        <v>41.54999999999999</v>
      </c>
      <c r="F8" s="42">
        <f>'5月'!Z6</f>
        <v>77.61250000000001</v>
      </c>
      <c r="G8" s="42">
        <f>'6月'!Z6</f>
        <v>82.57916666666667</v>
      </c>
      <c r="H8" s="42">
        <f>'7月'!Z6</f>
        <v>77.14166666666667</v>
      </c>
      <c r="I8" s="42">
        <f>'8月'!Z6</f>
        <v>92.14583333333333</v>
      </c>
      <c r="J8" s="42">
        <f>'9月'!Z6</f>
        <v>90.83333333333333</v>
      </c>
      <c r="K8" s="42">
        <f>'10月'!Z6</f>
        <v>65.07083333333333</v>
      </c>
      <c r="L8" s="42">
        <f>'11月'!Z6</f>
        <v>76.4875</v>
      </c>
      <c r="M8" s="43">
        <f>'12月'!Z6</f>
        <v>45.845833333333324</v>
      </c>
    </row>
    <row r="9" spans="1:13" ht="18" customHeight="1">
      <c r="A9" s="41">
        <v>5</v>
      </c>
      <c r="B9" s="42">
        <f>'1月'!Z7</f>
        <v>51.52916666666666</v>
      </c>
      <c r="C9" s="42">
        <f>'2月'!Z7</f>
        <v>63.92083333333335</v>
      </c>
      <c r="D9" s="42">
        <f>'3月'!Z7</f>
        <v>57.86666666666665</v>
      </c>
      <c r="E9" s="42">
        <f>'4月'!Z7</f>
        <v>52.14166666666667</v>
      </c>
      <c r="F9" s="42">
        <f>'5月'!Z7</f>
        <v>78.46666666666667</v>
      </c>
      <c r="G9" s="42">
        <f>'6月'!Z7</f>
        <v>82.62083333333334</v>
      </c>
      <c r="H9" s="42">
        <f>'7月'!Z7</f>
        <v>84.83333333333334</v>
      </c>
      <c r="I9" s="42">
        <f>'8月'!Z7</f>
        <v>87.8583333333333</v>
      </c>
      <c r="J9" s="42">
        <f>'9月'!Z7</f>
        <v>87.90833333333335</v>
      </c>
      <c r="K9" s="42">
        <f>'10月'!Z7</f>
        <v>90.02916666666665</v>
      </c>
      <c r="L9" s="42">
        <f>'11月'!Z7</f>
        <v>88.84166666666668</v>
      </c>
      <c r="M9" s="43">
        <f>'12月'!Z7</f>
        <v>50.18333333333333</v>
      </c>
    </row>
    <row r="10" spans="1:13" ht="18" customHeight="1">
      <c r="A10" s="41">
        <v>6</v>
      </c>
      <c r="B10" s="42">
        <f>'1月'!Z8</f>
        <v>39.8875</v>
      </c>
      <c r="C10" s="42">
        <f>'2月'!Z8</f>
        <v>67.0375</v>
      </c>
      <c r="D10" s="42">
        <f>'3月'!Z8</f>
        <v>65.84166666666667</v>
      </c>
      <c r="E10" s="42">
        <f>'4月'!Z8</f>
        <v>44.666666666666664</v>
      </c>
      <c r="F10" s="42">
        <f>'5月'!Z8</f>
        <v>80.58333333333334</v>
      </c>
      <c r="G10" s="42">
        <f>'6月'!Z8</f>
        <v>76.25000000000001</v>
      </c>
      <c r="H10" s="42">
        <f>'7月'!Z8</f>
        <v>70.26666666666667</v>
      </c>
      <c r="I10" s="42">
        <f>'8月'!Z8</f>
        <v>86.87916666666665</v>
      </c>
      <c r="J10" s="42">
        <f>'9月'!Z8</f>
        <v>78.8</v>
      </c>
      <c r="K10" s="42">
        <f>'10月'!Z8</f>
        <v>89.52916666666668</v>
      </c>
      <c r="L10" s="42">
        <f>'11月'!Z8</f>
        <v>95.0125</v>
      </c>
      <c r="M10" s="43">
        <f>'12月'!Z8</f>
        <v>63.68750000000001</v>
      </c>
    </row>
    <row r="11" spans="1:13" ht="18" customHeight="1">
      <c r="A11" s="41">
        <v>7</v>
      </c>
      <c r="B11" s="42">
        <f>'1月'!Z9</f>
        <v>39.75416666666667</v>
      </c>
      <c r="C11" s="42">
        <f>'2月'!Z9</f>
        <v>59.041666666666664</v>
      </c>
      <c r="D11" s="42">
        <f>'3月'!Z9</f>
        <v>88.52916666666665</v>
      </c>
      <c r="E11" s="42">
        <f>'4月'!Z9</f>
        <v>60.383333333333326</v>
      </c>
      <c r="F11" s="42">
        <f>'5月'!Z9</f>
        <v>91.84999999999998</v>
      </c>
      <c r="G11" s="42">
        <f>'6月'!Z9</f>
        <v>80.09583333333335</v>
      </c>
      <c r="H11" s="42">
        <f>'7月'!Z9</f>
        <v>86.72499999999998</v>
      </c>
      <c r="I11" s="42">
        <f>'8月'!Z9</f>
        <v>88.55833333333334</v>
      </c>
      <c r="J11" s="42">
        <f>'9月'!Z9</f>
        <v>81.94166666666665</v>
      </c>
      <c r="K11" s="42">
        <f>'10月'!Z9</f>
        <v>58.80833333333333</v>
      </c>
      <c r="L11" s="42">
        <f>'11月'!Z9</f>
        <v>87.18750000000001</v>
      </c>
      <c r="M11" s="43">
        <f>'12月'!Z9</f>
        <v>73.08333333333333</v>
      </c>
    </row>
    <row r="12" spans="1:13" ht="18" customHeight="1">
      <c r="A12" s="41">
        <v>8</v>
      </c>
      <c r="B12" s="42">
        <f>'1月'!Z10</f>
        <v>48.38333333333333</v>
      </c>
      <c r="C12" s="42">
        <f>'2月'!Z10</f>
        <v>46.80833333333334</v>
      </c>
      <c r="D12" s="42">
        <f>'3月'!Z10</f>
        <v>73.39999999999999</v>
      </c>
      <c r="E12" s="42">
        <f>'4月'!Z10</f>
        <v>60.10833333333333</v>
      </c>
      <c r="F12" s="42">
        <f>'5月'!Z10</f>
        <v>67.32083333333334</v>
      </c>
      <c r="G12" s="42">
        <f>'6月'!Z10</f>
        <v>82.32916666666667</v>
      </c>
      <c r="H12" s="42">
        <f>'7月'!Z10</f>
        <v>87.0333333333333</v>
      </c>
      <c r="I12" s="42">
        <f>'8月'!Z10</f>
        <v>89.40416666666668</v>
      </c>
      <c r="J12" s="42">
        <f>'9月'!Z10</f>
        <v>83.35</v>
      </c>
      <c r="K12" s="42">
        <f>'10月'!Z10</f>
        <v>65.46249999999998</v>
      </c>
      <c r="L12" s="42">
        <f>'11月'!Z10</f>
        <v>74.69583333333334</v>
      </c>
      <c r="M12" s="43">
        <f>'12月'!Z10</f>
        <v>73.50833333333334</v>
      </c>
    </row>
    <row r="13" spans="1:13" ht="18" customHeight="1">
      <c r="A13" s="41">
        <v>9</v>
      </c>
      <c r="B13" s="42">
        <f>'1月'!Z11</f>
        <v>58.05416666666667</v>
      </c>
      <c r="C13" s="42">
        <f>'2月'!Z11</f>
        <v>87.60833333333333</v>
      </c>
      <c r="D13" s="42">
        <f>'3月'!Z11</f>
        <v>73.87916666666666</v>
      </c>
      <c r="E13" s="42">
        <f>'4月'!Z11</f>
        <v>93.575</v>
      </c>
      <c r="F13" s="42">
        <f>'5月'!Z11</f>
        <v>63.958333333333336</v>
      </c>
      <c r="G13" s="42">
        <f>'6月'!Z11</f>
        <v>81.11666666666667</v>
      </c>
      <c r="H13" s="42">
        <f>'7月'!Z11</f>
        <v>81.77083333333333</v>
      </c>
      <c r="I13" s="42">
        <f>'8月'!Z11</f>
        <v>88.02083333333333</v>
      </c>
      <c r="J13" s="42">
        <f>'9月'!Z11</f>
        <v>84.43333333333334</v>
      </c>
      <c r="K13" s="42">
        <f>'10月'!Z11</f>
        <v>73.57916666666667</v>
      </c>
      <c r="L13" s="42">
        <f>'11月'!Z11</f>
        <v>69.40416666666667</v>
      </c>
      <c r="M13" s="43">
        <f>'12月'!Z11</f>
        <v>80.24166666666669</v>
      </c>
    </row>
    <row r="14" spans="1:13" ht="18" customHeight="1">
      <c r="A14" s="41">
        <v>10</v>
      </c>
      <c r="B14" s="42">
        <f>'1月'!Z12</f>
        <v>36.845833333333324</v>
      </c>
      <c r="C14" s="42">
        <f>'2月'!Z12</f>
        <v>57.32083333333335</v>
      </c>
      <c r="D14" s="42">
        <f>'3月'!Z12</f>
        <v>51.12500000000001</v>
      </c>
      <c r="E14" s="42">
        <f>'4月'!Z12</f>
        <v>75.10833333333335</v>
      </c>
      <c r="F14" s="42">
        <f>'5月'!Z12</f>
        <v>70.96666666666665</v>
      </c>
      <c r="G14" s="42">
        <f>'6月'!Z12</f>
        <v>86.10000000000001</v>
      </c>
      <c r="H14" s="42">
        <f>'7月'!Z12</f>
        <v>76.66666666666667</v>
      </c>
      <c r="I14" s="42">
        <f>'8月'!Z12</f>
        <v>79.53333333333332</v>
      </c>
      <c r="J14" s="42">
        <f>'9月'!Z12</f>
        <v>84.62916666666666</v>
      </c>
      <c r="K14" s="42">
        <f>'10月'!Z12</f>
        <v>90.15416666666665</v>
      </c>
      <c r="L14" s="42">
        <f>'11月'!Z12</f>
        <v>70.88333333333334</v>
      </c>
      <c r="M14" s="43">
        <f>'12月'!Z12</f>
        <v>51.91666666666666</v>
      </c>
    </row>
    <row r="15" spans="1:13" ht="18" customHeight="1">
      <c r="A15" s="38">
        <v>11</v>
      </c>
      <c r="B15" s="39">
        <f>'1月'!Z13</f>
        <v>45.80833333333333</v>
      </c>
      <c r="C15" s="39">
        <f>'2月'!Z13</f>
        <v>89.05416666666666</v>
      </c>
      <c r="D15" s="39" t="str">
        <f>'3月'!Z13</f>
        <v>****</v>
      </c>
      <c r="E15" s="39">
        <f>'4月'!Z13</f>
        <v>78.18750000000001</v>
      </c>
      <c r="F15" s="39">
        <f>'5月'!Z13</f>
        <v>91.19583333333334</v>
      </c>
      <c r="G15" s="39">
        <f>'6月'!Z13</f>
        <v>93.05000000000003</v>
      </c>
      <c r="H15" s="39">
        <f>'7月'!Z13</f>
        <v>80.45416666666667</v>
      </c>
      <c r="I15" s="39">
        <f>'8月'!Z13</f>
        <v>75.30833333333332</v>
      </c>
      <c r="J15" s="39">
        <f>'9月'!Z13</f>
        <v>88.24999999999999</v>
      </c>
      <c r="K15" s="39">
        <f>'10月'!Z13</f>
        <v>81.7625</v>
      </c>
      <c r="L15" s="39">
        <f>'11月'!Z13</f>
        <v>88.3</v>
      </c>
      <c r="M15" s="40">
        <f>'12月'!Z13</f>
        <v>50.8375</v>
      </c>
    </row>
    <row r="16" spans="1:13" ht="18" customHeight="1">
      <c r="A16" s="41">
        <v>12</v>
      </c>
      <c r="B16" s="42">
        <f>'1月'!Z14</f>
        <v>48.19999999999999</v>
      </c>
      <c r="C16" s="42">
        <f>'2月'!Z14</f>
        <v>83.57916666666668</v>
      </c>
      <c r="D16" s="42" t="str">
        <f>'3月'!Z14</f>
        <v>****</v>
      </c>
      <c r="E16" s="42">
        <f>'4月'!Z14</f>
        <v>40.30833333333333</v>
      </c>
      <c r="F16" s="42">
        <f>'5月'!Z14</f>
        <v>98.40833333333335</v>
      </c>
      <c r="G16" s="42">
        <f>'6月'!Z14</f>
        <v>75.90833333333332</v>
      </c>
      <c r="H16" s="42">
        <f>'7月'!Z14</f>
        <v>78.0416666666667</v>
      </c>
      <c r="I16" s="42">
        <f>'8月'!Z14</f>
        <v>70.77916666666667</v>
      </c>
      <c r="J16" s="42">
        <f>'9月'!Z14</f>
        <v>82.39166666666667</v>
      </c>
      <c r="K16" s="42">
        <f>'10月'!Z14</f>
        <v>71.54583333333333</v>
      </c>
      <c r="L16" s="42">
        <f>'11月'!Z14</f>
        <v>84.63333333333334</v>
      </c>
      <c r="M16" s="43">
        <f>'12月'!Z14</f>
        <v>62.84583333333334</v>
      </c>
    </row>
    <row r="17" spans="1:13" ht="18" customHeight="1">
      <c r="A17" s="41">
        <v>13</v>
      </c>
      <c r="B17" s="42">
        <f>'1月'!Z15</f>
        <v>36.795833333333334</v>
      </c>
      <c r="C17" s="42">
        <f>'2月'!Z15</f>
        <v>58.04999999999998</v>
      </c>
      <c r="D17" s="42" t="str">
        <f>'3月'!Z15</f>
        <v>****</v>
      </c>
      <c r="E17" s="42">
        <f>'4月'!Z15</f>
        <v>41.74166666666667</v>
      </c>
      <c r="F17" s="42">
        <f>'5月'!Z15</f>
        <v>84.26666666666667</v>
      </c>
      <c r="G17" s="42">
        <f>'6月'!Z15</f>
        <v>90.25</v>
      </c>
      <c r="H17" s="42">
        <f>'7月'!Z15</f>
        <v>76.41666666666667</v>
      </c>
      <c r="I17" s="42">
        <f>'8月'!Z15</f>
        <v>78.85833333333333</v>
      </c>
      <c r="J17" s="42">
        <f>'9月'!Z15</f>
        <v>81.25416666666666</v>
      </c>
      <c r="K17" s="42">
        <f>'10月'!Z15</f>
        <v>82.0625</v>
      </c>
      <c r="L17" s="42">
        <f>'11月'!Z15</f>
        <v>79.96249999999999</v>
      </c>
      <c r="M17" s="43">
        <f>'12月'!Z15</f>
        <v>55.724999999999994</v>
      </c>
    </row>
    <row r="18" spans="1:13" ht="18" customHeight="1">
      <c r="A18" s="41">
        <v>14</v>
      </c>
      <c r="B18" s="42">
        <f>'1月'!Z16</f>
        <v>48.4625</v>
      </c>
      <c r="C18" s="42">
        <f>'2月'!Z16</f>
        <v>68.33333333333334</v>
      </c>
      <c r="D18" s="42">
        <f>'3月'!Z16</f>
        <v>59.370833333333344</v>
      </c>
      <c r="E18" s="42">
        <f>'4月'!Z16</f>
        <v>50.025000000000006</v>
      </c>
      <c r="F18" s="42">
        <f>'5月'!Z16</f>
        <v>68.91666666666664</v>
      </c>
      <c r="G18" s="42">
        <f>'6月'!Z16</f>
        <v>90.05833333333334</v>
      </c>
      <c r="H18" s="42">
        <f>'7月'!Z16</f>
        <v>71.6875</v>
      </c>
      <c r="I18" s="42">
        <f>'8月'!Z16</f>
        <v>85.3625</v>
      </c>
      <c r="J18" s="42">
        <f>'9月'!Z16</f>
        <v>85.57916666666667</v>
      </c>
      <c r="K18" s="42">
        <f>'10月'!Z16</f>
        <v>85.62916666666668</v>
      </c>
      <c r="L18" s="42">
        <f>'11月'!Z16</f>
        <v>78.91250000000001</v>
      </c>
      <c r="M18" s="43">
        <f>'12月'!Z16</f>
        <v>70.33750000000002</v>
      </c>
    </row>
    <row r="19" spans="1:13" ht="18" customHeight="1">
      <c r="A19" s="41">
        <v>15</v>
      </c>
      <c r="B19" s="42">
        <f>'1月'!Z17</f>
        <v>68.24583333333332</v>
      </c>
      <c r="C19" s="42">
        <f>'2月'!Z17</f>
        <v>70.77083333333333</v>
      </c>
      <c r="D19" s="42">
        <f>'3月'!Z17</f>
        <v>77.21666666666665</v>
      </c>
      <c r="E19" s="42">
        <f>'4月'!Z17</f>
        <v>59.05416666666665</v>
      </c>
      <c r="F19" s="42">
        <f>'5月'!Z17</f>
        <v>47.86666666666667</v>
      </c>
      <c r="G19" s="42">
        <f>'6月'!Z17</f>
        <v>77.72499999999998</v>
      </c>
      <c r="H19" s="42">
        <f>'7月'!Z17</f>
        <v>75.23333333333332</v>
      </c>
      <c r="I19" s="42">
        <f>'8月'!Z17</f>
        <v>81.075</v>
      </c>
      <c r="J19" s="42">
        <f>'9月'!Z17</f>
        <v>83.33333333333333</v>
      </c>
      <c r="K19" s="42">
        <f>'10月'!Z17</f>
        <v>95.17083333333333</v>
      </c>
      <c r="L19" s="42">
        <f>'11月'!Z17</f>
        <v>63.645833333333314</v>
      </c>
      <c r="M19" s="43">
        <f>'12月'!Z17</f>
        <v>65.82916666666668</v>
      </c>
    </row>
    <row r="20" spans="1:13" ht="18" customHeight="1">
      <c r="A20" s="41">
        <v>16</v>
      </c>
      <c r="B20" s="42">
        <f>'1月'!Z18</f>
        <v>58.72916666666666</v>
      </c>
      <c r="C20" s="42">
        <f>'2月'!Z18</f>
        <v>62.55833333333334</v>
      </c>
      <c r="D20" s="42">
        <f>'3月'!Z18</f>
        <v>66.39583333333333</v>
      </c>
      <c r="E20" s="42">
        <f>'4月'!Z18</f>
        <v>58.33333333333332</v>
      </c>
      <c r="F20" s="42">
        <f>'5月'!Z18</f>
        <v>73.1625</v>
      </c>
      <c r="G20" s="42">
        <f>'6月'!Z18</f>
        <v>85.11666666666666</v>
      </c>
      <c r="H20" s="42">
        <f>'7月'!Z18</f>
        <v>74.5875</v>
      </c>
      <c r="I20" s="42">
        <f>'8月'!Z18</f>
        <v>75.525</v>
      </c>
      <c r="J20" s="42">
        <f>'9月'!Z18</f>
        <v>82.20833333333333</v>
      </c>
      <c r="K20" s="42">
        <f>'10月'!Z18</f>
        <v>89.97083333333335</v>
      </c>
      <c r="L20" s="42">
        <f>'11月'!Z18</f>
        <v>49.050000000000004</v>
      </c>
      <c r="M20" s="43">
        <f>'12月'!Z18</f>
        <v>71.94166666666668</v>
      </c>
    </row>
    <row r="21" spans="1:13" ht="18" customHeight="1">
      <c r="A21" s="41">
        <v>17</v>
      </c>
      <c r="B21" s="42">
        <f>'1月'!Z19</f>
        <v>50.32083333333333</v>
      </c>
      <c r="C21" s="42">
        <f>'2月'!Z19</f>
        <v>78.75000000000001</v>
      </c>
      <c r="D21" s="42">
        <f>'3月'!Z19</f>
        <v>43.595833333333324</v>
      </c>
      <c r="E21" s="42">
        <f>'4月'!Z19</f>
        <v>56.15416666666667</v>
      </c>
      <c r="F21" s="42">
        <f>'5月'!Z19</f>
        <v>79.02083333333333</v>
      </c>
      <c r="G21" s="42">
        <f>'6月'!Z19</f>
        <v>99.02500000000002</v>
      </c>
      <c r="H21" s="42">
        <f>'7月'!Z19</f>
        <v>71.23333333333333</v>
      </c>
      <c r="I21" s="42">
        <f>'8月'!Z19</f>
        <v>77.17083333333333</v>
      </c>
      <c r="J21" s="42">
        <f>'9月'!Z19</f>
        <v>86.34166666666668</v>
      </c>
      <c r="K21" s="42">
        <f>'10月'!Z19</f>
        <v>77.14166666666665</v>
      </c>
      <c r="L21" s="42">
        <f>'11月'!Z19</f>
        <v>60.67499999999999</v>
      </c>
      <c r="M21" s="43">
        <f>'12月'!Z19</f>
        <v>43.57916666666666</v>
      </c>
    </row>
    <row r="22" spans="1:13" ht="18" customHeight="1">
      <c r="A22" s="41">
        <v>18</v>
      </c>
      <c r="B22" s="42">
        <f>'1月'!Z20</f>
        <v>53.88333333333333</v>
      </c>
      <c r="C22" s="42">
        <f>'2月'!Z20</f>
        <v>64.20416666666667</v>
      </c>
      <c r="D22" s="42">
        <f>'3月'!Z20</f>
        <v>46.32083333333335</v>
      </c>
      <c r="E22" s="42">
        <f>'4月'!Z20</f>
        <v>71.42083333333335</v>
      </c>
      <c r="F22" s="42">
        <f>'5月'!Z20</f>
        <v>67.25833333333333</v>
      </c>
      <c r="G22" s="42">
        <f>'6月'!Z20</f>
        <v>95.91250000000001</v>
      </c>
      <c r="H22" s="42">
        <f>'7月'!Z20</f>
        <v>73.39999999999999</v>
      </c>
      <c r="I22" s="42">
        <f>'8月'!Z20</f>
        <v>80.14583333333334</v>
      </c>
      <c r="J22" s="42">
        <f>'9月'!Z20</f>
        <v>83.24583333333332</v>
      </c>
      <c r="K22" s="42">
        <f>'10月'!Z20</f>
        <v>71.19166666666668</v>
      </c>
      <c r="L22" s="42">
        <f>'11月'!Z20</f>
        <v>80.38260869565218</v>
      </c>
      <c r="M22" s="43">
        <f>'12月'!Z20</f>
        <v>46.42083333333333</v>
      </c>
    </row>
    <row r="23" spans="1:13" ht="18" customHeight="1">
      <c r="A23" s="41">
        <v>19</v>
      </c>
      <c r="B23" s="42">
        <f>'1月'!Z21</f>
        <v>61.729166666666664</v>
      </c>
      <c r="C23" s="42">
        <f>'2月'!Z21</f>
        <v>56.23333333333333</v>
      </c>
      <c r="D23" s="42">
        <f>'3月'!Z21</f>
        <v>45.474999999999994</v>
      </c>
      <c r="E23" s="42">
        <f>'4月'!Z21</f>
        <v>88.52916666666665</v>
      </c>
      <c r="F23" s="42">
        <f>'5月'!Z21</f>
        <v>68.52499999999998</v>
      </c>
      <c r="G23" s="42">
        <f>'6月'!Z21</f>
        <v>88.20833333333336</v>
      </c>
      <c r="H23" s="42">
        <f>'7月'!Z21</f>
        <v>97.03333333333335</v>
      </c>
      <c r="I23" s="42">
        <f>'8月'!Z21</f>
        <v>95.3291666666667</v>
      </c>
      <c r="J23" s="42">
        <f>'9月'!Z21</f>
        <v>86.55416666666667</v>
      </c>
      <c r="K23" s="42">
        <f>'10月'!Z21</f>
        <v>67.04583333333333</v>
      </c>
      <c r="L23" s="42">
        <f>'11月'!Z21</f>
        <v>86.06249999999999</v>
      </c>
      <c r="M23" s="43">
        <f>'12月'!Z21</f>
        <v>62.35416666666666</v>
      </c>
    </row>
    <row r="24" spans="1:13" ht="18" customHeight="1">
      <c r="A24" s="41">
        <v>20</v>
      </c>
      <c r="B24" s="42">
        <f>'1月'!Z22</f>
        <v>45.07916666666666</v>
      </c>
      <c r="C24" s="42">
        <f>'2月'!Z22</f>
        <v>66.02916666666665</v>
      </c>
      <c r="D24" s="42">
        <f>'3月'!Z22</f>
        <v>56.975</v>
      </c>
      <c r="E24" s="42">
        <f>'4月'!Z22</f>
        <v>71.65</v>
      </c>
      <c r="F24" s="42">
        <f>'5月'!Z22</f>
        <v>56.94166666666666</v>
      </c>
      <c r="G24" s="42">
        <f>'6月'!Z22</f>
        <v>86.9375</v>
      </c>
      <c r="H24" s="42">
        <f>'7月'!Z22</f>
        <v>97.12499999999999</v>
      </c>
      <c r="I24" s="42">
        <f>'8月'!Z22</f>
        <v>86.57916666666665</v>
      </c>
      <c r="J24" s="42">
        <f>'9月'!Z22</f>
        <v>93.79583333333333</v>
      </c>
      <c r="K24" s="42">
        <f>'10月'!Z22</f>
        <v>74.31250000000001</v>
      </c>
      <c r="L24" s="42">
        <f>'11月'!Z22</f>
        <v>87.1875</v>
      </c>
      <c r="M24" s="43">
        <f>'12月'!Z22</f>
        <v>48.89583333333334</v>
      </c>
    </row>
    <row r="25" spans="1:13" ht="18" customHeight="1">
      <c r="A25" s="38">
        <v>21</v>
      </c>
      <c r="B25" s="39">
        <f>'1月'!Z23</f>
        <v>41.766666666666666</v>
      </c>
      <c r="C25" s="39">
        <f>'2月'!Z23</f>
        <v>61.77500000000001</v>
      </c>
      <c r="D25" s="39">
        <f>'3月'!Z23</f>
        <v>87.78333333333335</v>
      </c>
      <c r="E25" s="39">
        <f>'4月'!Z23</f>
        <v>76.49166666666666</v>
      </c>
      <c r="F25" s="39">
        <f>'5月'!Z23</f>
        <v>72.95416666666667</v>
      </c>
      <c r="G25" s="39">
        <f>'6月'!Z23</f>
        <v>88.03333333333332</v>
      </c>
      <c r="H25" s="39">
        <f>'7月'!Z23</f>
        <v>80.16250000000001</v>
      </c>
      <c r="I25" s="39">
        <f>'8月'!Z23</f>
        <v>89.47083333333335</v>
      </c>
      <c r="J25" s="39">
        <f>'9月'!Z23</f>
        <v>94.09583333333335</v>
      </c>
      <c r="K25" s="39">
        <f>'10月'!Z23</f>
        <v>83.1125</v>
      </c>
      <c r="L25" s="39">
        <f>'11月'!Z23</f>
        <v>62.49166666666667</v>
      </c>
      <c r="M25" s="40">
        <f>'12月'!Z23</f>
        <v>60.14166666666666</v>
      </c>
    </row>
    <row r="26" spans="1:13" ht="18" customHeight="1">
      <c r="A26" s="41">
        <v>22</v>
      </c>
      <c r="B26" s="42">
        <f>'1月'!Z24</f>
        <v>53.77916666666666</v>
      </c>
      <c r="C26" s="42">
        <f>'2月'!Z24</f>
        <v>66.00833333333334</v>
      </c>
      <c r="D26" s="42">
        <f>'3月'!Z24</f>
        <v>89.12083333333334</v>
      </c>
      <c r="E26" s="42">
        <f>'4月'!Z24</f>
        <v>96.08333333333336</v>
      </c>
      <c r="F26" s="42">
        <f>'5月'!Z24</f>
        <v>89.625</v>
      </c>
      <c r="G26" s="42">
        <f>'6月'!Z24</f>
        <v>69.71666666666665</v>
      </c>
      <c r="H26" s="42">
        <f>'7月'!Z24</f>
        <v>73.34166666666667</v>
      </c>
      <c r="I26" s="42">
        <f>'8月'!Z24</f>
        <v>96.43333333333335</v>
      </c>
      <c r="J26" s="42">
        <f>'9月'!Z24</f>
        <v>87.83749999999998</v>
      </c>
      <c r="K26" s="42">
        <f>'10月'!Z24</f>
        <v>94.96666666666668</v>
      </c>
      <c r="L26" s="42">
        <f>'11月'!Z24</f>
        <v>61.0625</v>
      </c>
      <c r="M26" s="43">
        <f>'12月'!Z24</f>
        <v>75.64166666666667</v>
      </c>
    </row>
    <row r="27" spans="1:13" ht="18" customHeight="1">
      <c r="A27" s="41">
        <v>23</v>
      </c>
      <c r="B27" s="42">
        <f>'1月'!Z25</f>
        <v>47.47083333333333</v>
      </c>
      <c r="C27" s="42">
        <f>'2月'!Z25</f>
        <v>66.84166666666665</v>
      </c>
      <c r="D27" s="42">
        <f>'3月'!Z25</f>
        <v>68.30416666666666</v>
      </c>
      <c r="E27" s="42">
        <f>'4月'!Z25</f>
        <v>96.20416666666665</v>
      </c>
      <c r="F27" s="42">
        <f>'5月'!Z25</f>
        <v>83.36666666666669</v>
      </c>
      <c r="G27" s="42">
        <f>'6月'!Z25</f>
        <v>72.47083333333332</v>
      </c>
      <c r="H27" s="42">
        <f>'7月'!Z25</f>
        <v>77.90416666666667</v>
      </c>
      <c r="I27" s="42">
        <f>'8月'!Z25</f>
        <v>94.4375</v>
      </c>
      <c r="J27" s="42">
        <f>'9月'!Z25</f>
        <v>81.60833333333333</v>
      </c>
      <c r="K27" s="42">
        <f>'10月'!Z25</f>
        <v>87.67916666666667</v>
      </c>
      <c r="L27" s="42">
        <f>'11月'!Z25</f>
        <v>74.075</v>
      </c>
      <c r="M27" s="43">
        <f>'12月'!Z25</f>
        <v>35.32916666666666</v>
      </c>
    </row>
    <row r="28" spans="1:13" ht="18" customHeight="1">
      <c r="A28" s="41">
        <v>24</v>
      </c>
      <c r="B28" s="42">
        <f>'1月'!Z26</f>
        <v>86.22500000000001</v>
      </c>
      <c r="C28" s="42">
        <f>'2月'!Z26</f>
        <v>85.02499999999999</v>
      </c>
      <c r="D28" s="42">
        <f>'3月'!Z26</f>
        <v>56.39166666666665</v>
      </c>
      <c r="E28" s="42">
        <f>'4月'!Z26</f>
        <v>83.53750000000001</v>
      </c>
      <c r="F28" s="42">
        <f>'5月'!Z26</f>
        <v>88.29583333333335</v>
      </c>
      <c r="G28" s="42">
        <f>'6月'!Z26</f>
        <v>72.63749999999999</v>
      </c>
      <c r="H28" s="42">
        <f>'7月'!Z26</f>
        <v>83.97083333333332</v>
      </c>
      <c r="I28" s="42">
        <f>'8月'!Z26</f>
        <v>91.2625</v>
      </c>
      <c r="J28" s="42">
        <f>'9月'!Z26</f>
        <v>69.82499999999999</v>
      </c>
      <c r="K28" s="42">
        <f>'10月'!Z26</f>
        <v>89.2625</v>
      </c>
      <c r="L28" s="42">
        <f>'11月'!Z26</f>
        <v>54.43750000000001</v>
      </c>
      <c r="M28" s="43">
        <f>'12月'!Z26</f>
        <v>45.487500000000004</v>
      </c>
    </row>
    <row r="29" spans="1:13" ht="18" customHeight="1">
      <c r="A29" s="41">
        <v>25</v>
      </c>
      <c r="B29" s="42">
        <f>'1月'!Z27</f>
        <v>44.14166666666666</v>
      </c>
      <c r="C29" s="42">
        <f>'2月'!Z27</f>
        <v>64.28333333333333</v>
      </c>
      <c r="D29" s="42">
        <f>'3月'!Z27</f>
        <v>67.45416666666667</v>
      </c>
      <c r="E29" s="42">
        <f>'4月'!Z27</f>
        <v>76.9875</v>
      </c>
      <c r="F29" s="42">
        <f>'5月'!Z27</f>
        <v>73.89583333333333</v>
      </c>
      <c r="G29" s="42">
        <f>'6月'!Z27</f>
        <v>89.53333333333335</v>
      </c>
      <c r="H29" s="42">
        <f>'7月'!Z27</f>
        <v>85.15416666666667</v>
      </c>
      <c r="I29" s="42">
        <f>'8月'!Z27</f>
        <v>87.90416666666668</v>
      </c>
      <c r="J29" s="42">
        <f>'9月'!Z27</f>
        <v>77.3875</v>
      </c>
      <c r="K29" s="42">
        <f>'10月'!Z27</f>
        <v>81.85833333333333</v>
      </c>
      <c r="L29" s="42">
        <f>'11月'!Z27</f>
        <v>39.233333333333334</v>
      </c>
      <c r="M29" s="43">
        <f>'12月'!Z27</f>
        <v>42.67083333333333</v>
      </c>
    </row>
    <row r="30" spans="1:13" ht="18" customHeight="1">
      <c r="A30" s="41">
        <v>26</v>
      </c>
      <c r="B30" s="42">
        <f>'1月'!Z28</f>
        <v>50.720833333333324</v>
      </c>
      <c r="C30" s="42">
        <f>'2月'!Z28</f>
        <v>47.67916666666665</v>
      </c>
      <c r="D30" s="42">
        <f>'3月'!Z28</f>
        <v>52.629166666666656</v>
      </c>
      <c r="E30" s="42">
        <f>'4月'!Z28</f>
        <v>74.19166666666668</v>
      </c>
      <c r="F30" s="42">
        <f>'5月'!Z28</f>
        <v>84.67083333333333</v>
      </c>
      <c r="G30" s="42">
        <f>'6月'!Z28</f>
        <v>95.59166666666668</v>
      </c>
      <c r="H30" s="42">
        <f>'7月'!Z28</f>
        <v>81.49583333333332</v>
      </c>
      <c r="I30" s="42">
        <f>'8月'!Z28</f>
        <v>94.09583333333335</v>
      </c>
      <c r="J30" s="42">
        <f>'9月'!Z28</f>
        <v>79.06250000000001</v>
      </c>
      <c r="K30" s="42">
        <f>'10月'!Z28</f>
        <v>57.07083333333335</v>
      </c>
      <c r="L30" s="42">
        <f>'11月'!Z28</f>
        <v>54.99583333333331</v>
      </c>
      <c r="M30" s="43">
        <f>'12月'!Z28</f>
        <v>47.15833333333334</v>
      </c>
    </row>
    <row r="31" spans="1:13" ht="18" customHeight="1">
      <c r="A31" s="41">
        <v>27</v>
      </c>
      <c r="B31" s="42">
        <f>'1月'!Z29</f>
        <v>66.80416666666667</v>
      </c>
      <c r="C31" s="42">
        <f>'2月'!Z29</f>
        <v>64.54166666666666</v>
      </c>
      <c r="D31" s="42">
        <f>'3月'!Z29</f>
        <v>43.34583333333333</v>
      </c>
      <c r="E31" s="42">
        <f>'4月'!Z29</f>
        <v>72.2875</v>
      </c>
      <c r="F31" s="42">
        <f>'5月'!Z29</f>
        <v>77.1833333333333</v>
      </c>
      <c r="G31" s="42">
        <f>'6月'!Z29</f>
        <v>95.65833333333336</v>
      </c>
      <c r="H31" s="42">
        <f>'7月'!Z29</f>
        <v>87.58749999999999</v>
      </c>
      <c r="I31" s="42">
        <f>'8月'!Z29</f>
        <v>88.82083333333334</v>
      </c>
      <c r="J31" s="42">
        <f>'9月'!Z29</f>
        <v>72.28749999999998</v>
      </c>
      <c r="K31" s="42">
        <f>'10月'!Z29</f>
        <v>65.06666666666666</v>
      </c>
      <c r="L31" s="42">
        <f>'11月'!Z29</f>
        <v>67.45833333333334</v>
      </c>
      <c r="M31" s="43">
        <f>'12月'!Z29</f>
        <v>45.645833333333336</v>
      </c>
    </row>
    <row r="32" spans="1:13" ht="18" customHeight="1">
      <c r="A32" s="41">
        <v>28</v>
      </c>
      <c r="B32" s="42">
        <f>'1月'!Z30</f>
        <v>45.25416666666666</v>
      </c>
      <c r="C32" s="42">
        <f>'2月'!Z30</f>
        <v>92.425</v>
      </c>
      <c r="D32" s="42">
        <f>'3月'!Z30</f>
        <v>56.29999999999999</v>
      </c>
      <c r="E32" s="42">
        <f>'4月'!Z30</f>
        <v>84.47500000000001</v>
      </c>
      <c r="F32" s="42">
        <f>'5月'!Z30</f>
        <v>98.83749999999999</v>
      </c>
      <c r="G32" s="42">
        <f>'6月'!Z30</f>
        <v>86.17083333333335</v>
      </c>
      <c r="H32" s="42">
        <f>'7月'!Z30</f>
        <v>94.175</v>
      </c>
      <c r="I32" s="42">
        <f>'8月'!Z30</f>
        <v>84.35416666666667</v>
      </c>
      <c r="J32" s="42">
        <f>'9月'!Z30</f>
        <v>73.56249999999999</v>
      </c>
      <c r="K32" s="42">
        <f>'10月'!Z30</f>
        <v>72.68333333333332</v>
      </c>
      <c r="L32" s="42">
        <f>'11月'!Z30</f>
        <v>65.25416666666666</v>
      </c>
      <c r="M32" s="43">
        <f>'12月'!Z30</f>
        <v>50.17083333333333</v>
      </c>
    </row>
    <row r="33" spans="1:13" ht="18" customHeight="1">
      <c r="A33" s="41">
        <v>29</v>
      </c>
      <c r="B33" s="42">
        <f>'1月'!Z31</f>
        <v>56.49166666666665</v>
      </c>
      <c r="C33" s="42"/>
      <c r="D33" s="42">
        <f>'3月'!Z31</f>
        <v>63.10833333333333</v>
      </c>
      <c r="E33" s="42">
        <f>'4月'!Z31</f>
        <v>69.05416666666666</v>
      </c>
      <c r="F33" s="42">
        <f>'5月'!Z31</f>
        <v>99.58750000000002</v>
      </c>
      <c r="G33" s="42">
        <f>'6月'!Z31</f>
        <v>76.54583333333335</v>
      </c>
      <c r="H33" s="42">
        <f>'7月'!Z31</f>
        <v>92.72916666666667</v>
      </c>
      <c r="I33" s="42">
        <f>'8月'!Z31</f>
        <v>83.82083333333334</v>
      </c>
      <c r="J33" s="42">
        <f>'9月'!Z31</f>
        <v>81.45833333333336</v>
      </c>
      <c r="K33" s="42">
        <f>'10月'!Z31</f>
        <v>76.30833333333334</v>
      </c>
      <c r="L33" s="42">
        <f>'11月'!Z31</f>
        <v>73.72083333333333</v>
      </c>
      <c r="M33" s="43">
        <f>'12月'!Z31</f>
        <v>51.99166666666665</v>
      </c>
    </row>
    <row r="34" spans="1:13" ht="18" customHeight="1">
      <c r="A34" s="41">
        <v>30</v>
      </c>
      <c r="B34" s="42">
        <f>'1月'!Z32</f>
        <v>42.6875</v>
      </c>
      <c r="C34" s="42"/>
      <c r="D34" s="42">
        <f>'3月'!Z32</f>
        <v>59.84166666666667</v>
      </c>
      <c r="E34" s="42">
        <f>'4月'!Z32</f>
        <v>68.78333333333333</v>
      </c>
      <c r="F34" s="42">
        <f>'5月'!Z32</f>
        <v>80.05833333333332</v>
      </c>
      <c r="G34" s="42">
        <f>'6月'!Z32</f>
        <v>77.89999999999999</v>
      </c>
      <c r="H34" s="42">
        <f>'7月'!Z32</f>
        <v>94.74166666666667</v>
      </c>
      <c r="I34" s="42">
        <f>'8月'!Z32</f>
        <v>83.55416666666666</v>
      </c>
      <c r="J34" s="42">
        <f>'9月'!Z32</f>
        <v>76.6625</v>
      </c>
      <c r="K34" s="42">
        <f>'10月'!Z32</f>
        <v>77.2625</v>
      </c>
      <c r="L34" s="42">
        <f>'11月'!Z32</f>
        <v>79.17083333333336</v>
      </c>
      <c r="M34" s="43">
        <f>'12月'!Z32</f>
        <v>35.06249999999999</v>
      </c>
    </row>
    <row r="35" spans="1:13" ht="18" customHeight="1">
      <c r="A35" s="41">
        <v>31</v>
      </c>
      <c r="B35" s="42">
        <f>'1月'!Z33</f>
        <v>37.775</v>
      </c>
      <c r="C35" s="42"/>
      <c r="D35" s="42">
        <f>'3月'!Z33</f>
        <v>66.68333333333335</v>
      </c>
      <c r="E35" s="42"/>
      <c r="F35" s="42">
        <f>'5月'!Z33</f>
        <v>72.175</v>
      </c>
      <c r="G35" s="42"/>
      <c r="H35" s="42">
        <f>'7月'!Z33</f>
        <v>89.5</v>
      </c>
      <c r="I35" s="42">
        <f>'8月'!Z33</f>
        <v>92.14583333333333</v>
      </c>
      <c r="J35" s="42"/>
      <c r="K35" s="42">
        <f>'10月'!Z33</f>
        <v>86.88333333333331</v>
      </c>
      <c r="L35" s="42"/>
      <c r="M35" s="43">
        <f>'12月'!Z33</f>
        <v>42.21666666666667</v>
      </c>
    </row>
    <row r="36" spans="1:13" ht="18" customHeight="1">
      <c r="A36" s="44" t="s">
        <v>7</v>
      </c>
      <c r="B36" s="45">
        <f>AVERAGE(B5:B35)</f>
        <v>51.290053763440845</v>
      </c>
      <c r="C36" s="45">
        <f aca="true" t="shared" si="0" ref="C36:M36">AVERAGE(C5:C35)</f>
        <v>66.06711309523811</v>
      </c>
      <c r="D36" s="45">
        <f t="shared" si="0"/>
        <v>62.485119047619044</v>
      </c>
      <c r="E36" s="45">
        <f t="shared" si="0"/>
        <v>66.80666666666666</v>
      </c>
      <c r="F36" s="45">
        <f t="shared" si="0"/>
        <v>77.00215053763442</v>
      </c>
      <c r="G36" s="45">
        <f t="shared" si="0"/>
        <v>84.32388888888889</v>
      </c>
      <c r="H36" s="45">
        <f t="shared" si="0"/>
        <v>82.86465053763443</v>
      </c>
      <c r="I36" s="45">
        <f t="shared" si="0"/>
        <v>86.00658602150537</v>
      </c>
      <c r="J36" s="45">
        <f t="shared" si="0"/>
        <v>83.94069444444443</v>
      </c>
      <c r="K36" s="45">
        <f t="shared" si="0"/>
        <v>76.96344086021506</v>
      </c>
      <c r="L36" s="45">
        <f t="shared" si="0"/>
        <v>72.55650362318839</v>
      </c>
      <c r="M36" s="46">
        <f t="shared" si="0"/>
        <v>57.4912634408602</v>
      </c>
    </row>
    <row r="37" spans="1:13" ht="18" customHeight="1">
      <c r="A37" s="47" t="s">
        <v>25</v>
      </c>
      <c r="B37" s="48">
        <f>AVERAGE(B5:B14)</f>
        <v>49.962083333333325</v>
      </c>
      <c r="C37" s="48">
        <f aca="true" t="shared" si="1" ref="C37:M37">AVERAGE(C5:C14)</f>
        <v>60.37375000000001</v>
      </c>
      <c r="D37" s="48">
        <f t="shared" si="1"/>
        <v>64.32708333333332</v>
      </c>
      <c r="E37" s="48">
        <f t="shared" si="1"/>
        <v>59.07000000000001</v>
      </c>
      <c r="F37" s="48">
        <f t="shared" si="1"/>
        <v>73.08541666666669</v>
      </c>
      <c r="G37" s="48">
        <f t="shared" si="1"/>
        <v>82.32666666666667</v>
      </c>
      <c r="H37" s="48">
        <f t="shared" si="1"/>
        <v>83.28291666666667</v>
      </c>
      <c r="I37" s="48">
        <f t="shared" si="1"/>
        <v>87.37708333333333</v>
      </c>
      <c r="J37" s="48">
        <f t="shared" si="1"/>
        <v>87.14791666666667</v>
      </c>
      <c r="K37" s="48">
        <f t="shared" si="1"/>
        <v>71.78791666666666</v>
      </c>
      <c r="L37" s="48">
        <f t="shared" si="1"/>
        <v>78.59833333333333</v>
      </c>
      <c r="M37" s="49">
        <f t="shared" si="1"/>
        <v>67.19458333333333</v>
      </c>
    </row>
    <row r="38" spans="1:13" ht="18" customHeight="1">
      <c r="A38" s="50" t="s">
        <v>26</v>
      </c>
      <c r="B38" s="51">
        <f>AVERAGE(B15:B24)</f>
        <v>51.725416666666675</v>
      </c>
      <c r="C38" s="51">
        <f aca="true" t="shared" si="2" ref="C38:M38">AVERAGE(C15:C24)</f>
        <v>69.75625</v>
      </c>
      <c r="D38" s="51">
        <f t="shared" si="2"/>
        <v>56.478571428571435</v>
      </c>
      <c r="E38" s="51">
        <f t="shared" si="2"/>
        <v>61.54041666666667</v>
      </c>
      <c r="F38" s="51">
        <f t="shared" si="2"/>
        <v>73.55625</v>
      </c>
      <c r="G38" s="51">
        <f t="shared" si="2"/>
        <v>88.21916666666667</v>
      </c>
      <c r="H38" s="51">
        <f t="shared" si="2"/>
        <v>79.52125</v>
      </c>
      <c r="I38" s="51">
        <f t="shared" si="2"/>
        <v>80.61333333333333</v>
      </c>
      <c r="J38" s="51">
        <f t="shared" si="2"/>
        <v>85.29541666666665</v>
      </c>
      <c r="K38" s="51">
        <f t="shared" si="2"/>
        <v>79.58333333333334</v>
      </c>
      <c r="L38" s="51">
        <f t="shared" si="2"/>
        <v>75.88117753623189</v>
      </c>
      <c r="M38" s="52">
        <f t="shared" si="2"/>
        <v>57.87666666666668</v>
      </c>
    </row>
    <row r="39" spans="1:13" ht="18" customHeight="1">
      <c r="A39" s="53" t="s">
        <v>27</v>
      </c>
      <c r="B39" s="54">
        <f>AVERAGE(B25:B35)</f>
        <v>52.10151515151515</v>
      </c>
      <c r="C39" s="54">
        <f aca="true" t="shared" si="3" ref="C39:M39">AVERAGE(C25:C35)</f>
        <v>68.57239583333332</v>
      </c>
      <c r="D39" s="54">
        <f t="shared" si="3"/>
        <v>64.63295454545455</v>
      </c>
      <c r="E39" s="54">
        <f t="shared" si="3"/>
        <v>79.80958333333334</v>
      </c>
      <c r="F39" s="54">
        <f t="shared" si="3"/>
        <v>83.69545454545454</v>
      </c>
      <c r="G39" s="54">
        <f t="shared" si="3"/>
        <v>82.42583333333333</v>
      </c>
      <c r="H39" s="54">
        <f t="shared" si="3"/>
        <v>85.52386363636363</v>
      </c>
      <c r="I39" s="54">
        <f t="shared" si="3"/>
        <v>89.66363636363637</v>
      </c>
      <c r="J39" s="54">
        <f t="shared" si="3"/>
        <v>79.37875</v>
      </c>
      <c r="K39" s="54">
        <f t="shared" si="3"/>
        <v>79.28674242424242</v>
      </c>
      <c r="L39" s="54">
        <f t="shared" si="3"/>
        <v>63.19000000000001</v>
      </c>
      <c r="M39" s="55">
        <f t="shared" si="3"/>
        <v>48.31969696969697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58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28</v>
      </c>
      <c r="B1" s="26"/>
      <c r="C1" s="27"/>
      <c r="D1" s="27"/>
      <c r="E1" s="27"/>
      <c r="F1" s="27"/>
      <c r="I1" s="58">
        <f>'1月'!Y1</f>
        <v>2011</v>
      </c>
      <c r="J1" s="59" t="s">
        <v>1</v>
      </c>
      <c r="K1" s="60" t="str">
        <f>("（平成"&amp;TEXT((I1-1988),"0")&amp;"年）")</f>
        <v>（平成23年）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12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22</v>
      </c>
      <c r="M3" s="34" t="s">
        <v>23</v>
      </c>
    </row>
    <row r="4" spans="1:13" ht="18" customHeight="1">
      <c r="A4" s="35" t="s">
        <v>24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38.8</v>
      </c>
      <c r="C5" s="39">
        <f>'2月'!AA3</f>
        <v>23.9</v>
      </c>
      <c r="D5" s="39">
        <f>'3月'!AA3</f>
        <v>62.7</v>
      </c>
      <c r="E5" s="39">
        <f>'4月'!AA3</f>
        <v>38.9</v>
      </c>
      <c r="F5" s="39">
        <f>'5月'!AA3</f>
        <v>38.8</v>
      </c>
      <c r="G5" s="39">
        <f>'6月'!AA3</f>
        <v>58.8</v>
      </c>
      <c r="H5" s="39">
        <f>'7月'!AA3</f>
        <v>64.3</v>
      </c>
      <c r="I5" s="39">
        <f>'8月'!AA3</f>
        <v>73.9</v>
      </c>
      <c r="J5" s="39">
        <f>'9月'!AA3</f>
        <v>76.7</v>
      </c>
      <c r="K5" s="39">
        <f>'10月'!AA3</f>
        <v>50</v>
      </c>
      <c r="L5" s="39">
        <f>'11月'!AA3</f>
        <v>38.4</v>
      </c>
      <c r="M5" s="40">
        <f>'12月'!AA3</f>
        <v>58</v>
      </c>
    </row>
    <row r="6" spans="1:13" ht="18" customHeight="1">
      <c r="A6" s="41">
        <v>2</v>
      </c>
      <c r="B6" s="63">
        <f>'1月'!AA4</f>
        <v>31.8</v>
      </c>
      <c r="C6" s="42">
        <f>'2月'!AA4</f>
        <v>32</v>
      </c>
      <c r="D6" s="42">
        <f>'3月'!AA4</f>
        <v>34.7</v>
      </c>
      <c r="E6" s="42">
        <f>'4月'!AA4</f>
        <v>31.8</v>
      </c>
      <c r="F6" s="42">
        <f>'5月'!AA4</f>
        <v>24.6</v>
      </c>
      <c r="G6" s="42">
        <f>'6月'!AA4</f>
        <v>73.6</v>
      </c>
      <c r="H6" s="42">
        <f>'7月'!AA4</f>
        <v>78.1</v>
      </c>
      <c r="I6" s="42">
        <f>'8月'!AA4</f>
        <v>64.2</v>
      </c>
      <c r="J6" s="42">
        <f>'9月'!AA4</f>
        <v>75.7</v>
      </c>
      <c r="K6" s="42">
        <f>'10月'!AA4</f>
        <v>51.8</v>
      </c>
      <c r="L6" s="42">
        <f>'11月'!AA4</f>
        <v>43.3</v>
      </c>
      <c r="M6" s="43">
        <f>'12月'!AA4</f>
        <v>49.3</v>
      </c>
    </row>
    <row r="7" spans="1:13" ht="18" customHeight="1">
      <c r="A7" s="41">
        <v>3</v>
      </c>
      <c r="B7" s="63">
        <f>'1月'!AA5</f>
        <v>39.6</v>
      </c>
      <c r="C7" s="42">
        <f>'2月'!AA5</f>
        <v>37.7</v>
      </c>
      <c r="D7" s="42">
        <f>'3月'!AA5</f>
        <v>19.6</v>
      </c>
      <c r="E7" s="42">
        <f>'4月'!AA5</f>
        <v>31.5</v>
      </c>
      <c r="F7" s="42">
        <f>'5月'!AA5</f>
        <v>42.1</v>
      </c>
      <c r="G7" s="42">
        <f>'6月'!AA5</f>
        <v>55.5</v>
      </c>
      <c r="H7" s="42">
        <f>'7月'!AA5</f>
        <v>71.8</v>
      </c>
      <c r="I7" s="42">
        <f>'8月'!AA5</f>
        <v>77.7</v>
      </c>
      <c r="J7" s="42">
        <f>'9月'!AA5</f>
        <v>77.6</v>
      </c>
      <c r="K7" s="42">
        <f>'10月'!AA5</f>
        <v>28.4</v>
      </c>
      <c r="L7" s="42">
        <f>'11月'!AA5</f>
        <v>57.6</v>
      </c>
      <c r="M7" s="43">
        <f>'12月'!AA5</f>
        <v>78</v>
      </c>
    </row>
    <row r="8" spans="1:13" ht="18" customHeight="1">
      <c r="A8" s="41">
        <v>4</v>
      </c>
      <c r="B8" s="63">
        <f>'1月'!AA6</f>
        <v>32.2</v>
      </c>
      <c r="C8" s="42">
        <f>'2月'!AA6</f>
        <v>35.8</v>
      </c>
      <c r="D8" s="42">
        <f>'3月'!AA6</f>
        <v>20.5</v>
      </c>
      <c r="E8" s="42">
        <f>'4月'!AA6</f>
        <v>22.1</v>
      </c>
      <c r="F8" s="42">
        <f>'5月'!AA6</f>
        <v>51.9</v>
      </c>
      <c r="G8" s="42">
        <f>'6月'!AA6</f>
        <v>54.5</v>
      </c>
      <c r="H8" s="42">
        <f>'7月'!AA6</f>
        <v>49.7</v>
      </c>
      <c r="I8" s="42">
        <f>'8月'!AA6</f>
        <v>73.5</v>
      </c>
      <c r="J8" s="42">
        <f>'9月'!AA6</f>
        <v>71</v>
      </c>
      <c r="K8" s="42">
        <f>'10月'!AA6</f>
        <v>42.2</v>
      </c>
      <c r="L8" s="42">
        <f>'11月'!AA6</f>
        <v>49.6</v>
      </c>
      <c r="M8" s="43">
        <f>'12月'!AA6</f>
        <v>27.2</v>
      </c>
    </row>
    <row r="9" spans="1:13" ht="18" customHeight="1">
      <c r="A9" s="41">
        <v>5</v>
      </c>
      <c r="B9" s="63">
        <f>'1月'!AA7</f>
        <v>23.8</v>
      </c>
      <c r="C9" s="42">
        <f>'2月'!AA7</f>
        <v>46.5</v>
      </c>
      <c r="D9" s="42">
        <f>'3月'!AA7</f>
        <v>28.7</v>
      </c>
      <c r="E9" s="42">
        <f>'4月'!AA7</f>
        <v>36.1</v>
      </c>
      <c r="F9" s="42">
        <f>'5月'!AA7</f>
        <v>56.1</v>
      </c>
      <c r="G9" s="42">
        <f>'6月'!AA7</f>
        <v>54.6</v>
      </c>
      <c r="H9" s="42">
        <f>'7月'!AA7</f>
        <v>60.8</v>
      </c>
      <c r="I9" s="42">
        <f>'8月'!AA7</f>
        <v>66.6</v>
      </c>
      <c r="J9" s="42">
        <f>'9月'!AA7</f>
        <v>74.8</v>
      </c>
      <c r="K9" s="42">
        <f>'10月'!AA7</f>
        <v>72.1</v>
      </c>
      <c r="L9" s="42">
        <f>'11月'!AA7</f>
        <v>69.5</v>
      </c>
      <c r="M9" s="43">
        <f>'12月'!AA7</f>
        <v>32</v>
      </c>
    </row>
    <row r="10" spans="1:13" ht="18" customHeight="1">
      <c r="A10" s="41">
        <v>6</v>
      </c>
      <c r="B10" s="63">
        <f>'1月'!AA8</f>
        <v>25.6</v>
      </c>
      <c r="C10" s="42">
        <f>'2月'!AA8</f>
        <v>45.8</v>
      </c>
      <c r="D10" s="42">
        <f>'3月'!AA8</f>
        <v>32.7</v>
      </c>
      <c r="E10" s="42">
        <f>'4月'!AA8</f>
        <v>27.3</v>
      </c>
      <c r="F10" s="42">
        <f>'5月'!AA8</f>
        <v>66.1</v>
      </c>
      <c r="G10" s="42">
        <f>'6月'!AA8</f>
        <v>51.3</v>
      </c>
      <c r="H10" s="42">
        <f>'7月'!AA8</f>
        <v>45.9</v>
      </c>
      <c r="I10" s="42">
        <f>'8月'!AA8</f>
        <v>66.8</v>
      </c>
      <c r="J10" s="42">
        <f>'9月'!AA8</f>
        <v>54.8</v>
      </c>
      <c r="K10" s="42">
        <f>'10月'!AA8</f>
        <v>61</v>
      </c>
      <c r="L10" s="42">
        <f>'11月'!AA8</f>
        <v>81.3</v>
      </c>
      <c r="M10" s="43">
        <f>'12月'!AA8</f>
        <v>41.5</v>
      </c>
    </row>
    <row r="11" spans="1:13" ht="18" customHeight="1">
      <c r="A11" s="41">
        <v>7</v>
      </c>
      <c r="B11" s="63">
        <f>'1月'!AA9</f>
        <v>21</v>
      </c>
      <c r="C11" s="42">
        <f>'2月'!AA9</f>
        <v>25.7</v>
      </c>
      <c r="D11" s="42">
        <f>'3月'!AA9</f>
        <v>61.1</v>
      </c>
      <c r="E11" s="42">
        <f>'4月'!AA9</f>
        <v>33.1</v>
      </c>
      <c r="F11" s="42">
        <f>'5月'!AA9</f>
        <v>71.8</v>
      </c>
      <c r="G11" s="42">
        <f>'6月'!AA9</f>
        <v>64.4</v>
      </c>
      <c r="H11" s="42">
        <f>'7月'!AA9</f>
        <v>72.5</v>
      </c>
      <c r="I11" s="42">
        <f>'8月'!AA9</f>
        <v>73.2</v>
      </c>
      <c r="J11" s="42">
        <f>'9月'!AA9</f>
        <v>56.4</v>
      </c>
      <c r="K11" s="42">
        <f>'10月'!AA9</f>
        <v>32.4</v>
      </c>
      <c r="L11" s="42">
        <f>'11月'!AA9</f>
        <v>65.5</v>
      </c>
      <c r="M11" s="43">
        <f>'12月'!AA9</f>
        <v>45.2</v>
      </c>
    </row>
    <row r="12" spans="1:13" ht="18" customHeight="1">
      <c r="A12" s="41">
        <v>8</v>
      </c>
      <c r="B12" s="63">
        <f>'1月'!AA10</f>
        <v>26.5</v>
      </c>
      <c r="C12" s="42">
        <f>'2月'!AA10</f>
        <v>33.7</v>
      </c>
      <c r="D12" s="42">
        <f>'3月'!AA10</f>
        <v>47.4</v>
      </c>
      <c r="E12" s="42">
        <f>'4月'!AA10</f>
        <v>32.1</v>
      </c>
      <c r="F12" s="42">
        <f>'5月'!AA10</f>
        <v>28.6</v>
      </c>
      <c r="G12" s="42">
        <f>'6月'!AA10</f>
        <v>65.1</v>
      </c>
      <c r="H12" s="42">
        <f>'7月'!AA10</f>
        <v>67</v>
      </c>
      <c r="I12" s="42">
        <f>'8月'!AA10</f>
        <v>73.5</v>
      </c>
      <c r="J12" s="42">
        <f>'9月'!AA10</f>
        <v>60.8</v>
      </c>
      <c r="K12" s="42">
        <f>'10月'!AA10</f>
        <v>40.7</v>
      </c>
      <c r="L12" s="42">
        <f>'11月'!AA10</f>
        <v>44</v>
      </c>
      <c r="M12" s="43">
        <f>'12月'!AA10</f>
        <v>57</v>
      </c>
    </row>
    <row r="13" spans="1:13" ht="18" customHeight="1">
      <c r="A13" s="41">
        <v>9</v>
      </c>
      <c r="B13" s="63">
        <f>'1月'!AA11</f>
        <v>27.4</v>
      </c>
      <c r="C13" s="42">
        <f>'2月'!AA11</f>
        <v>61.9</v>
      </c>
      <c r="D13" s="42">
        <f>'3月'!AA11</f>
        <v>43.9</v>
      </c>
      <c r="E13" s="42">
        <f>'4月'!AA11</f>
        <v>69.2</v>
      </c>
      <c r="F13" s="42">
        <f>'5月'!AA11</f>
        <v>35.7</v>
      </c>
      <c r="G13" s="42">
        <f>'6月'!AA11</f>
        <v>62.2</v>
      </c>
      <c r="H13" s="42">
        <f>'7月'!AA11</f>
        <v>60.4</v>
      </c>
      <c r="I13" s="42">
        <f>'8月'!AA11</f>
        <v>70</v>
      </c>
      <c r="J13" s="42">
        <f>'9月'!AA11</f>
        <v>67.2</v>
      </c>
      <c r="K13" s="42">
        <f>'10月'!AA11</f>
        <v>57.1</v>
      </c>
      <c r="L13" s="42">
        <f>'11月'!AA11</f>
        <v>48.7</v>
      </c>
      <c r="M13" s="43">
        <f>'12月'!AA11</f>
        <v>57.9</v>
      </c>
    </row>
    <row r="14" spans="1:13" ht="18" customHeight="1">
      <c r="A14" s="41">
        <v>10</v>
      </c>
      <c r="B14" s="63">
        <f>'1月'!AA12</f>
        <v>22.2</v>
      </c>
      <c r="C14" s="42">
        <f>'2月'!AA12</f>
        <v>27.3</v>
      </c>
      <c r="D14" s="42">
        <f>'3月'!AA12</f>
        <v>23.8</v>
      </c>
      <c r="E14" s="42">
        <f>'4月'!AA12</f>
        <v>50.3</v>
      </c>
      <c r="F14" s="42">
        <f>'5月'!AA12</f>
        <v>37.3</v>
      </c>
      <c r="G14" s="42">
        <f>'6月'!AA12</f>
        <v>69.8</v>
      </c>
      <c r="H14" s="42">
        <f>'7月'!AA12</f>
        <v>47.8</v>
      </c>
      <c r="I14" s="42">
        <f>'8月'!AA12</f>
        <v>60.8</v>
      </c>
      <c r="J14" s="42">
        <f>'9月'!AA12</f>
        <v>64.8</v>
      </c>
      <c r="K14" s="42">
        <f>'10月'!AA12</f>
        <v>77</v>
      </c>
      <c r="L14" s="42">
        <f>'11月'!AA12</f>
        <v>48.2</v>
      </c>
      <c r="M14" s="43">
        <f>'12月'!AA12</f>
        <v>22.6</v>
      </c>
    </row>
    <row r="15" spans="1:13" ht="18" customHeight="1">
      <c r="A15" s="38">
        <v>11</v>
      </c>
      <c r="B15" s="62">
        <f>'1月'!AA13</f>
        <v>26.8</v>
      </c>
      <c r="C15" s="39">
        <f>'2月'!AA13</f>
        <v>62.2</v>
      </c>
      <c r="D15" s="39" t="str">
        <f>'3月'!AA13</f>
        <v>****</v>
      </c>
      <c r="E15" s="39">
        <f>'4月'!AA13</f>
        <v>50.1</v>
      </c>
      <c r="F15" s="39">
        <f>'5月'!AA13</f>
        <v>71</v>
      </c>
      <c r="G15" s="39">
        <f>'6月'!AA13</f>
        <v>75.3</v>
      </c>
      <c r="H15" s="39">
        <f>'7月'!AA13</f>
        <v>61</v>
      </c>
      <c r="I15" s="39">
        <f>'8月'!AA13</f>
        <v>46.3</v>
      </c>
      <c r="J15" s="39">
        <f>'9月'!AA13</f>
        <v>76</v>
      </c>
      <c r="K15" s="39">
        <f>'10月'!AA13</f>
        <v>64.3</v>
      </c>
      <c r="L15" s="39">
        <f>'11月'!AA13</f>
        <v>71.3</v>
      </c>
      <c r="M15" s="40">
        <f>'12月'!AA13</f>
        <v>25.6</v>
      </c>
    </row>
    <row r="16" spans="1:13" ht="18" customHeight="1">
      <c r="A16" s="41">
        <v>12</v>
      </c>
      <c r="B16" s="63">
        <f>'1月'!AA14</f>
        <v>25.5</v>
      </c>
      <c r="C16" s="42">
        <f>'2月'!AA14</f>
        <v>59.5</v>
      </c>
      <c r="D16" s="42" t="str">
        <f>'3月'!AA14</f>
        <v>****</v>
      </c>
      <c r="E16" s="42">
        <f>'4月'!AA14</f>
        <v>19.8</v>
      </c>
      <c r="F16" s="42">
        <f>'5月'!AA14</f>
        <v>82.3</v>
      </c>
      <c r="G16" s="42">
        <f>'6月'!AA14</f>
        <v>41.1</v>
      </c>
      <c r="H16" s="42">
        <f>'7月'!AA14</f>
        <v>61.1</v>
      </c>
      <c r="I16" s="42">
        <f>'8月'!AA14</f>
        <v>52.1</v>
      </c>
      <c r="J16" s="42">
        <f>'9月'!AA14</f>
        <v>58</v>
      </c>
      <c r="K16" s="42">
        <f>'10月'!AA14</f>
        <v>50.3</v>
      </c>
      <c r="L16" s="42">
        <f>'11月'!AA14</f>
        <v>62.1</v>
      </c>
      <c r="M16" s="43">
        <f>'12月'!AA14</f>
        <v>36.9</v>
      </c>
    </row>
    <row r="17" spans="1:13" ht="18" customHeight="1">
      <c r="A17" s="41">
        <v>13</v>
      </c>
      <c r="B17" s="63">
        <f>'1月'!AA15</f>
        <v>23.1</v>
      </c>
      <c r="C17" s="42">
        <f>'2月'!AA15</f>
        <v>28.2</v>
      </c>
      <c r="D17" s="42" t="str">
        <f>'3月'!AA15</f>
        <v>****</v>
      </c>
      <c r="E17" s="42">
        <f>'4月'!AA15</f>
        <v>15</v>
      </c>
      <c r="F17" s="42">
        <f>'5月'!AA15</f>
        <v>48.3</v>
      </c>
      <c r="G17" s="42">
        <f>'6月'!AA15</f>
        <v>72.8</v>
      </c>
      <c r="H17" s="42">
        <f>'7月'!AA15</f>
        <v>59.2</v>
      </c>
      <c r="I17" s="42">
        <f>'8月'!AA15</f>
        <v>55.2</v>
      </c>
      <c r="J17" s="42">
        <f>'9月'!AA15</f>
        <v>58.4</v>
      </c>
      <c r="K17" s="42">
        <f>'10月'!AA15</f>
        <v>63.7</v>
      </c>
      <c r="L17" s="42">
        <f>'11月'!AA15</f>
        <v>53.8</v>
      </c>
      <c r="M17" s="43">
        <f>'12月'!AA15</f>
        <v>33.1</v>
      </c>
    </row>
    <row r="18" spans="1:13" ht="18" customHeight="1">
      <c r="A18" s="41">
        <v>14</v>
      </c>
      <c r="B18" s="63">
        <f>'1月'!AA16</f>
        <v>25.8</v>
      </c>
      <c r="C18" s="42">
        <f>'2月'!AA16</f>
        <v>41.6</v>
      </c>
      <c r="D18" s="42">
        <f>'3月'!AA16</f>
        <v>22.1</v>
      </c>
      <c r="E18" s="42">
        <f>'4月'!AA16</f>
        <v>24.4</v>
      </c>
      <c r="F18" s="42">
        <f>'5月'!AA16</f>
        <v>40</v>
      </c>
      <c r="G18" s="42">
        <f>'6月'!AA16</f>
        <v>67.7</v>
      </c>
      <c r="H18" s="42">
        <f>'7月'!AA16</f>
        <v>55.2</v>
      </c>
      <c r="I18" s="42">
        <f>'8月'!AA16</f>
        <v>65.7</v>
      </c>
      <c r="J18" s="42">
        <f>'9月'!AA16</f>
        <v>66.2</v>
      </c>
      <c r="K18" s="42">
        <f>'10月'!AA16</f>
        <v>69.4</v>
      </c>
      <c r="L18" s="42">
        <f>'11月'!AA16</f>
        <v>50.7</v>
      </c>
      <c r="M18" s="43">
        <f>'12月'!AA16</f>
        <v>52.9</v>
      </c>
    </row>
    <row r="19" spans="1:13" ht="18" customHeight="1">
      <c r="A19" s="41">
        <v>15</v>
      </c>
      <c r="B19" s="63">
        <f>'1月'!AA17</f>
        <v>37.8</v>
      </c>
      <c r="C19" s="42">
        <f>'2月'!AA17</f>
        <v>44.4</v>
      </c>
      <c r="D19" s="42">
        <f>'3月'!AA17</f>
        <v>64.4</v>
      </c>
      <c r="E19" s="42">
        <f>'4月'!AA17</f>
        <v>34.7</v>
      </c>
      <c r="F19" s="42">
        <f>'5月'!AA17</f>
        <v>25.6</v>
      </c>
      <c r="G19" s="42">
        <f>'6月'!AA17</f>
        <v>58.2</v>
      </c>
      <c r="H19" s="42">
        <f>'7月'!AA17</f>
        <v>58.4</v>
      </c>
      <c r="I19" s="42">
        <f>'8月'!AA17</f>
        <v>63.6</v>
      </c>
      <c r="J19" s="42">
        <f>'9月'!AA17</f>
        <v>55.3</v>
      </c>
      <c r="K19" s="42">
        <f>'10月'!AA17</f>
        <v>73.8</v>
      </c>
      <c r="L19" s="42">
        <f>'11月'!AA17</f>
        <v>45.2</v>
      </c>
      <c r="M19" s="43">
        <f>'12月'!AA17</f>
        <v>31.9</v>
      </c>
    </row>
    <row r="20" spans="1:13" ht="18" customHeight="1">
      <c r="A20" s="41">
        <v>16</v>
      </c>
      <c r="B20" s="63">
        <f>'1月'!AA18</f>
        <v>25</v>
      </c>
      <c r="C20" s="42">
        <f>'2月'!AA18</f>
        <v>38.3</v>
      </c>
      <c r="D20" s="42">
        <f>'3月'!AA18</f>
        <v>28.2</v>
      </c>
      <c r="E20" s="42">
        <f>'4月'!AA18</f>
        <v>27.7</v>
      </c>
      <c r="F20" s="42">
        <f>'5月'!AA18</f>
        <v>45.2</v>
      </c>
      <c r="G20" s="42">
        <f>'6月'!AA18</f>
        <v>67</v>
      </c>
      <c r="H20" s="42">
        <f>'7月'!AA18</f>
        <v>53.9</v>
      </c>
      <c r="I20" s="42">
        <f>'8月'!AA18</f>
        <v>51.7</v>
      </c>
      <c r="J20" s="42">
        <f>'9月'!AA18</f>
        <v>61.9</v>
      </c>
      <c r="K20" s="42">
        <f>'10月'!AA18</f>
        <v>72.9</v>
      </c>
      <c r="L20" s="42">
        <f>'11月'!AA18</f>
        <v>30.4</v>
      </c>
      <c r="M20" s="43">
        <f>'12月'!AA18</f>
        <v>51.9</v>
      </c>
    </row>
    <row r="21" spans="1:13" ht="18" customHeight="1">
      <c r="A21" s="41">
        <v>17</v>
      </c>
      <c r="B21" s="63">
        <f>'1月'!AA19</f>
        <v>29.8</v>
      </c>
      <c r="C21" s="42">
        <f>'2月'!AA19</f>
        <v>56</v>
      </c>
      <c r="D21" s="42">
        <f>'3月'!AA19</f>
        <v>21.3</v>
      </c>
      <c r="E21" s="42">
        <f>'4月'!AA19</f>
        <v>38.8</v>
      </c>
      <c r="F21" s="42">
        <f>'5月'!AA19</f>
        <v>59</v>
      </c>
      <c r="G21" s="42">
        <f>'6月'!AA19</f>
        <v>83.7</v>
      </c>
      <c r="H21" s="42">
        <f>'7月'!AA19</f>
        <v>54.3</v>
      </c>
      <c r="I21" s="42">
        <f>'8月'!AA19</f>
        <v>48.2</v>
      </c>
      <c r="J21" s="42">
        <f>'9月'!AA19</f>
        <v>66.5</v>
      </c>
      <c r="K21" s="42">
        <f>'10月'!AA19</f>
        <v>51.6</v>
      </c>
      <c r="L21" s="42">
        <f>'11月'!AA19</f>
        <v>34.6</v>
      </c>
      <c r="M21" s="43">
        <f>'12月'!AA19</f>
        <v>26.5</v>
      </c>
    </row>
    <row r="22" spans="1:13" ht="18" customHeight="1">
      <c r="A22" s="41">
        <v>18</v>
      </c>
      <c r="B22" s="63">
        <f>'1月'!AA20</f>
        <v>28.1</v>
      </c>
      <c r="C22" s="42">
        <f>'2月'!AA20</f>
        <v>30.6</v>
      </c>
      <c r="D22" s="42">
        <f>'3月'!AA20</f>
        <v>25.2</v>
      </c>
      <c r="E22" s="42">
        <f>'4月'!AA20</f>
        <v>51.3</v>
      </c>
      <c r="F22" s="42">
        <f>'5月'!AA20</f>
        <v>36.2</v>
      </c>
      <c r="G22" s="42">
        <f>'6月'!AA20</f>
        <v>81.6</v>
      </c>
      <c r="H22" s="42">
        <f>'7月'!AA20</f>
        <v>56.3</v>
      </c>
      <c r="I22" s="42">
        <f>'8月'!AA20</f>
        <v>61.9</v>
      </c>
      <c r="J22" s="42">
        <f>'9月'!AA20</f>
        <v>61.6</v>
      </c>
      <c r="K22" s="42">
        <f>'10月'!AA20</f>
        <v>57.2</v>
      </c>
      <c r="L22" s="42">
        <f>'11月'!AA20</f>
        <v>70.5</v>
      </c>
      <c r="M22" s="43">
        <f>'12月'!AA20</f>
        <v>29.9</v>
      </c>
    </row>
    <row r="23" spans="1:13" ht="18" customHeight="1">
      <c r="A23" s="41">
        <v>19</v>
      </c>
      <c r="B23" s="63">
        <f>'1月'!AA21</f>
        <v>27.8</v>
      </c>
      <c r="C23" s="42">
        <f>'2月'!AA21</f>
        <v>37.7</v>
      </c>
      <c r="D23" s="42">
        <f>'3月'!AA21</f>
        <v>16.3</v>
      </c>
      <c r="E23" s="42">
        <f>'4月'!AA21</f>
        <v>65.8</v>
      </c>
      <c r="F23" s="42">
        <f>'5月'!AA21</f>
        <v>44.3</v>
      </c>
      <c r="G23" s="42">
        <f>'6月'!AA21</f>
        <v>66.9</v>
      </c>
      <c r="H23" s="42">
        <f>'7月'!AA21</f>
        <v>76.1</v>
      </c>
      <c r="I23" s="42">
        <f>'8月'!AA21</f>
        <v>81.3</v>
      </c>
      <c r="J23" s="42">
        <f>'9月'!AA21</f>
        <v>69.2</v>
      </c>
      <c r="K23" s="42">
        <f>'10月'!AA21</f>
        <v>53.2</v>
      </c>
      <c r="L23" s="42">
        <f>'11月'!AA21</f>
        <v>63</v>
      </c>
      <c r="M23" s="43">
        <f>'12月'!AA21</f>
        <v>45.6</v>
      </c>
    </row>
    <row r="24" spans="1:13" ht="18" customHeight="1">
      <c r="A24" s="41">
        <v>20</v>
      </c>
      <c r="B24" s="63">
        <f>'1月'!AA22</f>
        <v>27.1</v>
      </c>
      <c r="C24" s="42">
        <f>'2月'!AA22</f>
        <v>45.6</v>
      </c>
      <c r="D24" s="42">
        <f>'3月'!AA22</f>
        <v>40.4</v>
      </c>
      <c r="E24" s="42">
        <f>'4月'!AA22</f>
        <v>47.3</v>
      </c>
      <c r="F24" s="42">
        <f>'5月'!AA22</f>
        <v>30.6</v>
      </c>
      <c r="G24" s="42">
        <f>'6月'!AA22</f>
        <v>65</v>
      </c>
      <c r="H24" s="42">
        <f>'7月'!AA22</f>
        <v>83</v>
      </c>
      <c r="I24" s="42">
        <f>'8月'!AA22</f>
        <v>70.9</v>
      </c>
      <c r="J24" s="42">
        <f>'9月'!AA22</f>
        <v>84.8</v>
      </c>
      <c r="K24" s="42">
        <f>'10月'!AA22</f>
        <v>60.5</v>
      </c>
      <c r="L24" s="42">
        <f>'11月'!AA22</f>
        <v>61</v>
      </c>
      <c r="M24" s="43">
        <f>'12月'!AA22</f>
        <v>28.5</v>
      </c>
    </row>
    <row r="25" spans="1:13" ht="18" customHeight="1">
      <c r="A25" s="38">
        <v>21</v>
      </c>
      <c r="B25" s="62">
        <f>'1月'!AA23</f>
        <v>23.1</v>
      </c>
      <c r="C25" s="39">
        <f>'2月'!AA23</f>
        <v>40.4</v>
      </c>
      <c r="D25" s="39">
        <f>'3月'!AA23</f>
        <v>52.5</v>
      </c>
      <c r="E25" s="39">
        <f>'4月'!AA23</f>
        <v>53.6</v>
      </c>
      <c r="F25" s="39">
        <f>'5月'!AA23</f>
        <v>46.1</v>
      </c>
      <c r="G25" s="39">
        <f>'6月'!AA23</f>
        <v>59.6</v>
      </c>
      <c r="H25" s="39">
        <f>'7月'!AA23</f>
        <v>63.8</v>
      </c>
      <c r="I25" s="39">
        <f>'8月'!AA23</f>
        <v>81.6</v>
      </c>
      <c r="J25" s="39">
        <f>'9月'!AA23</f>
        <v>71.3</v>
      </c>
      <c r="K25" s="39">
        <f>'10月'!AA23</f>
        <v>68.6</v>
      </c>
      <c r="L25" s="39">
        <f>'11月'!AA23</f>
        <v>35.9</v>
      </c>
      <c r="M25" s="40">
        <f>'12月'!AA23</f>
        <v>38.6</v>
      </c>
    </row>
    <row r="26" spans="1:13" ht="18" customHeight="1">
      <c r="A26" s="41">
        <v>22</v>
      </c>
      <c r="B26" s="63">
        <f>'1月'!AA24</f>
        <v>29.1</v>
      </c>
      <c r="C26" s="42">
        <f>'2月'!AA24</f>
        <v>48.4</v>
      </c>
      <c r="D26" s="42">
        <f>'3月'!AA24</f>
        <v>68.4</v>
      </c>
      <c r="E26" s="42">
        <f>'4月'!AA24</f>
        <v>80.6</v>
      </c>
      <c r="F26" s="42">
        <f>'5月'!AA24</f>
        <v>60.4</v>
      </c>
      <c r="G26" s="42">
        <f>'6月'!AA24</f>
        <v>37.8</v>
      </c>
      <c r="H26" s="42">
        <f>'7月'!AA24</f>
        <v>57.3</v>
      </c>
      <c r="I26" s="42">
        <f>'8月'!AA24</f>
        <v>88.3</v>
      </c>
      <c r="J26" s="42">
        <f>'9月'!AA24</f>
        <v>65</v>
      </c>
      <c r="K26" s="42">
        <f>'10月'!AA24</f>
        <v>76.5</v>
      </c>
      <c r="L26" s="42">
        <f>'11月'!AA24</f>
        <v>34.4</v>
      </c>
      <c r="M26" s="43">
        <f>'12月'!AA24</f>
        <v>39.4</v>
      </c>
    </row>
    <row r="27" spans="1:13" ht="18" customHeight="1">
      <c r="A27" s="41">
        <v>23</v>
      </c>
      <c r="B27" s="63">
        <f>'1月'!AA25</f>
        <v>30.3</v>
      </c>
      <c r="C27" s="42">
        <f>'2月'!AA25</f>
        <v>48.7</v>
      </c>
      <c r="D27" s="42">
        <f>'3月'!AA25</f>
        <v>41.4</v>
      </c>
      <c r="E27" s="42">
        <f>'4月'!AA25</f>
        <v>72.7</v>
      </c>
      <c r="F27" s="42">
        <f>'5月'!AA25</f>
        <v>55.7</v>
      </c>
      <c r="G27" s="42">
        <f>'6月'!AA25</f>
        <v>51.6</v>
      </c>
      <c r="H27" s="42">
        <f>'7月'!AA25</f>
        <v>65.9</v>
      </c>
      <c r="I27" s="42">
        <f>'8月'!AA25</f>
        <v>80.4</v>
      </c>
      <c r="J27" s="42">
        <f>'9月'!AA25</f>
        <v>62.3</v>
      </c>
      <c r="K27" s="42">
        <f>'10月'!AA25</f>
        <v>66.6</v>
      </c>
      <c r="L27" s="42">
        <f>'11月'!AA25</f>
        <v>54</v>
      </c>
      <c r="M27" s="43">
        <f>'12月'!AA25</f>
        <v>21.7</v>
      </c>
    </row>
    <row r="28" spans="1:13" ht="18" customHeight="1">
      <c r="A28" s="41">
        <v>24</v>
      </c>
      <c r="B28" s="63">
        <f>'1月'!AA26</f>
        <v>59</v>
      </c>
      <c r="C28" s="42">
        <f>'2月'!AA26</f>
        <v>52.8</v>
      </c>
      <c r="D28" s="42">
        <f>'3月'!AA26</f>
        <v>35.1</v>
      </c>
      <c r="E28" s="42">
        <f>'4月'!AA26</f>
        <v>54.6</v>
      </c>
      <c r="F28" s="42">
        <f>'5月'!AA26</f>
        <v>63.5</v>
      </c>
      <c r="G28" s="42">
        <f>'6月'!AA26</f>
        <v>47.9</v>
      </c>
      <c r="H28" s="42">
        <f>'7月'!AA26</f>
        <v>68</v>
      </c>
      <c r="I28" s="42">
        <f>'8月'!AA26</f>
        <v>68.2</v>
      </c>
      <c r="J28" s="42">
        <f>'9月'!AA26</f>
        <v>47.7</v>
      </c>
      <c r="K28" s="42">
        <f>'10月'!AA26</f>
        <v>72.3</v>
      </c>
      <c r="L28" s="42">
        <f>'11月'!AA26</f>
        <v>32.8</v>
      </c>
      <c r="M28" s="43">
        <f>'12月'!AA26</f>
        <v>28.7</v>
      </c>
    </row>
    <row r="29" spans="1:13" ht="18" customHeight="1">
      <c r="A29" s="41">
        <v>25</v>
      </c>
      <c r="B29" s="63">
        <f>'1月'!AA27</f>
        <v>27.1</v>
      </c>
      <c r="C29" s="42">
        <f>'2月'!AA27</f>
        <v>29.5</v>
      </c>
      <c r="D29" s="42">
        <f>'3月'!AA27</f>
        <v>42</v>
      </c>
      <c r="E29" s="42">
        <f>'4月'!AA27</f>
        <v>52.5</v>
      </c>
      <c r="F29" s="42">
        <f>'5月'!AA27</f>
        <v>41.3</v>
      </c>
      <c r="G29" s="42">
        <f>'6月'!AA27</f>
        <v>75</v>
      </c>
      <c r="H29" s="42">
        <f>'7月'!AA27</f>
        <v>63.2</v>
      </c>
      <c r="I29" s="42">
        <f>'8月'!AA27</f>
        <v>66.6</v>
      </c>
      <c r="J29" s="42">
        <f>'9月'!AA27</f>
        <v>60.9</v>
      </c>
      <c r="K29" s="42">
        <f>'10月'!AA27</f>
        <v>59.4</v>
      </c>
      <c r="L29" s="42">
        <f>'11月'!AA27</f>
        <v>27.9</v>
      </c>
      <c r="M29" s="43">
        <f>'12月'!AA27</f>
        <v>22.5</v>
      </c>
    </row>
    <row r="30" spans="1:13" ht="18" customHeight="1">
      <c r="A30" s="41">
        <v>26</v>
      </c>
      <c r="B30" s="63">
        <f>'1月'!AA28</f>
        <v>32.2</v>
      </c>
      <c r="C30" s="42">
        <f>'2月'!AA28</f>
        <v>28.1</v>
      </c>
      <c r="D30" s="42">
        <f>'3月'!AA28</f>
        <v>21.8</v>
      </c>
      <c r="E30" s="42">
        <f>'4月'!AA28</f>
        <v>50.9</v>
      </c>
      <c r="F30" s="42">
        <f>'5月'!AA28</f>
        <v>67.2</v>
      </c>
      <c r="G30" s="42">
        <f>'6月'!AA28</f>
        <v>85.9</v>
      </c>
      <c r="H30" s="42">
        <f>'7月'!AA28</f>
        <v>52.6</v>
      </c>
      <c r="I30" s="42">
        <f>'8月'!AA28</f>
        <v>79.2</v>
      </c>
      <c r="J30" s="42">
        <f>'9月'!AA28</f>
        <v>62.7</v>
      </c>
      <c r="K30" s="42">
        <f>'10月'!AA28</f>
        <v>35.8</v>
      </c>
      <c r="L30" s="42">
        <f>'11月'!AA28</f>
        <v>31.7</v>
      </c>
      <c r="M30" s="43">
        <f>'12月'!AA28</f>
        <v>27.2</v>
      </c>
    </row>
    <row r="31" spans="1:13" ht="18" customHeight="1">
      <c r="A31" s="41">
        <v>27</v>
      </c>
      <c r="B31" s="63">
        <f>'1月'!AA29</f>
        <v>36.4</v>
      </c>
      <c r="C31" s="42">
        <f>'2月'!AA29</f>
        <v>31</v>
      </c>
      <c r="D31" s="42">
        <f>'3月'!AA29</f>
        <v>24.4</v>
      </c>
      <c r="E31" s="42">
        <f>'4月'!AA29</f>
        <v>37.4</v>
      </c>
      <c r="F31" s="42">
        <f>'5月'!AA29</f>
        <v>54.7</v>
      </c>
      <c r="G31" s="42">
        <f>'6月'!AA29</f>
        <v>77.6</v>
      </c>
      <c r="H31" s="42">
        <f>'7月'!AA29</f>
        <v>58.6</v>
      </c>
      <c r="I31" s="42">
        <f>'8月'!AA29</f>
        <v>75.1</v>
      </c>
      <c r="J31" s="42">
        <f>'9月'!AA29</f>
        <v>58.6</v>
      </c>
      <c r="K31" s="42">
        <f>'10月'!AA29</f>
        <v>44.2</v>
      </c>
      <c r="L31" s="42">
        <f>'11月'!AA29</f>
        <v>49.4</v>
      </c>
      <c r="M31" s="43">
        <f>'12月'!AA29</f>
        <v>23.5</v>
      </c>
    </row>
    <row r="32" spans="1:13" ht="18" customHeight="1">
      <c r="A32" s="41">
        <v>28</v>
      </c>
      <c r="B32" s="63">
        <f>'1月'!AA30</f>
        <v>23.6</v>
      </c>
      <c r="C32" s="42">
        <f>'2月'!AA30</f>
        <v>71.2</v>
      </c>
      <c r="D32" s="42">
        <f>'3月'!AA30</f>
        <v>37.3</v>
      </c>
      <c r="E32" s="42">
        <f>'4月'!AA30</f>
        <v>48.9</v>
      </c>
      <c r="F32" s="42">
        <f>'5月'!AA30</f>
        <v>74</v>
      </c>
      <c r="G32" s="42">
        <f>'6月'!AA30</f>
        <v>64.7</v>
      </c>
      <c r="H32" s="42">
        <f>'7月'!AA30</f>
        <v>70.6</v>
      </c>
      <c r="I32" s="42">
        <f>'8月'!AA30</f>
        <v>68.2</v>
      </c>
      <c r="J32" s="42">
        <f>'9月'!AA30</f>
        <v>56.3</v>
      </c>
      <c r="K32" s="42">
        <f>'10月'!AA30</f>
        <v>50.3</v>
      </c>
      <c r="L32" s="42">
        <f>'11月'!AA30</f>
        <v>44.7</v>
      </c>
      <c r="M32" s="43">
        <f>'12月'!AA30</f>
        <v>34</v>
      </c>
    </row>
    <row r="33" spans="1:13" ht="18" customHeight="1">
      <c r="A33" s="41">
        <v>29</v>
      </c>
      <c r="B33" s="63">
        <f>'1月'!AA31</f>
        <v>40.3</v>
      </c>
      <c r="C33" s="42"/>
      <c r="D33" s="42">
        <f>'3月'!AA31</f>
        <v>23.9</v>
      </c>
      <c r="E33" s="42">
        <f>'4月'!AA31</f>
        <v>46.2</v>
      </c>
      <c r="F33" s="42">
        <f>'5月'!AA31</f>
        <v>89.6</v>
      </c>
      <c r="G33" s="42">
        <f>'6月'!AA31</f>
        <v>56.7</v>
      </c>
      <c r="H33" s="42">
        <f>'7月'!AA31</f>
        <v>78.1</v>
      </c>
      <c r="I33" s="42">
        <f>'8月'!AA31</f>
        <v>64.3</v>
      </c>
      <c r="J33" s="42">
        <f>'9月'!AA31</f>
        <v>65</v>
      </c>
      <c r="K33" s="42">
        <f>'10月'!AA31</f>
        <v>54.9</v>
      </c>
      <c r="L33" s="42">
        <f>'11月'!AA31</f>
        <v>59.4</v>
      </c>
      <c r="M33" s="43">
        <f>'12月'!AA31</f>
        <v>33.5</v>
      </c>
    </row>
    <row r="34" spans="1:13" ht="18" customHeight="1">
      <c r="A34" s="41">
        <v>30</v>
      </c>
      <c r="B34" s="63">
        <f>'1月'!AA32</f>
        <v>28.2</v>
      </c>
      <c r="C34" s="42"/>
      <c r="D34" s="42">
        <f>'3月'!AA32</f>
        <v>38.3</v>
      </c>
      <c r="E34" s="42">
        <f>'4月'!AA32</f>
        <v>42.7</v>
      </c>
      <c r="F34" s="42">
        <f>'5月'!AA32</f>
        <v>56.7</v>
      </c>
      <c r="G34" s="42">
        <f>'6月'!AA32</f>
        <v>47.3</v>
      </c>
      <c r="H34" s="42">
        <f>'7月'!AA32</f>
        <v>84</v>
      </c>
      <c r="I34" s="42">
        <f>'8月'!AA32</f>
        <v>63.9</v>
      </c>
      <c r="J34" s="42">
        <f>'9月'!AA32</f>
        <v>49.6</v>
      </c>
      <c r="K34" s="42">
        <f>'10月'!AA32</f>
        <v>56.7</v>
      </c>
      <c r="L34" s="42">
        <f>'11月'!AA32</f>
        <v>55.2</v>
      </c>
      <c r="M34" s="43">
        <f>'12月'!AA32</f>
        <v>20.2</v>
      </c>
    </row>
    <row r="35" spans="1:13" ht="18" customHeight="1">
      <c r="A35" s="41">
        <v>31</v>
      </c>
      <c r="B35" s="63">
        <f>'1月'!AA33</f>
        <v>23.3</v>
      </c>
      <c r="C35" s="42"/>
      <c r="D35" s="42">
        <f>'3月'!AA33</f>
        <v>31.8</v>
      </c>
      <c r="E35" s="42"/>
      <c r="F35" s="42">
        <f>'5月'!AA33</f>
        <v>47.5</v>
      </c>
      <c r="G35" s="42"/>
      <c r="H35" s="42">
        <f>'7月'!AA33</f>
        <v>73.7</v>
      </c>
      <c r="I35" s="42">
        <f>'8月'!AA33</f>
        <v>77.2</v>
      </c>
      <c r="J35" s="42"/>
      <c r="K35" s="42">
        <f>'10月'!AA33</f>
        <v>66.9</v>
      </c>
      <c r="L35" s="42"/>
      <c r="M35" s="43">
        <f>'12月'!AA33</f>
        <v>25.7</v>
      </c>
    </row>
    <row r="36" spans="1:13" ht="18" customHeight="1">
      <c r="A36" s="71" t="s">
        <v>7</v>
      </c>
      <c r="B36" s="95">
        <f>AVERAGE(B5:B35)</f>
        <v>29.622580645161293</v>
      </c>
      <c r="C36" s="96">
        <f aca="true" t="shared" si="0" ref="C36:M36">AVERAGE(C5:C35)</f>
        <v>41.58928571428571</v>
      </c>
      <c r="D36" s="96">
        <f t="shared" si="0"/>
        <v>36.067857142857136</v>
      </c>
      <c r="E36" s="96">
        <f t="shared" si="0"/>
        <v>42.91333333333335</v>
      </c>
      <c r="F36" s="96">
        <f t="shared" si="0"/>
        <v>51.36129032258064</v>
      </c>
      <c r="G36" s="96">
        <f t="shared" si="0"/>
        <v>63.10666666666667</v>
      </c>
      <c r="H36" s="96">
        <f t="shared" si="0"/>
        <v>63.632258064516115</v>
      </c>
      <c r="I36" s="96">
        <f t="shared" si="0"/>
        <v>68.06774193548387</v>
      </c>
      <c r="J36" s="96">
        <f t="shared" si="0"/>
        <v>64.57</v>
      </c>
      <c r="K36" s="96">
        <f t="shared" si="0"/>
        <v>57.47741935483871</v>
      </c>
      <c r="L36" s="96">
        <f t="shared" si="0"/>
        <v>50.47000000000002</v>
      </c>
      <c r="M36" s="97">
        <f t="shared" si="0"/>
        <v>36.98387096774194</v>
      </c>
    </row>
    <row r="37" spans="1:13" ht="18" customHeight="1">
      <c r="A37" s="72" t="s">
        <v>29</v>
      </c>
      <c r="B37" s="94">
        <f>MIN(B5:B35)</f>
        <v>21</v>
      </c>
      <c r="C37" s="98">
        <f aca="true" t="shared" si="1" ref="C37:M37">MIN(C5:C35)</f>
        <v>23.9</v>
      </c>
      <c r="D37" s="98">
        <f t="shared" si="1"/>
        <v>16.3</v>
      </c>
      <c r="E37" s="98">
        <f t="shared" si="1"/>
        <v>15</v>
      </c>
      <c r="F37" s="98">
        <f t="shared" si="1"/>
        <v>24.6</v>
      </c>
      <c r="G37" s="98">
        <f t="shared" si="1"/>
        <v>37.8</v>
      </c>
      <c r="H37" s="98">
        <f t="shared" si="1"/>
        <v>45.9</v>
      </c>
      <c r="I37" s="98">
        <f t="shared" si="1"/>
        <v>46.3</v>
      </c>
      <c r="J37" s="98">
        <f t="shared" si="1"/>
        <v>47.7</v>
      </c>
      <c r="K37" s="98">
        <f t="shared" si="1"/>
        <v>28.4</v>
      </c>
      <c r="L37" s="98">
        <f t="shared" si="1"/>
        <v>27.9</v>
      </c>
      <c r="M37" s="99">
        <f t="shared" si="1"/>
        <v>20.2</v>
      </c>
    </row>
    <row r="38" spans="1:13" ht="18" customHeight="1">
      <c r="A38" s="47" t="s">
        <v>25</v>
      </c>
      <c r="B38" s="64">
        <f>AVERAGE(B5:B14)</f>
        <v>28.889999999999997</v>
      </c>
      <c r="C38" s="48">
        <f aca="true" t="shared" si="2" ref="C38:M38">AVERAGE(C5:C14)</f>
        <v>37.029999999999994</v>
      </c>
      <c r="D38" s="48">
        <f t="shared" si="2"/>
        <v>37.51</v>
      </c>
      <c r="E38" s="48">
        <f t="shared" si="2"/>
        <v>37.24</v>
      </c>
      <c r="F38" s="48">
        <f t="shared" si="2"/>
        <v>45.300000000000004</v>
      </c>
      <c r="G38" s="48">
        <f t="shared" si="2"/>
        <v>60.980000000000004</v>
      </c>
      <c r="H38" s="48">
        <f t="shared" si="2"/>
        <v>61.83</v>
      </c>
      <c r="I38" s="48">
        <f t="shared" si="2"/>
        <v>70.02</v>
      </c>
      <c r="J38" s="48">
        <f t="shared" si="2"/>
        <v>67.97999999999999</v>
      </c>
      <c r="K38" s="48">
        <f t="shared" si="2"/>
        <v>51.27</v>
      </c>
      <c r="L38" s="48">
        <f t="shared" si="2"/>
        <v>54.61</v>
      </c>
      <c r="M38" s="49">
        <f t="shared" si="2"/>
        <v>46.87</v>
      </c>
    </row>
    <row r="39" spans="1:13" ht="18" customHeight="1">
      <c r="A39" s="50" t="s">
        <v>26</v>
      </c>
      <c r="B39" s="65">
        <f>AVERAGE(B15:B24)</f>
        <v>27.68</v>
      </c>
      <c r="C39" s="51">
        <f aca="true" t="shared" si="3" ref="C39:M39">AVERAGE(C15:C24)</f>
        <v>44.410000000000004</v>
      </c>
      <c r="D39" s="51">
        <f t="shared" si="3"/>
        <v>31.12857142857143</v>
      </c>
      <c r="E39" s="51">
        <f t="shared" si="3"/>
        <v>37.49</v>
      </c>
      <c r="F39" s="51">
        <f t="shared" si="3"/>
        <v>48.25000000000001</v>
      </c>
      <c r="G39" s="51">
        <f t="shared" si="3"/>
        <v>67.92999999999999</v>
      </c>
      <c r="H39" s="51">
        <f t="shared" si="3"/>
        <v>61.85</v>
      </c>
      <c r="I39" s="51">
        <f t="shared" si="3"/>
        <v>59.69</v>
      </c>
      <c r="J39" s="51">
        <f t="shared" si="3"/>
        <v>65.78999999999999</v>
      </c>
      <c r="K39" s="51">
        <f t="shared" si="3"/>
        <v>61.69</v>
      </c>
      <c r="L39" s="51">
        <f t="shared" si="3"/>
        <v>54.25999999999999</v>
      </c>
      <c r="M39" s="52">
        <f t="shared" si="3"/>
        <v>36.28</v>
      </c>
    </row>
    <row r="40" spans="1:13" ht="18" customHeight="1">
      <c r="A40" s="53" t="s">
        <v>27</v>
      </c>
      <c r="B40" s="66">
        <f>AVERAGE(B25:B35)</f>
        <v>32.054545454545455</v>
      </c>
      <c r="C40" s="54">
        <f aca="true" t="shared" si="4" ref="C40:M40">AVERAGE(C25:C35)</f>
        <v>43.762499999999996</v>
      </c>
      <c r="D40" s="54">
        <f t="shared" si="4"/>
        <v>37.9</v>
      </c>
      <c r="E40" s="54">
        <f t="shared" si="4"/>
        <v>54.00999999999999</v>
      </c>
      <c r="F40" s="54">
        <f t="shared" si="4"/>
        <v>59.7</v>
      </c>
      <c r="G40" s="54">
        <f t="shared" si="4"/>
        <v>60.40999999999999</v>
      </c>
      <c r="H40" s="54">
        <f t="shared" si="4"/>
        <v>66.89090909090909</v>
      </c>
      <c r="I40" s="54">
        <f t="shared" si="4"/>
        <v>73.9090909090909</v>
      </c>
      <c r="J40" s="54">
        <f t="shared" si="4"/>
        <v>59.94</v>
      </c>
      <c r="K40" s="54">
        <f t="shared" si="4"/>
        <v>59.290909090909096</v>
      </c>
      <c r="L40" s="54">
        <f t="shared" si="4"/>
        <v>42.53999999999999</v>
      </c>
      <c r="M40" s="55">
        <f t="shared" si="4"/>
        <v>28.636363636363637</v>
      </c>
    </row>
    <row r="41" spans="1:13" ht="18" customHeight="1">
      <c r="A41" s="70" t="s">
        <v>30</v>
      </c>
      <c r="B41" s="67">
        <f>'1月'!D36</f>
        <v>29</v>
      </c>
      <c r="C41" s="68">
        <f>'2月'!D36</f>
        <v>14</v>
      </c>
      <c r="D41" s="68">
        <f>'3月'!D36</f>
        <v>18</v>
      </c>
      <c r="E41" s="68">
        <f>'4月'!D36</f>
        <v>15</v>
      </c>
      <c r="F41" s="68">
        <f>'5月'!D36</f>
        <v>8</v>
      </c>
      <c r="G41" s="68">
        <f>'6月'!D36</f>
        <v>1</v>
      </c>
      <c r="H41" s="68">
        <f>'7月'!D36</f>
        <v>0</v>
      </c>
      <c r="I41" s="68">
        <f>'8月'!D36</f>
        <v>0</v>
      </c>
      <c r="J41" s="68">
        <f>'9月'!D36</f>
        <v>0</v>
      </c>
      <c r="K41" s="68">
        <f>'10月'!D36</f>
        <v>3</v>
      </c>
      <c r="L41" s="68">
        <f>'11月'!D36</f>
        <v>8</v>
      </c>
      <c r="M41" s="69">
        <f>'12月'!D36</f>
        <v>21</v>
      </c>
    </row>
    <row r="58" ht="12">
      <c r="A58" s="56" t="s">
        <v>31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2011</v>
      </c>
      <c r="Z1" t="s">
        <v>1</v>
      </c>
      <c r="AA1" s="93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0">
        <v>35.5</v>
      </c>
      <c r="C3" s="100">
        <v>39.3</v>
      </c>
      <c r="D3" s="100">
        <v>41</v>
      </c>
      <c r="E3" s="100">
        <v>50.7</v>
      </c>
      <c r="F3" s="100">
        <v>49</v>
      </c>
      <c r="G3" s="100">
        <v>40.8</v>
      </c>
      <c r="H3" s="100">
        <v>38</v>
      </c>
      <c r="I3" s="100">
        <v>34.8</v>
      </c>
      <c r="J3" s="100">
        <v>31.3</v>
      </c>
      <c r="K3" s="100">
        <v>31.9</v>
      </c>
      <c r="L3" s="100">
        <v>33</v>
      </c>
      <c r="M3" s="100">
        <v>32.8</v>
      </c>
      <c r="N3" s="100">
        <v>31.5</v>
      </c>
      <c r="O3" s="100">
        <v>32.8</v>
      </c>
      <c r="P3" s="100">
        <v>26.1</v>
      </c>
      <c r="Q3" s="100">
        <v>25.7</v>
      </c>
      <c r="R3" s="100">
        <v>27.6</v>
      </c>
      <c r="S3" s="100">
        <v>28.8</v>
      </c>
      <c r="T3" s="100">
        <v>34.1</v>
      </c>
      <c r="U3" s="100">
        <v>32.2</v>
      </c>
      <c r="V3" s="100">
        <v>43.2</v>
      </c>
      <c r="W3" s="100">
        <v>45.7</v>
      </c>
      <c r="X3" s="100">
        <v>49.6</v>
      </c>
      <c r="Y3" s="100">
        <v>56.8</v>
      </c>
      <c r="Z3" s="84">
        <f aca="true" t="shared" si="0" ref="Z3:Z30">AVERAGE(B3:Y3)</f>
        <v>37.175000000000004</v>
      </c>
      <c r="AA3" s="85">
        <v>23.9</v>
      </c>
      <c r="AB3" s="102">
        <v>0.6333333333333333</v>
      </c>
      <c r="AC3" s="5">
        <v>1</v>
      </c>
    </row>
    <row r="4" spans="1:29" ht="13.5" customHeight="1">
      <c r="A4" s="83">
        <v>2</v>
      </c>
      <c r="B4" s="100">
        <v>49</v>
      </c>
      <c r="C4" s="100">
        <v>55.6</v>
      </c>
      <c r="D4" s="100">
        <v>57.5</v>
      </c>
      <c r="E4" s="100">
        <v>60.8</v>
      </c>
      <c r="F4" s="100">
        <v>59</v>
      </c>
      <c r="G4" s="100">
        <v>58.1</v>
      </c>
      <c r="H4" s="100">
        <v>58.9</v>
      </c>
      <c r="I4" s="100">
        <v>55.5</v>
      </c>
      <c r="J4" s="100">
        <v>43.8</v>
      </c>
      <c r="K4" s="100">
        <v>43.4</v>
      </c>
      <c r="L4" s="100">
        <v>35.8</v>
      </c>
      <c r="M4" s="100">
        <v>47.7</v>
      </c>
      <c r="N4" s="100">
        <v>47.4</v>
      </c>
      <c r="O4" s="100">
        <v>53.7</v>
      </c>
      <c r="P4" s="100">
        <v>57.1</v>
      </c>
      <c r="Q4" s="100">
        <v>57.8</v>
      </c>
      <c r="R4" s="100">
        <v>56.3</v>
      </c>
      <c r="S4" s="100">
        <v>59.4</v>
      </c>
      <c r="T4" s="100">
        <v>66.9</v>
      </c>
      <c r="U4" s="100">
        <v>69.7</v>
      </c>
      <c r="V4" s="100">
        <v>72.2</v>
      </c>
      <c r="W4" s="100">
        <v>73.2</v>
      </c>
      <c r="X4" s="100">
        <v>74.7</v>
      </c>
      <c r="Y4" s="100">
        <v>73.2</v>
      </c>
      <c r="Z4" s="84">
        <f t="shared" si="0"/>
        <v>57.77916666666667</v>
      </c>
      <c r="AA4" s="85">
        <v>32</v>
      </c>
      <c r="AB4" s="102">
        <v>0.46597222222222223</v>
      </c>
      <c r="AC4" s="6">
        <v>2</v>
      </c>
    </row>
    <row r="5" spans="1:29" ht="13.5" customHeight="1">
      <c r="A5" s="83">
        <v>3</v>
      </c>
      <c r="B5" s="100">
        <v>74.3</v>
      </c>
      <c r="C5" s="100">
        <v>73.8</v>
      </c>
      <c r="D5" s="100">
        <v>74.8</v>
      </c>
      <c r="E5" s="100">
        <v>76.9</v>
      </c>
      <c r="F5" s="100">
        <v>73.8</v>
      </c>
      <c r="G5" s="100">
        <v>75.8</v>
      </c>
      <c r="H5" s="100">
        <v>78.7</v>
      </c>
      <c r="I5" s="100">
        <v>70</v>
      </c>
      <c r="J5" s="100">
        <v>48.8</v>
      </c>
      <c r="K5" s="100">
        <v>54</v>
      </c>
      <c r="L5" s="100">
        <v>41</v>
      </c>
      <c r="M5" s="100">
        <v>39.4</v>
      </c>
      <c r="N5" s="100">
        <v>49.1</v>
      </c>
      <c r="O5" s="100">
        <v>47.7</v>
      </c>
      <c r="P5" s="100">
        <v>41.9</v>
      </c>
      <c r="Q5" s="100">
        <v>51.5</v>
      </c>
      <c r="R5" s="100">
        <v>49.8</v>
      </c>
      <c r="S5" s="100">
        <v>61.8</v>
      </c>
      <c r="T5" s="100">
        <v>62.1</v>
      </c>
      <c r="U5" s="100">
        <v>67.8</v>
      </c>
      <c r="V5" s="100">
        <v>70.8</v>
      </c>
      <c r="W5" s="100">
        <v>66.8</v>
      </c>
      <c r="X5" s="100">
        <v>67.4</v>
      </c>
      <c r="Y5" s="100">
        <v>71.9</v>
      </c>
      <c r="Z5" s="84">
        <f t="shared" si="0"/>
        <v>62.07916666666666</v>
      </c>
      <c r="AA5" s="85">
        <v>37.7</v>
      </c>
      <c r="AB5" s="102">
        <v>0.48125</v>
      </c>
      <c r="AC5" s="6">
        <v>3</v>
      </c>
    </row>
    <row r="6" spans="1:29" ht="13.5" customHeight="1">
      <c r="A6" s="83">
        <v>4</v>
      </c>
      <c r="B6" s="100">
        <v>74.6</v>
      </c>
      <c r="C6" s="100">
        <v>78</v>
      </c>
      <c r="D6" s="100">
        <v>81.6</v>
      </c>
      <c r="E6" s="100">
        <v>84.9</v>
      </c>
      <c r="F6" s="100">
        <v>86.8</v>
      </c>
      <c r="G6" s="100">
        <v>85</v>
      </c>
      <c r="H6" s="100">
        <v>88.1</v>
      </c>
      <c r="I6" s="100">
        <v>85.2</v>
      </c>
      <c r="J6" s="100">
        <v>77.5</v>
      </c>
      <c r="K6" s="100">
        <v>74.4</v>
      </c>
      <c r="L6" s="100">
        <v>71.4</v>
      </c>
      <c r="M6" s="100">
        <v>53.4</v>
      </c>
      <c r="N6" s="100">
        <v>63.8</v>
      </c>
      <c r="O6" s="100">
        <v>53.3</v>
      </c>
      <c r="P6" s="100">
        <v>57.7</v>
      </c>
      <c r="Q6" s="100">
        <v>57.1</v>
      </c>
      <c r="R6" s="100">
        <v>36.3</v>
      </c>
      <c r="S6" s="100">
        <v>43.2</v>
      </c>
      <c r="T6" s="100">
        <v>42.4</v>
      </c>
      <c r="U6" s="100">
        <v>47.1</v>
      </c>
      <c r="V6" s="100">
        <v>55.8</v>
      </c>
      <c r="W6" s="100">
        <v>51.1</v>
      </c>
      <c r="X6" s="100">
        <v>54.8</v>
      </c>
      <c r="Y6" s="100">
        <v>55.7</v>
      </c>
      <c r="Z6" s="84">
        <f t="shared" si="0"/>
        <v>64.96666666666665</v>
      </c>
      <c r="AA6" s="85">
        <v>35.8</v>
      </c>
      <c r="AB6" s="102">
        <v>0.7048611111111112</v>
      </c>
      <c r="AC6" s="6">
        <v>4</v>
      </c>
    </row>
    <row r="7" spans="1:29" ht="13.5" customHeight="1">
      <c r="A7" s="83">
        <v>5</v>
      </c>
      <c r="B7" s="100">
        <v>60.5</v>
      </c>
      <c r="C7" s="100">
        <v>60</v>
      </c>
      <c r="D7" s="100">
        <v>60.9</v>
      </c>
      <c r="E7" s="100">
        <v>67.7</v>
      </c>
      <c r="F7" s="100">
        <v>69.9</v>
      </c>
      <c r="G7" s="100">
        <v>71</v>
      </c>
      <c r="H7" s="100">
        <v>72.5</v>
      </c>
      <c r="I7" s="100">
        <v>71.1</v>
      </c>
      <c r="J7" s="100">
        <v>58.2</v>
      </c>
      <c r="K7" s="100">
        <v>52.9</v>
      </c>
      <c r="L7" s="100">
        <v>53</v>
      </c>
      <c r="M7" s="100">
        <v>48.7</v>
      </c>
      <c r="N7" s="100">
        <v>51.7</v>
      </c>
      <c r="O7" s="100">
        <v>61.7</v>
      </c>
      <c r="P7" s="100">
        <v>63.4</v>
      </c>
      <c r="Q7" s="100">
        <v>63.2</v>
      </c>
      <c r="R7" s="100">
        <v>66.3</v>
      </c>
      <c r="S7" s="100">
        <v>75</v>
      </c>
      <c r="T7" s="100">
        <v>75.9</v>
      </c>
      <c r="U7" s="100">
        <v>68.5</v>
      </c>
      <c r="V7" s="100">
        <v>69.4</v>
      </c>
      <c r="W7" s="100">
        <v>66</v>
      </c>
      <c r="X7" s="100">
        <v>65.6</v>
      </c>
      <c r="Y7" s="100">
        <v>61</v>
      </c>
      <c r="Z7" s="84">
        <f t="shared" si="0"/>
        <v>63.92083333333335</v>
      </c>
      <c r="AA7" s="85">
        <v>46.5</v>
      </c>
      <c r="AB7" s="102">
        <v>0.5111111111111112</v>
      </c>
      <c r="AC7" s="6">
        <v>5</v>
      </c>
    </row>
    <row r="8" spans="1:29" ht="13.5" customHeight="1">
      <c r="A8" s="83">
        <v>6</v>
      </c>
      <c r="B8" s="100">
        <v>63.2</v>
      </c>
      <c r="C8" s="100">
        <v>68.5</v>
      </c>
      <c r="D8" s="100">
        <v>71</v>
      </c>
      <c r="E8" s="100">
        <v>73</v>
      </c>
      <c r="F8" s="100">
        <v>72.4</v>
      </c>
      <c r="G8" s="100">
        <v>72.9</v>
      </c>
      <c r="H8" s="100">
        <v>75.6</v>
      </c>
      <c r="I8" s="100">
        <v>75.2</v>
      </c>
      <c r="J8" s="100">
        <v>61.4</v>
      </c>
      <c r="K8" s="100">
        <v>54.8</v>
      </c>
      <c r="L8" s="100">
        <v>48.2</v>
      </c>
      <c r="M8" s="100">
        <v>54.6</v>
      </c>
      <c r="N8" s="100">
        <v>55.9</v>
      </c>
      <c r="O8" s="100">
        <v>52.9</v>
      </c>
      <c r="P8" s="100">
        <v>59.6</v>
      </c>
      <c r="Q8" s="100">
        <v>60.3</v>
      </c>
      <c r="R8" s="100">
        <v>57.7</v>
      </c>
      <c r="S8" s="100">
        <v>60.8</v>
      </c>
      <c r="T8" s="100">
        <v>66.2</v>
      </c>
      <c r="U8" s="100">
        <v>66.1</v>
      </c>
      <c r="V8" s="100">
        <v>64.3</v>
      </c>
      <c r="W8" s="100">
        <v>87.6</v>
      </c>
      <c r="X8" s="100">
        <v>94.7</v>
      </c>
      <c r="Y8" s="100">
        <v>92</v>
      </c>
      <c r="Z8" s="84">
        <f t="shared" si="0"/>
        <v>67.0375</v>
      </c>
      <c r="AA8" s="85">
        <v>45.8</v>
      </c>
      <c r="AB8" s="102">
        <v>0.4458333333333333</v>
      </c>
      <c r="AC8" s="6">
        <v>6</v>
      </c>
    </row>
    <row r="9" spans="1:29" ht="13.5" customHeight="1">
      <c r="A9" s="83">
        <v>7</v>
      </c>
      <c r="B9" s="100">
        <v>98</v>
      </c>
      <c r="C9" s="100">
        <v>94.5</v>
      </c>
      <c r="D9" s="100">
        <v>98</v>
      </c>
      <c r="E9" s="100">
        <v>95.1</v>
      </c>
      <c r="F9" s="100">
        <v>93.8</v>
      </c>
      <c r="G9" s="100">
        <v>89.9</v>
      </c>
      <c r="H9" s="100">
        <v>95.2</v>
      </c>
      <c r="I9" s="100">
        <v>97.3</v>
      </c>
      <c r="J9" s="100">
        <v>68.1</v>
      </c>
      <c r="K9" s="100">
        <v>59.7</v>
      </c>
      <c r="L9" s="100">
        <v>65.2</v>
      </c>
      <c r="M9" s="100">
        <v>55.9</v>
      </c>
      <c r="N9" s="100">
        <v>52.7</v>
      </c>
      <c r="O9" s="100">
        <v>29.3</v>
      </c>
      <c r="P9" s="100">
        <v>30.6</v>
      </c>
      <c r="Q9" s="100">
        <v>32.3</v>
      </c>
      <c r="R9" s="100">
        <v>32</v>
      </c>
      <c r="S9" s="100">
        <v>30.6</v>
      </c>
      <c r="T9" s="100">
        <v>33.9</v>
      </c>
      <c r="U9" s="100">
        <v>35.3</v>
      </c>
      <c r="V9" s="100">
        <v>28.7</v>
      </c>
      <c r="W9" s="100">
        <v>32.4</v>
      </c>
      <c r="X9" s="100">
        <v>34</v>
      </c>
      <c r="Y9" s="100">
        <v>34.5</v>
      </c>
      <c r="Z9" s="84">
        <f t="shared" si="0"/>
        <v>59.041666666666664</v>
      </c>
      <c r="AA9" s="85">
        <v>25.7</v>
      </c>
      <c r="AB9" s="102">
        <v>0.6006944444444444</v>
      </c>
      <c r="AC9" s="6">
        <v>7</v>
      </c>
    </row>
    <row r="10" spans="1:29" ht="13.5" customHeight="1">
      <c r="A10" s="83">
        <v>8</v>
      </c>
      <c r="B10" s="100">
        <v>42.9</v>
      </c>
      <c r="C10" s="100">
        <v>39.3</v>
      </c>
      <c r="D10" s="100">
        <v>38.7</v>
      </c>
      <c r="E10" s="100">
        <v>47.1</v>
      </c>
      <c r="F10" s="100">
        <v>49.6</v>
      </c>
      <c r="G10" s="100">
        <v>45.6</v>
      </c>
      <c r="H10" s="100">
        <v>44.8</v>
      </c>
      <c r="I10" s="100">
        <v>36.6</v>
      </c>
      <c r="J10" s="100">
        <v>39.4</v>
      </c>
      <c r="K10" s="100">
        <v>38.2</v>
      </c>
      <c r="L10" s="100">
        <v>40.2</v>
      </c>
      <c r="M10" s="100">
        <v>40</v>
      </c>
      <c r="N10" s="100">
        <v>41.4</v>
      </c>
      <c r="O10" s="100">
        <v>44.1</v>
      </c>
      <c r="P10" s="100">
        <v>43.2</v>
      </c>
      <c r="Q10" s="100">
        <v>45.8</v>
      </c>
      <c r="R10" s="100">
        <v>46.1</v>
      </c>
      <c r="S10" s="100">
        <v>46.5</v>
      </c>
      <c r="T10" s="100">
        <v>49.1</v>
      </c>
      <c r="U10" s="100">
        <v>48.7</v>
      </c>
      <c r="V10" s="100">
        <v>48.7</v>
      </c>
      <c r="W10" s="100">
        <v>48.7</v>
      </c>
      <c r="X10" s="100">
        <v>70.9</v>
      </c>
      <c r="Y10" s="100">
        <v>87.8</v>
      </c>
      <c r="Z10" s="84">
        <f t="shared" si="0"/>
        <v>46.80833333333334</v>
      </c>
      <c r="AA10" s="85">
        <v>33.7</v>
      </c>
      <c r="AB10" s="102">
        <v>0.004861111111111111</v>
      </c>
      <c r="AC10" s="6">
        <v>8</v>
      </c>
    </row>
    <row r="11" spans="1:29" ht="13.5" customHeight="1">
      <c r="A11" s="83">
        <v>9</v>
      </c>
      <c r="B11" s="100">
        <v>87.9</v>
      </c>
      <c r="C11" s="100">
        <v>92.3</v>
      </c>
      <c r="D11" s="100">
        <v>95.1</v>
      </c>
      <c r="E11" s="100">
        <v>93.8</v>
      </c>
      <c r="F11" s="100">
        <v>93.1</v>
      </c>
      <c r="G11" s="100">
        <v>93.1</v>
      </c>
      <c r="H11" s="100">
        <v>91.8</v>
      </c>
      <c r="I11" s="100">
        <v>95.2</v>
      </c>
      <c r="J11" s="100">
        <v>93.8</v>
      </c>
      <c r="K11" s="100">
        <v>89.7</v>
      </c>
      <c r="L11" s="100">
        <v>88</v>
      </c>
      <c r="M11" s="100">
        <v>90</v>
      </c>
      <c r="N11" s="100">
        <v>71.9</v>
      </c>
      <c r="O11" s="100">
        <v>70.9</v>
      </c>
      <c r="P11" s="100">
        <v>77.7</v>
      </c>
      <c r="Q11" s="100">
        <v>77</v>
      </c>
      <c r="R11" s="100">
        <v>81</v>
      </c>
      <c r="S11" s="100">
        <v>83.9</v>
      </c>
      <c r="T11" s="100">
        <v>89.3</v>
      </c>
      <c r="U11" s="100">
        <v>83.1</v>
      </c>
      <c r="V11" s="100">
        <v>92.6</v>
      </c>
      <c r="W11" s="100">
        <v>89.8</v>
      </c>
      <c r="X11" s="100">
        <v>92.4</v>
      </c>
      <c r="Y11" s="100">
        <v>89.2</v>
      </c>
      <c r="Z11" s="84">
        <f t="shared" si="0"/>
        <v>87.60833333333333</v>
      </c>
      <c r="AA11" s="85">
        <v>61.9</v>
      </c>
      <c r="AB11" s="102">
        <v>0.5888888888888889</v>
      </c>
      <c r="AC11" s="6">
        <v>9</v>
      </c>
    </row>
    <row r="12" spans="1:29" ht="13.5" customHeight="1">
      <c r="A12" s="86">
        <v>10</v>
      </c>
      <c r="B12" s="77">
        <v>81.7</v>
      </c>
      <c r="C12" s="77">
        <v>62.2</v>
      </c>
      <c r="D12" s="77">
        <v>64.5</v>
      </c>
      <c r="E12" s="77">
        <v>60.3</v>
      </c>
      <c r="F12" s="77">
        <v>59.6</v>
      </c>
      <c r="G12" s="77">
        <v>74.5</v>
      </c>
      <c r="H12" s="77">
        <v>78.3</v>
      </c>
      <c r="I12" s="77">
        <v>63.2</v>
      </c>
      <c r="J12" s="77">
        <v>53.5</v>
      </c>
      <c r="K12" s="77">
        <v>41.6</v>
      </c>
      <c r="L12" s="77">
        <v>33.8</v>
      </c>
      <c r="M12" s="77">
        <v>28.4</v>
      </c>
      <c r="N12" s="77">
        <v>33.6</v>
      </c>
      <c r="O12" s="77">
        <v>41.2</v>
      </c>
      <c r="P12" s="77">
        <v>47.9</v>
      </c>
      <c r="Q12" s="77">
        <v>52</v>
      </c>
      <c r="R12" s="77">
        <v>56.2</v>
      </c>
      <c r="S12" s="77">
        <v>63.9</v>
      </c>
      <c r="T12" s="77">
        <v>65.2</v>
      </c>
      <c r="U12" s="77">
        <v>61.9</v>
      </c>
      <c r="V12" s="77">
        <v>64.6</v>
      </c>
      <c r="W12" s="77">
        <v>60.9</v>
      </c>
      <c r="X12" s="77">
        <v>62.2</v>
      </c>
      <c r="Y12" s="77">
        <v>64.5</v>
      </c>
      <c r="Z12" s="87">
        <f t="shared" si="0"/>
        <v>57.32083333333335</v>
      </c>
      <c r="AA12" s="88">
        <v>27.3</v>
      </c>
      <c r="AB12" s="103">
        <v>0.5263888888888889</v>
      </c>
      <c r="AC12" s="6">
        <v>10</v>
      </c>
    </row>
    <row r="13" spans="1:29" ht="13.5" customHeight="1">
      <c r="A13" s="83">
        <v>11</v>
      </c>
      <c r="B13" s="100">
        <v>62.8</v>
      </c>
      <c r="C13" s="100">
        <v>88.6</v>
      </c>
      <c r="D13" s="100">
        <v>92.3</v>
      </c>
      <c r="E13" s="100">
        <v>92.4</v>
      </c>
      <c r="F13" s="100">
        <v>93.7</v>
      </c>
      <c r="G13" s="100">
        <v>93.1</v>
      </c>
      <c r="H13" s="100">
        <v>93</v>
      </c>
      <c r="I13" s="100">
        <v>89.9</v>
      </c>
      <c r="J13" s="100">
        <v>81.1</v>
      </c>
      <c r="K13" s="100">
        <v>77.7</v>
      </c>
      <c r="L13" s="100">
        <v>72.3</v>
      </c>
      <c r="M13" s="100">
        <v>78.2</v>
      </c>
      <c r="N13" s="100">
        <v>93</v>
      </c>
      <c r="O13" s="100">
        <v>93.6</v>
      </c>
      <c r="P13" s="100">
        <v>95.1</v>
      </c>
      <c r="Q13" s="100">
        <v>97.2</v>
      </c>
      <c r="R13" s="100">
        <v>94.5</v>
      </c>
      <c r="S13" s="100">
        <v>96.5</v>
      </c>
      <c r="T13" s="100">
        <v>95.1</v>
      </c>
      <c r="U13" s="100">
        <v>91.7</v>
      </c>
      <c r="V13" s="100">
        <v>92.4</v>
      </c>
      <c r="W13" s="100">
        <v>89</v>
      </c>
      <c r="X13" s="100">
        <v>91.1</v>
      </c>
      <c r="Y13" s="100">
        <v>93</v>
      </c>
      <c r="Z13" s="84">
        <f t="shared" si="0"/>
        <v>89.05416666666666</v>
      </c>
      <c r="AA13" s="85">
        <v>62.2</v>
      </c>
      <c r="AB13" s="102">
        <v>0.042361111111111106</v>
      </c>
      <c r="AC13" s="5">
        <v>11</v>
      </c>
    </row>
    <row r="14" spans="1:29" ht="13.5" customHeight="1">
      <c r="A14" s="83">
        <v>12</v>
      </c>
      <c r="B14" s="100">
        <v>87.9</v>
      </c>
      <c r="C14" s="100">
        <v>84</v>
      </c>
      <c r="D14" s="100">
        <v>77.5</v>
      </c>
      <c r="E14" s="100">
        <v>81.1</v>
      </c>
      <c r="F14" s="100">
        <v>81.2</v>
      </c>
      <c r="G14" s="100">
        <v>77.7</v>
      </c>
      <c r="H14" s="100">
        <v>84.3</v>
      </c>
      <c r="I14" s="100">
        <v>87.8</v>
      </c>
      <c r="J14" s="100">
        <v>79.5</v>
      </c>
      <c r="K14" s="100">
        <v>72.5</v>
      </c>
      <c r="L14" s="100">
        <v>74.7</v>
      </c>
      <c r="M14" s="100">
        <v>83.2</v>
      </c>
      <c r="N14" s="100">
        <v>71.6</v>
      </c>
      <c r="O14" s="100">
        <v>64.1</v>
      </c>
      <c r="P14" s="100">
        <v>87.3</v>
      </c>
      <c r="Q14" s="100">
        <v>87.9</v>
      </c>
      <c r="R14" s="100">
        <v>87.9</v>
      </c>
      <c r="S14" s="100">
        <v>92.5</v>
      </c>
      <c r="T14" s="100">
        <v>93.2</v>
      </c>
      <c r="U14" s="100">
        <v>90.5</v>
      </c>
      <c r="V14" s="100">
        <v>92.4</v>
      </c>
      <c r="W14" s="100">
        <v>85.9</v>
      </c>
      <c r="X14" s="100">
        <v>90.3</v>
      </c>
      <c r="Y14" s="100">
        <v>90.9</v>
      </c>
      <c r="Z14" s="84">
        <f t="shared" si="0"/>
        <v>83.57916666666668</v>
      </c>
      <c r="AA14" s="85">
        <v>59.5</v>
      </c>
      <c r="AB14" s="102">
        <v>0.54375</v>
      </c>
      <c r="AC14" s="6">
        <v>12</v>
      </c>
    </row>
    <row r="15" spans="1:29" ht="13.5" customHeight="1">
      <c r="A15" s="83">
        <v>13</v>
      </c>
      <c r="B15" s="100">
        <v>88.2</v>
      </c>
      <c r="C15" s="100">
        <v>90.9</v>
      </c>
      <c r="D15" s="100">
        <v>90.1</v>
      </c>
      <c r="E15" s="100">
        <v>92.2</v>
      </c>
      <c r="F15" s="100">
        <v>89.4</v>
      </c>
      <c r="G15" s="100">
        <v>92.7</v>
      </c>
      <c r="H15" s="100">
        <v>93.5</v>
      </c>
      <c r="I15" s="100">
        <v>70.2</v>
      </c>
      <c r="J15" s="100">
        <v>60.6</v>
      </c>
      <c r="K15" s="100">
        <v>51.9</v>
      </c>
      <c r="L15" s="100">
        <v>41.4</v>
      </c>
      <c r="M15" s="100">
        <v>33.4</v>
      </c>
      <c r="N15" s="100">
        <v>37</v>
      </c>
      <c r="O15" s="100">
        <v>33.2</v>
      </c>
      <c r="P15" s="100">
        <v>30.3</v>
      </c>
      <c r="Q15" s="100">
        <v>31</v>
      </c>
      <c r="R15" s="100">
        <v>32.3</v>
      </c>
      <c r="S15" s="100">
        <v>39.5</v>
      </c>
      <c r="T15" s="100">
        <v>41.1</v>
      </c>
      <c r="U15" s="100">
        <v>43.1</v>
      </c>
      <c r="V15" s="100">
        <v>44.7</v>
      </c>
      <c r="W15" s="100">
        <v>49.1</v>
      </c>
      <c r="X15" s="100">
        <v>58.6</v>
      </c>
      <c r="Y15" s="100">
        <v>58.8</v>
      </c>
      <c r="Z15" s="84">
        <f t="shared" si="0"/>
        <v>58.04999999999998</v>
      </c>
      <c r="AA15" s="85">
        <v>28.2</v>
      </c>
      <c r="AB15" s="102">
        <v>0.6284722222222222</v>
      </c>
      <c r="AC15" s="6">
        <v>13</v>
      </c>
    </row>
    <row r="16" spans="1:29" ht="13.5" customHeight="1">
      <c r="A16" s="83">
        <v>14</v>
      </c>
      <c r="B16" s="100">
        <v>60.6</v>
      </c>
      <c r="C16" s="100">
        <v>58.7</v>
      </c>
      <c r="D16" s="100">
        <v>59.1</v>
      </c>
      <c r="E16" s="100">
        <v>58.3</v>
      </c>
      <c r="F16" s="100">
        <v>60.2</v>
      </c>
      <c r="G16" s="100">
        <v>54.8</v>
      </c>
      <c r="H16" s="100">
        <v>54.1</v>
      </c>
      <c r="I16" s="100">
        <v>54.6</v>
      </c>
      <c r="J16" s="100">
        <v>48.2</v>
      </c>
      <c r="K16" s="100">
        <v>63.9</v>
      </c>
      <c r="L16" s="100">
        <v>64.6</v>
      </c>
      <c r="M16" s="100">
        <v>58</v>
      </c>
      <c r="N16" s="100">
        <v>55.8</v>
      </c>
      <c r="O16" s="100">
        <v>63.6</v>
      </c>
      <c r="P16" s="100">
        <v>61.2</v>
      </c>
      <c r="Q16" s="100">
        <v>64.5</v>
      </c>
      <c r="R16" s="100">
        <v>70.9</v>
      </c>
      <c r="S16" s="100">
        <v>86.6</v>
      </c>
      <c r="T16" s="100">
        <v>85.4</v>
      </c>
      <c r="U16" s="100">
        <v>86</v>
      </c>
      <c r="V16" s="100">
        <v>91</v>
      </c>
      <c r="W16" s="100">
        <v>92.4</v>
      </c>
      <c r="X16" s="100">
        <v>95.2</v>
      </c>
      <c r="Y16" s="100">
        <v>92.3</v>
      </c>
      <c r="Z16" s="84">
        <f t="shared" si="0"/>
        <v>68.33333333333334</v>
      </c>
      <c r="AA16" s="85">
        <v>41.6</v>
      </c>
      <c r="AB16" s="102">
        <v>0.37986111111111115</v>
      </c>
      <c r="AC16" s="6">
        <v>14</v>
      </c>
    </row>
    <row r="17" spans="1:29" ht="13.5" customHeight="1">
      <c r="A17" s="83">
        <v>15</v>
      </c>
      <c r="B17" s="100">
        <v>96.4</v>
      </c>
      <c r="C17" s="100">
        <v>93.7</v>
      </c>
      <c r="D17" s="100">
        <v>89.1</v>
      </c>
      <c r="E17" s="100">
        <v>89.9</v>
      </c>
      <c r="F17" s="100">
        <v>88</v>
      </c>
      <c r="G17" s="100">
        <v>79</v>
      </c>
      <c r="H17" s="100">
        <v>76.2</v>
      </c>
      <c r="I17" s="100">
        <v>80.1</v>
      </c>
      <c r="J17" s="100">
        <v>71</v>
      </c>
      <c r="K17" s="100">
        <v>59.8</v>
      </c>
      <c r="L17" s="100">
        <v>59.4</v>
      </c>
      <c r="M17" s="100">
        <v>49.5</v>
      </c>
      <c r="N17" s="100">
        <v>50.8</v>
      </c>
      <c r="O17" s="100">
        <v>53.4</v>
      </c>
      <c r="P17" s="100">
        <v>55</v>
      </c>
      <c r="Q17" s="100">
        <v>46.9</v>
      </c>
      <c r="R17" s="100">
        <v>49.1</v>
      </c>
      <c r="S17" s="100">
        <v>66.8</v>
      </c>
      <c r="T17" s="100">
        <v>72.1</v>
      </c>
      <c r="U17" s="100">
        <v>76.8</v>
      </c>
      <c r="V17" s="100">
        <v>72.5</v>
      </c>
      <c r="W17" s="100">
        <v>74.9</v>
      </c>
      <c r="X17" s="100">
        <v>74.4</v>
      </c>
      <c r="Y17" s="100">
        <v>73.7</v>
      </c>
      <c r="Z17" s="84">
        <f t="shared" si="0"/>
        <v>70.77083333333333</v>
      </c>
      <c r="AA17" s="85">
        <v>44.4</v>
      </c>
      <c r="AB17" s="102">
        <v>0.6048611111111112</v>
      </c>
      <c r="AC17" s="6">
        <v>15</v>
      </c>
    </row>
    <row r="18" spans="1:29" ht="13.5" customHeight="1">
      <c r="A18" s="83">
        <v>16</v>
      </c>
      <c r="B18" s="100">
        <v>63.9</v>
      </c>
      <c r="C18" s="100">
        <v>61.9</v>
      </c>
      <c r="D18" s="100">
        <v>63.8</v>
      </c>
      <c r="E18" s="100">
        <v>67.8</v>
      </c>
      <c r="F18" s="100">
        <v>64.7</v>
      </c>
      <c r="G18" s="100">
        <v>62.8</v>
      </c>
      <c r="H18" s="100">
        <v>59.8</v>
      </c>
      <c r="I18" s="100">
        <v>54.5</v>
      </c>
      <c r="J18" s="100">
        <v>42.1</v>
      </c>
      <c r="K18" s="100">
        <v>42</v>
      </c>
      <c r="L18" s="100">
        <v>49.2</v>
      </c>
      <c r="M18" s="100">
        <v>48.4</v>
      </c>
      <c r="N18" s="100">
        <v>49</v>
      </c>
      <c r="O18" s="100">
        <v>46.9</v>
      </c>
      <c r="P18" s="100">
        <v>49.2</v>
      </c>
      <c r="Q18" s="100">
        <v>54.1</v>
      </c>
      <c r="R18" s="100">
        <v>62.8</v>
      </c>
      <c r="S18" s="100">
        <v>70.7</v>
      </c>
      <c r="T18" s="100">
        <v>74.8</v>
      </c>
      <c r="U18" s="100">
        <v>78.1</v>
      </c>
      <c r="V18" s="100">
        <v>80.9</v>
      </c>
      <c r="W18" s="100">
        <v>83.3</v>
      </c>
      <c r="X18" s="100">
        <v>84.5</v>
      </c>
      <c r="Y18" s="100">
        <v>86.2</v>
      </c>
      <c r="Z18" s="84">
        <f t="shared" si="0"/>
        <v>62.55833333333334</v>
      </c>
      <c r="AA18" s="85">
        <v>38.3</v>
      </c>
      <c r="AB18" s="102">
        <v>0.37916666666666665</v>
      </c>
      <c r="AC18" s="6">
        <v>16</v>
      </c>
    </row>
    <row r="19" spans="1:29" ht="13.5" customHeight="1">
      <c r="A19" s="83">
        <v>17</v>
      </c>
      <c r="B19" s="100">
        <v>86.9</v>
      </c>
      <c r="C19" s="100">
        <v>88.8</v>
      </c>
      <c r="D19" s="100">
        <v>88.8</v>
      </c>
      <c r="E19" s="100">
        <v>90</v>
      </c>
      <c r="F19" s="100">
        <v>90.6</v>
      </c>
      <c r="G19" s="100">
        <v>92.6</v>
      </c>
      <c r="H19" s="100">
        <v>93.2</v>
      </c>
      <c r="I19" s="100">
        <v>88.2</v>
      </c>
      <c r="J19" s="100">
        <v>83</v>
      </c>
      <c r="K19" s="100">
        <v>82.5</v>
      </c>
      <c r="L19" s="100">
        <v>78.6</v>
      </c>
      <c r="M19" s="100">
        <v>76.5</v>
      </c>
      <c r="N19" s="100">
        <v>68.9</v>
      </c>
      <c r="O19" s="100">
        <v>62.7</v>
      </c>
      <c r="P19" s="100">
        <v>61.9</v>
      </c>
      <c r="Q19" s="100">
        <v>72.3</v>
      </c>
      <c r="R19" s="100">
        <v>79</v>
      </c>
      <c r="S19" s="100">
        <v>73.8</v>
      </c>
      <c r="T19" s="100">
        <v>67.6</v>
      </c>
      <c r="U19" s="100">
        <v>72.3</v>
      </c>
      <c r="V19" s="100">
        <v>69.9</v>
      </c>
      <c r="W19" s="100">
        <v>72.4</v>
      </c>
      <c r="X19" s="100">
        <v>76</v>
      </c>
      <c r="Y19" s="100">
        <v>73.5</v>
      </c>
      <c r="Z19" s="84">
        <f t="shared" si="0"/>
        <v>78.75000000000001</v>
      </c>
      <c r="AA19" s="85">
        <v>56</v>
      </c>
      <c r="AB19" s="102">
        <v>0.6027777777777777</v>
      </c>
      <c r="AC19" s="6">
        <v>17</v>
      </c>
    </row>
    <row r="20" spans="1:29" ht="13.5" customHeight="1">
      <c r="A20" s="83">
        <v>18</v>
      </c>
      <c r="B20" s="100">
        <v>83</v>
      </c>
      <c r="C20" s="100">
        <v>93.6</v>
      </c>
      <c r="D20" s="100">
        <v>93.5</v>
      </c>
      <c r="E20" s="100">
        <v>96.7</v>
      </c>
      <c r="F20" s="100">
        <v>93.6</v>
      </c>
      <c r="G20" s="100">
        <v>93</v>
      </c>
      <c r="H20" s="100">
        <v>99.4</v>
      </c>
      <c r="I20" s="100">
        <v>98</v>
      </c>
      <c r="J20" s="100">
        <v>92.9</v>
      </c>
      <c r="K20" s="100">
        <v>74.4</v>
      </c>
      <c r="L20" s="100">
        <v>64.9</v>
      </c>
      <c r="M20" s="100">
        <v>56.3</v>
      </c>
      <c r="N20" s="100">
        <v>45.5</v>
      </c>
      <c r="O20" s="100">
        <v>44.5</v>
      </c>
      <c r="P20" s="100">
        <v>39.8</v>
      </c>
      <c r="Q20" s="100">
        <v>38.1</v>
      </c>
      <c r="R20" s="100">
        <v>33.7</v>
      </c>
      <c r="S20" s="100">
        <v>38.8</v>
      </c>
      <c r="T20" s="100">
        <v>39.3</v>
      </c>
      <c r="U20" s="100">
        <v>38.9</v>
      </c>
      <c r="V20" s="100">
        <v>40.3</v>
      </c>
      <c r="W20" s="100">
        <v>45.3</v>
      </c>
      <c r="X20" s="100">
        <v>44.2</v>
      </c>
      <c r="Y20" s="100">
        <v>53.2</v>
      </c>
      <c r="Z20" s="84">
        <f t="shared" si="0"/>
        <v>64.20416666666667</v>
      </c>
      <c r="AA20" s="85">
        <v>30.6</v>
      </c>
      <c r="AB20" s="102">
        <v>0.7152777777777778</v>
      </c>
      <c r="AC20" s="6">
        <v>18</v>
      </c>
    </row>
    <row r="21" spans="1:29" ht="13.5" customHeight="1">
      <c r="A21" s="83">
        <v>19</v>
      </c>
      <c r="B21" s="100">
        <v>59.3</v>
      </c>
      <c r="C21" s="100">
        <v>57.5</v>
      </c>
      <c r="D21" s="100">
        <v>58.3</v>
      </c>
      <c r="E21" s="100">
        <v>61.4</v>
      </c>
      <c r="F21" s="100">
        <v>62.9</v>
      </c>
      <c r="G21" s="100">
        <v>67.3</v>
      </c>
      <c r="H21" s="100">
        <v>60.9</v>
      </c>
      <c r="I21" s="100">
        <v>48.5</v>
      </c>
      <c r="J21" s="100">
        <v>43.3</v>
      </c>
      <c r="K21" s="100">
        <v>43.5</v>
      </c>
      <c r="L21" s="100">
        <v>41.4</v>
      </c>
      <c r="M21" s="100">
        <v>39.1</v>
      </c>
      <c r="N21" s="100">
        <v>42.6</v>
      </c>
      <c r="O21" s="100">
        <v>44.3</v>
      </c>
      <c r="P21" s="100">
        <v>48.7</v>
      </c>
      <c r="Q21" s="100">
        <v>47.1</v>
      </c>
      <c r="R21" s="100">
        <v>45.3</v>
      </c>
      <c r="S21" s="100">
        <v>62.5</v>
      </c>
      <c r="T21" s="100">
        <v>67.1</v>
      </c>
      <c r="U21" s="100">
        <v>71.1</v>
      </c>
      <c r="V21" s="100">
        <v>71.7</v>
      </c>
      <c r="W21" s="100">
        <v>72.1</v>
      </c>
      <c r="X21" s="100">
        <v>67.3</v>
      </c>
      <c r="Y21" s="100">
        <v>66.4</v>
      </c>
      <c r="Z21" s="84">
        <f t="shared" si="0"/>
        <v>56.23333333333333</v>
      </c>
      <c r="AA21" s="85">
        <v>37.7</v>
      </c>
      <c r="AB21" s="102">
        <v>0.5076388888888889</v>
      </c>
      <c r="AC21" s="6">
        <v>19</v>
      </c>
    </row>
    <row r="22" spans="1:29" ht="13.5" customHeight="1">
      <c r="A22" s="86">
        <v>20</v>
      </c>
      <c r="B22" s="77">
        <v>70</v>
      </c>
      <c r="C22" s="77">
        <v>74.2</v>
      </c>
      <c r="D22" s="77">
        <v>76.3</v>
      </c>
      <c r="E22" s="77">
        <v>78</v>
      </c>
      <c r="F22" s="77">
        <v>75.3</v>
      </c>
      <c r="G22" s="77">
        <v>68.2</v>
      </c>
      <c r="H22" s="77">
        <v>68.7</v>
      </c>
      <c r="I22" s="77">
        <v>62.6</v>
      </c>
      <c r="J22" s="77">
        <v>57.9</v>
      </c>
      <c r="K22" s="77">
        <v>61</v>
      </c>
      <c r="L22" s="77">
        <v>66.5</v>
      </c>
      <c r="M22" s="77">
        <v>59.3</v>
      </c>
      <c r="N22" s="77">
        <v>56.3</v>
      </c>
      <c r="O22" s="77">
        <v>52.1</v>
      </c>
      <c r="P22" s="77">
        <v>57.5</v>
      </c>
      <c r="Q22" s="77">
        <v>59</v>
      </c>
      <c r="R22" s="77">
        <v>65.7</v>
      </c>
      <c r="S22" s="77">
        <v>70.1</v>
      </c>
      <c r="T22" s="77">
        <v>67.6</v>
      </c>
      <c r="U22" s="77">
        <v>70.3</v>
      </c>
      <c r="V22" s="77">
        <v>66.4</v>
      </c>
      <c r="W22" s="77">
        <v>68.2</v>
      </c>
      <c r="X22" s="77">
        <v>65.4</v>
      </c>
      <c r="Y22" s="77">
        <v>68.1</v>
      </c>
      <c r="Z22" s="87">
        <f t="shared" si="0"/>
        <v>66.02916666666665</v>
      </c>
      <c r="AA22" s="88">
        <v>45.6</v>
      </c>
      <c r="AB22" s="103">
        <v>0.5666666666666667</v>
      </c>
      <c r="AC22" s="6">
        <v>20</v>
      </c>
    </row>
    <row r="23" spans="1:29" ht="13.5" customHeight="1">
      <c r="A23" s="83">
        <v>21</v>
      </c>
      <c r="B23" s="100">
        <v>67.2</v>
      </c>
      <c r="C23" s="100">
        <v>61.9</v>
      </c>
      <c r="D23" s="100">
        <v>65.6</v>
      </c>
      <c r="E23" s="100">
        <v>70.5</v>
      </c>
      <c r="F23" s="100">
        <v>67.9</v>
      </c>
      <c r="G23" s="100">
        <v>67.3</v>
      </c>
      <c r="H23" s="100">
        <v>53.6</v>
      </c>
      <c r="I23" s="100">
        <v>47.2</v>
      </c>
      <c r="J23" s="100">
        <v>47.7</v>
      </c>
      <c r="K23" s="100">
        <v>48.1</v>
      </c>
      <c r="L23" s="100">
        <v>53.5</v>
      </c>
      <c r="M23" s="100">
        <v>56.6</v>
      </c>
      <c r="N23" s="100">
        <v>56.5</v>
      </c>
      <c r="O23" s="100">
        <v>60.9</v>
      </c>
      <c r="P23" s="100">
        <v>64.1</v>
      </c>
      <c r="Q23" s="100">
        <v>67.8</v>
      </c>
      <c r="R23" s="100">
        <v>62.5</v>
      </c>
      <c r="S23" s="100">
        <v>55.9</v>
      </c>
      <c r="T23" s="100">
        <v>65.5</v>
      </c>
      <c r="U23" s="100">
        <v>66.4</v>
      </c>
      <c r="V23" s="100">
        <v>67.8</v>
      </c>
      <c r="W23" s="100">
        <v>68.7</v>
      </c>
      <c r="X23" s="100">
        <v>70.7</v>
      </c>
      <c r="Y23" s="100">
        <v>68.7</v>
      </c>
      <c r="Z23" s="84">
        <f t="shared" si="0"/>
        <v>61.77500000000001</v>
      </c>
      <c r="AA23" s="85">
        <v>40.4</v>
      </c>
      <c r="AB23" s="102">
        <v>0.36041666666666666</v>
      </c>
      <c r="AC23" s="5">
        <v>21</v>
      </c>
    </row>
    <row r="24" spans="1:29" ht="13.5" customHeight="1">
      <c r="A24" s="83">
        <v>22</v>
      </c>
      <c r="B24" s="100">
        <v>67.6</v>
      </c>
      <c r="C24" s="100">
        <v>68.1</v>
      </c>
      <c r="D24" s="100">
        <v>70.7</v>
      </c>
      <c r="E24" s="100">
        <v>71</v>
      </c>
      <c r="F24" s="100">
        <v>69.6</v>
      </c>
      <c r="G24" s="100">
        <v>68.6</v>
      </c>
      <c r="H24" s="100">
        <v>68.8</v>
      </c>
      <c r="I24" s="100">
        <v>63.6</v>
      </c>
      <c r="J24" s="100">
        <v>59.4</v>
      </c>
      <c r="K24" s="100">
        <v>50.5</v>
      </c>
      <c r="L24" s="100">
        <v>56.6</v>
      </c>
      <c r="M24" s="100">
        <v>56.2</v>
      </c>
      <c r="N24" s="100">
        <v>57.7</v>
      </c>
      <c r="O24" s="100">
        <v>59.4</v>
      </c>
      <c r="P24" s="100">
        <v>66.2</v>
      </c>
      <c r="Q24" s="100">
        <v>64.6</v>
      </c>
      <c r="R24" s="100">
        <v>68.7</v>
      </c>
      <c r="S24" s="100">
        <v>79.3</v>
      </c>
      <c r="T24" s="100">
        <v>76.9</v>
      </c>
      <c r="U24" s="100">
        <v>73.6</v>
      </c>
      <c r="V24" s="100">
        <v>67</v>
      </c>
      <c r="W24" s="100">
        <v>66.5</v>
      </c>
      <c r="X24" s="100">
        <v>66</v>
      </c>
      <c r="Y24" s="100">
        <v>67.6</v>
      </c>
      <c r="Z24" s="84">
        <f t="shared" si="0"/>
        <v>66.00833333333334</v>
      </c>
      <c r="AA24" s="85">
        <v>48.4</v>
      </c>
      <c r="AB24" s="102">
        <v>0.49583333333333335</v>
      </c>
      <c r="AC24" s="6">
        <v>22</v>
      </c>
    </row>
    <row r="25" spans="1:29" ht="13.5" customHeight="1">
      <c r="A25" s="83">
        <v>23</v>
      </c>
      <c r="B25" s="100">
        <v>68.2</v>
      </c>
      <c r="C25" s="100">
        <v>66.2</v>
      </c>
      <c r="D25" s="100">
        <v>66.2</v>
      </c>
      <c r="E25" s="100">
        <v>63.8</v>
      </c>
      <c r="F25" s="100">
        <v>67</v>
      </c>
      <c r="G25" s="100">
        <v>69.9</v>
      </c>
      <c r="H25" s="100">
        <v>69.5</v>
      </c>
      <c r="I25" s="100">
        <v>58.4</v>
      </c>
      <c r="J25" s="100">
        <v>55.4</v>
      </c>
      <c r="K25" s="100">
        <v>55</v>
      </c>
      <c r="L25" s="100">
        <v>55.4</v>
      </c>
      <c r="M25" s="100">
        <v>56.3</v>
      </c>
      <c r="N25" s="100">
        <v>60</v>
      </c>
      <c r="O25" s="100">
        <v>57.5</v>
      </c>
      <c r="P25" s="100">
        <v>62.2</v>
      </c>
      <c r="Q25" s="100">
        <v>61.6</v>
      </c>
      <c r="R25" s="100">
        <v>67.1</v>
      </c>
      <c r="S25" s="100">
        <v>77.1</v>
      </c>
      <c r="T25" s="100">
        <v>74.6</v>
      </c>
      <c r="U25" s="100">
        <v>75.7</v>
      </c>
      <c r="V25" s="100">
        <v>74.7</v>
      </c>
      <c r="W25" s="100">
        <v>74.8</v>
      </c>
      <c r="X25" s="100">
        <v>76.8</v>
      </c>
      <c r="Y25" s="100">
        <v>90.8</v>
      </c>
      <c r="Z25" s="84">
        <f t="shared" si="0"/>
        <v>66.84166666666665</v>
      </c>
      <c r="AA25" s="85">
        <v>48.7</v>
      </c>
      <c r="AB25" s="102">
        <v>0.35</v>
      </c>
      <c r="AC25" s="6">
        <v>23</v>
      </c>
    </row>
    <row r="26" spans="1:29" ht="13.5" customHeight="1">
      <c r="A26" s="83">
        <v>24</v>
      </c>
      <c r="B26" s="100">
        <v>95.3</v>
      </c>
      <c r="C26" s="100">
        <v>94.1</v>
      </c>
      <c r="D26" s="100">
        <v>94.6</v>
      </c>
      <c r="E26" s="100">
        <v>94.6</v>
      </c>
      <c r="F26" s="100">
        <v>94.6</v>
      </c>
      <c r="G26" s="100">
        <v>93.3</v>
      </c>
      <c r="H26" s="100">
        <v>98.6</v>
      </c>
      <c r="I26" s="100">
        <v>82.6</v>
      </c>
      <c r="J26" s="100">
        <v>61.1</v>
      </c>
      <c r="K26" s="100">
        <v>60.2</v>
      </c>
      <c r="L26" s="100">
        <v>62.1</v>
      </c>
      <c r="M26" s="100">
        <v>60.8</v>
      </c>
      <c r="N26" s="100">
        <v>65.7</v>
      </c>
      <c r="O26" s="100">
        <v>89.3</v>
      </c>
      <c r="P26" s="100">
        <v>89.3</v>
      </c>
      <c r="Q26" s="100">
        <v>85.1</v>
      </c>
      <c r="R26" s="100">
        <v>91</v>
      </c>
      <c r="S26" s="100">
        <v>90.4</v>
      </c>
      <c r="T26" s="100">
        <v>89.3</v>
      </c>
      <c r="U26" s="100">
        <v>94.8</v>
      </c>
      <c r="V26" s="100">
        <v>96</v>
      </c>
      <c r="W26" s="100">
        <v>88</v>
      </c>
      <c r="X26" s="100">
        <v>84.6</v>
      </c>
      <c r="Y26" s="100">
        <v>85.2</v>
      </c>
      <c r="Z26" s="84">
        <f t="shared" si="0"/>
        <v>85.02499999999999</v>
      </c>
      <c r="AA26" s="85">
        <v>52.8</v>
      </c>
      <c r="AB26" s="102">
        <v>0.5097222222222222</v>
      </c>
      <c r="AC26" s="6">
        <v>24</v>
      </c>
    </row>
    <row r="27" spans="1:29" ht="13.5" customHeight="1">
      <c r="A27" s="83">
        <v>25</v>
      </c>
      <c r="B27" s="100">
        <v>85.2</v>
      </c>
      <c r="C27" s="100">
        <v>86.4</v>
      </c>
      <c r="D27" s="100">
        <v>82.4</v>
      </c>
      <c r="E27" s="100">
        <v>96.1</v>
      </c>
      <c r="F27" s="100">
        <v>94.8</v>
      </c>
      <c r="G27" s="100">
        <v>93.5</v>
      </c>
      <c r="H27" s="100">
        <v>97.4</v>
      </c>
      <c r="I27" s="100">
        <v>91.7</v>
      </c>
      <c r="J27" s="100">
        <v>75.7</v>
      </c>
      <c r="K27" s="100">
        <v>63.9</v>
      </c>
      <c r="L27" s="100">
        <v>58.2</v>
      </c>
      <c r="M27" s="100">
        <v>54.4</v>
      </c>
      <c r="N27" s="100">
        <v>52.6</v>
      </c>
      <c r="O27" s="100">
        <v>42.8</v>
      </c>
      <c r="P27" s="100">
        <v>36</v>
      </c>
      <c r="Q27" s="100">
        <v>51.6</v>
      </c>
      <c r="R27" s="100">
        <v>66</v>
      </c>
      <c r="S27" s="100">
        <v>48.5</v>
      </c>
      <c r="T27" s="100">
        <v>44.8</v>
      </c>
      <c r="U27" s="100">
        <v>52.7</v>
      </c>
      <c r="V27" s="100">
        <v>46.9</v>
      </c>
      <c r="W27" s="100">
        <v>44.1</v>
      </c>
      <c r="X27" s="100">
        <v>41.5</v>
      </c>
      <c r="Y27" s="100">
        <v>35.6</v>
      </c>
      <c r="Z27" s="84">
        <f t="shared" si="0"/>
        <v>64.28333333333333</v>
      </c>
      <c r="AA27" s="85">
        <v>29.5</v>
      </c>
      <c r="AB27" s="102">
        <v>0.64375</v>
      </c>
      <c r="AC27" s="6">
        <v>25</v>
      </c>
    </row>
    <row r="28" spans="1:29" ht="13.5" customHeight="1">
      <c r="A28" s="83">
        <v>26</v>
      </c>
      <c r="B28" s="100">
        <v>34.4</v>
      </c>
      <c r="C28" s="100">
        <v>38</v>
      </c>
      <c r="D28" s="100">
        <v>46.9</v>
      </c>
      <c r="E28" s="100">
        <v>39.9</v>
      </c>
      <c r="F28" s="100">
        <v>45.2</v>
      </c>
      <c r="G28" s="100">
        <v>52.7</v>
      </c>
      <c r="H28" s="100">
        <v>54.5</v>
      </c>
      <c r="I28" s="100">
        <v>39.9</v>
      </c>
      <c r="J28" s="100">
        <v>36.1</v>
      </c>
      <c r="K28" s="100">
        <v>32.3</v>
      </c>
      <c r="L28" s="100">
        <v>39.3</v>
      </c>
      <c r="M28" s="100">
        <v>36.5</v>
      </c>
      <c r="N28" s="100">
        <v>40.4</v>
      </c>
      <c r="O28" s="100">
        <v>41.1</v>
      </c>
      <c r="P28" s="100">
        <v>35.8</v>
      </c>
      <c r="Q28" s="100">
        <v>43.9</v>
      </c>
      <c r="R28" s="100">
        <v>50.7</v>
      </c>
      <c r="S28" s="100">
        <v>56.4</v>
      </c>
      <c r="T28" s="100">
        <v>59.5</v>
      </c>
      <c r="U28" s="100">
        <v>63</v>
      </c>
      <c r="V28" s="100">
        <v>62.9</v>
      </c>
      <c r="W28" s="100">
        <v>67.3</v>
      </c>
      <c r="X28" s="100">
        <v>64</v>
      </c>
      <c r="Y28" s="100">
        <v>63.6</v>
      </c>
      <c r="Z28" s="84">
        <f t="shared" si="0"/>
        <v>47.67916666666665</v>
      </c>
      <c r="AA28" s="85">
        <v>28.1</v>
      </c>
      <c r="AB28" s="102">
        <v>0.3972222222222222</v>
      </c>
      <c r="AC28" s="6">
        <v>26</v>
      </c>
    </row>
    <row r="29" spans="1:29" ht="13.5" customHeight="1">
      <c r="A29" s="83">
        <v>27</v>
      </c>
      <c r="B29" s="100">
        <v>66.5</v>
      </c>
      <c r="C29" s="100">
        <v>68.5</v>
      </c>
      <c r="D29" s="100">
        <v>66.7</v>
      </c>
      <c r="E29" s="100">
        <v>66.9</v>
      </c>
      <c r="F29" s="100">
        <v>65.6</v>
      </c>
      <c r="G29" s="100">
        <v>67.9</v>
      </c>
      <c r="H29" s="100">
        <v>73.6</v>
      </c>
      <c r="I29" s="100">
        <v>64.6</v>
      </c>
      <c r="J29" s="100">
        <v>59.2</v>
      </c>
      <c r="K29" s="100">
        <v>62.4</v>
      </c>
      <c r="L29" s="100">
        <v>43.4</v>
      </c>
      <c r="M29" s="100">
        <v>42.6</v>
      </c>
      <c r="N29" s="100">
        <v>37.8</v>
      </c>
      <c r="O29" s="100">
        <v>55.5</v>
      </c>
      <c r="P29" s="100">
        <v>63.1</v>
      </c>
      <c r="Q29" s="100">
        <v>54.6</v>
      </c>
      <c r="R29" s="100">
        <v>69</v>
      </c>
      <c r="S29" s="100">
        <v>81.9</v>
      </c>
      <c r="T29" s="100">
        <v>79.6</v>
      </c>
      <c r="U29" s="100">
        <v>77.8</v>
      </c>
      <c r="V29" s="100">
        <v>73.6</v>
      </c>
      <c r="W29" s="100">
        <v>67.6</v>
      </c>
      <c r="X29" s="100">
        <v>61.8</v>
      </c>
      <c r="Y29" s="100">
        <v>78.8</v>
      </c>
      <c r="Z29" s="84">
        <f t="shared" si="0"/>
        <v>64.54166666666666</v>
      </c>
      <c r="AA29" s="85">
        <v>31</v>
      </c>
      <c r="AB29" s="102">
        <v>0.5645833333333333</v>
      </c>
      <c r="AC29" s="6">
        <v>27</v>
      </c>
    </row>
    <row r="30" spans="1:29" ht="13.5" customHeight="1">
      <c r="A30" s="83">
        <v>28</v>
      </c>
      <c r="B30" s="100">
        <v>80.3</v>
      </c>
      <c r="C30" s="100">
        <v>87.3</v>
      </c>
      <c r="D30" s="100">
        <v>89.9</v>
      </c>
      <c r="E30" s="100">
        <v>91.8</v>
      </c>
      <c r="F30" s="100">
        <v>93.7</v>
      </c>
      <c r="G30" s="100">
        <v>92.5</v>
      </c>
      <c r="H30" s="100">
        <v>92.4</v>
      </c>
      <c r="I30" s="100">
        <v>95.9</v>
      </c>
      <c r="J30" s="100">
        <v>93.1</v>
      </c>
      <c r="K30" s="100">
        <v>90.4</v>
      </c>
      <c r="L30" s="100">
        <v>91.8</v>
      </c>
      <c r="M30" s="100">
        <v>89.9</v>
      </c>
      <c r="N30" s="100">
        <v>95.1</v>
      </c>
      <c r="O30" s="100">
        <v>98.7</v>
      </c>
      <c r="P30" s="100">
        <v>88.5</v>
      </c>
      <c r="Q30" s="100">
        <v>91.1</v>
      </c>
      <c r="R30" s="100">
        <v>92.3</v>
      </c>
      <c r="S30" s="100">
        <v>93.7</v>
      </c>
      <c r="T30" s="100">
        <v>95.8</v>
      </c>
      <c r="U30" s="100">
        <v>95.9</v>
      </c>
      <c r="V30" s="100">
        <v>95.2</v>
      </c>
      <c r="W30" s="100">
        <v>96.5</v>
      </c>
      <c r="X30" s="100">
        <v>93.2</v>
      </c>
      <c r="Y30" s="100">
        <v>93.2</v>
      </c>
      <c r="Z30" s="84">
        <f t="shared" si="0"/>
        <v>92.425</v>
      </c>
      <c r="AA30" s="85">
        <v>71.2</v>
      </c>
      <c r="AB30" s="102">
        <v>0.015972222222222224</v>
      </c>
      <c r="AC30" s="6">
        <v>28</v>
      </c>
    </row>
    <row r="31" spans="1:29" ht="13.5" customHeight="1">
      <c r="A31" s="83">
        <v>29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84"/>
      <c r="AA31" s="85"/>
      <c r="AB31" s="102"/>
      <c r="AC31" s="6">
        <v>29</v>
      </c>
    </row>
    <row r="32" spans="1:29" ht="13.5" customHeight="1">
      <c r="A32" s="83">
        <v>30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84"/>
      <c r="AA32" s="85"/>
      <c r="AB32" s="102"/>
      <c r="AC32" s="6">
        <v>30</v>
      </c>
    </row>
    <row r="33" spans="1:29" ht="13.5" customHeight="1">
      <c r="A33" s="83">
        <v>31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84"/>
      <c r="AA33" s="85"/>
      <c r="AB33" s="102"/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71.11785714285715</v>
      </c>
      <c r="C34" s="90">
        <f t="shared" si="1"/>
        <v>72.35357142857143</v>
      </c>
      <c r="D34" s="90">
        <f t="shared" si="1"/>
        <v>73.38928571428572</v>
      </c>
      <c r="E34" s="90">
        <f t="shared" si="1"/>
        <v>75.45357142857144</v>
      </c>
      <c r="F34" s="90">
        <f t="shared" si="1"/>
        <v>75.17857142857142</v>
      </c>
      <c r="G34" s="90">
        <f t="shared" si="1"/>
        <v>74.77142857142859</v>
      </c>
      <c r="H34" s="90">
        <f t="shared" si="1"/>
        <v>75.47857142857143</v>
      </c>
      <c r="I34" s="90">
        <f t="shared" si="1"/>
        <v>70.08571428571429</v>
      </c>
      <c r="J34" s="90">
        <f t="shared" si="1"/>
        <v>61.53928571428572</v>
      </c>
      <c r="K34" s="90">
        <f t="shared" si="1"/>
        <v>58.307142857142864</v>
      </c>
      <c r="L34" s="90">
        <f t="shared" si="1"/>
        <v>56.53214285714286</v>
      </c>
      <c r="M34" s="90">
        <f t="shared" si="1"/>
        <v>54.503571428571426</v>
      </c>
      <c r="N34" s="90">
        <f t="shared" si="1"/>
        <v>54.832142857142856</v>
      </c>
      <c r="O34" s="90">
        <f t="shared" si="1"/>
        <v>55.4</v>
      </c>
      <c r="P34" s="90">
        <f t="shared" si="1"/>
        <v>57.0142857142857</v>
      </c>
      <c r="Q34" s="90">
        <f t="shared" si="1"/>
        <v>58.610714285714266</v>
      </c>
      <c r="R34" s="90">
        <f aca="true" t="shared" si="2" ref="R34:Y34">AVERAGE(R3:R33)</f>
        <v>60.635714285714286</v>
      </c>
      <c r="S34" s="90">
        <f t="shared" si="2"/>
        <v>65.53214285714286</v>
      </c>
      <c r="T34" s="90">
        <f t="shared" si="2"/>
        <v>66.94285714285714</v>
      </c>
      <c r="U34" s="90">
        <f t="shared" si="2"/>
        <v>67.825</v>
      </c>
      <c r="V34" s="90">
        <f t="shared" si="2"/>
        <v>68.45000000000002</v>
      </c>
      <c r="W34" s="90">
        <f t="shared" si="2"/>
        <v>68.86785714285713</v>
      </c>
      <c r="X34" s="90">
        <f t="shared" si="2"/>
        <v>70.425</v>
      </c>
      <c r="Y34" s="90">
        <f t="shared" si="2"/>
        <v>72.36428571428571</v>
      </c>
      <c r="Z34" s="90">
        <f>AVERAGE(B3:Y33)</f>
        <v>66.0671130952381</v>
      </c>
      <c r="AA34" s="91">
        <f>AVERAGE(最低)</f>
        <v>41.58928571428571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23.9</v>
      </c>
      <c r="C40" s="104">
        <v>1</v>
      </c>
      <c r="D40" s="108">
        <v>0.6333333333333333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9"/>
      <c r="D41" s="110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6"/>
      <c r="D42" s="10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2011</v>
      </c>
      <c r="Z1" t="s">
        <v>1</v>
      </c>
      <c r="AA1" s="93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0">
        <v>92.5</v>
      </c>
      <c r="C3" s="100">
        <v>90.5</v>
      </c>
      <c r="D3" s="100">
        <v>88</v>
      </c>
      <c r="E3" s="100">
        <v>84.2</v>
      </c>
      <c r="F3" s="100">
        <v>83.7</v>
      </c>
      <c r="G3" s="100">
        <v>82</v>
      </c>
      <c r="H3" s="100">
        <v>80.2</v>
      </c>
      <c r="I3" s="100">
        <v>79.7</v>
      </c>
      <c r="J3" s="100">
        <v>74.4</v>
      </c>
      <c r="K3" s="100">
        <v>69.8</v>
      </c>
      <c r="L3" s="100">
        <v>65.9</v>
      </c>
      <c r="M3" s="100">
        <v>72.3</v>
      </c>
      <c r="N3" s="100">
        <v>75.2</v>
      </c>
      <c r="O3" s="100">
        <v>76.1</v>
      </c>
      <c r="P3" s="100">
        <v>78.8</v>
      </c>
      <c r="Q3" s="100">
        <v>81.6</v>
      </c>
      <c r="R3" s="100">
        <v>87.5</v>
      </c>
      <c r="S3" s="100">
        <v>95.3</v>
      </c>
      <c r="T3" s="100">
        <v>95.9</v>
      </c>
      <c r="U3" s="100">
        <v>96.6</v>
      </c>
      <c r="V3" s="100">
        <v>97.3</v>
      </c>
      <c r="W3" s="100">
        <v>96.5</v>
      </c>
      <c r="X3" s="100">
        <v>91.3</v>
      </c>
      <c r="Y3" s="100">
        <v>89.3</v>
      </c>
      <c r="Z3" s="84">
        <f aca="true" t="shared" si="0" ref="Z3:Z31">AVERAGE(B3:Y3)</f>
        <v>84.3583333333333</v>
      </c>
      <c r="AA3" s="85">
        <v>62.7</v>
      </c>
      <c r="AB3" s="102">
        <v>0.425</v>
      </c>
      <c r="AC3" s="5">
        <v>1</v>
      </c>
    </row>
    <row r="4" spans="1:29" ht="13.5" customHeight="1">
      <c r="A4" s="83">
        <v>2</v>
      </c>
      <c r="B4" s="100">
        <v>86.3</v>
      </c>
      <c r="C4" s="100">
        <v>84.4</v>
      </c>
      <c r="D4" s="100">
        <v>80.8</v>
      </c>
      <c r="E4" s="100">
        <v>88.1</v>
      </c>
      <c r="F4" s="100">
        <v>80.9</v>
      </c>
      <c r="G4" s="100">
        <v>80.7</v>
      </c>
      <c r="H4" s="100">
        <v>77.9</v>
      </c>
      <c r="I4" s="100">
        <v>71.6</v>
      </c>
      <c r="J4" s="100">
        <v>65</v>
      </c>
      <c r="K4" s="100">
        <v>57.1</v>
      </c>
      <c r="L4" s="100">
        <v>75</v>
      </c>
      <c r="M4" s="100">
        <v>61.5</v>
      </c>
      <c r="N4" s="100">
        <v>71.4</v>
      </c>
      <c r="O4" s="100">
        <v>76.1</v>
      </c>
      <c r="P4" s="100">
        <v>83.5</v>
      </c>
      <c r="Q4" s="100">
        <v>56.3</v>
      </c>
      <c r="R4" s="100">
        <v>41.8</v>
      </c>
      <c r="S4" s="100">
        <v>39.2</v>
      </c>
      <c r="T4" s="100">
        <v>49.7</v>
      </c>
      <c r="U4" s="100">
        <v>49.8</v>
      </c>
      <c r="V4" s="100">
        <v>58.1</v>
      </c>
      <c r="W4" s="100">
        <v>59.8</v>
      </c>
      <c r="X4" s="100">
        <v>61.5</v>
      </c>
      <c r="Y4" s="100">
        <v>70.9</v>
      </c>
      <c r="Z4" s="84">
        <f t="shared" si="0"/>
        <v>67.80833333333332</v>
      </c>
      <c r="AA4" s="85">
        <v>34.7</v>
      </c>
      <c r="AB4" s="102">
        <v>0.7402777777777777</v>
      </c>
      <c r="AC4" s="6">
        <v>2</v>
      </c>
    </row>
    <row r="5" spans="1:29" ht="13.5" customHeight="1">
      <c r="A5" s="83">
        <v>3</v>
      </c>
      <c r="B5" s="100">
        <v>73.5</v>
      </c>
      <c r="C5" s="100">
        <v>55.6</v>
      </c>
      <c r="D5" s="100">
        <v>41.9</v>
      </c>
      <c r="E5" s="100">
        <v>44.8</v>
      </c>
      <c r="F5" s="100">
        <v>48.1</v>
      </c>
      <c r="G5" s="100">
        <v>47.6</v>
      </c>
      <c r="H5" s="100">
        <v>44.8</v>
      </c>
      <c r="I5" s="100">
        <v>45</v>
      </c>
      <c r="J5" s="100">
        <v>34.1</v>
      </c>
      <c r="K5" s="100">
        <v>27</v>
      </c>
      <c r="L5" s="100">
        <v>26.5</v>
      </c>
      <c r="M5" s="100">
        <v>23.8</v>
      </c>
      <c r="N5" s="100">
        <v>23.8</v>
      </c>
      <c r="O5" s="100">
        <v>23</v>
      </c>
      <c r="P5" s="100">
        <v>21.5</v>
      </c>
      <c r="Q5" s="100">
        <v>23.9</v>
      </c>
      <c r="R5" s="100">
        <v>27.2</v>
      </c>
      <c r="S5" s="100">
        <v>33.2</v>
      </c>
      <c r="T5" s="100">
        <v>37.9</v>
      </c>
      <c r="U5" s="100">
        <v>39.9</v>
      </c>
      <c r="V5" s="100">
        <v>43.4</v>
      </c>
      <c r="W5" s="100">
        <v>45.1</v>
      </c>
      <c r="X5" s="100">
        <v>43.6</v>
      </c>
      <c r="Y5" s="100">
        <v>48.5</v>
      </c>
      <c r="Z5" s="84">
        <f t="shared" si="0"/>
        <v>38.487500000000004</v>
      </c>
      <c r="AA5" s="85">
        <v>19.6</v>
      </c>
      <c r="AB5" s="102">
        <v>0.5388888888888889</v>
      </c>
      <c r="AC5" s="6">
        <v>3</v>
      </c>
    </row>
    <row r="6" spans="1:29" ht="13.5" customHeight="1">
      <c r="A6" s="83">
        <v>4</v>
      </c>
      <c r="B6" s="100">
        <v>37.2</v>
      </c>
      <c r="C6" s="100">
        <v>43.1</v>
      </c>
      <c r="D6" s="100">
        <v>57.6</v>
      </c>
      <c r="E6" s="100">
        <v>58.3</v>
      </c>
      <c r="F6" s="100">
        <v>61.5</v>
      </c>
      <c r="G6" s="100">
        <v>63</v>
      </c>
      <c r="H6" s="100">
        <v>65.7</v>
      </c>
      <c r="I6" s="100">
        <v>51.1</v>
      </c>
      <c r="J6" s="100">
        <v>36.2</v>
      </c>
      <c r="K6" s="100">
        <v>32.8</v>
      </c>
      <c r="L6" s="100">
        <v>29</v>
      </c>
      <c r="M6" s="100">
        <v>25</v>
      </c>
      <c r="N6" s="100">
        <v>29.6</v>
      </c>
      <c r="O6" s="100">
        <v>28.8</v>
      </c>
      <c r="P6" s="100">
        <v>27.6</v>
      </c>
      <c r="Q6" s="100">
        <v>28.8</v>
      </c>
      <c r="R6" s="100">
        <v>30.4</v>
      </c>
      <c r="S6" s="100">
        <v>33.6</v>
      </c>
      <c r="T6" s="100">
        <v>47.5</v>
      </c>
      <c r="U6" s="100">
        <v>50</v>
      </c>
      <c r="V6" s="100">
        <v>42.8</v>
      </c>
      <c r="W6" s="100">
        <v>42.6</v>
      </c>
      <c r="X6" s="100">
        <v>40.9</v>
      </c>
      <c r="Y6" s="100">
        <v>44.3</v>
      </c>
      <c r="Z6" s="84">
        <f t="shared" si="0"/>
        <v>41.974999999999994</v>
      </c>
      <c r="AA6" s="85">
        <v>20.5</v>
      </c>
      <c r="AB6" s="102">
        <v>0.5534722222222223</v>
      </c>
      <c r="AC6" s="6">
        <v>4</v>
      </c>
    </row>
    <row r="7" spans="1:29" ht="13.5" customHeight="1">
      <c r="A7" s="83">
        <v>5</v>
      </c>
      <c r="B7" s="100">
        <v>49.4</v>
      </c>
      <c r="C7" s="100">
        <v>53.5</v>
      </c>
      <c r="D7" s="100">
        <v>58.5</v>
      </c>
      <c r="E7" s="100">
        <v>62.8</v>
      </c>
      <c r="F7" s="100">
        <v>63.7</v>
      </c>
      <c r="G7" s="100">
        <v>61.3</v>
      </c>
      <c r="H7" s="100">
        <v>62.1</v>
      </c>
      <c r="I7" s="100">
        <v>53.9</v>
      </c>
      <c r="J7" s="100">
        <v>49.9</v>
      </c>
      <c r="K7" s="100">
        <v>43.8</v>
      </c>
      <c r="L7" s="100">
        <v>35.5</v>
      </c>
      <c r="M7" s="100">
        <v>43.9</v>
      </c>
      <c r="N7" s="100">
        <v>45.5</v>
      </c>
      <c r="O7" s="100">
        <v>54.8</v>
      </c>
      <c r="P7" s="100">
        <v>46.9</v>
      </c>
      <c r="Q7" s="100">
        <v>48.6</v>
      </c>
      <c r="R7" s="100">
        <v>55.5</v>
      </c>
      <c r="S7" s="100">
        <v>60.8</v>
      </c>
      <c r="T7" s="100">
        <v>68.4</v>
      </c>
      <c r="U7" s="100">
        <v>72.4</v>
      </c>
      <c r="V7" s="100">
        <v>73.5</v>
      </c>
      <c r="W7" s="100">
        <v>76.1</v>
      </c>
      <c r="X7" s="100">
        <v>72.9</v>
      </c>
      <c r="Y7" s="100">
        <v>75.1</v>
      </c>
      <c r="Z7" s="84">
        <f t="shared" si="0"/>
        <v>57.86666666666665</v>
      </c>
      <c r="AA7" s="85">
        <v>28.7</v>
      </c>
      <c r="AB7" s="102">
        <v>0.4513888888888889</v>
      </c>
      <c r="AC7" s="6">
        <v>5</v>
      </c>
    </row>
    <row r="8" spans="1:29" ht="13.5" customHeight="1">
      <c r="A8" s="83">
        <v>6</v>
      </c>
      <c r="B8" s="100">
        <v>73.9</v>
      </c>
      <c r="C8" s="100">
        <v>77.7</v>
      </c>
      <c r="D8" s="100">
        <v>78.9</v>
      </c>
      <c r="E8" s="100">
        <v>82.4</v>
      </c>
      <c r="F8" s="100">
        <v>83.5</v>
      </c>
      <c r="G8" s="100">
        <v>84</v>
      </c>
      <c r="H8" s="100">
        <v>84.2</v>
      </c>
      <c r="I8" s="100">
        <v>61.9</v>
      </c>
      <c r="J8" s="100">
        <v>56.9</v>
      </c>
      <c r="K8" s="100">
        <v>56.6</v>
      </c>
      <c r="L8" s="100">
        <v>65.5</v>
      </c>
      <c r="M8" s="100">
        <v>49.6</v>
      </c>
      <c r="N8" s="100">
        <v>48.8</v>
      </c>
      <c r="O8" s="100">
        <v>61.2</v>
      </c>
      <c r="P8" s="100">
        <v>55.5</v>
      </c>
      <c r="Q8" s="100">
        <v>49.5</v>
      </c>
      <c r="R8" s="100">
        <v>68.4</v>
      </c>
      <c r="S8" s="100">
        <v>70.3</v>
      </c>
      <c r="T8" s="100">
        <v>63.5</v>
      </c>
      <c r="U8" s="100">
        <v>60.7</v>
      </c>
      <c r="V8" s="100">
        <v>55.3</v>
      </c>
      <c r="W8" s="100">
        <v>58.7</v>
      </c>
      <c r="X8" s="100">
        <v>65.7</v>
      </c>
      <c r="Y8" s="100">
        <v>67.5</v>
      </c>
      <c r="Z8" s="84">
        <f t="shared" si="0"/>
        <v>65.84166666666667</v>
      </c>
      <c r="AA8" s="85">
        <v>32.7</v>
      </c>
      <c r="AB8" s="102">
        <v>0.5590277777777778</v>
      </c>
      <c r="AC8" s="6">
        <v>6</v>
      </c>
    </row>
    <row r="9" spans="1:29" ht="13.5" customHeight="1">
      <c r="A9" s="83">
        <v>7</v>
      </c>
      <c r="B9" s="100">
        <v>68.9</v>
      </c>
      <c r="C9" s="100">
        <v>66.5</v>
      </c>
      <c r="D9" s="100">
        <v>72.5</v>
      </c>
      <c r="E9" s="100">
        <v>72.1</v>
      </c>
      <c r="F9" s="100">
        <v>72.2</v>
      </c>
      <c r="G9" s="100">
        <v>86.8</v>
      </c>
      <c r="H9" s="100">
        <v>91.3</v>
      </c>
      <c r="I9" s="100">
        <v>88.7</v>
      </c>
      <c r="J9" s="100">
        <v>94.5</v>
      </c>
      <c r="K9" s="100">
        <v>90.3</v>
      </c>
      <c r="L9" s="100">
        <v>92.4</v>
      </c>
      <c r="M9" s="100">
        <v>91.6</v>
      </c>
      <c r="N9" s="100">
        <v>95.1</v>
      </c>
      <c r="O9" s="100">
        <v>96.3</v>
      </c>
      <c r="P9" s="100">
        <v>94.4</v>
      </c>
      <c r="Q9" s="100">
        <v>95.2</v>
      </c>
      <c r="R9" s="100">
        <v>97.3</v>
      </c>
      <c r="S9" s="100">
        <v>95.1</v>
      </c>
      <c r="T9" s="100">
        <v>93.8</v>
      </c>
      <c r="U9" s="100">
        <v>96.6</v>
      </c>
      <c r="V9" s="100">
        <v>95.2</v>
      </c>
      <c r="W9" s="100">
        <v>94.5</v>
      </c>
      <c r="X9" s="100">
        <v>89.7</v>
      </c>
      <c r="Y9" s="100">
        <v>93.7</v>
      </c>
      <c r="Z9" s="84">
        <f t="shared" si="0"/>
        <v>88.52916666666665</v>
      </c>
      <c r="AA9" s="85">
        <v>61.1</v>
      </c>
      <c r="AB9" s="102">
        <v>0.06458333333333334</v>
      </c>
      <c r="AC9" s="6">
        <v>7</v>
      </c>
    </row>
    <row r="10" spans="1:29" ht="13.5" customHeight="1">
      <c r="A10" s="83">
        <v>8</v>
      </c>
      <c r="B10" s="100">
        <v>92.4</v>
      </c>
      <c r="C10" s="100">
        <v>88.6</v>
      </c>
      <c r="D10" s="100">
        <v>87.2</v>
      </c>
      <c r="E10" s="100">
        <v>90.4</v>
      </c>
      <c r="F10" s="100">
        <v>83.4</v>
      </c>
      <c r="G10" s="100">
        <v>82.9</v>
      </c>
      <c r="H10" s="100">
        <v>82.8</v>
      </c>
      <c r="I10" s="100">
        <v>74.1</v>
      </c>
      <c r="J10" s="100">
        <v>73.1</v>
      </c>
      <c r="K10" s="100">
        <v>53.4</v>
      </c>
      <c r="L10" s="100">
        <v>53.7</v>
      </c>
      <c r="M10" s="100">
        <v>55.7</v>
      </c>
      <c r="N10" s="100">
        <v>50.6</v>
      </c>
      <c r="O10" s="100">
        <v>48.5</v>
      </c>
      <c r="P10" s="100">
        <v>71.2</v>
      </c>
      <c r="Q10" s="100">
        <v>59.3</v>
      </c>
      <c r="R10" s="100">
        <v>63.3</v>
      </c>
      <c r="S10" s="100">
        <v>73.1</v>
      </c>
      <c r="T10" s="100">
        <v>80.7</v>
      </c>
      <c r="U10" s="100">
        <v>80.6</v>
      </c>
      <c r="V10" s="100">
        <v>80.7</v>
      </c>
      <c r="W10" s="100">
        <v>80.2</v>
      </c>
      <c r="X10" s="100">
        <v>83.1</v>
      </c>
      <c r="Y10" s="100">
        <v>72.6</v>
      </c>
      <c r="Z10" s="84">
        <f t="shared" si="0"/>
        <v>73.39999999999999</v>
      </c>
      <c r="AA10" s="85">
        <v>47.4</v>
      </c>
      <c r="AB10" s="102">
        <v>0.5833333333333334</v>
      </c>
      <c r="AC10" s="6">
        <v>8</v>
      </c>
    </row>
    <row r="11" spans="1:29" ht="13.5" customHeight="1">
      <c r="A11" s="83">
        <v>9</v>
      </c>
      <c r="B11" s="100">
        <v>84.9</v>
      </c>
      <c r="C11" s="100">
        <v>93.1</v>
      </c>
      <c r="D11" s="100">
        <v>94.5</v>
      </c>
      <c r="E11" s="100">
        <v>95.2</v>
      </c>
      <c r="F11" s="100">
        <v>94.4</v>
      </c>
      <c r="G11" s="100">
        <v>91</v>
      </c>
      <c r="H11" s="100">
        <v>100</v>
      </c>
      <c r="I11" s="100">
        <v>76.3</v>
      </c>
      <c r="J11" s="100">
        <v>59.2</v>
      </c>
      <c r="K11" s="100">
        <v>55.6</v>
      </c>
      <c r="L11" s="100">
        <v>52.4</v>
      </c>
      <c r="M11" s="100">
        <v>52.6</v>
      </c>
      <c r="N11" s="100">
        <v>49.8</v>
      </c>
      <c r="O11" s="100">
        <v>53.4</v>
      </c>
      <c r="P11" s="100">
        <v>52.6</v>
      </c>
      <c r="Q11" s="100">
        <v>62.1</v>
      </c>
      <c r="R11" s="100">
        <v>57</v>
      </c>
      <c r="S11" s="100">
        <v>80.7</v>
      </c>
      <c r="T11" s="100">
        <v>93.8</v>
      </c>
      <c r="U11" s="100">
        <v>90.4</v>
      </c>
      <c r="V11" s="100">
        <v>94.5</v>
      </c>
      <c r="W11" s="100">
        <v>71.8</v>
      </c>
      <c r="X11" s="100">
        <v>58.5</v>
      </c>
      <c r="Y11" s="100">
        <v>59.3</v>
      </c>
      <c r="Z11" s="84">
        <f t="shared" si="0"/>
        <v>73.87916666666666</v>
      </c>
      <c r="AA11" s="85">
        <v>43.9</v>
      </c>
      <c r="AB11" s="102">
        <v>0.5284722222222222</v>
      </c>
      <c r="AC11" s="6">
        <v>9</v>
      </c>
    </row>
    <row r="12" spans="1:29" ht="13.5" customHeight="1">
      <c r="A12" s="86">
        <v>10</v>
      </c>
      <c r="B12" s="77">
        <v>55.6</v>
      </c>
      <c r="C12" s="77">
        <v>56</v>
      </c>
      <c r="D12" s="77">
        <v>55.1</v>
      </c>
      <c r="E12" s="77">
        <v>66.8</v>
      </c>
      <c r="F12" s="77">
        <v>73</v>
      </c>
      <c r="G12" s="77">
        <v>73</v>
      </c>
      <c r="H12" s="77">
        <v>66</v>
      </c>
      <c r="I12" s="77">
        <v>54.2</v>
      </c>
      <c r="J12" s="77">
        <v>45.3</v>
      </c>
      <c r="K12" s="77">
        <v>36.5</v>
      </c>
      <c r="L12" s="77">
        <v>36.4</v>
      </c>
      <c r="M12" s="77">
        <v>37</v>
      </c>
      <c r="N12" s="77">
        <v>35</v>
      </c>
      <c r="O12" s="77">
        <v>32.1</v>
      </c>
      <c r="P12" s="77">
        <v>27</v>
      </c>
      <c r="Q12" s="77">
        <v>27.3</v>
      </c>
      <c r="R12" s="77">
        <v>26.2</v>
      </c>
      <c r="S12" s="77">
        <v>43.4</v>
      </c>
      <c r="T12" s="77">
        <v>55.6</v>
      </c>
      <c r="U12" s="77">
        <v>62.5</v>
      </c>
      <c r="V12" s="77">
        <v>62.4</v>
      </c>
      <c r="W12" s="77">
        <v>65.2</v>
      </c>
      <c r="X12" s="77">
        <v>67.7</v>
      </c>
      <c r="Y12" s="77">
        <v>67.7</v>
      </c>
      <c r="Z12" s="87">
        <f t="shared" si="0"/>
        <v>51.12500000000001</v>
      </c>
      <c r="AA12" s="88">
        <v>23.8</v>
      </c>
      <c r="AB12" s="103">
        <v>0.6201388888888889</v>
      </c>
      <c r="AC12" s="6">
        <v>10</v>
      </c>
    </row>
    <row r="13" spans="1:29" ht="13.5" customHeight="1">
      <c r="A13" s="83">
        <v>11</v>
      </c>
      <c r="B13" s="100">
        <v>66.3</v>
      </c>
      <c r="C13" s="100">
        <v>57.2</v>
      </c>
      <c r="D13" s="100">
        <v>54.5</v>
      </c>
      <c r="E13" s="100">
        <v>50.7</v>
      </c>
      <c r="F13" s="100">
        <v>53</v>
      </c>
      <c r="G13" s="100">
        <v>55</v>
      </c>
      <c r="H13" s="100">
        <v>61.1</v>
      </c>
      <c r="I13" s="100">
        <v>40.5</v>
      </c>
      <c r="J13" s="100">
        <v>42.5</v>
      </c>
      <c r="K13" s="100">
        <v>40.3</v>
      </c>
      <c r="L13" s="100">
        <v>28.8</v>
      </c>
      <c r="M13" s="100">
        <v>35.7</v>
      </c>
      <c r="N13" s="100">
        <v>41.1</v>
      </c>
      <c r="O13" s="100">
        <v>44.6</v>
      </c>
      <c r="P13" s="100" t="s">
        <v>32</v>
      </c>
      <c r="Q13" s="100" t="s">
        <v>32</v>
      </c>
      <c r="R13" s="100" t="s">
        <v>32</v>
      </c>
      <c r="S13" s="100" t="s">
        <v>32</v>
      </c>
      <c r="T13" s="100" t="s">
        <v>32</v>
      </c>
      <c r="U13" s="100" t="s">
        <v>32</v>
      </c>
      <c r="V13" s="100" t="s">
        <v>32</v>
      </c>
      <c r="W13" s="100" t="s">
        <v>32</v>
      </c>
      <c r="X13" s="100" t="s">
        <v>32</v>
      </c>
      <c r="Y13" s="100" t="s">
        <v>32</v>
      </c>
      <c r="Z13" s="84" t="s">
        <v>32</v>
      </c>
      <c r="AA13" s="85" t="s">
        <v>32</v>
      </c>
      <c r="AB13" s="102" t="s">
        <v>32</v>
      </c>
      <c r="AC13" s="5">
        <v>11</v>
      </c>
    </row>
    <row r="14" spans="1:29" ht="13.5" customHeight="1">
      <c r="A14" s="83">
        <v>12</v>
      </c>
      <c r="B14" s="100" t="s">
        <v>32</v>
      </c>
      <c r="C14" s="100" t="s">
        <v>32</v>
      </c>
      <c r="D14" s="100" t="s">
        <v>32</v>
      </c>
      <c r="E14" s="100" t="s">
        <v>32</v>
      </c>
      <c r="F14" s="100" t="s">
        <v>32</v>
      </c>
      <c r="G14" s="100" t="s">
        <v>32</v>
      </c>
      <c r="H14" s="100" t="s">
        <v>32</v>
      </c>
      <c r="I14" s="100" t="s">
        <v>32</v>
      </c>
      <c r="J14" s="100" t="s">
        <v>32</v>
      </c>
      <c r="K14" s="100" t="s">
        <v>32</v>
      </c>
      <c r="L14" s="100" t="s">
        <v>32</v>
      </c>
      <c r="M14" s="100" t="s">
        <v>32</v>
      </c>
      <c r="N14" s="100" t="s">
        <v>32</v>
      </c>
      <c r="O14" s="100" t="s">
        <v>32</v>
      </c>
      <c r="P14" s="100" t="s">
        <v>32</v>
      </c>
      <c r="Q14" s="100" t="s">
        <v>32</v>
      </c>
      <c r="R14" s="100" t="s">
        <v>32</v>
      </c>
      <c r="S14" s="100" t="s">
        <v>32</v>
      </c>
      <c r="T14" s="100" t="s">
        <v>32</v>
      </c>
      <c r="U14" s="100" t="s">
        <v>32</v>
      </c>
      <c r="V14" s="100" t="s">
        <v>32</v>
      </c>
      <c r="W14" s="100" t="s">
        <v>32</v>
      </c>
      <c r="X14" s="100" t="s">
        <v>32</v>
      </c>
      <c r="Y14" s="100" t="s">
        <v>32</v>
      </c>
      <c r="Z14" s="84" t="s">
        <v>33</v>
      </c>
      <c r="AA14" s="85" t="s">
        <v>32</v>
      </c>
      <c r="AB14" s="102" t="s">
        <v>32</v>
      </c>
      <c r="AC14" s="6">
        <v>12</v>
      </c>
    </row>
    <row r="15" spans="1:29" ht="13.5" customHeight="1">
      <c r="A15" s="83">
        <v>13</v>
      </c>
      <c r="B15" s="100" t="s">
        <v>32</v>
      </c>
      <c r="C15" s="100" t="s">
        <v>32</v>
      </c>
      <c r="D15" s="100" t="s">
        <v>32</v>
      </c>
      <c r="E15" s="100" t="s">
        <v>32</v>
      </c>
      <c r="F15" s="100" t="s">
        <v>32</v>
      </c>
      <c r="G15" s="100" t="s">
        <v>32</v>
      </c>
      <c r="H15" s="100" t="s">
        <v>32</v>
      </c>
      <c r="I15" s="100" t="s">
        <v>32</v>
      </c>
      <c r="J15" s="100" t="s">
        <v>32</v>
      </c>
      <c r="K15" s="100" t="s">
        <v>32</v>
      </c>
      <c r="L15" s="100" t="s">
        <v>32</v>
      </c>
      <c r="M15" s="100" t="s">
        <v>32</v>
      </c>
      <c r="N15" s="100" t="s">
        <v>32</v>
      </c>
      <c r="O15" s="100" t="s">
        <v>32</v>
      </c>
      <c r="P15" s="100" t="s">
        <v>32</v>
      </c>
      <c r="Q15" s="100" t="s">
        <v>32</v>
      </c>
      <c r="R15" s="100" t="s">
        <v>32</v>
      </c>
      <c r="S15" s="100" t="s">
        <v>32</v>
      </c>
      <c r="T15" s="100">
        <v>67.3</v>
      </c>
      <c r="U15" s="100">
        <v>51.1</v>
      </c>
      <c r="V15" s="100">
        <v>54.5</v>
      </c>
      <c r="W15" s="100">
        <v>54.1</v>
      </c>
      <c r="X15" s="100">
        <v>54.7</v>
      </c>
      <c r="Y15" s="100">
        <v>54.4</v>
      </c>
      <c r="Z15" s="84" t="s">
        <v>32</v>
      </c>
      <c r="AA15" s="85" t="s">
        <v>32</v>
      </c>
      <c r="AB15" s="102" t="s">
        <v>32</v>
      </c>
      <c r="AC15" s="6">
        <v>13</v>
      </c>
    </row>
    <row r="16" spans="1:29" ht="13.5" customHeight="1">
      <c r="A16" s="83">
        <v>14</v>
      </c>
      <c r="B16" s="100">
        <v>57.6</v>
      </c>
      <c r="C16" s="100">
        <v>58</v>
      </c>
      <c r="D16" s="100">
        <v>62.4</v>
      </c>
      <c r="E16" s="100">
        <v>67.1</v>
      </c>
      <c r="F16" s="100">
        <v>77.9</v>
      </c>
      <c r="G16" s="100">
        <v>83.1</v>
      </c>
      <c r="H16" s="100">
        <v>73.5</v>
      </c>
      <c r="I16" s="100">
        <v>50.6</v>
      </c>
      <c r="J16" s="100">
        <v>44.5</v>
      </c>
      <c r="K16" s="100">
        <v>35.7</v>
      </c>
      <c r="L16" s="100">
        <v>31.9</v>
      </c>
      <c r="M16" s="100">
        <v>29.7</v>
      </c>
      <c r="N16" s="100">
        <v>47.7</v>
      </c>
      <c r="O16" s="100">
        <v>55.4</v>
      </c>
      <c r="P16" s="100">
        <v>30</v>
      </c>
      <c r="Q16" s="100">
        <v>37.1</v>
      </c>
      <c r="R16" s="100">
        <v>55</v>
      </c>
      <c r="S16" s="100">
        <v>64</v>
      </c>
      <c r="T16" s="100">
        <v>70.1</v>
      </c>
      <c r="U16" s="100">
        <v>68.2</v>
      </c>
      <c r="V16" s="100">
        <v>74.3</v>
      </c>
      <c r="W16" s="100">
        <v>84.2</v>
      </c>
      <c r="X16" s="100">
        <v>82.4</v>
      </c>
      <c r="Y16" s="100">
        <v>84.5</v>
      </c>
      <c r="Z16" s="84">
        <f t="shared" si="0"/>
        <v>59.370833333333344</v>
      </c>
      <c r="AA16" s="85">
        <v>22.1</v>
      </c>
      <c r="AB16" s="102">
        <v>0.642361111111111</v>
      </c>
      <c r="AC16" s="6">
        <v>14</v>
      </c>
    </row>
    <row r="17" spans="1:29" ht="13.5" customHeight="1">
      <c r="A17" s="83">
        <v>15</v>
      </c>
      <c r="B17" s="100">
        <v>70.6</v>
      </c>
      <c r="C17" s="100">
        <v>76.5</v>
      </c>
      <c r="D17" s="100">
        <v>71.2</v>
      </c>
      <c r="E17" s="100">
        <v>67.2</v>
      </c>
      <c r="F17" s="100">
        <v>78.4</v>
      </c>
      <c r="G17" s="100">
        <v>76.1</v>
      </c>
      <c r="H17" s="100">
        <v>74.6</v>
      </c>
      <c r="I17" s="100">
        <v>76.2</v>
      </c>
      <c r="J17" s="100">
        <v>83.6</v>
      </c>
      <c r="K17" s="100">
        <v>77.3</v>
      </c>
      <c r="L17" s="100">
        <v>68.5</v>
      </c>
      <c r="M17" s="100">
        <v>73.6</v>
      </c>
      <c r="N17" s="100">
        <v>75.7</v>
      </c>
      <c r="O17" s="100">
        <v>72.5</v>
      </c>
      <c r="P17" s="100">
        <v>79.5</v>
      </c>
      <c r="Q17" s="100">
        <v>80.6</v>
      </c>
      <c r="R17" s="100">
        <v>81.1</v>
      </c>
      <c r="S17" s="100">
        <v>75.1</v>
      </c>
      <c r="T17" s="100">
        <v>81.7</v>
      </c>
      <c r="U17" s="100">
        <v>81</v>
      </c>
      <c r="V17" s="100">
        <v>83.3</v>
      </c>
      <c r="W17" s="100">
        <v>82.8</v>
      </c>
      <c r="X17" s="100">
        <v>83.4</v>
      </c>
      <c r="Y17" s="100">
        <v>82.7</v>
      </c>
      <c r="Z17" s="84">
        <f t="shared" si="0"/>
        <v>77.21666666666665</v>
      </c>
      <c r="AA17" s="85">
        <v>64.4</v>
      </c>
      <c r="AB17" s="102">
        <v>0.15972222222222224</v>
      </c>
      <c r="AC17" s="6">
        <v>15</v>
      </c>
    </row>
    <row r="18" spans="1:29" ht="13.5" customHeight="1">
      <c r="A18" s="83">
        <v>16</v>
      </c>
      <c r="B18" s="100">
        <v>86.3</v>
      </c>
      <c r="C18" s="100">
        <v>95.2</v>
      </c>
      <c r="D18" s="100">
        <v>96.6</v>
      </c>
      <c r="E18" s="100">
        <v>93.9</v>
      </c>
      <c r="F18" s="100">
        <v>97.2</v>
      </c>
      <c r="G18" s="100">
        <v>95.7</v>
      </c>
      <c r="H18" s="100">
        <v>93.1</v>
      </c>
      <c r="I18" s="100">
        <v>90.5</v>
      </c>
      <c r="J18" s="100">
        <v>82.8</v>
      </c>
      <c r="K18" s="100">
        <v>68.9</v>
      </c>
      <c r="L18" s="100">
        <v>71.9</v>
      </c>
      <c r="M18" s="100">
        <v>74</v>
      </c>
      <c r="N18" s="100">
        <v>37.7</v>
      </c>
      <c r="O18" s="100">
        <v>33.7</v>
      </c>
      <c r="P18" s="100">
        <v>31.5</v>
      </c>
      <c r="Q18" s="100">
        <v>30.5</v>
      </c>
      <c r="R18" s="100">
        <v>38.9</v>
      </c>
      <c r="S18" s="100">
        <v>42</v>
      </c>
      <c r="T18" s="100">
        <v>52.5</v>
      </c>
      <c r="U18" s="100">
        <v>48.5</v>
      </c>
      <c r="V18" s="100">
        <v>53.4</v>
      </c>
      <c r="W18" s="100">
        <v>60.1</v>
      </c>
      <c r="X18" s="100">
        <v>63.3</v>
      </c>
      <c r="Y18" s="100">
        <v>55.3</v>
      </c>
      <c r="Z18" s="84">
        <f t="shared" si="0"/>
        <v>66.39583333333333</v>
      </c>
      <c r="AA18" s="85">
        <v>28.2</v>
      </c>
      <c r="AB18" s="102">
        <v>0.5263888888888889</v>
      </c>
      <c r="AC18" s="6">
        <v>16</v>
      </c>
    </row>
    <row r="19" spans="1:29" ht="13.5" customHeight="1">
      <c r="A19" s="83">
        <v>17</v>
      </c>
      <c r="B19" s="100">
        <v>65.2</v>
      </c>
      <c r="C19" s="100">
        <v>67.6</v>
      </c>
      <c r="D19" s="100">
        <v>69.7</v>
      </c>
      <c r="E19" s="100">
        <v>67.5</v>
      </c>
      <c r="F19" s="100">
        <v>68</v>
      </c>
      <c r="G19" s="100">
        <v>65.7</v>
      </c>
      <c r="H19" s="100">
        <v>60.4</v>
      </c>
      <c r="I19" s="100">
        <v>42.3</v>
      </c>
      <c r="J19" s="100">
        <v>34.3</v>
      </c>
      <c r="K19" s="100">
        <v>29.4</v>
      </c>
      <c r="L19" s="100">
        <v>27</v>
      </c>
      <c r="M19" s="100">
        <v>21.8</v>
      </c>
      <c r="N19" s="100">
        <v>25.3</v>
      </c>
      <c r="O19" s="100">
        <v>24</v>
      </c>
      <c r="P19" s="100">
        <v>22.9</v>
      </c>
      <c r="Q19" s="100">
        <v>25.6</v>
      </c>
      <c r="R19" s="100">
        <v>27.4</v>
      </c>
      <c r="S19" s="100">
        <v>31.1</v>
      </c>
      <c r="T19" s="100">
        <v>36.4</v>
      </c>
      <c r="U19" s="100">
        <v>42.2</v>
      </c>
      <c r="V19" s="100">
        <v>48.8</v>
      </c>
      <c r="W19" s="100">
        <v>57.1</v>
      </c>
      <c r="X19" s="100">
        <v>45.9</v>
      </c>
      <c r="Y19" s="100">
        <v>40.7</v>
      </c>
      <c r="Z19" s="84">
        <f t="shared" si="0"/>
        <v>43.595833333333324</v>
      </c>
      <c r="AA19" s="85">
        <v>21.3</v>
      </c>
      <c r="AB19" s="102">
        <v>0.5</v>
      </c>
      <c r="AC19" s="6">
        <v>17</v>
      </c>
    </row>
    <row r="20" spans="1:29" ht="13.5" customHeight="1">
      <c r="A20" s="83">
        <v>18</v>
      </c>
      <c r="B20" s="100">
        <v>41.3</v>
      </c>
      <c r="C20" s="100">
        <v>40.4</v>
      </c>
      <c r="D20" s="100">
        <v>40.4</v>
      </c>
      <c r="E20" s="100">
        <v>42.7</v>
      </c>
      <c r="F20" s="100">
        <v>44.4</v>
      </c>
      <c r="G20" s="100">
        <v>50.6</v>
      </c>
      <c r="H20" s="100">
        <v>50.1</v>
      </c>
      <c r="I20" s="100">
        <v>40.8</v>
      </c>
      <c r="J20" s="100">
        <v>36</v>
      </c>
      <c r="K20" s="100">
        <v>34.9</v>
      </c>
      <c r="L20" s="100">
        <v>27.8</v>
      </c>
      <c r="M20" s="100">
        <v>32.6</v>
      </c>
      <c r="N20" s="100">
        <v>43.3</v>
      </c>
      <c r="O20" s="100">
        <v>40.4</v>
      </c>
      <c r="P20" s="100">
        <v>45</v>
      </c>
      <c r="Q20" s="100">
        <v>40.7</v>
      </c>
      <c r="R20" s="100">
        <v>51.3</v>
      </c>
      <c r="S20" s="100">
        <v>54.3</v>
      </c>
      <c r="T20" s="100">
        <v>65.2</v>
      </c>
      <c r="U20" s="100">
        <v>66.7</v>
      </c>
      <c r="V20" s="100">
        <v>65.1</v>
      </c>
      <c r="W20" s="100">
        <v>51.2</v>
      </c>
      <c r="X20" s="100">
        <v>55.1</v>
      </c>
      <c r="Y20" s="100">
        <v>51.4</v>
      </c>
      <c r="Z20" s="84">
        <f t="shared" si="0"/>
        <v>46.32083333333335</v>
      </c>
      <c r="AA20" s="85">
        <v>25.2</v>
      </c>
      <c r="AB20" s="102">
        <v>0.5305555555555556</v>
      </c>
      <c r="AC20" s="6">
        <v>18</v>
      </c>
    </row>
    <row r="21" spans="1:29" ht="13.5" customHeight="1">
      <c r="A21" s="83">
        <v>19</v>
      </c>
      <c r="B21" s="100">
        <v>65.2</v>
      </c>
      <c r="C21" s="100">
        <v>61.5</v>
      </c>
      <c r="D21" s="100">
        <v>59.9</v>
      </c>
      <c r="E21" s="100">
        <v>62.9</v>
      </c>
      <c r="F21" s="100">
        <v>60.4</v>
      </c>
      <c r="G21" s="100">
        <v>60.9</v>
      </c>
      <c r="H21" s="100">
        <v>58.7</v>
      </c>
      <c r="I21" s="100">
        <v>55.2</v>
      </c>
      <c r="J21" s="100">
        <v>52.4</v>
      </c>
      <c r="K21" s="100">
        <v>42.3</v>
      </c>
      <c r="L21" s="100">
        <v>34.5</v>
      </c>
      <c r="M21" s="100">
        <v>34.1</v>
      </c>
      <c r="N21" s="100">
        <v>26.7</v>
      </c>
      <c r="O21" s="100">
        <v>20.6</v>
      </c>
      <c r="P21" s="100">
        <v>16.6</v>
      </c>
      <c r="Q21" s="100">
        <v>32.3</v>
      </c>
      <c r="R21" s="100">
        <v>30</v>
      </c>
      <c r="S21" s="100">
        <v>43</v>
      </c>
      <c r="T21" s="100">
        <v>43.4</v>
      </c>
      <c r="U21" s="100">
        <v>43.9</v>
      </c>
      <c r="V21" s="100">
        <v>43.2</v>
      </c>
      <c r="W21" s="100">
        <v>45.8</v>
      </c>
      <c r="X21" s="100">
        <v>49.1</v>
      </c>
      <c r="Y21" s="100">
        <v>48.8</v>
      </c>
      <c r="Z21" s="84">
        <f t="shared" si="0"/>
        <v>45.474999999999994</v>
      </c>
      <c r="AA21" s="85">
        <v>16.3</v>
      </c>
      <c r="AB21" s="102">
        <v>0.625</v>
      </c>
      <c r="AC21" s="6">
        <v>19</v>
      </c>
    </row>
    <row r="22" spans="1:29" ht="13.5" customHeight="1">
      <c r="A22" s="86">
        <v>20</v>
      </c>
      <c r="B22" s="77">
        <v>54.7</v>
      </c>
      <c r="C22" s="77">
        <v>56.3</v>
      </c>
      <c r="D22" s="77">
        <v>55.9</v>
      </c>
      <c r="E22" s="77">
        <v>57.5</v>
      </c>
      <c r="F22" s="77">
        <v>58</v>
      </c>
      <c r="G22" s="77">
        <v>64</v>
      </c>
      <c r="H22" s="77">
        <v>62.6</v>
      </c>
      <c r="I22" s="77">
        <v>55</v>
      </c>
      <c r="J22" s="77">
        <v>43</v>
      </c>
      <c r="K22" s="77">
        <v>49.6</v>
      </c>
      <c r="L22" s="77">
        <v>55.9</v>
      </c>
      <c r="M22" s="77">
        <v>56.9</v>
      </c>
      <c r="N22" s="77">
        <v>65.6</v>
      </c>
      <c r="O22" s="77">
        <v>61.2</v>
      </c>
      <c r="P22" s="77">
        <v>51.7</v>
      </c>
      <c r="Q22" s="77">
        <v>44.8</v>
      </c>
      <c r="R22" s="77">
        <v>45.5</v>
      </c>
      <c r="S22" s="77">
        <v>49.5</v>
      </c>
      <c r="T22" s="77">
        <v>58</v>
      </c>
      <c r="U22" s="77">
        <v>61.3</v>
      </c>
      <c r="V22" s="77">
        <v>66.7</v>
      </c>
      <c r="W22" s="77">
        <v>68.9</v>
      </c>
      <c r="X22" s="77">
        <v>67.5</v>
      </c>
      <c r="Y22" s="77">
        <v>57.3</v>
      </c>
      <c r="Z22" s="87">
        <f t="shared" si="0"/>
        <v>56.975</v>
      </c>
      <c r="AA22" s="88">
        <v>40.4</v>
      </c>
      <c r="AB22" s="103">
        <v>0.3625</v>
      </c>
      <c r="AC22" s="6">
        <v>20</v>
      </c>
    </row>
    <row r="23" spans="1:29" ht="13.5" customHeight="1">
      <c r="A23" s="83">
        <v>21</v>
      </c>
      <c r="B23" s="100">
        <v>55.7</v>
      </c>
      <c r="C23" s="100">
        <v>58.9</v>
      </c>
      <c r="D23" s="100">
        <v>63.7</v>
      </c>
      <c r="E23" s="100">
        <v>64.6</v>
      </c>
      <c r="F23" s="100">
        <v>65.6</v>
      </c>
      <c r="G23" s="100">
        <v>68.3</v>
      </c>
      <c r="H23" s="100">
        <v>94</v>
      </c>
      <c r="I23" s="100">
        <v>100</v>
      </c>
      <c r="J23" s="100">
        <v>94</v>
      </c>
      <c r="K23" s="100">
        <v>95.3</v>
      </c>
      <c r="L23" s="100">
        <v>95.9</v>
      </c>
      <c r="M23" s="100">
        <v>100</v>
      </c>
      <c r="N23" s="100">
        <v>96</v>
      </c>
      <c r="O23" s="100">
        <v>100</v>
      </c>
      <c r="P23" s="100">
        <v>93.9</v>
      </c>
      <c r="Q23" s="100">
        <v>100</v>
      </c>
      <c r="R23" s="100">
        <v>97.2</v>
      </c>
      <c r="S23" s="100">
        <v>95.9</v>
      </c>
      <c r="T23" s="100">
        <v>98</v>
      </c>
      <c r="U23" s="100">
        <v>92</v>
      </c>
      <c r="V23" s="100">
        <v>96</v>
      </c>
      <c r="W23" s="100">
        <v>93.9</v>
      </c>
      <c r="X23" s="100">
        <v>92.6</v>
      </c>
      <c r="Y23" s="100">
        <v>95.3</v>
      </c>
      <c r="Z23" s="84">
        <f t="shared" si="0"/>
        <v>87.78333333333335</v>
      </c>
      <c r="AA23" s="85">
        <v>52.5</v>
      </c>
      <c r="AB23" s="102">
        <v>0.05694444444444444</v>
      </c>
      <c r="AC23" s="5">
        <v>21</v>
      </c>
    </row>
    <row r="24" spans="1:29" ht="13.5" customHeight="1">
      <c r="A24" s="83">
        <v>22</v>
      </c>
      <c r="B24" s="100">
        <v>93.9</v>
      </c>
      <c r="C24" s="100">
        <v>94.6</v>
      </c>
      <c r="D24" s="100">
        <v>96</v>
      </c>
      <c r="E24" s="100">
        <v>95.9</v>
      </c>
      <c r="F24" s="100">
        <v>95.8</v>
      </c>
      <c r="G24" s="100">
        <v>93.8</v>
      </c>
      <c r="H24" s="100">
        <v>93.2</v>
      </c>
      <c r="I24" s="100">
        <v>93.9</v>
      </c>
      <c r="J24" s="100">
        <v>95.9</v>
      </c>
      <c r="K24" s="100">
        <v>93.9</v>
      </c>
      <c r="L24" s="100">
        <v>94.6</v>
      </c>
      <c r="M24" s="100">
        <v>86.4</v>
      </c>
      <c r="N24" s="100">
        <v>77.8</v>
      </c>
      <c r="O24" s="100">
        <v>72.5</v>
      </c>
      <c r="P24" s="100">
        <v>72</v>
      </c>
      <c r="Q24" s="100">
        <v>73.5</v>
      </c>
      <c r="R24" s="100">
        <v>81.7</v>
      </c>
      <c r="S24" s="100">
        <v>78.7</v>
      </c>
      <c r="T24" s="100">
        <v>88.1</v>
      </c>
      <c r="U24" s="100">
        <v>94.6</v>
      </c>
      <c r="V24" s="100">
        <v>93.8</v>
      </c>
      <c r="W24" s="100">
        <v>91.9</v>
      </c>
      <c r="X24" s="100">
        <v>93.2</v>
      </c>
      <c r="Y24" s="100">
        <v>93.2</v>
      </c>
      <c r="Z24" s="84">
        <f t="shared" si="0"/>
        <v>89.12083333333334</v>
      </c>
      <c r="AA24" s="85">
        <v>68.4</v>
      </c>
      <c r="AB24" s="102">
        <v>0.58125</v>
      </c>
      <c r="AC24" s="6">
        <v>22</v>
      </c>
    </row>
    <row r="25" spans="1:29" ht="13.5" customHeight="1">
      <c r="A25" s="83">
        <v>23</v>
      </c>
      <c r="B25" s="100">
        <v>93.3</v>
      </c>
      <c r="C25" s="100">
        <v>94.6</v>
      </c>
      <c r="D25" s="100">
        <v>93.3</v>
      </c>
      <c r="E25" s="100">
        <v>88</v>
      </c>
      <c r="F25" s="100">
        <v>88</v>
      </c>
      <c r="G25" s="100">
        <v>83.1</v>
      </c>
      <c r="H25" s="100">
        <v>86.8</v>
      </c>
      <c r="I25" s="100">
        <v>73.1</v>
      </c>
      <c r="J25" s="100">
        <v>66.8</v>
      </c>
      <c r="K25" s="100">
        <v>51.5</v>
      </c>
      <c r="L25" s="100">
        <v>63.9</v>
      </c>
      <c r="M25" s="100">
        <v>61.6</v>
      </c>
      <c r="N25" s="100">
        <v>62</v>
      </c>
      <c r="O25" s="100">
        <v>65.7</v>
      </c>
      <c r="P25" s="100">
        <v>68.6</v>
      </c>
      <c r="Q25" s="100">
        <v>64.8</v>
      </c>
      <c r="R25" s="100">
        <v>46.1</v>
      </c>
      <c r="S25" s="100">
        <v>45.9</v>
      </c>
      <c r="T25" s="100">
        <v>47.9</v>
      </c>
      <c r="U25" s="100">
        <v>48.2</v>
      </c>
      <c r="V25" s="100">
        <v>52.8</v>
      </c>
      <c r="W25" s="100">
        <v>59.4</v>
      </c>
      <c r="X25" s="100">
        <v>72.5</v>
      </c>
      <c r="Y25" s="100">
        <v>61.4</v>
      </c>
      <c r="Z25" s="84">
        <f t="shared" si="0"/>
        <v>68.30416666666666</v>
      </c>
      <c r="AA25" s="85">
        <v>41.4</v>
      </c>
      <c r="AB25" s="102">
        <v>0.6993055555555556</v>
      </c>
      <c r="AC25" s="6">
        <v>23</v>
      </c>
    </row>
    <row r="26" spans="1:29" ht="13.5" customHeight="1">
      <c r="A26" s="83">
        <v>24</v>
      </c>
      <c r="B26" s="100">
        <v>51.4</v>
      </c>
      <c r="C26" s="100">
        <v>53.3</v>
      </c>
      <c r="D26" s="100">
        <v>48.7</v>
      </c>
      <c r="E26" s="100">
        <v>67.1</v>
      </c>
      <c r="F26" s="100">
        <v>69</v>
      </c>
      <c r="G26" s="100">
        <v>66.9</v>
      </c>
      <c r="H26" s="100">
        <v>55.9</v>
      </c>
      <c r="I26" s="100">
        <v>51.7</v>
      </c>
      <c r="J26" s="100">
        <v>43.3</v>
      </c>
      <c r="K26" s="100">
        <v>44.1</v>
      </c>
      <c r="L26" s="100">
        <v>42.9</v>
      </c>
      <c r="M26" s="100">
        <v>39.8</v>
      </c>
      <c r="N26" s="100">
        <v>42</v>
      </c>
      <c r="O26" s="100">
        <v>43.3</v>
      </c>
      <c r="P26" s="100">
        <v>44.7</v>
      </c>
      <c r="Q26" s="100">
        <v>47.4</v>
      </c>
      <c r="R26" s="100">
        <v>48.7</v>
      </c>
      <c r="S26" s="100">
        <v>58.4</v>
      </c>
      <c r="T26" s="100">
        <v>69.8</v>
      </c>
      <c r="U26" s="100">
        <v>70.1</v>
      </c>
      <c r="V26" s="100">
        <v>73.8</v>
      </c>
      <c r="W26" s="100">
        <v>74.3</v>
      </c>
      <c r="X26" s="100">
        <v>73.2</v>
      </c>
      <c r="Y26" s="100">
        <v>73.6</v>
      </c>
      <c r="Z26" s="84">
        <f t="shared" si="0"/>
        <v>56.39166666666665</v>
      </c>
      <c r="AA26" s="85">
        <v>35.1</v>
      </c>
      <c r="AB26" s="102">
        <v>0.47291666666666665</v>
      </c>
      <c r="AC26" s="6">
        <v>24</v>
      </c>
    </row>
    <row r="27" spans="1:29" ht="13.5" customHeight="1">
      <c r="A27" s="83">
        <v>25</v>
      </c>
      <c r="B27" s="100">
        <v>69.9</v>
      </c>
      <c r="C27" s="100">
        <v>71.5</v>
      </c>
      <c r="D27" s="100">
        <v>75.1</v>
      </c>
      <c r="E27" s="100">
        <v>76.2</v>
      </c>
      <c r="F27" s="100">
        <v>71.4</v>
      </c>
      <c r="G27" s="100">
        <v>72.5</v>
      </c>
      <c r="H27" s="100">
        <v>70.2</v>
      </c>
      <c r="I27" s="100">
        <v>46.8</v>
      </c>
      <c r="J27" s="100">
        <v>48.5</v>
      </c>
      <c r="K27" s="100">
        <v>50.3</v>
      </c>
      <c r="L27" s="100">
        <v>56.6</v>
      </c>
      <c r="M27" s="100">
        <v>52.9</v>
      </c>
      <c r="N27" s="100">
        <v>52.8</v>
      </c>
      <c r="O27" s="100">
        <v>50</v>
      </c>
      <c r="P27" s="100">
        <v>59.3</v>
      </c>
      <c r="Q27" s="100">
        <v>51.3</v>
      </c>
      <c r="R27" s="100">
        <v>51.4</v>
      </c>
      <c r="S27" s="100">
        <v>73.2</v>
      </c>
      <c r="T27" s="100">
        <v>86.4</v>
      </c>
      <c r="U27" s="100">
        <v>80.3</v>
      </c>
      <c r="V27" s="100">
        <v>78.6</v>
      </c>
      <c r="W27" s="100">
        <v>91.9</v>
      </c>
      <c r="X27" s="100">
        <v>89.9</v>
      </c>
      <c r="Y27" s="100">
        <v>91.9</v>
      </c>
      <c r="Z27" s="84">
        <f t="shared" si="0"/>
        <v>67.45416666666667</v>
      </c>
      <c r="AA27" s="85">
        <v>42</v>
      </c>
      <c r="AB27" s="102">
        <v>0.37013888888888885</v>
      </c>
      <c r="AC27" s="6">
        <v>25</v>
      </c>
    </row>
    <row r="28" spans="1:29" ht="13.5" customHeight="1">
      <c r="A28" s="83">
        <v>26</v>
      </c>
      <c r="B28" s="100">
        <v>91.9</v>
      </c>
      <c r="C28" s="100">
        <v>88.1</v>
      </c>
      <c r="D28" s="100">
        <v>84.3</v>
      </c>
      <c r="E28" s="100">
        <v>88.7</v>
      </c>
      <c r="F28" s="100">
        <v>80.8</v>
      </c>
      <c r="G28" s="100">
        <v>68</v>
      </c>
      <c r="H28" s="100">
        <v>66.5</v>
      </c>
      <c r="I28" s="100">
        <v>62.4</v>
      </c>
      <c r="J28" s="100">
        <v>51</v>
      </c>
      <c r="K28" s="100">
        <v>49.4</v>
      </c>
      <c r="L28" s="100">
        <v>40.9</v>
      </c>
      <c r="M28" s="100">
        <v>42.5</v>
      </c>
      <c r="N28" s="100">
        <v>29.4</v>
      </c>
      <c r="O28" s="100">
        <v>27.9</v>
      </c>
      <c r="P28" s="100">
        <v>25.5</v>
      </c>
      <c r="Q28" s="100">
        <v>31.3</v>
      </c>
      <c r="R28" s="100">
        <v>29.7</v>
      </c>
      <c r="S28" s="100">
        <v>34.8</v>
      </c>
      <c r="T28" s="100">
        <v>38.2</v>
      </c>
      <c r="U28" s="100">
        <v>42.6</v>
      </c>
      <c r="V28" s="100">
        <v>48.8</v>
      </c>
      <c r="W28" s="100">
        <v>50.2</v>
      </c>
      <c r="X28" s="100">
        <v>46.8</v>
      </c>
      <c r="Y28" s="100">
        <v>43.4</v>
      </c>
      <c r="Z28" s="84">
        <f t="shared" si="0"/>
        <v>52.629166666666656</v>
      </c>
      <c r="AA28" s="85">
        <v>21.8</v>
      </c>
      <c r="AB28" s="102">
        <v>0.6166666666666667</v>
      </c>
      <c r="AC28" s="6">
        <v>26</v>
      </c>
    </row>
    <row r="29" spans="1:29" ht="13.5" customHeight="1">
      <c r="A29" s="83">
        <v>27</v>
      </c>
      <c r="B29" s="100">
        <v>48.6</v>
      </c>
      <c r="C29" s="100">
        <v>46.7</v>
      </c>
      <c r="D29" s="100">
        <v>43.3</v>
      </c>
      <c r="E29" s="100">
        <v>44.6</v>
      </c>
      <c r="F29" s="100">
        <v>44.2</v>
      </c>
      <c r="G29" s="100">
        <v>45.9</v>
      </c>
      <c r="H29" s="100">
        <v>40.6</v>
      </c>
      <c r="I29" s="100">
        <v>36</v>
      </c>
      <c r="J29" s="100">
        <v>32.5</v>
      </c>
      <c r="K29" s="100">
        <v>32.6</v>
      </c>
      <c r="L29" s="100">
        <v>36.3</v>
      </c>
      <c r="M29" s="100">
        <v>36.6</v>
      </c>
      <c r="N29" s="100">
        <v>41.3</v>
      </c>
      <c r="O29" s="100">
        <v>41.9</v>
      </c>
      <c r="P29" s="100">
        <v>38.8</v>
      </c>
      <c r="Q29" s="100">
        <v>38.2</v>
      </c>
      <c r="R29" s="100">
        <v>34.9</v>
      </c>
      <c r="S29" s="100">
        <v>37</v>
      </c>
      <c r="T29" s="100">
        <v>42.6</v>
      </c>
      <c r="U29" s="100">
        <v>50.8</v>
      </c>
      <c r="V29" s="100">
        <v>55.8</v>
      </c>
      <c r="W29" s="100">
        <v>58.1</v>
      </c>
      <c r="X29" s="100">
        <v>51.8</v>
      </c>
      <c r="Y29" s="100">
        <v>61.2</v>
      </c>
      <c r="Z29" s="84">
        <f t="shared" si="0"/>
        <v>43.34583333333333</v>
      </c>
      <c r="AA29" s="85">
        <v>24.4</v>
      </c>
      <c r="AB29" s="102">
        <v>0.4298611111111111</v>
      </c>
      <c r="AC29" s="6">
        <v>27</v>
      </c>
    </row>
    <row r="30" spans="1:29" ht="13.5" customHeight="1">
      <c r="A30" s="83">
        <v>28</v>
      </c>
      <c r="B30" s="100">
        <v>59.3</v>
      </c>
      <c r="C30" s="100">
        <v>55.6</v>
      </c>
      <c r="D30" s="100">
        <v>56.7</v>
      </c>
      <c r="E30" s="100">
        <v>55.9</v>
      </c>
      <c r="F30" s="100">
        <v>54.3</v>
      </c>
      <c r="G30" s="100">
        <v>59.9</v>
      </c>
      <c r="H30" s="100">
        <v>53.4</v>
      </c>
      <c r="I30" s="100">
        <v>38.4</v>
      </c>
      <c r="J30" s="100">
        <v>41.1</v>
      </c>
      <c r="K30" s="100">
        <v>42.5</v>
      </c>
      <c r="L30" s="100">
        <v>41</v>
      </c>
      <c r="M30" s="100">
        <v>45.9</v>
      </c>
      <c r="N30" s="100">
        <v>51.5</v>
      </c>
      <c r="O30" s="100">
        <v>51.5</v>
      </c>
      <c r="P30" s="100">
        <v>50.3</v>
      </c>
      <c r="Q30" s="100">
        <v>48.9</v>
      </c>
      <c r="R30" s="100">
        <v>53.6</v>
      </c>
      <c r="S30" s="100">
        <v>62</v>
      </c>
      <c r="T30" s="100">
        <v>67.2</v>
      </c>
      <c r="U30" s="100">
        <v>70.1</v>
      </c>
      <c r="V30" s="100">
        <v>76.2</v>
      </c>
      <c r="W30" s="100">
        <v>70.1</v>
      </c>
      <c r="X30" s="100">
        <v>70</v>
      </c>
      <c r="Y30" s="100">
        <v>75.8</v>
      </c>
      <c r="Z30" s="84">
        <f t="shared" si="0"/>
        <v>56.29999999999999</v>
      </c>
      <c r="AA30" s="85">
        <v>37.3</v>
      </c>
      <c r="AB30" s="102">
        <v>0.3368055555555556</v>
      </c>
      <c r="AC30" s="6">
        <v>28</v>
      </c>
    </row>
    <row r="31" spans="1:29" ht="13.5" customHeight="1">
      <c r="A31" s="83">
        <v>29</v>
      </c>
      <c r="B31" s="100">
        <v>79</v>
      </c>
      <c r="C31" s="100">
        <v>82.4</v>
      </c>
      <c r="D31" s="100">
        <v>84.1</v>
      </c>
      <c r="E31" s="100">
        <v>86</v>
      </c>
      <c r="F31" s="100">
        <v>87.3</v>
      </c>
      <c r="G31" s="100">
        <v>89.2</v>
      </c>
      <c r="H31" s="100">
        <v>77.1</v>
      </c>
      <c r="I31" s="100">
        <v>68.7</v>
      </c>
      <c r="J31" s="100">
        <v>67.8</v>
      </c>
      <c r="K31" s="100">
        <v>46.7</v>
      </c>
      <c r="L31" s="100">
        <v>45.6</v>
      </c>
      <c r="M31" s="100">
        <v>44.6</v>
      </c>
      <c r="N31" s="100">
        <v>44.8</v>
      </c>
      <c r="O31" s="100">
        <v>38.1</v>
      </c>
      <c r="P31" s="100">
        <v>41.3</v>
      </c>
      <c r="Q31" s="100">
        <v>40.7</v>
      </c>
      <c r="R31" s="100">
        <v>58.8</v>
      </c>
      <c r="S31" s="100">
        <v>56</v>
      </c>
      <c r="T31" s="100">
        <v>62.7</v>
      </c>
      <c r="U31" s="100">
        <v>68.3</v>
      </c>
      <c r="V31" s="100">
        <v>66.8</v>
      </c>
      <c r="W31" s="100">
        <v>65.7</v>
      </c>
      <c r="X31" s="100">
        <v>54.1</v>
      </c>
      <c r="Y31" s="100">
        <v>58.8</v>
      </c>
      <c r="Z31" s="84">
        <f t="shared" si="0"/>
        <v>63.10833333333333</v>
      </c>
      <c r="AA31" s="85">
        <v>23.9</v>
      </c>
      <c r="AB31" s="102">
        <v>0.4625</v>
      </c>
      <c r="AC31" s="6">
        <v>29</v>
      </c>
    </row>
    <row r="32" spans="1:29" ht="13.5" customHeight="1">
      <c r="A32" s="83">
        <v>30</v>
      </c>
      <c r="B32" s="100">
        <v>66.2</v>
      </c>
      <c r="C32" s="100">
        <v>69.1</v>
      </c>
      <c r="D32" s="100">
        <v>60.5</v>
      </c>
      <c r="E32" s="100">
        <v>56.7</v>
      </c>
      <c r="F32" s="100">
        <v>59.4</v>
      </c>
      <c r="G32" s="100">
        <v>57.4</v>
      </c>
      <c r="H32" s="100">
        <v>54.3</v>
      </c>
      <c r="I32" s="100">
        <v>44.3</v>
      </c>
      <c r="J32" s="100">
        <v>44.1</v>
      </c>
      <c r="K32" s="100">
        <v>41.8</v>
      </c>
      <c r="L32" s="100">
        <v>49.2</v>
      </c>
      <c r="M32" s="100">
        <v>49.1</v>
      </c>
      <c r="N32" s="100">
        <v>46.1</v>
      </c>
      <c r="O32" s="100">
        <v>47.9</v>
      </c>
      <c r="P32" s="100">
        <v>47.9</v>
      </c>
      <c r="Q32" s="100">
        <v>50.7</v>
      </c>
      <c r="R32" s="100">
        <v>51.8</v>
      </c>
      <c r="S32" s="100">
        <v>56.9</v>
      </c>
      <c r="T32" s="100">
        <v>54.7</v>
      </c>
      <c r="U32" s="100">
        <v>71.3</v>
      </c>
      <c r="V32" s="100">
        <v>87.7</v>
      </c>
      <c r="W32" s="100">
        <v>89.5</v>
      </c>
      <c r="X32" s="100">
        <v>92</v>
      </c>
      <c r="Y32" s="100">
        <v>87.6</v>
      </c>
      <c r="Z32" s="84">
        <f>AVERAGE(B32:Y32)</f>
        <v>59.84166666666667</v>
      </c>
      <c r="AA32" s="85">
        <v>38.3</v>
      </c>
      <c r="AB32" s="102">
        <v>0.4</v>
      </c>
      <c r="AC32" s="6">
        <v>30</v>
      </c>
    </row>
    <row r="33" spans="1:29" ht="13.5" customHeight="1">
      <c r="A33" s="83">
        <v>31</v>
      </c>
      <c r="B33" s="100">
        <v>90</v>
      </c>
      <c r="C33" s="100">
        <v>90</v>
      </c>
      <c r="D33" s="100">
        <v>94.5</v>
      </c>
      <c r="E33" s="100">
        <v>96.5</v>
      </c>
      <c r="F33" s="100">
        <v>91.9</v>
      </c>
      <c r="G33" s="100">
        <v>91.2</v>
      </c>
      <c r="H33" s="100">
        <v>95.2</v>
      </c>
      <c r="I33" s="100">
        <v>74.2</v>
      </c>
      <c r="J33" s="100">
        <v>66.5</v>
      </c>
      <c r="K33" s="100">
        <v>58.1</v>
      </c>
      <c r="L33" s="100">
        <v>58.9</v>
      </c>
      <c r="M33" s="100">
        <v>48.6</v>
      </c>
      <c r="N33" s="100">
        <v>57.9</v>
      </c>
      <c r="O33" s="100">
        <v>67.9</v>
      </c>
      <c r="P33" s="100">
        <v>61.7</v>
      </c>
      <c r="Q33" s="100">
        <v>36.8</v>
      </c>
      <c r="R33" s="100">
        <v>41.9</v>
      </c>
      <c r="S33" s="100">
        <v>45.4</v>
      </c>
      <c r="T33" s="100">
        <v>49.2</v>
      </c>
      <c r="U33" s="100">
        <v>51.7</v>
      </c>
      <c r="V33" s="100">
        <v>53.9</v>
      </c>
      <c r="W33" s="100">
        <v>52.7</v>
      </c>
      <c r="X33" s="100">
        <v>58.2</v>
      </c>
      <c r="Y33" s="100">
        <v>67.5</v>
      </c>
      <c r="Z33" s="84">
        <f>AVERAGE(B33:Y33)</f>
        <v>66.68333333333335</v>
      </c>
      <c r="AA33" s="85">
        <v>31.8</v>
      </c>
      <c r="AB33" s="102">
        <v>0.6520833333333333</v>
      </c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69.68965517241381</v>
      </c>
      <c r="C34" s="90">
        <f t="shared" si="1"/>
        <v>69.87931034482757</v>
      </c>
      <c r="D34" s="90">
        <f t="shared" si="1"/>
        <v>69.85517241379311</v>
      </c>
      <c r="E34" s="90">
        <f t="shared" si="1"/>
        <v>71.5448275862069</v>
      </c>
      <c r="F34" s="90">
        <f t="shared" si="1"/>
        <v>72.04827586206896</v>
      </c>
      <c r="G34" s="90">
        <f t="shared" si="1"/>
        <v>72.4</v>
      </c>
      <c r="H34" s="90">
        <f t="shared" si="1"/>
        <v>71.59655172413792</v>
      </c>
      <c r="I34" s="90">
        <f t="shared" si="1"/>
        <v>61.96896551724139</v>
      </c>
      <c r="J34" s="90">
        <f t="shared" si="1"/>
        <v>57.21379310344826</v>
      </c>
      <c r="K34" s="90">
        <f t="shared" si="1"/>
        <v>51.982758620689644</v>
      </c>
      <c r="L34" s="90">
        <f t="shared" si="1"/>
        <v>51.87586206896551</v>
      </c>
      <c r="M34" s="90">
        <f t="shared" si="1"/>
        <v>51.01379310344827</v>
      </c>
      <c r="N34" s="90">
        <f t="shared" si="1"/>
        <v>51.36206896551724</v>
      </c>
      <c r="O34" s="90">
        <f t="shared" si="1"/>
        <v>52.048275862068984</v>
      </c>
      <c r="P34" s="90">
        <f t="shared" si="1"/>
        <v>51.43571428571429</v>
      </c>
      <c r="Q34" s="90">
        <f t="shared" si="1"/>
        <v>50.27857142857143</v>
      </c>
      <c r="R34" s="90">
        <f aca="true" t="shared" si="2" ref="R34:Y34">AVERAGE(R3:R33)</f>
        <v>52.84285714285715</v>
      </c>
      <c r="S34" s="90">
        <f t="shared" si="2"/>
        <v>58.139285714285734</v>
      </c>
      <c r="T34" s="90">
        <f t="shared" si="2"/>
        <v>64.35172413793104</v>
      </c>
      <c r="U34" s="90">
        <f t="shared" si="2"/>
        <v>65.6</v>
      </c>
      <c r="V34" s="90">
        <f t="shared" si="2"/>
        <v>68.16206896551724</v>
      </c>
      <c r="W34" s="90">
        <f t="shared" si="2"/>
        <v>68.70344827586209</v>
      </c>
      <c r="X34" s="90">
        <f t="shared" si="2"/>
        <v>67.95172413793104</v>
      </c>
      <c r="Y34" s="90">
        <f t="shared" si="2"/>
        <v>68.05862068965517</v>
      </c>
      <c r="Z34" s="90">
        <f>AVERAGE(B3:Y12,B16:Y34)</f>
        <v>62.47126914529193</v>
      </c>
      <c r="AA34" s="91">
        <f>AVERAGE(最低)</f>
        <v>36.067857142857136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16.3</v>
      </c>
      <c r="C40" s="104">
        <v>19</v>
      </c>
      <c r="D40" s="108">
        <v>0.625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9"/>
      <c r="D41" s="110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6"/>
      <c r="D42" s="10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2011</v>
      </c>
      <c r="Z1" t="s">
        <v>1</v>
      </c>
      <c r="AA1" s="93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0">
        <v>57.3</v>
      </c>
      <c r="C3" s="100">
        <v>62.4</v>
      </c>
      <c r="D3" s="100">
        <v>67.4</v>
      </c>
      <c r="E3" s="100">
        <v>67.9</v>
      </c>
      <c r="F3" s="100">
        <v>69.3</v>
      </c>
      <c r="G3" s="100">
        <v>73</v>
      </c>
      <c r="H3" s="100">
        <v>58.9</v>
      </c>
      <c r="I3" s="100">
        <v>46.4</v>
      </c>
      <c r="J3" s="100">
        <v>45.1</v>
      </c>
      <c r="K3" s="100">
        <v>47</v>
      </c>
      <c r="L3" s="100">
        <v>46</v>
      </c>
      <c r="M3" s="100">
        <v>43.7</v>
      </c>
      <c r="N3" s="100">
        <v>56.4</v>
      </c>
      <c r="O3" s="100">
        <v>51.1</v>
      </c>
      <c r="P3" s="100">
        <v>51.5</v>
      </c>
      <c r="Q3" s="100">
        <v>60.1</v>
      </c>
      <c r="R3" s="100">
        <v>57.1</v>
      </c>
      <c r="S3" s="100">
        <v>63</v>
      </c>
      <c r="T3" s="100">
        <v>68.6</v>
      </c>
      <c r="U3" s="100">
        <v>64.9</v>
      </c>
      <c r="V3" s="100">
        <v>60.5</v>
      </c>
      <c r="W3" s="100">
        <v>62.6</v>
      </c>
      <c r="X3" s="100">
        <v>63.5</v>
      </c>
      <c r="Y3" s="100">
        <v>64.2</v>
      </c>
      <c r="Z3" s="84">
        <f aca="true" t="shared" si="0" ref="Z3:Z32">AVERAGE(B3:Y3)</f>
        <v>58.6625</v>
      </c>
      <c r="AA3" s="85">
        <v>38.9</v>
      </c>
      <c r="AB3" s="102">
        <v>0.35833333333333334</v>
      </c>
      <c r="AC3" s="5">
        <v>1</v>
      </c>
    </row>
    <row r="4" spans="1:29" ht="13.5" customHeight="1">
      <c r="A4" s="83">
        <v>2</v>
      </c>
      <c r="B4" s="100">
        <v>70.9</v>
      </c>
      <c r="C4" s="100">
        <v>79.5</v>
      </c>
      <c r="D4" s="100">
        <v>81.8</v>
      </c>
      <c r="E4" s="100">
        <v>90.7</v>
      </c>
      <c r="F4" s="100">
        <v>89.4</v>
      </c>
      <c r="G4" s="100">
        <v>86.4</v>
      </c>
      <c r="H4" s="100">
        <v>80.8</v>
      </c>
      <c r="I4" s="100">
        <v>64</v>
      </c>
      <c r="J4" s="100">
        <v>71.8</v>
      </c>
      <c r="K4" s="100">
        <v>60.9</v>
      </c>
      <c r="L4" s="100">
        <v>47.5</v>
      </c>
      <c r="M4" s="100">
        <v>51.9</v>
      </c>
      <c r="N4" s="100">
        <v>44.9</v>
      </c>
      <c r="O4" s="100">
        <v>49.6</v>
      </c>
      <c r="P4" s="100">
        <v>50.9</v>
      </c>
      <c r="Q4" s="100">
        <v>45.4</v>
      </c>
      <c r="R4" s="100">
        <v>53.6</v>
      </c>
      <c r="S4" s="100">
        <v>63.6</v>
      </c>
      <c r="T4" s="100">
        <v>43.2</v>
      </c>
      <c r="U4" s="100">
        <v>40.3</v>
      </c>
      <c r="V4" s="100">
        <v>40.9</v>
      </c>
      <c r="W4" s="100">
        <v>34.4</v>
      </c>
      <c r="X4" s="100">
        <v>33.9</v>
      </c>
      <c r="Y4" s="100">
        <v>34.3</v>
      </c>
      <c r="Z4" s="84">
        <f t="shared" si="0"/>
        <v>58.775</v>
      </c>
      <c r="AA4" s="85">
        <v>31.8</v>
      </c>
      <c r="AB4" s="102">
        <v>0.9409722222222222</v>
      </c>
      <c r="AC4" s="6">
        <v>2</v>
      </c>
    </row>
    <row r="5" spans="1:29" ht="13.5" customHeight="1">
      <c r="A5" s="83">
        <v>3</v>
      </c>
      <c r="B5" s="100">
        <v>39.5</v>
      </c>
      <c r="C5" s="100">
        <v>42</v>
      </c>
      <c r="D5" s="100">
        <v>41.2</v>
      </c>
      <c r="E5" s="100">
        <v>44.3</v>
      </c>
      <c r="F5" s="100">
        <v>40.1</v>
      </c>
      <c r="G5" s="100">
        <v>42.6</v>
      </c>
      <c r="H5" s="100">
        <v>41.7</v>
      </c>
      <c r="I5" s="100">
        <v>39</v>
      </c>
      <c r="J5" s="100">
        <v>39.5</v>
      </c>
      <c r="K5" s="100">
        <v>37.8</v>
      </c>
      <c r="L5" s="100">
        <v>35.1</v>
      </c>
      <c r="M5" s="100">
        <v>32</v>
      </c>
      <c r="N5" s="100">
        <v>37.5</v>
      </c>
      <c r="O5" s="100">
        <v>39.1</v>
      </c>
      <c r="P5" s="100">
        <v>39.2</v>
      </c>
      <c r="Q5" s="100">
        <v>44.5</v>
      </c>
      <c r="R5" s="100">
        <v>49.2</v>
      </c>
      <c r="S5" s="100">
        <v>54.8</v>
      </c>
      <c r="T5" s="100">
        <v>59.1</v>
      </c>
      <c r="U5" s="100">
        <v>61.1</v>
      </c>
      <c r="V5" s="100">
        <v>59.8</v>
      </c>
      <c r="W5" s="100">
        <v>56.6</v>
      </c>
      <c r="X5" s="100">
        <v>60.7</v>
      </c>
      <c r="Y5" s="100">
        <v>61.1</v>
      </c>
      <c r="Z5" s="84">
        <f t="shared" si="0"/>
        <v>45.729166666666664</v>
      </c>
      <c r="AA5" s="85">
        <v>31.5</v>
      </c>
      <c r="AB5" s="102">
        <v>0.47430555555555554</v>
      </c>
      <c r="AC5" s="6">
        <v>3</v>
      </c>
    </row>
    <row r="6" spans="1:29" ht="13.5" customHeight="1">
      <c r="A6" s="83">
        <v>4</v>
      </c>
      <c r="B6" s="100">
        <v>61.3</v>
      </c>
      <c r="C6" s="100">
        <v>44.9</v>
      </c>
      <c r="D6" s="100">
        <v>39.2</v>
      </c>
      <c r="E6" s="100">
        <v>39.9</v>
      </c>
      <c r="F6" s="100">
        <v>41.1</v>
      </c>
      <c r="G6" s="100">
        <v>44.9</v>
      </c>
      <c r="H6" s="100">
        <v>43.9</v>
      </c>
      <c r="I6" s="100">
        <v>39.4</v>
      </c>
      <c r="J6" s="100">
        <v>35.1</v>
      </c>
      <c r="K6" s="100">
        <v>35.5</v>
      </c>
      <c r="L6" s="100">
        <v>26.4</v>
      </c>
      <c r="M6" s="100">
        <v>25.2</v>
      </c>
      <c r="N6" s="100">
        <v>25.3</v>
      </c>
      <c r="O6" s="100">
        <v>48.8</v>
      </c>
      <c r="P6" s="100">
        <v>51.5</v>
      </c>
      <c r="Q6" s="100">
        <v>61.5</v>
      </c>
      <c r="R6" s="100">
        <v>60.9</v>
      </c>
      <c r="S6" s="100">
        <v>57</v>
      </c>
      <c r="T6" s="100">
        <v>29.4</v>
      </c>
      <c r="U6" s="100">
        <v>32.8</v>
      </c>
      <c r="V6" s="100">
        <v>29.7</v>
      </c>
      <c r="W6" s="100">
        <v>35.7</v>
      </c>
      <c r="X6" s="100">
        <v>38.8</v>
      </c>
      <c r="Y6" s="100">
        <v>49</v>
      </c>
      <c r="Z6" s="84">
        <f t="shared" si="0"/>
        <v>41.54999999999999</v>
      </c>
      <c r="AA6" s="85">
        <v>22.1</v>
      </c>
      <c r="AB6" s="102">
        <v>0.5354166666666667</v>
      </c>
      <c r="AC6" s="6">
        <v>4</v>
      </c>
    </row>
    <row r="7" spans="1:29" ht="13.5" customHeight="1">
      <c r="A7" s="83">
        <v>5</v>
      </c>
      <c r="B7" s="100">
        <v>52.7</v>
      </c>
      <c r="C7" s="100">
        <v>60.7</v>
      </c>
      <c r="D7" s="100">
        <v>58.5</v>
      </c>
      <c r="E7" s="100">
        <v>63.9</v>
      </c>
      <c r="F7" s="100">
        <v>64</v>
      </c>
      <c r="G7" s="100">
        <v>64.2</v>
      </c>
      <c r="H7" s="100">
        <v>52.2</v>
      </c>
      <c r="I7" s="100">
        <v>44.3</v>
      </c>
      <c r="J7" s="100">
        <v>45</v>
      </c>
      <c r="K7" s="100">
        <v>42.6</v>
      </c>
      <c r="L7" s="100">
        <v>39.1</v>
      </c>
      <c r="M7" s="100">
        <v>39.6</v>
      </c>
      <c r="N7" s="100">
        <v>40.5</v>
      </c>
      <c r="O7" s="100">
        <v>45.4</v>
      </c>
      <c r="P7" s="100">
        <v>44.1</v>
      </c>
      <c r="Q7" s="100">
        <v>44.5</v>
      </c>
      <c r="R7" s="100">
        <v>47.8</v>
      </c>
      <c r="S7" s="100">
        <v>53.2</v>
      </c>
      <c r="T7" s="100">
        <v>67.6</v>
      </c>
      <c r="U7" s="100">
        <v>62.3</v>
      </c>
      <c r="V7" s="100">
        <v>55.2</v>
      </c>
      <c r="W7" s="100">
        <v>55.5</v>
      </c>
      <c r="X7" s="100">
        <v>56.1</v>
      </c>
      <c r="Y7" s="100">
        <v>52.4</v>
      </c>
      <c r="Z7" s="84">
        <f t="shared" si="0"/>
        <v>52.14166666666667</v>
      </c>
      <c r="AA7" s="85">
        <v>36.1</v>
      </c>
      <c r="AB7" s="102">
        <v>0.5048611111111111</v>
      </c>
      <c r="AC7" s="6">
        <v>5</v>
      </c>
    </row>
    <row r="8" spans="1:29" ht="13.5" customHeight="1">
      <c r="A8" s="83">
        <v>6</v>
      </c>
      <c r="B8" s="100">
        <v>46.3</v>
      </c>
      <c r="C8" s="100">
        <v>51.9</v>
      </c>
      <c r="D8" s="100">
        <v>48.5</v>
      </c>
      <c r="E8" s="100">
        <v>53.2</v>
      </c>
      <c r="F8" s="100">
        <v>46.7</v>
      </c>
      <c r="G8" s="100">
        <v>46.2</v>
      </c>
      <c r="H8" s="100">
        <v>43.1</v>
      </c>
      <c r="I8" s="100">
        <v>29.1</v>
      </c>
      <c r="J8" s="100">
        <v>29.9</v>
      </c>
      <c r="K8" s="100">
        <v>39.3</v>
      </c>
      <c r="L8" s="100">
        <v>43.5</v>
      </c>
      <c r="M8" s="100">
        <v>51.1</v>
      </c>
      <c r="N8" s="100">
        <v>36.3</v>
      </c>
      <c r="O8" s="100">
        <v>33.6</v>
      </c>
      <c r="P8" s="100">
        <v>36.7</v>
      </c>
      <c r="Q8" s="100">
        <v>43</v>
      </c>
      <c r="R8" s="100">
        <v>52.4</v>
      </c>
      <c r="S8" s="100">
        <v>40.8</v>
      </c>
      <c r="T8" s="100">
        <v>45.9</v>
      </c>
      <c r="U8" s="100">
        <v>44.8</v>
      </c>
      <c r="V8" s="100">
        <v>60</v>
      </c>
      <c r="W8" s="100">
        <v>55.6</v>
      </c>
      <c r="X8" s="100">
        <v>46.4</v>
      </c>
      <c r="Y8" s="100">
        <v>47.7</v>
      </c>
      <c r="Z8" s="84">
        <f t="shared" si="0"/>
        <v>44.666666666666664</v>
      </c>
      <c r="AA8" s="85">
        <v>27.3</v>
      </c>
      <c r="AB8" s="102">
        <v>0.41041666666666665</v>
      </c>
      <c r="AC8" s="6">
        <v>6</v>
      </c>
    </row>
    <row r="9" spans="1:29" ht="13.5" customHeight="1">
      <c r="A9" s="83">
        <v>7</v>
      </c>
      <c r="B9" s="100">
        <v>51.9</v>
      </c>
      <c r="C9" s="100">
        <v>61.3</v>
      </c>
      <c r="D9" s="100">
        <v>68.4</v>
      </c>
      <c r="E9" s="100">
        <v>76.8</v>
      </c>
      <c r="F9" s="100">
        <v>82.5</v>
      </c>
      <c r="G9" s="100">
        <v>79.1</v>
      </c>
      <c r="H9" s="100">
        <v>76.8</v>
      </c>
      <c r="I9" s="100">
        <v>70.6</v>
      </c>
      <c r="J9" s="100">
        <v>57.2</v>
      </c>
      <c r="K9" s="100">
        <v>50.4</v>
      </c>
      <c r="L9" s="100">
        <v>59.5</v>
      </c>
      <c r="M9" s="100">
        <v>62</v>
      </c>
      <c r="N9" s="100">
        <v>40.9</v>
      </c>
      <c r="O9" s="100">
        <v>50.5</v>
      </c>
      <c r="P9" s="100">
        <v>45.6</v>
      </c>
      <c r="Q9" s="100">
        <v>47.8</v>
      </c>
      <c r="R9" s="100">
        <v>51.1</v>
      </c>
      <c r="S9" s="100">
        <v>48.4</v>
      </c>
      <c r="T9" s="100">
        <v>45.8</v>
      </c>
      <c r="U9" s="100">
        <v>52.8</v>
      </c>
      <c r="V9" s="100">
        <v>59.1</v>
      </c>
      <c r="W9" s="100">
        <v>65.7</v>
      </c>
      <c r="X9" s="100">
        <v>64.7</v>
      </c>
      <c r="Y9" s="100">
        <v>80.3</v>
      </c>
      <c r="Z9" s="84">
        <f t="shared" si="0"/>
        <v>60.383333333333326</v>
      </c>
      <c r="AA9" s="85">
        <v>33.1</v>
      </c>
      <c r="AB9" s="102">
        <v>0.5715277777777777</v>
      </c>
      <c r="AC9" s="6">
        <v>7</v>
      </c>
    </row>
    <row r="10" spans="1:29" ht="13.5" customHeight="1">
      <c r="A10" s="83">
        <v>8</v>
      </c>
      <c r="B10" s="100">
        <v>70.3</v>
      </c>
      <c r="C10" s="100">
        <v>75.6</v>
      </c>
      <c r="D10" s="100">
        <v>71.6</v>
      </c>
      <c r="E10" s="100">
        <v>74.6</v>
      </c>
      <c r="F10" s="100">
        <v>65.6</v>
      </c>
      <c r="G10" s="100">
        <v>66.2</v>
      </c>
      <c r="H10" s="100">
        <v>63.8</v>
      </c>
      <c r="I10" s="100">
        <v>54.8</v>
      </c>
      <c r="J10" s="100">
        <v>49.2</v>
      </c>
      <c r="K10" s="100">
        <v>43.9</v>
      </c>
      <c r="L10" s="100">
        <v>36.7</v>
      </c>
      <c r="M10" s="100">
        <v>35.4</v>
      </c>
      <c r="N10" s="100">
        <v>42</v>
      </c>
      <c r="O10" s="100">
        <v>46.5</v>
      </c>
      <c r="P10" s="100">
        <v>51</v>
      </c>
      <c r="Q10" s="100">
        <v>51.9</v>
      </c>
      <c r="R10" s="100">
        <v>55.9</v>
      </c>
      <c r="S10" s="100">
        <v>58.1</v>
      </c>
      <c r="T10" s="100">
        <v>65.5</v>
      </c>
      <c r="U10" s="100">
        <v>65.8</v>
      </c>
      <c r="V10" s="100">
        <v>68.5</v>
      </c>
      <c r="W10" s="100">
        <v>73.5</v>
      </c>
      <c r="X10" s="100">
        <v>78.4</v>
      </c>
      <c r="Y10" s="100">
        <v>77.8</v>
      </c>
      <c r="Z10" s="84">
        <f t="shared" si="0"/>
        <v>60.10833333333333</v>
      </c>
      <c r="AA10" s="85">
        <v>32.1</v>
      </c>
      <c r="AB10" s="102">
        <v>0.49722222222222223</v>
      </c>
      <c r="AC10" s="6">
        <v>8</v>
      </c>
    </row>
    <row r="11" spans="1:29" ht="13.5" customHeight="1">
      <c r="A11" s="83">
        <v>9</v>
      </c>
      <c r="B11" s="100">
        <v>80.3</v>
      </c>
      <c r="C11" s="100">
        <v>72.1</v>
      </c>
      <c r="D11" s="100">
        <v>81.8</v>
      </c>
      <c r="E11" s="100">
        <v>79.1</v>
      </c>
      <c r="F11" s="100">
        <v>73.3</v>
      </c>
      <c r="G11" s="100">
        <v>82.2</v>
      </c>
      <c r="H11" s="100">
        <v>87.5</v>
      </c>
      <c r="I11" s="100">
        <v>92.2</v>
      </c>
      <c r="J11" s="100">
        <v>98</v>
      </c>
      <c r="K11" s="100">
        <v>100</v>
      </c>
      <c r="L11" s="100">
        <v>100</v>
      </c>
      <c r="M11" s="100">
        <v>100</v>
      </c>
      <c r="N11" s="100">
        <v>99.3</v>
      </c>
      <c r="O11" s="100">
        <v>100</v>
      </c>
      <c r="P11" s="100">
        <v>100</v>
      </c>
      <c r="Q11" s="100">
        <v>100</v>
      </c>
      <c r="R11" s="100">
        <v>100</v>
      </c>
      <c r="S11" s="100">
        <v>100</v>
      </c>
      <c r="T11" s="100">
        <v>100</v>
      </c>
      <c r="U11" s="100">
        <v>100</v>
      </c>
      <c r="V11" s="100">
        <v>100</v>
      </c>
      <c r="W11" s="100">
        <v>100</v>
      </c>
      <c r="X11" s="100">
        <v>100</v>
      </c>
      <c r="Y11" s="100">
        <v>100</v>
      </c>
      <c r="Z11" s="84">
        <f t="shared" si="0"/>
        <v>93.575</v>
      </c>
      <c r="AA11" s="85">
        <v>69.2</v>
      </c>
      <c r="AB11" s="102">
        <v>0.09097222222222222</v>
      </c>
      <c r="AC11" s="6">
        <v>9</v>
      </c>
    </row>
    <row r="12" spans="1:29" ht="13.5" customHeight="1">
      <c r="A12" s="86">
        <v>10</v>
      </c>
      <c r="B12" s="77">
        <v>100</v>
      </c>
      <c r="C12" s="77">
        <v>97.3</v>
      </c>
      <c r="D12" s="77">
        <v>96.7</v>
      </c>
      <c r="E12" s="77">
        <v>93.4</v>
      </c>
      <c r="F12" s="77">
        <v>93.3</v>
      </c>
      <c r="G12" s="77">
        <v>90.9</v>
      </c>
      <c r="H12" s="77">
        <v>82.5</v>
      </c>
      <c r="I12" s="77">
        <v>80</v>
      </c>
      <c r="J12" s="77">
        <v>61.9</v>
      </c>
      <c r="K12" s="77">
        <v>67.4</v>
      </c>
      <c r="L12" s="77">
        <v>53</v>
      </c>
      <c r="M12" s="77">
        <v>55</v>
      </c>
      <c r="N12" s="77">
        <v>56</v>
      </c>
      <c r="O12" s="77">
        <v>58.9</v>
      </c>
      <c r="P12" s="77">
        <v>56.8</v>
      </c>
      <c r="Q12" s="77">
        <v>65.4</v>
      </c>
      <c r="R12" s="77">
        <v>65.8</v>
      </c>
      <c r="S12" s="77">
        <v>65.3</v>
      </c>
      <c r="T12" s="77">
        <v>79.9</v>
      </c>
      <c r="U12" s="77">
        <v>77.7</v>
      </c>
      <c r="V12" s="77">
        <v>75.7</v>
      </c>
      <c r="W12" s="77">
        <v>76.7</v>
      </c>
      <c r="X12" s="77">
        <v>75.3</v>
      </c>
      <c r="Y12" s="77">
        <v>77.7</v>
      </c>
      <c r="Z12" s="87">
        <f t="shared" si="0"/>
        <v>75.10833333333335</v>
      </c>
      <c r="AA12" s="88">
        <v>50.3</v>
      </c>
      <c r="AB12" s="103">
        <v>0.47430555555555554</v>
      </c>
      <c r="AC12" s="6">
        <v>10</v>
      </c>
    </row>
    <row r="13" spans="1:29" ht="13.5" customHeight="1">
      <c r="A13" s="83">
        <v>11</v>
      </c>
      <c r="B13" s="100">
        <v>76.1</v>
      </c>
      <c r="C13" s="100">
        <v>64.8</v>
      </c>
      <c r="D13" s="100">
        <v>71.3</v>
      </c>
      <c r="E13" s="100">
        <v>73.3</v>
      </c>
      <c r="F13" s="100">
        <v>80.1</v>
      </c>
      <c r="G13" s="100">
        <v>83.4</v>
      </c>
      <c r="H13" s="100">
        <v>74.1</v>
      </c>
      <c r="I13" s="100">
        <v>63.8</v>
      </c>
      <c r="J13" s="100">
        <v>56.7</v>
      </c>
      <c r="K13" s="100">
        <v>57.6</v>
      </c>
      <c r="L13" s="100">
        <v>69.2</v>
      </c>
      <c r="M13" s="100">
        <v>68.6</v>
      </c>
      <c r="N13" s="100">
        <v>75.4</v>
      </c>
      <c r="O13" s="100">
        <v>72.5</v>
      </c>
      <c r="P13" s="100">
        <v>78</v>
      </c>
      <c r="Q13" s="100">
        <v>74</v>
      </c>
      <c r="R13" s="100">
        <v>71.4</v>
      </c>
      <c r="S13" s="100">
        <v>92.2</v>
      </c>
      <c r="T13" s="100">
        <v>100</v>
      </c>
      <c r="U13" s="100">
        <v>94</v>
      </c>
      <c r="V13" s="100">
        <v>96</v>
      </c>
      <c r="W13" s="100">
        <v>100</v>
      </c>
      <c r="X13" s="100">
        <v>90.1</v>
      </c>
      <c r="Y13" s="100">
        <v>93.9</v>
      </c>
      <c r="Z13" s="84">
        <f t="shared" si="0"/>
        <v>78.18750000000001</v>
      </c>
      <c r="AA13" s="85">
        <v>50.1</v>
      </c>
      <c r="AB13" s="102">
        <v>0.36944444444444446</v>
      </c>
      <c r="AC13" s="5">
        <v>11</v>
      </c>
    </row>
    <row r="14" spans="1:29" ht="13.5" customHeight="1">
      <c r="A14" s="83">
        <v>12</v>
      </c>
      <c r="B14" s="100">
        <v>73.9</v>
      </c>
      <c r="C14" s="100">
        <v>69.2</v>
      </c>
      <c r="D14" s="100">
        <v>56.8</v>
      </c>
      <c r="E14" s="100">
        <v>51.9</v>
      </c>
      <c r="F14" s="100">
        <v>52.5</v>
      </c>
      <c r="G14" s="100">
        <v>56.4</v>
      </c>
      <c r="H14" s="100">
        <v>41.9</v>
      </c>
      <c r="I14" s="100">
        <v>37.5</v>
      </c>
      <c r="J14" s="100">
        <v>27.7</v>
      </c>
      <c r="K14" s="100">
        <v>25.6</v>
      </c>
      <c r="L14" s="100">
        <v>23.8</v>
      </c>
      <c r="M14" s="100">
        <v>25.9</v>
      </c>
      <c r="N14" s="100">
        <v>23.6</v>
      </c>
      <c r="O14" s="100">
        <v>23</v>
      </c>
      <c r="P14" s="100">
        <v>22.8</v>
      </c>
      <c r="Q14" s="100">
        <v>22</v>
      </c>
      <c r="R14" s="100">
        <v>23.2</v>
      </c>
      <c r="S14" s="100">
        <v>27.7</v>
      </c>
      <c r="T14" s="100">
        <v>29.8</v>
      </c>
      <c r="U14" s="100">
        <v>28.2</v>
      </c>
      <c r="V14" s="100">
        <v>42.3</v>
      </c>
      <c r="W14" s="100">
        <v>58.6</v>
      </c>
      <c r="X14" s="100">
        <v>60.3</v>
      </c>
      <c r="Y14" s="100">
        <v>62.8</v>
      </c>
      <c r="Z14" s="84">
        <f t="shared" si="0"/>
        <v>40.30833333333333</v>
      </c>
      <c r="AA14" s="85">
        <v>19.8</v>
      </c>
      <c r="AB14" s="102">
        <v>0.6402777777777778</v>
      </c>
      <c r="AC14" s="6">
        <v>12</v>
      </c>
    </row>
    <row r="15" spans="1:29" ht="13.5" customHeight="1">
      <c r="A15" s="83">
        <v>13</v>
      </c>
      <c r="B15" s="100">
        <v>62.8</v>
      </c>
      <c r="C15" s="100">
        <v>61.1</v>
      </c>
      <c r="D15" s="100">
        <v>57.2</v>
      </c>
      <c r="E15" s="100">
        <v>57.2</v>
      </c>
      <c r="F15" s="100">
        <v>57.4</v>
      </c>
      <c r="G15" s="100">
        <v>57.2</v>
      </c>
      <c r="H15" s="100">
        <v>56.9</v>
      </c>
      <c r="I15" s="100">
        <v>49.8</v>
      </c>
      <c r="J15" s="100">
        <v>49.4</v>
      </c>
      <c r="K15" s="100">
        <v>42.2</v>
      </c>
      <c r="L15" s="100">
        <v>32.7</v>
      </c>
      <c r="M15" s="100">
        <v>25.4</v>
      </c>
      <c r="N15" s="100">
        <v>22.9</v>
      </c>
      <c r="O15" s="100">
        <v>17.6</v>
      </c>
      <c r="P15" s="100">
        <v>16.6</v>
      </c>
      <c r="Q15" s="100">
        <v>24.6</v>
      </c>
      <c r="R15" s="100">
        <v>23.4</v>
      </c>
      <c r="S15" s="100">
        <v>26.7</v>
      </c>
      <c r="T15" s="100">
        <v>37</v>
      </c>
      <c r="U15" s="100">
        <v>41.9</v>
      </c>
      <c r="V15" s="100">
        <v>45.5</v>
      </c>
      <c r="W15" s="100">
        <v>45.4</v>
      </c>
      <c r="X15" s="100">
        <v>45.2</v>
      </c>
      <c r="Y15" s="100">
        <v>45.7</v>
      </c>
      <c r="Z15" s="84">
        <f t="shared" si="0"/>
        <v>41.74166666666667</v>
      </c>
      <c r="AA15" s="85">
        <v>15</v>
      </c>
      <c r="AB15" s="102">
        <v>0.6354166666666666</v>
      </c>
      <c r="AC15" s="6">
        <v>13</v>
      </c>
    </row>
    <row r="16" spans="1:29" ht="13.5" customHeight="1">
      <c r="A16" s="83">
        <v>14</v>
      </c>
      <c r="B16" s="100">
        <v>52.1</v>
      </c>
      <c r="C16" s="100">
        <v>52.8</v>
      </c>
      <c r="D16" s="100">
        <v>56.3</v>
      </c>
      <c r="E16" s="100">
        <v>52.8</v>
      </c>
      <c r="F16" s="100">
        <v>57.9</v>
      </c>
      <c r="G16" s="100">
        <v>55.3</v>
      </c>
      <c r="H16" s="100">
        <v>49.3</v>
      </c>
      <c r="I16" s="100">
        <v>43.7</v>
      </c>
      <c r="J16" s="100">
        <v>47.6</v>
      </c>
      <c r="K16" s="100">
        <v>28.8</v>
      </c>
      <c r="L16" s="100">
        <v>36</v>
      </c>
      <c r="M16" s="100">
        <v>27.1</v>
      </c>
      <c r="N16" s="100">
        <v>39.7</v>
      </c>
      <c r="O16" s="100">
        <v>47.6</v>
      </c>
      <c r="P16" s="100">
        <v>50.2</v>
      </c>
      <c r="Q16" s="100">
        <v>46.2</v>
      </c>
      <c r="R16" s="100">
        <v>54</v>
      </c>
      <c r="S16" s="100">
        <v>61.9</v>
      </c>
      <c r="T16" s="100">
        <v>51.8</v>
      </c>
      <c r="U16" s="100">
        <v>56.4</v>
      </c>
      <c r="V16" s="100">
        <v>55.9</v>
      </c>
      <c r="W16" s="100">
        <v>60</v>
      </c>
      <c r="X16" s="100">
        <v>55.2</v>
      </c>
      <c r="Y16" s="100">
        <v>62</v>
      </c>
      <c r="Z16" s="84">
        <f t="shared" si="0"/>
        <v>50.025000000000006</v>
      </c>
      <c r="AA16" s="85">
        <v>24.4</v>
      </c>
      <c r="AB16" s="102">
        <v>0.4875</v>
      </c>
      <c r="AC16" s="6">
        <v>14</v>
      </c>
    </row>
    <row r="17" spans="1:29" ht="13.5" customHeight="1">
      <c r="A17" s="83">
        <v>15</v>
      </c>
      <c r="B17" s="100">
        <v>61.9</v>
      </c>
      <c r="C17" s="100">
        <v>67.1</v>
      </c>
      <c r="D17" s="100">
        <v>69.1</v>
      </c>
      <c r="E17" s="100">
        <v>73</v>
      </c>
      <c r="F17" s="100">
        <v>79.3</v>
      </c>
      <c r="G17" s="100">
        <v>81.7</v>
      </c>
      <c r="H17" s="100">
        <v>76.6</v>
      </c>
      <c r="I17" s="100">
        <v>75.3</v>
      </c>
      <c r="J17" s="100">
        <v>55</v>
      </c>
      <c r="K17" s="100">
        <v>46.5</v>
      </c>
      <c r="L17" s="100">
        <v>39.4</v>
      </c>
      <c r="M17" s="100">
        <v>40.7</v>
      </c>
      <c r="N17" s="100">
        <v>43.2</v>
      </c>
      <c r="O17" s="100">
        <v>40</v>
      </c>
      <c r="P17" s="100">
        <v>43.3</v>
      </c>
      <c r="Q17" s="100">
        <v>36.8</v>
      </c>
      <c r="R17" s="100">
        <v>48.3</v>
      </c>
      <c r="S17" s="100">
        <v>56</v>
      </c>
      <c r="T17" s="100">
        <v>60.5</v>
      </c>
      <c r="U17" s="100">
        <v>63.7</v>
      </c>
      <c r="V17" s="100">
        <v>63.1</v>
      </c>
      <c r="W17" s="100">
        <v>64.8</v>
      </c>
      <c r="X17" s="100">
        <v>66.5</v>
      </c>
      <c r="Y17" s="100">
        <v>65.5</v>
      </c>
      <c r="Z17" s="84">
        <f t="shared" si="0"/>
        <v>59.05416666666665</v>
      </c>
      <c r="AA17" s="85">
        <v>34.7</v>
      </c>
      <c r="AB17" s="102">
        <v>0.6513888888888889</v>
      </c>
      <c r="AC17" s="6">
        <v>15</v>
      </c>
    </row>
    <row r="18" spans="1:29" ht="13.5" customHeight="1">
      <c r="A18" s="83">
        <v>16</v>
      </c>
      <c r="B18" s="100">
        <v>77.2</v>
      </c>
      <c r="C18" s="100">
        <v>79.8</v>
      </c>
      <c r="D18" s="100">
        <v>77.7</v>
      </c>
      <c r="E18" s="100">
        <v>83.9</v>
      </c>
      <c r="F18" s="100">
        <v>84.5</v>
      </c>
      <c r="G18" s="100">
        <v>87.4</v>
      </c>
      <c r="H18" s="100">
        <v>86.3</v>
      </c>
      <c r="I18" s="100">
        <v>78.9</v>
      </c>
      <c r="J18" s="100">
        <v>81.6</v>
      </c>
      <c r="K18" s="100">
        <v>66.2</v>
      </c>
      <c r="L18" s="100">
        <v>62.1</v>
      </c>
      <c r="M18" s="100">
        <v>56.4</v>
      </c>
      <c r="N18" s="100">
        <v>51.5</v>
      </c>
      <c r="O18" s="100">
        <v>39.5</v>
      </c>
      <c r="P18" s="100">
        <v>42.3</v>
      </c>
      <c r="Q18" s="100">
        <v>35.6</v>
      </c>
      <c r="R18" s="100">
        <v>34.2</v>
      </c>
      <c r="S18" s="100">
        <v>35.3</v>
      </c>
      <c r="T18" s="100">
        <v>33.6</v>
      </c>
      <c r="U18" s="100">
        <v>41.3</v>
      </c>
      <c r="V18" s="100">
        <v>31.1</v>
      </c>
      <c r="W18" s="100">
        <v>42</v>
      </c>
      <c r="X18" s="100">
        <v>43.9</v>
      </c>
      <c r="Y18" s="100">
        <v>47.7</v>
      </c>
      <c r="Z18" s="84">
        <f t="shared" si="0"/>
        <v>58.33333333333332</v>
      </c>
      <c r="AA18" s="85">
        <v>27.7</v>
      </c>
      <c r="AB18" s="102">
        <v>0.8722222222222222</v>
      </c>
      <c r="AC18" s="6">
        <v>16</v>
      </c>
    </row>
    <row r="19" spans="1:29" ht="13.5" customHeight="1">
      <c r="A19" s="83">
        <v>17</v>
      </c>
      <c r="B19" s="100">
        <v>50.3</v>
      </c>
      <c r="C19" s="100">
        <v>57.9</v>
      </c>
      <c r="D19" s="100">
        <v>54.9</v>
      </c>
      <c r="E19" s="100">
        <v>58.5</v>
      </c>
      <c r="F19" s="100">
        <v>60</v>
      </c>
      <c r="G19" s="100">
        <v>58.2</v>
      </c>
      <c r="H19" s="100">
        <v>46</v>
      </c>
      <c r="I19" s="100">
        <v>44.4</v>
      </c>
      <c r="J19" s="100">
        <v>41</v>
      </c>
      <c r="K19" s="100">
        <v>44.9</v>
      </c>
      <c r="L19" s="100">
        <v>42.9</v>
      </c>
      <c r="M19" s="100">
        <v>43.5</v>
      </c>
      <c r="N19" s="100">
        <v>46.1</v>
      </c>
      <c r="O19" s="100">
        <v>50.1</v>
      </c>
      <c r="P19" s="100">
        <v>50.3</v>
      </c>
      <c r="Q19" s="100">
        <v>55.2</v>
      </c>
      <c r="R19" s="100">
        <v>57.2</v>
      </c>
      <c r="S19" s="100">
        <v>61.3</v>
      </c>
      <c r="T19" s="100">
        <v>66.5</v>
      </c>
      <c r="U19" s="100">
        <v>69.1</v>
      </c>
      <c r="V19" s="100">
        <v>72.5</v>
      </c>
      <c r="W19" s="100">
        <v>74.5</v>
      </c>
      <c r="X19" s="100">
        <v>72.9</v>
      </c>
      <c r="Y19" s="100">
        <v>69.5</v>
      </c>
      <c r="Z19" s="84">
        <f t="shared" si="0"/>
        <v>56.15416666666667</v>
      </c>
      <c r="AA19" s="85">
        <v>38.8</v>
      </c>
      <c r="AB19" s="102">
        <v>0.3763888888888889</v>
      </c>
      <c r="AC19" s="6">
        <v>17</v>
      </c>
    </row>
    <row r="20" spans="1:29" ht="13.5" customHeight="1">
      <c r="A20" s="83">
        <v>18</v>
      </c>
      <c r="B20" s="100">
        <v>73.5</v>
      </c>
      <c r="C20" s="100">
        <v>78.1</v>
      </c>
      <c r="D20" s="100">
        <v>80.8</v>
      </c>
      <c r="E20" s="100">
        <v>76</v>
      </c>
      <c r="F20" s="100">
        <v>74.2</v>
      </c>
      <c r="G20" s="100">
        <v>73.2</v>
      </c>
      <c r="H20" s="100">
        <v>67.5</v>
      </c>
      <c r="I20" s="100">
        <v>56.9</v>
      </c>
      <c r="J20" s="100">
        <v>55.6</v>
      </c>
      <c r="K20" s="100">
        <v>61.6</v>
      </c>
      <c r="L20" s="100">
        <v>63.4</v>
      </c>
      <c r="M20" s="100">
        <v>69.6</v>
      </c>
      <c r="N20" s="100">
        <v>62.7</v>
      </c>
      <c r="O20" s="100">
        <v>69.9</v>
      </c>
      <c r="P20" s="100">
        <v>70.4</v>
      </c>
      <c r="Q20" s="100">
        <v>69.9</v>
      </c>
      <c r="R20" s="100">
        <v>75.9</v>
      </c>
      <c r="S20" s="100">
        <v>74.7</v>
      </c>
      <c r="T20" s="100">
        <v>75.2</v>
      </c>
      <c r="U20" s="100">
        <v>76.2</v>
      </c>
      <c r="V20" s="100">
        <v>78.2</v>
      </c>
      <c r="W20" s="100">
        <v>75.6</v>
      </c>
      <c r="X20" s="100">
        <v>75.6</v>
      </c>
      <c r="Y20" s="100">
        <v>79.4</v>
      </c>
      <c r="Z20" s="84">
        <f t="shared" si="0"/>
        <v>71.42083333333335</v>
      </c>
      <c r="AA20" s="85">
        <v>51.3</v>
      </c>
      <c r="AB20" s="102">
        <v>0.3527777777777778</v>
      </c>
      <c r="AC20" s="6">
        <v>18</v>
      </c>
    </row>
    <row r="21" spans="1:29" ht="13.5" customHeight="1">
      <c r="A21" s="83">
        <v>19</v>
      </c>
      <c r="B21" s="100">
        <v>76.2</v>
      </c>
      <c r="C21" s="100">
        <v>82.1</v>
      </c>
      <c r="D21" s="100">
        <v>86.7</v>
      </c>
      <c r="E21" s="100">
        <v>86.1</v>
      </c>
      <c r="F21" s="100">
        <v>88.4</v>
      </c>
      <c r="G21" s="100">
        <v>100</v>
      </c>
      <c r="H21" s="100">
        <v>99.3</v>
      </c>
      <c r="I21" s="100">
        <v>94.1</v>
      </c>
      <c r="J21" s="100">
        <v>99.3</v>
      </c>
      <c r="K21" s="100">
        <v>97.9</v>
      </c>
      <c r="L21" s="100">
        <v>100</v>
      </c>
      <c r="M21" s="100">
        <v>96</v>
      </c>
      <c r="N21" s="100">
        <v>95.2</v>
      </c>
      <c r="O21" s="100">
        <v>100</v>
      </c>
      <c r="P21" s="100">
        <v>96</v>
      </c>
      <c r="Q21" s="100">
        <v>83.5</v>
      </c>
      <c r="R21" s="100">
        <v>85.9</v>
      </c>
      <c r="S21" s="100">
        <v>85.1</v>
      </c>
      <c r="T21" s="100">
        <v>90.6</v>
      </c>
      <c r="U21" s="100">
        <v>83.3</v>
      </c>
      <c r="V21" s="100">
        <v>74.9</v>
      </c>
      <c r="W21" s="100">
        <v>75.9</v>
      </c>
      <c r="X21" s="100">
        <v>76.5</v>
      </c>
      <c r="Y21" s="100">
        <v>71.7</v>
      </c>
      <c r="Z21" s="84">
        <f t="shared" si="0"/>
        <v>88.52916666666665</v>
      </c>
      <c r="AA21" s="85">
        <v>65.8</v>
      </c>
      <c r="AB21" s="102">
        <v>0.9888888888888889</v>
      </c>
      <c r="AC21" s="6">
        <v>19</v>
      </c>
    </row>
    <row r="22" spans="1:29" ht="13.5" customHeight="1">
      <c r="A22" s="86">
        <v>20</v>
      </c>
      <c r="B22" s="77">
        <v>72.2</v>
      </c>
      <c r="C22" s="77">
        <v>65.2</v>
      </c>
      <c r="D22" s="77">
        <v>70.2</v>
      </c>
      <c r="E22" s="77">
        <v>76.9</v>
      </c>
      <c r="F22" s="77">
        <v>79.1</v>
      </c>
      <c r="G22" s="77">
        <v>72.3</v>
      </c>
      <c r="H22" s="77">
        <v>68.4</v>
      </c>
      <c r="I22" s="77">
        <v>65.7</v>
      </c>
      <c r="J22" s="77">
        <v>66</v>
      </c>
      <c r="K22" s="77">
        <v>59.8</v>
      </c>
      <c r="L22" s="77">
        <v>56.9</v>
      </c>
      <c r="M22" s="77">
        <v>67.7</v>
      </c>
      <c r="N22" s="77">
        <v>62.1</v>
      </c>
      <c r="O22" s="77">
        <v>68</v>
      </c>
      <c r="P22" s="77">
        <v>67.5</v>
      </c>
      <c r="Q22" s="77">
        <v>74.8</v>
      </c>
      <c r="R22" s="77">
        <v>69.1</v>
      </c>
      <c r="S22" s="77">
        <v>78.4</v>
      </c>
      <c r="T22" s="77">
        <v>77.3</v>
      </c>
      <c r="U22" s="77">
        <v>78.8</v>
      </c>
      <c r="V22" s="77">
        <v>82.3</v>
      </c>
      <c r="W22" s="77">
        <v>80.5</v>
      </c>
      <c r="X22" s="77">
        <v>80.5</v>
      </c>
      <c r="Y22" s="77">
        <v>79.9</v>
      </c>
      <c r="Z22" s="87">
        <f t="shared" si="0"/>
        <v>71.65</v>
      </c>
      <c r="AA22" s="88">
        <v>47.3</v>
      </c>
      <c r="AB22" s="103">
        <v>0.49722222222222223</v>
      </c>
      <c r="AC22" s="6">
        <v>20</v>
      </c>
    </row>
    <row r="23" spans="1:29" ht="13.5" customHeight="1">
      <c r="A23" s="83">
        <v>21</v>
      </c>
      <c r="B23" s="100">
        <v>81.6</v>
      </c>
      <c r="C23" s="100">
        <v>82.3</v>
      </c>
      <c r="D23" s="100">
        <v>80.5</v>
      </c>
      <c r="E23" s="100">
        <v>81.1</v>
      </c>
      <c r="F23" s="100">
        <v>79.4</v>
      </c>
      <c r="G23" s="100">
        <v>77.7</v>
      </c>
      <c r="H23" s="100">
        <v>75.2</v>
      </c>
      <c r="I23" s="100">
        <v>72.2</v>
      </c>
      <c r="J23" s="100">
        <v>69.7</v>
      </c>
      <c r="K23" s="100">
        <v>64.6</v>
      </c>
      <c r="L23" s="100">
        <v>66.3</v>
      </c>
      <c r="M23" s="100">
        <v>63</v>
      </c>
      <c r="N23" s="100">
        <v>66.5</v>
      </c>
      <c r="O23" s="100">
        <v>71</v>
      </c>
      <c r="P23" s="100">
        <v>80.1</v>
      </c>
      <c r="Q23" s="100">
        <v>79.6</v>
      </c>
      <c r="R23" s="100">
        <v>73.3</v>
      </c>
      <c r="S23" s="100">
        <v>74.3</v>
      </c>
      <c r="T23" s="100">
        <v>79</v>
      </c>
      <c r="U23" s="100">
        <v>82.8</v>
      </c>
      <c r="V23" s="100">
        <v>83.4</v>
      </c>
      <c r="W23" s="100">
        <v>81.2</v>
      </c>
      <c r="X23" s="100">
        <v>84.6</v>
      </c>
      <c r="Y23" s="100">
        <v>86.4</v>
      </c>
      <c r="Z23" s="84">
        <f t="shared" si="0"/>
        <v>76.49166666666666</v>
      </c>
      <c r="AA23" s="85">
        <v>53.6</v>
      </c>
      <c r="AB23" s="102">
        <v>0.4986111111111111</v>
      </c>
      <c r="AC23" s="5">
        <v>21</v>
      </c>
    </row>
    <row r="24" spans="1:29" ht="13.5" customHeight="1">
      <c r="A24" s="83">
        <v>22</v>
      </c>
      <c r="B24" s="100">
        <v>100</v>
      </c>
      <c r="C24" s="100">
        <v>100</v>
      </c>
      <c r="D24" s="100">
        <v>100</v>
      </c>
      <c r="E24" s="100">
        <v>100</v>
      </c>
      <c r="F24" s="100">
        <v>100</v>
      </c>
      <c r="G24" s="100">
        <v>100</v>
      </c>
      <c r="H24" s="100">
        <v>100</v>
      </c>
      <c r="I24" s="100">
        <v>89</v>
      </c>
      <c r="J24" s="100">
        <v>88.2</v>
      </c>
      <c r="K24" s="100">
        <v>95.5</v>
      </c>
      <c r="L24" s="100">
        <v>86.6</v>
      </c>
      <c r="M24" s="100">
        <v>86.7</v>
      </c>
      <c r="N24" s="100">
        <v>91.2</v>
      </c>
      <c r="O24" s="100">
        <v>88.3</v>
      </c>
      <c r="P24" s="100">
        <v>97.4</v>
      </c>
      <c r="Q24" s="100">
        <v>95.5</v>
      </c>
      <c r="R24" s="100">
        <v>97.4</v>
      </c>
      <c r="S24" s="100">
        <v>98.7</v>
      </c>
      <c r="T24" s="100">
        <v>98</v>
      </c>
      <c r="U24" s="100">
        <v>98.7</v>
      </c>
      <c r="V24" s="100">
        <v>97.4</v>
      </c>
      <c r="W24" s="100">
        <v>100</v>
      </c>
      <c r="X24" s="100">
        <v>100</v>
      </c>
      <c r="Y24" s="100">
        <v>97.4</v>
      </c>
      <c r="Z24" s="84">
        <f t="shared" si="0"/>
        <v>96.08333333333336</v>
      </c>
      <c r="AA24" s="85">
        <v>80.6</v>
      </c>
      <c r="AB24" s="102">
        <v>0.46388888888888885</v>
      </c>
      <c r="AC24" s="6">
        <v>22</v>
      </c>
    </row>
    <row r="25" spans="1:29" ht="13.5" customHeight="1">
      <c r="A25" s="83">
        <v>23</v>
      </c>
      <c r="B25" s="100">
        <v>99.3</v>
      </c>
      <c r="C25" s="100">
        <v>100</v>
      </c>
      <c r="D25" s="100">
        <v>100</v>
      </c>
      <c r="E25" s="100">
        <v>100</v>
      </c>
      <c r="F25" s="100">
        <v>100</v>
      </c>
      <c r="G25" s="100">
        <v>100</v>
      </c>
      <c r="H25" s="100">
        <v>100</v>
      </c>
      <c r="I25" s="100">
        <v>100</v>
      </c>
      <c r="J25" s="100">
        <v>93.7</v>
      </c>
      <c r="K25" s="100">
        <v>90.1</v>
      </c>
      <c r="L25" s="100">
        <v>90.8</v>
      </c>
      <c r="M25" s="100">
        <v>86.8</v>
      </c>
      <c r="N25" s="100">
        <v>93.8</v>
      </c>
      <c r="O25" s="100">
        <v>93.2</v>
      </c>
      <c r="P25" s="100">
        <v>92.5</v>
      </c>
      <c r="Q25" s="100">
        <v>95</v>
      </c>
      <c r="R25" s="100">
        <v>96.2</v>
      </c>
      <c r="S25" s="100">
        <v>95.6</v>
      </c>
      <c r="T25" s="100">
        <v>96.2</v>
      </c>
      <c r="U25" s="100">
        <v>100</v>
      </c>
      <c r="V25" s="100">
        <v>100</v>
      </c>
      <c r="W25" s="100">
        <v>92.5</v>
      </c>
      <c r="X25" s="100">
        <v>100</v>
      </c>
      <c r="Y25" s="100">
        <v>93.2</v>
      </c>
      <c r="Z25" s="84">
        <f t="shared" si="0"/>
        <v>96.20416666666665</v>
      </c>
      <c r="AA25" s="85">
        <v>72.7</v>
      </c>
      <c r="AB25" s="102">
        <v>0.4784722222222222</v>
      </c>
      <c r="AC25" s="6">
        <v>23</v>
      </c>
    </row>
    <row r="26" spans="1:29" ht="13.5" customHeight="1">
      <c r="A26" s="83">
        <v>24</v>
      </c>
      <c r="B26" s="100">
        <v>100</v>
      </c>
      <c r="C26" s="100">
        <v>100</v>
      </c>
      <c r="D26" s="100">
        <v>96.2</v>
      </c>
      <c r="E26" s="100">
        <v>100</v>
      </c>
      <c r="F26" s="100">
        <v>95.5</v>
      </c>
      <c r="G26" s="100">
        <v>93.5</v>
      </c>
      <c r="H26" s="100">
        <v>91.7</v>
      </c>
      <c r="I26" s="100">
        <v>78.1</v>
      </c>
      <c r="J26" s="100">
        <v>66.1</v>
      </c>
      <c r="K26" s="100">
        <v>65.3</v>
      </c>
      <c r="L26" s="100">
        <v>65.7</v>
      </c>
      <c r="M26" s="100">
        <v>60.1</v>
      </c>
      <c r="N26" s="100">
        <v>60.3</v>
      </c>
      <c r="O26" s="100">
        <v>58.2</v>
      </c>
      <c r="P26" s="100">
        <v>62.6</v>
      </c>
      <c r="Q26" s="100">
        <v>86.4</v>
      </c>
      <c r="R26" s="100">
        <v>86.2</v>
      </c>
      <c r="S26" s="100">
        <v>96.7</v>
      </c>
      <c r="T26" s="100">
        <v>99.3</v>
      </c>
      <c r="U26" s="100">
        <v>94.8</v>
      </c>
      <c r="V26" s="100">
        <v>89.7</v>
      </c>
      <c r="W26" s="100">
        <v>81.5</v>
      </c>
      <c r="X26" s="100">
        <v>86.1</v>
      </c>
      <c r="Y26" s="100">
        <v>90.9</v>
      </c>
      <c r="Z26" s="84">
        <f t="shared" si="0"/>
        <v>83.53750000000001</v>
      </c>
      <c r="AA26" s="85">
        <v>54.6</v>
      </c>
      <c r="AB26" s="102">
        <v>0.579861111111111</v>
      </c>
      <c r="AC26" s="6">
        <v>24</v>
      </c>
    </row>
    <row r="27" spans="1:29" ht="13.5" customHeight="1">
      <c r="A27" s="83">
        <v>25</v>
      </c>
      <c r="B27" s="100">
        <v>92.1</v>
      </c>
      <c r="C27" s="100">
        <v>92.1</v>
      </c>
      <c r="D27" s="100">
        <v>91.5</v>
      </c>
      <c r="E27" s="100">
        <v>89.6</v>
      </c>
      <c r="F27" s="100">
        <v>94.6</v>
      </c>
      <c r="G27" s="100">
        <v>96</v>
      </c>
      <c r="H27" s="100">
        <v>78.6</v>
      </c>
      <c r="I27" s="100">
        <v>66</v>
      </c>
      <c r="J27" s="100">
        <v>70.8</v>
      </c>
      <c r="K27" s="100">
        <v>58.7</v>
      </c>
      <c r="L27" s="100">
        <v>57.7</v>
      </c>
      <c r="M27" s="100">
        <v>61.6</v>
      </c>
      <c r="N27" s="100">
        <v>69.7</v>
      </c>
      <c r="O27" s="100">
        <v>88.4</v>
      </c>
      <c r="P27" s="100">
        <v>75.6</v>
      </c>
      <c r="Q27" s="100">
        <v>70.2</v>
      </c>
      <c r="R27" s="100">
        <v>63.2</v>
      </c>
      <c r="S27" s="100">
        <v>85.1</v>
      </c>
      <c r="T27" s="100">
        <v>85.5</v>
      </c>
      <c r="U27" s="100">
        <v>76</v>
      </c>
      <c r="V27" s="100">
        <v>75.3</v>
      </c>
      <c r="W27" s="100">
        <v>74.7</v>
      </c>
      <c r="X27" s="100">
        <v>68.6</v>
      </c>
      <c r="Y27" s="100">
        <v>66.1</v>
      </c>
      <c r="Z27" s="84">
        <f t="shared" si="0"/>
        <v>76.9875</v>
      </c>
      <c r="AA27" s="85">
        <v>52.5</v>
      </c>
      <c r="AB27" s="102">
        <v>0.5555555555555556</v>
      </c>
      <c r="AC27" s="6">
        <v>25</v>
      </c>
    </row>
    <row r="28" spans="1:29" ht="13.5" customHeight="1">
      <c r="A28" s="83">
        <v>26</v>
      </c>
      <c r="B28" s="100">
        <v>69.1</v>
      </c>
      <c r="C28" s="100">
        <v>74.2</v>
      </c>
      <c r="D28" s="100">
        <v>81.9</v>
      </c>
      <c r="E28" s="100">
        <v>82.5</v>
      </c>
      <c r="F28" s="100">
        <v>86</v>
      </c>
      <c r="G28" s="100">
        <v>85.5</v>
      </c>
      <c r="H28" s="100">
        <v>75</v>
      </c>
      <c r="I28" s="100">
        <v>69.4</v>
      </c>
      <c r="J28" s="100">
        <v>62.9</v>
      </c>
      <c r="K28" s="100">
        <v>58.3</v>
      </c>
      <c r="L28" s="100">
        <v>57.3</v>
      </c>
      <c r="M28" s="100">
        <v>60.9</v>
      </c>
      <c r="N28" s="100">
        <v>62.2</v>
      </c>
      <c r="O28" s="100">
        <v>70.7</v>
      </c>
      <c r="P28" s="100">
        <v>76.5</v>
      </c>
      <c r="Q28" s="100">
        <v>76</v>
      </c>
      <c r="R28" s="100">
        <v>72.6</v>
      </c>
      <c r="S28" s="100">
        <v>73.4</v>
      </c>
      <c r="T28" s="100">
        <v>77.9</v>
      </c>
      <c r="U28" s="100">
        <v>78.8</v>
      </c>
      <c r="V28" s="100">
        <v>79.3</v>
      </c>
      <c r="W28" s="100">
        <v>80.8</v>
      </c>
      <c r="X28" s="100">
        <v>84.7</v>
      </c>
      <c r="Y28" s="100">
        <v>84.7</v>
      </c>
      <c r="Z28" s="84">
        <f t="shared" si="0"/>
        <v>74.19166666666668</v>
      </c>
      <c r="AA28" s="85">
        <v>50.9</v>
      </c>
      <c r="AB28" s="102">
        <v>0.4263888888888889</v>
      </c>
      <c r="AC28" s="6">
        <v>26</v>
      </c>
    </row>
    <row r="29" spans="1:29" ht="13.5" customHeight="1">
      <c r="A29" s="83">
        <v>27</v>
      </c>
      <c r="B29" s="100">
        <v>82</v>
      </c>
      <c r="C29" s="100">
        <v>73.9</v>
      </c>
      <c r="D29" s="100">
        <v>71.6</v>
      </c>
      <c r="E29" s="100">
        <v>80.2</v>
      </c>
      <c r="F29" s="100">
        <v>87.3</v>
      </c>
      <c r="G29" s="100">
        <v>76</v>
      </c>
      <c r="H29" s="100">
        <v>83.5</v>
      </c>
      <c r="I29" s="100">
        <v>72.1</v>
      </c>
      <c r="J29" s="100">
        <v>64.1</v>
      </c>
      <c r="K29" s="100">
        <v>63.2</v>
      </c>
      <c r="L29" s="100">
        <v>45.7</v>
      </c>
      <c r="M29" s="100">
        <v>39.2</v>
      </c>
      <c r="N29" s="100">
        <v>69.8</v>
      </c>
      <c r="O29" s="100">
        <v>69.8</v>
      </c>
      <c r="P29" s="100">
        <v>70.6</v>
      </c>
      <c r="Q29" s="100">
        <v>51.8</v>
      </c>
      <c r="R29" s="100">
        <v>73.2</v>
      </c>
      <c r="S29" s="100">
        <v>79</v>
      </c>
      <c r="T29" s="100">
        <v>75.2</v>
      </c>
      <c r="U29" s="100">
        <v>83.8</v>
      </c>
      <c r="V29" s="100">
        <v>82.1</v>
      </c>
      <c r="W29" s="100">
        <v>82</v>
      </c>
      <c r="X29" s="100">
        <v>81.5</v>
      </c>
      <c r="Y29" s="100">
        <v>77.3</v>
      </c>
      <c r="Z29" s="84">
        <f t="shared" si="0"/>
        <v>72.2875</v>
      </c>
      <c r="AA29" s="85">
        <v>37.4</v>
      </c>
      <c r="AB29" s="102">
        <v>0.5013888888888889</v>
      </c>
      <c r="AC29" s="6">
        <v>27</v>
      </c>
    </row>
    <row r="30" spans="1:29" ht="13.5" customHeight="1">
      <c r="A30" s="83">
        <v>28</v>
      </c>
      <c r="B30" s="100">
        <v>88.5</v>
      </c>
      <c r="C30" s="100">
        <v>98.1</v>
      </c>
      <c r="D30" s="100">
        <v>92.6</v>
      </c>
      <c r="E30" s="100">
        <v>100</v>
      </c>
      <c r="F30" s="100">
        <v>96.8</v>
      </c>
      <c r="G30" s="100">
        <v>100</v>
      </c>
      <c r="H30" s="100">
        <v>100</v>
      </c>
      <c r="I30" s="100">
        <v>97.5</v>
      </c>
      <c r="J30" s="100">
        <v>100</v>
      </c>
      <c r="K30" s="100">
        <v>98.1</v>
      </c>
      <c r="L30" s="100">
        <v>75.7</v>
      </c>
      <c r="M30" s="100">
        <v>73.9</v>
      </c>
      <c r="N30" s="100">
        <v>71.5</v>
      </c>
      <c r="O30" s="100">
        <v>70.2</v>
      </c>
      <c r="P30" s="100">
        <v>84.6</v>
      </c>
      <c r="Q30" s="100">
        <v>92.5</v>
      </c>
      <c r="R30" s="100">
        <v>91.2</v>
      </c>
      <c r="S30" s="100">
        <v>98</v>
      </c>
      <c r="T30" s="100">
        <v>98</v>
      </c>
      <c r="U30" s="100">
        <v>51.1</v>
      </c>
      <c r="V30" s="100">
        <v>54.4</v>
      </c>
      <c r="W30" s="100">
        <v>60.6</v>
      </c>
      <c r="X30" s="100">
        <v>56.7</v>
      </c>
      <c r="Y30" s="100">
        <v>77.4</v>
      </c>
      <c r="Z30" s="84">
        <f t="shared" si="0"/>
        <v>84.47500000000001</v>
      </c>
      <c r="AA30" s="85">
        <v>48.9</v>
      </c>
      <c r="AB30" s="102">
        <v>0.8680555555555555</v>
      </c>
      <c r="AC30" s="6">
        <v>28</v>
      </c>
    </row>
    <row r="31" spans="1:29" ht="13.5" customHeight="1">
      <c r="A31" s="83">
        <v>29</v>
      </c>
      <c r="B31" s="100">
        <v>74.3</v>
      </c>
      <c r="C31" s="100">
        <v>76.4</v>
      </c>
      <c r="D31" s="100">
        <v>68.9</v>
      </c>
      <c r="E31" s="100">
        <v>59.8</v>
      </c>
      <c r="F31" s="100">
        <v>70.8</v>
      </c>
      <c r="G31" s="100">
        <v>69.5</v>
      </c>
      <c r="H31" s="100">
        <v>67.7</v>
      </c>
      <c r="I31" s="100">
        <v>59</v>
      </c>
      <c r="J31" s="100">
        <v>57.9</v>
      </c>
      <c r="K31" s="100">
        <v>53.8</v>
      </c>
      <c r="L31" s="100">
        <v>54.2</v>
      </c>
      <c r="M31" s="100">
        <v>50.1</v>
      </c>
      <c r="N31" s="100">
        <v>53.6</v>
      </c>
      <c r="O31" s="100">
        <v>51.8</v>
      </c>
      <c r="P31" s="100">
        <v>59.9</v>
      </c>
      <c r="Q31" s="100">
        <v>61.7</v>
      </c>
      <c r="R31" s="100">
        <v>73.7</v>
      </c>
      <c r="S31" s="100">
        <v>85.8</v>
      </c>
      <c r="T31" s="100">
        <v>86.3</v>
      </c>
      <c r="U31" s="100">
        <v>87.4</v>
      </c>
      <c r="V31" s="100">
        <v>85.6</v>
      </c>
      <c r="W31" s="100">
        <v>84.4</v>
      </c>
      <c r="X31" s="100">
        <v>85.4</v>
      </c>
      <c r="Y31" s="100">
        <v>79.3</v>
      </c>
      <c r="Z31" s="84">
        <f t="shared" si="0"/>
        <v>69.05416666666666</v>
      </c>
      <c r="AA31" s="85">
        <v>46.2</v>
      </c>
      <c r="AB31" s="102">
        <v>0.5680555555555555</v>
      </c>
      <c r="AC31" s="6">
        <v>29</v>
      </c>
    </row>
    <row r="32" spans="1:29" ht="13.5" customHeight="1">
      <c r="A32" s="83">
        <v>30</v>
      </c>
      <c r="B32" s="100">
        <v>79.1</v>
      </c>
      <c r="C32" s="100">
        <v>72.8</v>
      </c>
      <c r="D32" s="100">
        <v>69.9</v>
      </c>
      <c r="E32" s="100">
        <v>78.7</v>
      </c>
      <c r="F32" s="100">
        <v>79.3</v>
      </c>
      <c r="G32" s="100">
        <v>78</v>
      </c>
      <c r="H32" s="100">
        <v>64.5</v>
      </c>
      <c r="I32" s="100">
        <v>63.4</v>
      </c>
      <c r="J32" s="100">
        <v>60.1</v>
      </c>
      <c r="K32" s="100">
        <v>68.9</v>
      </c>
      <c r="L32" s="100">
        <v>71.2</v>
      </c>
      <c r="M32" s="100">
        <v>73.8</v>
      </c>
      <c r="N32" s="100">
        <v>71</v>
      </c>
      <c r="O32" s="100">
        <v>70.1</v>
      </c>
      <c r="P32" s="100">
        <v>65.7</v>
      </c>
      <c r="Q32" s="100">
        <v>49.9</v>
      </c>
      <c r="R32" s="100">
        <v>51.6</v>
      </c>
      <c r="S32" s="100">
        <v>59.2</v>
      </c>
      <c r="T32" s="100">
        <v>64.5</v>
      </c>
      <c r="U32" s="100">
        <v>66.6</v>
      </c>
      <c r="V32" s="100">
        <v>74.7</v>
      </c>
      <c r="W32" s="100">
        <v>70.8</v>
      </c>
      <c r="X32" s="100">
        <v>73.3</v>
      </c>
      <c r="Y32" s="100">
        <v>73.7</v>
      </c>
      <c r="Z32" s="84">
        <f t="shared" si="0"/>
        <v>68.78333333333333</v>
      </c>
      <c r="AA32" s="85">
        <v>42.7</v>
      </c>
      <c r="AB32" s="102">
        <v>0.6569444444444444</v>
      </c>
      <c r="AC32" s="6">
        <v>30</v>
      </c>
    </row>
    <row r="33" spans="1:29" ht="13.5" customHeight="1">
      <c r="A33" s="83">
        <v>31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84"/>
      <c r="AA33" s="85"/>
      <c r="AB33" s="102"/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72.42333333333333</v>
      </c>
      <c r="C34" s="90">
        <f t="shared" si="1"/>
        <v>73.18666666666667</v>
      </c>
      <c r="D34" s="90">
        <f t="shared" si="1"/>
        <v>72.97333333333334</v>
      </c>
      <c r="E34" s="90">
        <f t="shared" si="1"/>
        <v>74.84333333333333</v>
      </c>
      <c r="F34" s="90">
        <f t="shared" si="1"/>
        <v>75.61333333333333</v>
      </c>
      <c r="G34" s="90">
        <f t="shared" si="1"/>
        <v>75.9</v>
      </c>
      <c r="H34" s="90">
        <f t="shared" si="1"/>
        <v>71.12333333333332</v>
      </c>
      <c r="I34" s="90">
        <f t="shared" si="1"/>
        <v>64.55333333333333</v>
      </c>
      <c r="J34" s="90">
        <f t="shared" si="1"/>
        <v>61.53666666666667</v>
      </c>
      <c r="K34" s="90">
        <f t="shared" si="1"/>
        <v>59.08</v>
      </c>
      <c r="L34" s="90">
        <f t="shared" si="1"/>
        <v>56.14666666666667</v>
      </c>
      <c r="M34" s="90">
        <f t="shared" si="1"/>
        <v>55.763333333333335</v>
      </c>
      <c r="N34" s="90">
        <f t="shared" si="1"/>
        <v>57.03666666666667</v>
      </c>
      <c r="O34" s="90">
        <f t="shared" si="1"/>
        <v>59.44666666666667</v>
      </c>
      <c r="P34" s="90">
        <f t="shared" si="1"/>
        <v>61.00666666666665</v>
      </c>
      <c r="Q34" s="90">
        <f t="shared" si="1"/>
        <v>61.510000000000005</v>
      </c>
      <c r="R34" s="90">
        <f aca="true" t="shared" si="2" ref="R34:Y34">AVERAGE(R3:R33)</f>
        <v>63.833333333333336</v>
      </c>
      <c r="S34" s="90">
        <f t="shared" si="2"/>
        <v>68.30999999999999</v>
      </c>
      <c r="T34" s="90">
        <f t="shared" si="2"/>
        <v>69.57333333333332</v>
      </c>
      <c r="U34" s="90">
        <f t="shared" si="2"/>
        <v>68.51333333333334</v>
      </c>
      <c r="V34" s="90">
        <f t="shared" si="2"/>
        <v>69.10333333333332</v>
      </c>
      <c r="W34" s="90">
        <f t="shared" si="2"/>
        <v>70.07</v>
      </c>
      <c r="X34" s="90">
        <f t="shared" si="2"/>
        <v>70.18</v>
      </c>
      <c r="Y34" s="90">
        <f t="shared" si="2"/>
        <v>71.63333333333335</v>
      </c>
      <c r="Z34" s="90">
        <f>AVERAGE(B3:Y33)</f>
        <v>66.80666666666662</v>
      </c>
      <c r="AA34" s="91">
        <f>AVERAGE(最低)</f>
        <v>42.91333333333335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15</v>
      </c>
      <c r="C40" s="111">
        <v>13</v>
      </c>
      <c r="D40" s="112">
        <v>0.6354166666666666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9"/>
      <c r="D41" s="110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6"/>
      <c r="D42" s="10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2011</v>
      </c>
      <c r="Z1" t="s">
        <v>1</v>
      </c>
      <c r="AA1" s="93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0">
        <v>78.7</v>
      </c>
      <c r="C3" s="100">
        <v>77.6</v>
      </c>
      <c r="D3" s="100">
        <v>80.6</v>
      </c>
      <c r="E3" s="100">
        <v>70.8</v>
      </c>
      <c r="F3" s="100">
        <v>72.2</v>
      </c>
      <c r="G3" s="100">
        <v>57.8</v>
      </c>
      <c r="H3" s="100">
        <v>63.1</v>
      </c>
      <c r="I3" s="100">
        <v>72.5</v>
      </c>
      <c r="J3" s="100">
        <v>76.9</v>
      </c>
      <c r="K3" s="100">
        <v>61.8</v>
      </c>
      <c r="L3" s="100">
        <v>60.4</v>
      </c>
      <c r="M3" s="100">
        <v>59.5</v>
      </c>
      <c r="N3" s="100">
        <v>46.4</v>
      </c>
      <c r="O3" s="100">
        <v>45.5</v>
      </c>
      <c r="P3" s="100">
        <v>48.4</v>
      </c>
      <c r="Q3" s="100">
        <v>63.1</v>
      </c>
      <c r="R3" s="100">
        <v>63.1</v>
      </c>
      <c r="S3" s="100">
        <v>66.3</v>
      </c>
      <c r="T3" s="100">
        <v>76.9</v>
      </c>
      <c r="U3" s="100">
        <v>88.4</v>
      </c>
      <c r="V3" s="100">
        <v>96.8</v>
      </c>
      <c r="W3" s="100">
        <v>95.7</v>
      </c>
      <c r="X3" s="100">
        <v>95</v>
      </c>
      <c r="Y3" s="100">
        <v>100</v>
      </c>
      <c r="Z3" s="84">
        <f aca="true" t="shared" si="0" ref="Z3:Z33">AVERAGE(B3:Y3)</f>
        <v>71.56249999999999</v>
      </c>
      <c r="AA3" s="85">
        <v>38.8</v>
      </c>
      <c r="AB3" s="102">
        <v>0.5631944444444444</v>
      </c>
      <c r="AC3" s="5">
        <v>1</v>
      </c>
    </row>
    <row r="4" spans="1:29" ht="13.5" customHeight="1">
      <c r="A4" s="83">
        <v>2</v>
      </c>
      <c r="B4" s="100">
        <v>81.1</v>
      </c>
      <c r="C4" s="100">
        <v>90.6</v>
      </c>
      <c r="D4" s="100">
        <v>85.8</v>
      </c>
      <c r="E4" s="100">
        <v>85.1</v>
      </c>
      <c r="F4" s="100">
        <v>85.2</v>
      </c>
      <c r="G4" s="100">
        <v>42.2</v>
      </c>
      <c r="H4" s="100">
        <v>41.8</v>
      </c>
      <c r="I4" s="100">
        <v>38.9</v>
      </c>
      <c r="J4" s="100">
        <v>37.4</v>
      </c>
      <c r="K4" s="100">
        <v>30.4</v>
      </c>
      <c r="L4" s="100">
        <v>28.9</v>
      </c>
      <c r="M4" s="100">
        <v>31.6</v>
      </c>
      <c r="N4" s="100">
        <v>27.5</v>
      </c>
      <c r="O4" s="100">
        <v>27.7</v>
      </c>
      <c r="P4" s="100">
        <v>28.1</v>
      </c>
      <c r="Q4" s="100">
        <v>56.6</v>
      </c>
      <c r="R4" s="100">
        <v>66.5</v>
      </c>
      <c r="S4" s="100">
        <v>72.8</v>
      </c>
      <c r="T4" s="100">
        <v>69.7</v>
      </c>
      <c r="U4" s="100">
        <v>63.6</v>
      </c>
      <c r="V4" s="100">
        <v>56.1</v>
      </c>
      <c r="W4" s="100">
        <v>67.7</v>
      </c>
      <c r="X4" s="100">
        <v>68.2</v>
      </c>
      <c r="Y4" s="100">
        <v>60.5</v>
      </c>
      <c r="Z4" s="84">
        <f t="shared" si="0"/>
        <v>56</v>
      </c>
      <c r="AA4" s="85">
        <v>24.6</v>
      </c>
      <c r="AB4" s="102">
        <v>0.5888888888888889</v>
      </c>
      <c r="AC4" s="6">
        <v>2</v>
      </c>
    </row>
    <row r="5" spans="1:29" ht="13.5" customHeight="1">
      <c r="A5" s="83">
        <v>3</v>
      </c>
      <c r="B5" s="100">
        <v>62.6</v>
      </c>
      <c r="C5" s="100">
        <v>62.1</v>
      </c>
      <c r="D5" s="100">
        <v>68.3</v>
      </c>
      <c r="E5" s="100">
        <v>69.2</v>
      </c>
      <c r="F5" s="100">
        <v>70.6</v>
      </c>
      <c r="G5" s="100">
        <v>69</v>
      </c>
      <c r="H5" s="100">
        <v>57.6</v>
      </c>
      <c r="I5" s="100">
        <v>51.4</v>
      </c>
      <c r="J5" s="100">
        <v>49.7</v>
      </c>
      <c r="K5" s="100">
        <v>47.1</v>
      </c>
      <c r="L5" s="100">
        <v>51.8</v>
      </c>
      <c r="M5" s="100">
        <v>51.7</v>
      </c>
      <c r="N5" s="100">
        <v>60.2</v>
      </c>
      <c r="O5" s="100">
        <v>64.3</v>
      </c>
      <c r="P5" s="100">
        <v>57.6</v>
      </c>
      <c r="Q5" s="100">
        <v>61.2</v>
      </c>
      <c r="R5" s="100">
        <v>93.6</v>
      </c>
      <c r="S5" s="100">
        <v>96.7</v>
      </c>
      <c r="T5" s="100">
        <v>99.4</v>
      </c>
      <c r="U5" s="100">
        <v>98.7</v>
      </c>
      <c r="V5" s="100">
        <v>98</v>
      </c>
      <c r="W5" s="100">
        <v>100</v>
      </c>
      <c r="X5" s="100">
        <v>100</v>
      </c>
      <c r="Y5" s="100">
        <v>100</v>
      </c>
      <c r="Z5" s="84">
        <f t="shared" si="0"/>
        <v>72.53333333333335</v>
      </c>
      <c r="AA5" s="85">
        <v>42.1</v>
      </c>
      <c r="AB5" s="102">
        <v>0.4368055555555555</v>
      </c>
      <c r="AC5" s="6">
        <v>3</v>
      </c>
    </row>
    <row r="6" spans="1:29" ht="13.5" customHeight="1">
      <c r="A6" s="83">
        <v>4</v>
      </c>
      <c r="B6" s="100">
        <v>99.3</v>
      </c>
      <c r="C6" s="100">
        <v>100</v>
      </c>
      <c r="D6" s="100">
        <v>99.3</v>
      </c>
      <c r="E6" s="100">
        <v>100</v>
      </c>
      <c r="F6" s="100">
        <v>98.1</v>
      </c>
      <c r="G6" s="100">
        <v>94.3</v>
      </c>
      <c r="H6" s="100">
        <v>80.5</v>
      </c>
      <c r="I6" s="100">
        <v>69.3</v>
      </c>
      <c r="J6" s="100">
        <v>67.1</v>
      </c>
      <c r="K6" s="100">
        <v>74.9</v>
      </c>
      <c r="L6" s="100">
        <v>66.5</v>
      </c>
      <c r="M6" s="100">
        <v>68.4</v>
      </c>
      <c r="N6" s="100">
        <v>63</v>
      </c>
      <c r="O6" s="100">
        <v>61.5</v>
      </c>
      <c r="P6" s="100">
        <v>60.4</v>
      </c>
      <c r="Q6" s="100">
        <v>72.2</v>
      </c>
      <c r="R6" s="100">
        <v>69</v>
      </c>
      <c r="S6" s="100">
        <v>70.3</v>
      </c>
      <c r="T6" s="100">
        <v>84.4</v>
      </c>
      <c r="U6" s="100">
        <v>84.9</v>
      </c>
      <c r="V6" s="100">
        <v>81.4</v>
      </c>
      <c r="W6" s="100">
        <v>75.5</v>
      </c>
      <c r="X6" s="100">
        <v>60</v>
      </c>
      <c r="Y6" s="100">
        <v>62.4</v>
      </c>
      <c r="Z6" s="84">
        <f t="shared" si="0"/>
        <v>77.61250000000001</v>
      </c>
      <c r="AA6" s="85">
        <v>51.9</v>
      </c>
      <c r="AB6" s="102">
        <v>0.6013888888888889</v>
      </c>
      <c r="AC6" s="6">
        <v>4</v>
      </c>
    </row>
    <row r="7" spans="1:29" ht="13.5" customHeight="1">
      <c r="A7" s="83">
        <v>5</v>
      </c>
      <c r="B7" s="100">
        <v>59.4</v>
      </c>
      <c r="C7" s="100">
        <v>68.5</v>
      </c>
      <c r="D7" s="100">
        <v>76.9</v>
      </c>
      <c r="E7" s="100">
        <v>80</v>
      </c>
      <c r="F7" s="100">
        <v>76.8</v>
      </c>
      <c r="G7" s="100">
        <v>77.9</v>
      </c>
      <c r="H7" s="100">
        <v>78.9</v>
      </c>
      <c r="I7" s="100">
        <v>77.4</v>
      </c>
      <c r="J7" s="100">
        <v>79.5</v>
      </c>
      <c r="K7" s="100">
        <v>83.5</v>
      </c>
      <c r="L7" s="100">
        <v>73.9</v>
      </c>
      <c r="M7" s="100">
        <v>73.9</v>
      </c>
      <c r="N7" s="100">
        <v>74</v>
      </c>
      <c r="O7" s="100">
        <v>72.9</v>
      </c>
      <c r="P7" s="100">
        <v>78</v>
      </c>
      <c r="Q7" s="100">
        <v>80.8</v>
      </c>
      <c r="R7" s="100">
        <v>79.6</v>
      </c>
      <c r="S7" s="100">
        <v>82.3</v>
      </c>
      <c r="T7" s="100">
        <v>89.2</v>
      </c>
      <c r="U7" s="100">
        <v>87.4</v>
      </c>
      <c r="V7" s="100">
        <v>84.4</v>
      </c>
      <c r="W7" s="100">
        <v>82.1</v>
      </c>
      <c r="X7" s="100">
        <v>80.4</v>
      </c>
      <c r="Y7" s="100">
        <v>85.5</v>
      </c>
      <c r="Z7" s="84">
        <f t="shared" si="0"/>
        <v>78.46666666666667</v>
      </c>
      <c r="AA7" s="85">
        <v>56.1</v>
      </c>
      <c r="AB7" s="102">
        <v>0.05902777777777778</v>
      </c>
      <c r="AC7" s="6">
        <v>5</v>
      </c>
    </row>
    <row r="8" spans="1:29" ht="13.5" customHeight="1">
      <c r="A8" s="83">
        <v>6</v>
      </c>
      <c r="B8" s="100">
        <v>86.1</v>
      </c>
      <c r="C8" s="100">
        <v>83.8</v>
      </c>
      <c r="D8" s="100">
        <v>83.3</v>
      </c>
      <c r="E8" s="100">
        <v>78.9</v>
      </c>
      <c r="F8" s="100">
        <v>78.9</v>
      </c>
      <c r="G8" s="100">
        <v>78.4</v>
      </c>
      <c r="H8" s="100">
        <v>75.8</v>
      </c>
      <c r="I8" s="100">
        <v>77.5</v>
      </c>
      <c r="J8" s="100">
        <v>75</v>
      </c>
      <c r="K8" s="100">
        <v>77.6</v>
      </c>
      <c r="L8" s="100">
        <v>72.6</v>
      </c>
      <c r="M8" s="100">
        <v>68.9</v>
      </c>
      <c r="N8" s="100">
        <v>72.3</v>
      </c>
      <c r="O8" s="100">
        <v>73.4</v>
      </c>
      <c r="P8" s="100">
        <v>75.3</v>
      </c>
      <c r="Q8" s="100">
        <v>74.2</v>
      </c>
      <c r="R8" s="100">
        <v>80.4</v>
      </c>
      <c r="S8" s="100">
        <v>84.2</v>
      </c>
      <c r="T8" s="100">
        <v>86.5</v>
      </c>
      <c r="U8" s="100">
        <v>88.8</v>
      </c>
      <c r="V8" s="100">
        <v>89.4</v>
      </c>
      <c r="W8" s="100">
        <v>90.7</v>
      </c>
      <c r="X8" s="100">
        <v>91.3</v>
      </c>
      <c r="Y8" s="100">
        <v>90.7</v>
      </c>
      <c r="Z8" s="84">
        <f t="shared" si="0"/>
        <v>80.58333333333334</v>
      </c>
      <c r="AA8" s="85">
        <v>66.1</v>
      </c>
      <c r="AB8" s="102">
        <v>0.5013888888888889</v>
      </c>
      <c r="AC8" s="6">
        <v>6</v>
      </c>
    </row>
    <row r="9" spans="1:29" ht="13.5" customHeight="1">
      <c r="A9" s="83">
        <v>7</v>
      </c>
      <c r="B9" s="100">
        <v>87.7</v>
      </c>
      <c r="C9" s="100">
        <v>93.1</v>
      </c>
      <c r="D9" s="100">
        <v>95</v>
      </c>
      <c r="E9" s="100">
        <v>91.4</v>
      </c>
      <c r="F9" s="100">
        <v>87.9</v>
      </c>
      <c r="G9" s="100">
        <v>88.5</v>
      </c>
      <c r="H9" s="100">
        <v>87.4</v>
      </c>
      <c r="I9" s="100">
        <v>89.7</v>
      </c>
      <c r="J9" s="100">
        <v>81.4</v>
      </c>
      <c r="K9" s="100">
        <v>78.3</v>
      </c>
      <c r="L9" s="100">
        <v>84.1</v>
      </c>
      <c r="M9" s="100">
        <v>84.6</v>
      </c>
      <c r="N9" s="100">
        <v>95.1</v>
      </c>
      <c r="O9" s="100">
        <v>92</v>
      </c>
      <c r="P9" s="100">
        <v>93.8</v>
      </c>
      <c r="Q9" s="100">
        <v>100</v>
      </c>
      <c r="R9" s="100">
        <v>100</v>
      </c>
      <c r="S9" s="100">
        <v>98.2</v>
      </c>
      <c r="T9" s="100">
        <v>96.2</v>
      </c>
      <c r="U9" s="100">
        <v>97.5</v>
      </c>
      <c r="V9" s="100">
        <v>96.8</v>
      </c>
      <c r="W9" s="100">
        <v>98.1</v>
      </c>
      <c r="X9" s="100">
        <v>96.2</v>
      </c>
      <c r="Y9" s="100">
        <v>91.4</v>
      </c>
      <c r="Z9" s="84">
        <f t="shared" si="0"/>
        <v>91.84999999999998</v>
      </c>
      <c r="AA9" s="85">
        <v>71.8</v>
      </c>
      <c r="AB9" s="102">
        <v>0.42083333333333334</v>
      </c>
      <c r="AC9" s="6">
        <v>7</v>
      </c>
    </row>
    <row r="10" spans="1:29" ht="13.5" customHeight="1">
      <c r="A10" s="83">
        <v>8</v>
      </c>
      <c r="B10" s="100">
        <v>88.4</v>
      </c>
      <c r="C10" s="100">
        <v>94.9</v>
      </c>
      <c r="D10" s="100">
        <v>96.8</v>
      </c>
      <c r="E10" s="100">
        <v>93.1</v>
      </c>
      <c r="F10" s="100">
        <v>93.7</v>
      </c>
      <c r="G10" s="100">
        <v>90.7</v>
      </c>
      <c r="H10" s="100">
        <v>89.7</v>
      </c>
      <c r="I10" s="100">
        <v>74</v>
      </c>
      <c r="J10" s="100">
        <v>65.8</v>
      </c>
      <c r="K10" s="100">
        <v>66.7</v>
      </c>
      <c r="L10" s="100">
        <v>59.9</v>
      </c>
      <c r="M10" s="100">
        <v>62.7</v>
      </c>
      <c r="N10" s="100">
        <v>61.4</v>
      </c>
      <c r="O10" s="100">
        <v>42.9</v>
      </c>
      <c r="P10" s="100">
        <v>48</v>
      </c>
      <c r="Q10" s="100">
        <v>84.4</v>
      </c>
      <c r="R10" s="100">
        <v>85.4</v>
      </c>
      <c r="S10" s="100">
        <v>82.6</v>
      </c>
      <c r="T10" s="100">
        <v>29.8</v>
      </c>
      <c r="U10" s="100">
        <v>33.1</v>
      </c>
      <c r="V10" s="100">
        <v>32.5</v>
      </c>
      <c r="W10" s="100">
        <v>37.6</v>
      </c>
      <c r="X10" s="100">
        <v>40.9</v>
      </c>
      <c r="Y10" s="100">
        <v>60.7</v>
      </c>
      <c r="Z10" s="84">
        <f t="shared" si="0"/>
        <v>67.32083333333334</v>
      </c>
      <c r="AA10" s="85">
        <v>28.6</v>
      </c>
      <c r="AB10" s="102">
        <v>0.7965277777777778</v>
      </c>
      <c r="AC10" s="6">
        <v>8</v>
      </c>
    </row>
    <row r="11" spans="1:29" ht="13.5" customHeight="1">
      <c r="A11" s="83">
        <v>9</v>
      </c>
      <c r="B11" s="100">
        <v>56.2</v>
      </c>
      <c r="C11" s="100">
        <v>63</v>
      </c>
      <c r="D11" s="100">
        <v>62.6</v>
      </c>
      <c r="E11" s="100">
        <v>62.1</v>
      </c>
      <c r="F11" s="100">
        <v>56</v>
      </c>
      <c r="G11" s="100">
        <v>59.7</v>
      </c>
      <c r="H11" s="100">
        <v>56.5</v>
      </c>
      <c r="I11" s="100">
        <v>53.9</v>
      </c>
      <c r="J11" s="100">
        <v>53.1</v>
      </c>
      <c r="K11" s="100">
        <v>40.8</v>
      </c>
      <c r="L11" s="100">
        <v>48.3</v>
      </c>
      <c r="M11" s="100">
        <v>40.1</v>
      </c>
      <c r="N11" s="100">
        <v>56.2</v>
      </c>
      <c r="O11" s="100">
        <v>65.9</v>
      </c>
      <c r="P11" s="100">
        <v>62.4</v>
      </c>
      <c r="Q11" s="100">
        <v>69.7</v>
      </c>
      <c r="R11" s="100">
        <v>66.2</v>
      </c>
      <c r="S11" s="100">
        <v>67.9</v>
      </c>
      <c r="T11" s="100">
        <v>76.8</v>
      </c>
      <c r="U11" s="100">
        <v>80.7</v>
      </c>
      <c r="V11" s="100">
        <v>85.7</v>
      </c>
      <c r="W11" s="100">
        <v>84.6</v>
      </c>
      <c r="X11" s="100">
        <v>85.2</v>
      </c>
      <c r="Y11" s="100">
        <v>81.4</v>
      </c>
      <c r="Z11" s="84">
        <f t="shared" si="0"/>
        <v>63.958333333333336</v>
      </c>
      <c r="AA11" s="85">
        <v>35.7</v>
      </c>
      <c r="AB11" s="102">
        <v>0.5020833333333333</v>
      </c>
      <c r="AC11" s="6">
        <v>9</v>
      </c>
    </row>
    <row r="12" spans="1:29" ht="13.5" customHeight="1">
      <c r="A12" s="86">
        <v>10</v>
      </c>
      <c r="B12" s="77">
        <v>89.7</v>
      </c>
      <c r="C12" s="77">
        <v>76.4</v>
      </c>
      <c r="D12" s="77">
        <v>67.6</v>
      </c>
      <c r="E12" s="77">
        <v>70.4</v>
      </c>
      <c r="F12" s="77">
        <v>70.4</v>
      </c>
      <c r="G12" s="77">
        <v>68.7</v>
      </c>
      <c r="H12" s="77">
        <v>65.1</v>
      </c>
      <c r="I12" s="77">
        <v>63.6</v>
      </c>
      <c r="J12" s="77">
        <v>63.9</v>
      </c>
      <c r="K12" s="77">
        <v>60.2</v>
      </c>
      <c r="L12" s="77">
        <v>56.6</v>
      </c>
      <c r="M12" s="77">
        <v>56.9</v>
      </c>
      <c r="N12" s="77">
        <v>50.9</v>
      </c>
      <c r="O12" s="77">
        <v>46.6</v>
      </c>
      <c r="P12" s="77">
        <v>39.8</v>
      </c>
      <c r="Q12" s="77">
        <v>61.4</v>
      </c>
      <c r="R12" s="77">
        <v>86</v>
      </c>
      <c r="S12" s="77">
        <v>88.1</v>
      </c>
      <c r="T12" s="77">
        <v>89.8</v>
      </c>
      <c r="U12" s="77">
        <v>85.6</v>
      </c>
      <c r="V12" s="77">
        <v>84.4</v>
      </c>
      <c r="W12" s="77">
        <v>86.1</v>
      </c>
      <c r="X12" s="77">
        <v>87.8</v>
      </c>
      <c r="Y12" s="77">
        <v>87.2</v>
      </c>
      <c r="Z12" s="87">
        <f t="shared" si="0"/>
        <v>70.96666666666665</v>
      </c>
      <c r="AA12" s="88">
        <v>37.3</v>
      </c>
      <c r="AB12" s="103">
        <v>0.6375000000000001</v>
      </c>
      <c r="AC12" s="6">
        <v>10</v>
      </c>
    </row>
    <row r="13" spans="1:29" ht="13.5" customHeight="1">
      <c r="A13" s="83">
        <v>11</v>
      </c>
      <c r="B13" s="100">
        <v>84.9</v>
      </c>
      <c r="C13" s="100">
        <v>76.8</v>
      </c>
      <c r="D13" s="100">
        <v>73.9</v>
      </c>
      <c r="E13" s="100">
        <v>76.9</v>
      </c>
      <c r="F13" s="100">
        <v>90.6</v>
      </c>
      <c r="G13" s="100">
        <v>96.7</v>
      </c>
      <c r="H13" s="100">
        <v>98.7</v>
      </c>
      <c r="I13" s="100">
        <v>91.3</v>
      </c>
      <c r="J13" s="100">
        <v>81.7</v>
      </c>
      <c r="K13" s="100">
        <v>86.7</v>
      </c>
      <c r="L13" s="100">
        <v>81.8</v>
      </c>
      <c r="M13" s="100">
        <v>89</v>
      </c>
      <c r="N13" s="100">
        <v>91.4</v>
      </c>
      <c r="O13" s="100">
        <v>90.2</v>
      </c>
      <c r="P13" s="100">
        <v>90.1</v>
      </c>
      <c r="Q13" s="100">
        <v>97.5</v>
      </c>
      <c r="R13" s="100">
        <v>94.9</v>
      </c>
      <c r="S13" s="100">
        <v>97.5</v>
      </c>
      <c r="T13" s="100">
        <v>98.7</v>
      </c>
      <c r="U13" s="100">
        <v>100</v>
      </c>
      <c r="V13" s="100">
        <v>99.4</v>
      </c>
      <c r="W13" s="100">
        <v>100</v>
      </c>
      <c r="X13" s="100">
        <v>100</v>
      </c>
      <c r="Y13" s="100">
        <v>100</v>
      </c>
      <c r="Z13" s="84">
        <f t="shared" si="0"/>
        <v>91.19583333333334</v>
      </c>
      <c r="AA13" s="85">
        <v>71</v>
      </c>
      <c r="AB13" s="102">
        <v>0.14930555555555555</v>
      </c>
      <c r="AC13" s="5">
        <v>11</v>
      </c>
    </row>
    <row r="14" spans="1:29" ht="13.5" customHeight="1">
      <c r="A14" s="83">
        <v>12</v>
      </c>
      <c r="B14" s="100">
        <v>100</v>
      </c>
      <c r="C14" s="100">
        <v>100</v>
      </c>
      <c r="D14" s="100">
        <v>100</v>
      </c>
      <c r="E14" s="100">
        <v>100</v>
      </c>
      <c r="F14" s="100">
        <v>100</v>
      </c>
      <c r="G14" s="100">
        <v>100</v>
      </c>
      <c r="H14" s="100">
        <v>100</v>
      </c>
      <c r="I14" s="100">
        <v>93.7</v>
      </c>
      <c r="J14" s="100">
        <v>100</v>
      </c>
      <c r="K14" s="100">
        <v>95.5</v>
      </c>
      <c r="L14" s="100">
        <v>100</v>
      </c>
      <c r="M14" s="100">
        <v>90.1</v>
      </c>
      <c r="N14" s="100">
        <v>96.2</v>
      </c>
      <c r="O14" s="100">
        <v>90.7</v>
      </c>
      <c r="P14" s="100">
        <v>95.6</v>
      </c>
      <c r="Q14" s="100">
        <v>100</v>
      </c>
      <c r="R14" s="100">
        <v>100</v>
      </c>
      <c r="S14" s="100">
        <v>100</v>
      </c>
      <c r="T14" s="100">
        <v>100</v>
      </c>
      <c r="U14" s="100">
        <v>100</v>
      </c>
      <c r="V14" s="100">
        <v>100</v>
      </c>
      <c r="W14" s="100">
        <v>100</v>
      </c>
      <c r="X14" s="100">
        <v>100</v>
      </c>
      <c r="Y14" s="100">
        <v>100</v>
      </c>
      <c r="Z14" s="84">
        <f t="shared" si="0"/>
        <v>98.40833333333335</v>
      </c>
      <c r="AA14" s="85">
        <v>82.3</v>
      </c>
      <c r="AB14" s="102">
        <v>0.5812499999999999</v>
      </c>
      <c r="AC14" s="6">
        <v>12</v>
      </c>
    </row>
    <row r="15" spans="1:29" ht="13.5" customHeight="1">
      <c r="A15" s="83">
        <v>13</v>
      </c>
      <c r="B15" s="100">
        <v>100</v>
      </c>
      <c r="C15" s="100">
        <v>100</v>
      </c>
      <c r="D15" s="100">
        <v>100</v>
      </c>
      <c r="E15" s="100">
        <v>100</v>
      </c>
      <c r="F15" s="100">
        <v>100</v>
      </c>
      <c r="G15" s="100">
        <v>99.4</v>
      </c>
      <c r="H15" s="100">
        <v>99.4</v>
      </c>
      <c r="I15" s="100">
        <v>95</v>
      </c>
      <c r="J15" s="100">
        <v>100</v>
      </c>
      <c r="K15" s="100">
        <v>94.5</v>
      </c>
      <c r="L15" s="100">
        <v>89.2</v>
      </c>
      <c r="M15" s="100">
        <v>96.3</v>
      </c>
      <c r="N15" s="100">
        <v>85</v>
      </c>
      <c r="O15" s="100">
        <v>81.9</v>
      </c>
      <c r="P15" s="100">
        <v>79.2</v>
      </c>
      <c r="Q15" s="100">
        <v>73.3</v>
      </c>
      <c r="R15" s="100">
        <v>76.7</v>
      </c>
      <c r="S15" s="100">
        <v>72.8</v>
      </c>
      <c r="T15" s="100">
        <v>65.3</v>
      </c>
      <c r="U15" s="100">
        <v>64</v>
      </c>
      <c r="V15" s="100">
        <v>67.8</v>
      </c>
      <c r="W15" s="100">
        <v>49.1</v>
      </c>
      <c r="X15" s="100">
        <v>63.9</v>
      </c>
      <c r="Y15" s="100">
        <v>69.6</v>
      </c>
      <c r="Z15" s="84">
        <f t="shared" si="0"/>
        <v>84.26666666666667</v>
      </c>
      <c r="AA15" s="85">
        <v>48.3</v>
      </c>
      <c r="AB15" s="102">
        <v>0.9138888888888889</v>
      </c>
      <c r="AC15" s="6">
        <v>13</v>
      </c>
    </row>
    <row r="16" spans="1:29" ht="13.5" customHeight="1">
      <c r="A16" s="83">
        <v>14</v>
      </c>
      <c r="B16" s="100">
        <v>44.5</v>
      </c>
      <c r="C16" s="100">
        <v>60.3</v>
      </c>
      <c r="D16" s="100">
        <v>62.9</v>
      </c>
      <c r="E16" s="100">
        <v>73.1</v>
      </c>
      <c r="F16" s="100">
        <v>77.8</v>
      </c>
      <c r="G16" s="100">
        <v>69.1</v>
      </c>
      <c r="H16" s="100">
        <v>60.2</v>
      </c>
      <c r="I16" s="100">
        <v>52.5</v>
      </c>
      <c r="J16" s="100">
        <v>51.2</v>
      </c>
      <c r="K16" s="100">
        <v>59.4</v>
      </c>
      <c r="L16" s="100">
        <v>64.3</v>
      </c>
      <c r="M16" s="100">
        <v>64.3</v>
      </c>
      <c r="N16" s="100">
        <v>66.5</v>
      </c>
      <c r="O16" s="100">
        <v>86.4</v>
      </c>
      <c r="P16" s="100">
        <v>91.9</v>
      </c>
      <c r="Q16" s="100">
        <v>86.2</v>
      </c>
      <c r="R16" s="100">
        <v>80.2</v>
      </c>
      <c r="S16" s="100">
        <v>91.3</v>
      </c>
      <c r="T16" s="100">
        <v>86.1</v>
      </c>
      <c r="U16" s="100">
        <v>84.3</v>
      </c>
      <c r="V16" s="100">
        <v>75.3</v>
      </c>
      <c r="W16" s="100">
        <v>77.6</v>
      </c>
      <c r="X16" s="100">
        <v>45.3</v>
      </c>
      <c r="Y16" s="100">
        <v>43.3</v>
      </c>
      <c r="Z16" s="84">
        <f t="shared" si="0"/>
        <v>68.91666666666664</v>
      </c>
      <c r="AA16" s="85">
        <v>40</v>
      </c>
      <c r="AB16" s="102">
        <v>0.967361111111111</v>
      </c>
      <c r="AC16" s="6">
        <v>14</v>
      </c>
    </row>
    <row r="17" spans="1:29" ht="13.5" customHeight="1">
      <c r="A17" s="83">
        <v>15</v>
      </c>
      <c r="B17" s="100">
        <v>39.1</v>
      </c>
      <c r="C17" s="100">
        <v>42.7</v>
      </c>
      <c r="D17" s="100">
        <v>48.2</v>
      </c>
      <c r="E17" s="100">
        <v>56.1</v>
      </c>
      <c r="F17" s="100">
        <v>71.8</v>
      </c>
      <c r="G17" s="100">
        <v>58.2</v>
      </c>
      <c r="H17" s="100">
        <v>41.1</v>
      </c>
      <c r="I17" s="100">
        <v>33.5</v>
      </c>
      <c r="J17" s="100">
        <v>33</v>
      </c>
      <c r="K17" s="100">
        <v>30.3</v>
      </c>
      <c r="L17" s="100">
        <v>31.3</v>
      </c>
      <c r="M17" s="100">
        <v>31.2</v>
      </c>
      <c r="N17" s="100">
        <v>30.4</v>
      </c>
      <c r="O17" s="100">
        <v>47.3</v>
      </c>
      <c r="P17" s="100">
        <v>52.3</v>
      </c>
      <c r="Q17" s="100">
        <v>47.5</v>
      </c>
      <c r="R17" s="100">
        <v>45.3</v>
      </c>
      <c r="S17" s="100">
        <v>61</v>
      </c>
      <c r="T17" s="100">
        <v>35</v>
      </c>
      <c r="U17" s="100">
        <v>51.6</v>
      </c>
      <c r="V17" s="100">
        <v>61.1</v>
      </c>
      <c r="W17" s="100">
        <v>65.1</v>
      </c>
      <c r="X17" s="100">
        <v>68.4</v>
      </c>
      <c r="Y17" s="100">
        <v>67.3</v>
      </c>
      <c r="Z17" s="84">
        <f t="shared" si="0"/>
        <v>47.86666666666667</v>
      </c>
      <c r="AA17" s="85">
        <v>25.6</v>
      </c>
      <c r="AB17" s="102">
        <v>0.41041666666666665</v>
      </c>
      <c r="AC17" s="6">
        <v>15</v>
      </c>
    </row>
    <row r="18" spans="1:29" ht="13.5" customHeight="1">
      <c r="A18" s="83">
        <v>16</v>
      </c>
      <c r="B18" s="100">
        <v>65.8</v>
      </c>
      <c r="C18" s="100">
        <v>66.6</v>
      </c>
      <c r="D18" s="100">
        <v>69.3</v>
      </c>
      <c r="E18" s="100">
        <v>72.7</v>
      </c>
      <c r="F18" s="100">
        <v>77.3</v>
      </c>
      <c r="G18" s="100">
        <v>79</v>
      </c>
      <c r="H18" s="100">
        <v>70.4</v>
      </c>
      <c r="I18" s="100">
        <v>70.6</v>
      </c>
      <c r="J18" s="100">
        <v>63.9</v>
      </c>
      <c r="K18" s="100">
        <v>55.9</v>
      </c>
      <c r="L18" s="100">
        <v>54.5</v>
      </c>
      <c r="M18" s="100">
        <v>62.8</v>
      </c>
      <c r="N18" s="100">
        <v>75.2</v>
      </c>
      <c r="O18" s="100">
        <v>75.2</v>
      </c>
      <c r="P18" s="100">
        <v>71</v>
      </c>
      <c r="Q18" s="100">
        <v>71.7</v>
      </c>
      <c r="R18" s="100">
        <v>81.1</v>
      </c>
      <c r="S18" s="100">
        <v>73.1</v>
      </c>
      <c r="T18" s="100">
        <v>82.1</v>
      </c>
      <c r="U18" s="100">
        <v>76.4</v>
      </c>
      <c r="V18" s="100">
        <v>81</v>
      </c>
      <c r="W18" s="100">
        <v>83.6</v>
      </c>
      <c r="X18" s="100">
        <v>86.9</v>
      </c>
      <c r="Y18" s="100">
        <v>89.8</v>
      </c>
      <c r="Z18" s="84">
        <f t="shared" si="0"/>
        <v>73.1625</v>
      </c>
      <c r="AA18" s="85">
        <v>45.2</v>
      </c>
      <c r="AB18" s="102">
        <v>0.4201388888888889</v>
      </c>
      <c r="AC18" s="6">
        <v>16</v>
      </c>
    </row>
    <row r="19" spans="1:29" ht="13.5" customHeight="1">
      <c r="A19" s="83">
        <v>17</v>
      </c>
      <c r="B19" s="100">
        <v>89.1</v>
      </c>
      <c r="C19" s="100">
        <v>91.4</v>
      </c>
      <c r="D19" s="100">
        <v>93.8</v>
      </c>
      <c r="E19" s="100">
        <v>92.5</v>
      </c>
      <c r="F19" s="100">
        <v>91.9</v>
      </c>
      <c r="G19" s="100">
        <v>89</v>
      </c>
      <c r="H19" s="100">
        <v>86.8</v>
      </c>
      <c r="I19" s="100">
        <v>84.2</v>
      </c>
      <c r="J19" s="100">
        <v>72.6</v>
      </c>
      <c r="K19" s="100">
        <v>71.1</v>
      </c>
      <c r="L19" s="100">
        <v>76</v>
      </c>
      <c r="M19" s="100">
        <v>74</v>
      </c>
      <c r="N19" s="100">
        <v>76.5</v>
      </c>
      <c r="O19" s="100">
        <v>77</v>
      </c>
      <c r="P19" s="100">
        <v>84.1</v>
      </c>
      <c r="Q19" s="100">
        <v>75.8</v>
      </c>
      <c r="R19" s="100">
        <v>66</v>
      </c>
      <c r="S19" s="100">
        <v>81.3</v>
      </c>
      <c r="T19" s="100">
        <v>69.1</v>
      </c>
      <c r="U19" s="100">
        <v>65.1</v>
      </c>
      <c r="V19" s="100">
        <v>73.3</v>
      </c>
      <c r="W19" s="100">
        <v>70.9</v>
      </c>
      <c r="X19" s="100">
        <v>70.4</v>
      </c>
      <c r="Y19" s="100">
        <v>74.6</v>
      </c>
      <c r="Z19" s="84">
        <f t="shared" si="0"/>
        <v>79.02083333333333</v>
      </c>
      <c r="AA19" s="85">
        <v>59</v>
      </c>
      <c r="AB19" s="102">
        <v>0.8555555555555556</v>
      </c>
      <c r="AC19" s="6">
        <v>17</v>
      </c>
    </row>
    <row r="20" spans="1:29" ht="13.5" customHeight="1">
      <c r="A20" s="83">
        <v>18</v>
      </c>
      <c r="B20" s="100">
        <v>81.1</v>
      </c>
      <c r="C20" s="100">
        <v>81.1</v>
      </c>
      <c r="D20" s="100">
        <v>84.2</v>
      </c>
      <c r="E20" s="100">
        <v>84.8</v>
      </c>
      <c r="F20" s="100">
        <v>87.6</v>
      </c>
      <c r="G20" s="100">
        <v>84.4</v>
      </c>
      <c r="H20" s="100">
        <v>69.7</v>
      </c>
      <c r="I20" s="100">
        <v>63.1</v>
      </c>
      <c r="J20" s="100">
        <v>46.8</v>
      </c>
      <c r="K20" s="100">
        <v>45</v>
      </c>
      <c r="L20" s="100">
        <v>43.6</v>
      </c>
      <c r="M20" s="100">
        <v>43.2</v>
      </c>
      <c r="N20" s="100">
        <v>51.9</v>
      </c>
      <c r="O20" s="100">
        <v>51.3</v>
      </c>
      <c r="P20" s="100">
        <v>50.1</v>
      </c>
      <c r="Q20" s="100">
        <v>47.5</v>
      </c>
      <c r="R20" s="100">
        <v>52.9</v>
      </c>
      <c r="S20" s="100">
        <v>61.2</v>
      </c>
      <c r="T20" s="100">
        <v>69.5</v>
      </c>
      <c r="U20" s="100">
        <v>76.6</v>
      </c>
      <c r="V20" s="100">
        <v>87.8</v>
      </c>
      <c r="W20" s="100">
        <v>80.6</v>
      </c>
      <c r="X20" s="100">
        <v>82.3</v>
      </c>
      <c r="Y20" s="100">
        <v>87.9</v>
      </c>
      <c r="Z20" s="84">
        <f t="shared" si="0"/>
        <v>67.25833333333333</v>
      </c>
      <c r="AA20" s="85">
        <v>36.2</v>
      </c>
      <c r="AB20" s="102">
        <v>0.43124999999999997</v>
      </c>
      <c r="AC20" s="6">
        <v>18</v>
      </c>
    </row>
    <row r="21" spans="1:29" ht="13.5" customHeight="1">
      <c r="A21" s="83">
        <v>19</v>
      </c>
      <c r="B21" s="100">
        <v>90.7</v>
      </c>
      <c r="C21" s="100">
        <v>91.8</v>
      </c>
      <c r="D21" s="100">
        <v>92.4</v>
      </c>
      <c r="E21" s="100">
        <v>91.3</v>
      </c>
      <c r="F21" s="100">
        <v>87.1</v>
      </c>
      <c r="G21" s="100">
        <v>85</v>
      </c>
      <c r="H21" s="100">
        <v>81.3</v>
      </c>
      <c r="I21" s="100">
        <v>73.5</v>
      </c>
      <c r="J21" s="100">
        <v>65</v>
      </c>
      <c r="K21" s="100">
        <v>62.8</v>
      </c>
      <c r="L21" s="100">
        <v>65.4</v>
      </c>
      <c r="M21" s="100">
        <v>67.3</v>
      </c>
      <c r="N21" s="100">
        <v>53.8</v>
      </c>
      <c r="O21" s="100">
        <v>55</v>
      </c>
      <c r="P21" s="100">
        <v>55.8</v>
      </c>
      <c r="Q21" s="100">
        <v>56.4</v>
      </c>
      <c r="R21" s="100">
        <v>55</v>
      </c>
      <c r="S21" s="100">
        <v>66.4</v>
      </c>
      <c r="T21" s="100">
        <v>61</v>
      </c>
      <c r="U21" s="100">
        <v>45.8</v>
      </c>
      <c r="V21" s="100">
        <v>49.6</v>
      </c>
      <c r="W21" s="100">
        <v>54.6</v>
      </c>
      <c r="X21" s="100">
        <v>64</v>
      </c>
      <c r="Y21" s="100">
        <v>73.6</v>
      </c>
      <c r="Z21" s="84">
        <f t="shared" si="0"/>
        <v>68.52499999999998</v>
      </c>
      <c r="AA21" s="85">
        <v>44.3</v>
      </c>
      <c r="AB21" s="102">
        <v>0.8430555555555556</v>
      </c>
      <c r="AC21" s="6">
        <v>19</v>
      </c>
    </row>
    <row r="22" spans="1:29" ht="13.5" customHeight="1">
      <c r="A22" s="86">
        <v>20</v>
      </c>
      <c r="B22" s="77">
        <v>75.1</v>
      </c>
      <c r="C22" s="77">
        <v>83.3</v>
      </c>
      <c r="D22" s="77">
        <v>75</v>
      </c>
      <c r="E22" s="77">
        <v>76.9</v>
      </c>
      <c r="F22" s="77">
        <v>70.6</v>
      </c>
      <c r="G22" s="77">
        <v>67</v>
      </c>
      <c r="H22" s="77">
        <v>55.6</v>
      </c>
      <c r="I22" s="77">
        <v>48.5</v>
      </c>
      <c r="J22" s="77">
        <v>33.2</v>
      </c>
      <c r="K22" s="77">
        <v>37.6</v>
      </c>
      <c r="L22" s="77">
        <v>38.5</v>
      </c>
      <c r="M22" s="77">
        <v>42.8</v>
      </c>
      <c r="N22" s="77">
        <v>35.5</v>
      </c>
      <c r="O22" s="77">
        <v>38</v>
      </c>
      <c r="P22" s="77">
        <v>45</v>
      </c>
      <c r="Q22" s="77">
        <v>45.6</v>
      </c>
      <c r="R22" s="77">
        <v>53.1</v>
      </c>
      <c r="S22" s="77">
        <v>59.9</v>
      </c>
      <c r="T22" s="77">
        <v>66.6</v>
      </c>
      <c r="U22" s="77">
        <v>59.8</v>
      </c>
      <c r="V22" s="77">
        <v>58.2</v>
      </c>
      <c r="W22" s="77">
        <v>63.1</v>
      </c>
      <c r="X22" s="77">
        <v>69.8</v>
      </c>
      <c r="Y22" s="77">
        <v>67.9</v>
      </c>
      <c r="Z22" s="87">
        <f t="shared" si="0"/>
        <v>56.94166666666666</v>
      </c>
      <c r="AA22" s="88">
        <v>30.6</v>
      </c>
      <c r="AB22" s="103">
        <v>0.3673611111111111</v>
      </c>
      <c r="AC22" s="6">
        <v>20</v>
      </c>
    </row>
    <row r="23" spans="1:29" ht="13.5" customHeight="1">
      <c r="A23" s="83">
        <v>21</v>
      </c>
      <c r="B23" s="100">
        <v>77</v>
      </c>
      <c r="C23" s="100">
        <v>83.7</v>
      </c>
      <c r="D23" s="100">
        <v>86.9</v>
      </c>
      <c r="E23" s="100">
        <v>87.4</v>
      </c>
      <c r="F23" s="100">
        <v>86.8</v>
      </c>
      <c r="G23" s="100">
        <v>73.8</v>
      </c>
      <c r="H23" s="100">
        <v>74.3</v>
      </c>
      <c r="I23" s="100">
        <v>61.6</v>
      </c>
      <c r="J23" s="100">
        <v>51</v>
      </c>
      <c r="K23" s="100">
        <v>52.5</v>
      </c>
      <c r="L23" s="100">
        <v>62.2</v>
      </c>
      <c r="M23" s="100">
        <v>64.6</v>
      </c>
      <c r="N23" s="100">
        <v>62.8</v>
      </c>
      <c r="O23" s="100">
        <v>58.1</v>
      </c>
      <c r="P23" s="100">
        <v>63.4</v>
      </c>
      <c r="Q23" s="100">
        <v>68.8</v>
      </c>
      <c r="R23" s="100">
        <v>70.5</v>
      </c>
      <c r="S23" s="100">
        <v>79</v>
      </c>
      <c r="T23" s="100">
        <v>81</v>
      </c>
      <c r="U23" s="100">
        <v>82.5</v>
      </c>
      <c r="V23" s="100">
        <v>72.8</v>
      </c>
      <c r="W23" s="100">
        <v>80.5</v>
      </c>
      <c r="X23" s="100">
        <v>83</v>
      </c>
      <c r="Y23" s="100">
        <v>86.7</v>
      </c>
      <c r="Z23" s="84">
        <f t="shared" si="0"/>
        <v>72.95416666666667</v>
      </c>
      <c r="AA23" s="85">
        <v>46.1</v>
      </c>
      <c r="AB23" s="102">
        <v>0.38819444444444445</v>
      </c>
      <c r="AC23" s="5">
        <v>21</v>
      </c>
    </row>
    <row r="24" spans="1:29" ht="13.5" customHeight="1">
      <c r="A24" s="83">
        <v>22</v>
      </c>
      <c r="B24" s="100">
        <v>88.2</v>
      </c>
      <c r="C24" s="100">
        <v>91</v>
      </c>
      <c r="D24" s="100">
        <v>88.8</v>
      </c>
      <c r="E24" s="100">
        <v>87.7</v>
      </c>
      <c r="F24" s="100">
        <v>85</v>
      </c>
      <c r="G24" s="100">
        <v>88.3</v>
      </c>
      <c r="H24" s="100">
        <v>76.5</v>
      </c>
      <c r="I24" s="100">
        <v>73.3</v>
      </c>
      <c r="J24" s="100">
        <v>68.8</v>
      </c>
      <c r="K24" s="100">
        <v>63.6</v>
      </c>
      <c r="L24" s="100">
        <v>80.2</v>
      </c>
      <c r="M24" s="100">
        <v>87.8</v>
      </c>
      <c r="N24" s="100">
        <v>86</v>
      </c>
      <c r="O24" s="100">
        <v>93</v>
      </c>
      <c r="P24" s="100">
        <v>94.9</v>
      </c>
      <c r="Q24" s="100">
        <v>100</v>
      </c>
      <c r="R24" s="100">
        <v>100</v>
      </c>
      <c r="S24" s="100">
        <v>100</v>
      </c>
      <c r="T24" s="100">
        <v>100</v>
      </c>
      <c r="U24" s="100">
        <v>99.3</v>
      </c>
      <c r="V24" s="100">
        <v>100</v>
      </c>
      <c r="W24" s="100">
        <v>100</v>
      </c>
      <c r="X24" s="100">
        <v>98.6</v>
      </c>
      <c r="Y24" s="100">
        <v>100</v>
      </c>
      <c r="Z24" s="84">
        <f t="shared" si="0"/>
        <v>89.625</v>
      </c>
      <c r="AA24" s="85">
        <v>60.4</v>
      </c>
      <c r="AB24" s="102">
        <v>0.4048611111111111</v>
      </c>
      <c r="AC24" s="6">
        <v>22</v>
      </c>
    </row>
    <row r="25" spans="1:29" ht="13.5" customHeight="1">
      <c r="A25" s="83">
        <v>23</v>
      </c>
      <c r="B25" s="100">
        <v>100</v>
      </c>
      <c r="C25" s="100">
        <v>100</v>
      </c>
      <c r="D25" s="100">
        <v>96.1</v>
      </c>
      <c r="E25" s="100">
        <v>93.6</v>
      </c>
      <c r="F25" s="100">
        <v>93.6</v>
      </c>
      <c r="G25" s="100">
        <v>94.9</v>
      </c>
      <c r="H25" s="100">
        <v>86.1</v>
      </c>
      <c r="I25" s="100">
        <v>81.1</v>
      </c>
      <c r="J25" s="100">
        <v>63.3</v>
      </c>
      <c r="K25" s="100">
        <v>65.2</v>
      </c>
      <c r="L25" s="100">
        <v>64.6</v>
      </c>
      <c r="M25" s="100">
        <v>66.9</v>
      </c>
      <c r="N25" s="100">
        <v>64.2</v>
      </c>
      <c r="O25" s="100">
        <v>63.9</v>
      </c>
      <c r="P25" s="100">
        <v>66.9</v>
      </c>
      <c r="Q25" s="100">
        <v>75.9</v>
      </c>
      <c r="R25" s="100">
        <v>72.4</v>
      </c>
      <c r="S25" s="100">
        <v>82.6</v>
      </c>
      <c r="T25" s="100">
        <v>88.7</v>
      </c>
      <c r="U25" s="100">
        <v>94.2</v>
      </c>
      <c r="V25" s="100">
        <v>91.2</v>
      </c>
      <c r="W25" s="100">
        <v>98.6</v>
      </c>
      <c r="X25" s="100">
        <v>100</v>
      </c>
      <c r="Y25" s="100">
        <v>96.8</v>
      </c>
      <c r="Z25" s="84">
        <f t="shared" si="0"/>
        <v>83.36666666666669</v>
      </c>
      <c r="AA25" s="85">
        <v>55.7</v>
      </c>
      <c r="AB25" s="102">
        <v>0.40138888888888885</v>
      </c>
      <c r="AC25" s="6">
        <v>23</v>
      </c>
    </row>
    <row r="26" spans="1:29" ht="13.5" customHeight="1">
      <c r="A26" s="83">
        <v>24</v>
      </c>
      <c r="B26" s="100">
        <v>98.7</v>
      </c>
      <c r="C26" s="100">
        <v>95.5</v>
      </c>
      <c r="D26" s="100">
        <v>95.5</v>
      </c>
      <c r="E26" s="100">
        <v>96.8</v>
      </c>
      <c r="F26" s="100">
        <v>97.4</v>
      </c>
      <c r="G26" s="100">
        <v>96.1</v>
      </c>
      <c r="H26" s="100">
        <v>97.4</v>
      </c>
      <c r="I26" s="100">
        <v>96.8</v>
      </c>
      <c r="J26" s="100">
        <v>96.7</v>
      </c>
      <c r="K26" s="100">
        <v>94.8</v>
      </c>
      <c r="L26" s="100">
        <v>92.4</v>
      </c>
      <c r="M26" s="100">
        <v>83.8</v>
      </c>
      <c r="N26" s="100">
        <v>84.5</v>
      </c>
      <c r="O26" s="100">
        <v>70.2</v>
      </c>
      <c r="P26" s="100">
        <v>67.9</v>
      </c>
      <c r="Q26" s="100">
        <v>67.4</v>
      </c>
      <c r="R26" s="100">
        <v>73.9</v>
      </c>
      <c r="S26" s="100">
        <v>81</v>
      </c>
      <c r="T26" s="100">
        <v>88.2</v>
      </c>
      <c r="U26" s="100">
        <v>87.6</v>
      </c>
      <c r="V26" s="100">
        <v>87.5</v>
      </c>
      <c r="W26" s="100">
        <v>87.4</v>
      </c>
      <c r="X26" s="100">
        <v>91.1</v>
      </c>
      <c r="Y26" s="100">
        <v>90.5</v>
      </c>
      <c r="Z26" s="84">
        <f t="shared" si="0"/>
        <v>88.29583333333335</v>
      </c>
      <c r="AA26" s="85">
        <v>63.5</v>
      </c>
      <c r="AB26" s="102">
        <v>0.6555555555555556</v>
      </c>
      <c r="AC26" s="6">
        <v>24</v>
      </c>
    </row>
    <row r="27" spans="1:29" ht="13.5" customHeight="1">
      <c r="A27" s="83">
        <v>25</v>
      </c>
      <c r="B27" s="100">
        <v>93</v>
      </c>
      <c r="C27" s="100">
        <v>84.6</v>
      </c>
      <c r="D27" s="100">
        <v>91.7</v>
      </c>
      <c r="E27" s="100">
        <v>91.7</v>
      </c>
      <c r="F27" s="100">
        <v>74</v>
      </c>
      <c r="G27" s="100">
        <v>61.6</v>
      </c>
      <c r="H27" s="100">
        <v>56.7</v>
      </c>
      <c r="I27" s="100">
        <v>60.6</v>
      </c>
      <c r="J27" s="100">
        <v>50.3</v>
      </c>
      <c r="K27" s="100">
        <v>47</v>
      </c>
      <c r="L27" s="100">
        <v>50.5</v>
      </c>
      <c r="M27" s="100">
        <v>50.6</v>
      </c>
      <c r="N27" s="100">
        <v>49.2</v>
      </c>
      <c r="O27" s="100">
        <v>50.5</v>
      </c>
      <c r="P27" s="100">
        <v>49.9</v>
      </c>
      <c r="Q27" s="100">
        <v>66.4</v>
      </c>
      <c r="R27" s="100">
        <v>85.8</v>
      </c>
      <c r="S27" s="100">
        <v>88.6</v>
      </c>
      <c r="T27" s="100">
        <v>95.6</v>
      </c>
      <c r="U27" s="100">
        <v>94.3</v>
      </c>
      <c r="V27" s="100">
        <v>94.9</v>
      </c>
      <c r="W27" s="100">
        <v>96.1</v>
      </c>
      <c r="X27" s="100">
        <v>96.2</v>
      </c>
      <c r="Y27" s="100">
        <v>93.7</v>
      </c>
      <c r="Z27" s="84">
        <f t="shared" si="0"/>
        <v>73.89583333333333</v>
      </c>
      <c r="AA27" s="85">
        <v>41.3</v>
      </c>
      <c r="AB27" s="102">
        <v>0.3819444444444444</v>
      </c>
      <c r="AC27" s="6">
        <v>25</v>
      </c>
    </row>
    <row r="28" spans="1:29" ht="13.5" customHeight="1">
      <c r="A28" s="83">
        <v>26</v>
      </c>
      <c r="B28" s="100">
        <v>90.1</v>
      </c>
      <c r="C28" s="100">
        <v>88.3</v>
      </c>
      <c r="D28" s="100">
        <v>86.5</v>
      </c>
      <c r="E28" s="100">
        <v>87.1</v>
      </c>
      <c r="F28" s="100">
        <v>87.1</v>
      </c>
      <c r="G28" s="100">
        <v>86.1</v>
      </c>
      <c r="H28" s="100">
        <v>79.6</v>
      </c>
      <c r="I28" s="100">
        <v>78</v>
      </c>
      <c r="J28" s="100">
        <v>79.8</v>
      </c>
      <c r="K28" s="100">
        <v>77.7</v>
      </c>
      <c r="L28" s="100">
        <v>70.5</v>
      </c>
      <c r="M28" s="100">
        <v>80.3</v>
      </c>
      <c r="N28" s="100">
        <v>78.8</v>
      </c>
      <c r="O28" s="100">
        <v>73.9</v>
      </c>
      <c r="P28" s="100">
        <v>76.7</v>
      </c>
      <c r="Q28" s="100">
        <v>85.6</v>
      </c>
      <c r="R28" s="100">
        <v>90.2</v>
      </c>
      <c r="S28" s="100">
        <v>90.8</v>
      </c>
      <c r="T28" s="100">
        <v>88.5</v>
      </c>
      <c r="U28" s="100">
        <v>89.7</v>
      </c>
      <c r="V28" s="100">
        <v>91.4</v>
      </c>
      <c r="W28" s="100">
        <v>90.8</v>
      </c>
      <c r="X28" s="100">
        <v>92</v>
      </c>
      <c r="Y28" s="100">
        <v>92.6</v>
      </c>
      <c r="Z28" s="84">
        <f t="shared" si="0"/>
        <v>84.67083333333333</v>
      </c>
      <c r="AA28" s="85">
        <v>67.2</v>
      </c>
      <c r="AB28" s="102">
        <v>0.4277777777777778</v>
      </c>
      <c r="AC28" s="6">
        <v>26</v>
      </c>
    </row>
    <row r="29" spans="1:29" ht="13.5" customHeight="1">
      <c r="A29" s="83">
        <v>27</v>
      </c>
      <c r="B29" s="100">
        <v>93.8</v>
      </c>
      <c r="C29" s="100">
        <v>92.1</v>
      </c>
      <c r="D29" s="100">
        <v>92</v>
      </c>
      <c r="E29" s="100">
        <v>88.5</v>
      </c>
      <c r="F29" s="100">
        <v>91.4</v>
      </c>
      <c r="G29" s="100">
        <v>90.3</v>
      </c>
      <c r="H29" s="100">
        <v>75</v>
      </c>
      <c r="I29" s="100">
        <v>70.9</v>
      </c>
      <c r="J29" s="100">
        <v>65.6</v>
      </c>
      <c r="K29" s="100">
        <v>61.6</v>
      </c>
      <c r="L29" s="100">
        <v>60.6</v>
      </c>
      <c r="M29" s="100">
        <v>59.4</v>
      </c>
      <c r="N29" s="100">
        <v>64</v>
      </c>
      <c r="O29" s="100">
        <v>73.2</v>
      </c>
      <c r="P29" s="100">
        <v>72.6</v>
      </c>
      <c r="Q29" s="100">
        <v>80.5</v>
      </c>
      <c r="R29" s="100">
        <v>67.8</v>
      </c>
      <c r="S29" s="100">
        <v>78.1</v>
      </c>
      <c r="T29" s="100">
        <v>74.6</v>
      </c>
      <c r="U29" s="100">
        <v>74.1</v>
      </c>
      <c r="V29" s="100">
        <v>82.1</v>
      </c>
      <c r="W29" s="100">
        <v>80.5</v>
      </c>
      <c r="X29" s="100">
        <v>81.6</v>
      </c>
      <c r="Y29" s="100">
        <v>82.1</v>
      </c>
      <c r="Z29" s="84">
        <f t="shared" si="0"/>
        <v>77.1833333333333</v>
      </c>
      <c r="AA29" s="85">
        <v>54.7</v>
      </c>
      <c r="AB29" s="102">
        <v>0.4791666666666667</v>
      </c>
      <c r="AC29" s="6">
        <v>27</v>
      </c>
    </row>
    <row r="30" spans="1:29" ht="13.5" customHeight="1">
      <c r="A30" s="83">
        <v>28</v>
      </c>
      <c r="B30" s="100">
        <v>87.5</v>
      </c>
      <c r="C30" s="100">
        <v>92</v>
      </c>
      <c r="D30" s="100">
        <v>100</v>
      </c>
      <c r="E30" s="100">
        <v>99.4</v>
      </c>
      <c r="F30" s="100">
        <v>100</v>
      </c>
      <c r="G30" s="100">
        <v>100</v>
      </c>
      <c r="H30" s="100">
        <v>100</v>
      </c>
      <c r="I30" s="100">
        <v>100</v>
      </c>
      <c r="J30" s="100">
        <v>100</v>
      </c>
      <c r="K30" s="100">
        <v>100</v>
      </c>
      <c r="L30" s="100">
        <v>100</v>
      </c>
      <c r="M30" s="100">
        <v>98.1</v>
      </c>
      <c r="N30" s="100">
        <v>100</v>
      </c>
      <c r="O30" s="100">
        <v>95.1</v>
      </c>
      <c r="P30" s="100">
        <v>100</v>
      </c>
      <c r="Q30" s="100">
        <v>100</v>
      </c>
      <c r="R30" s="100">
        <v>100</v>
      </c>
      <c r="S30" s="100">
        <v>100</v>
      </c>
      <c r="T30" s="100">
        <v>100</v>
      </c>
      <c r="U30" s="100">
        <v>100</v>
      </c>
      <c r="V30" s="100">
        <v>100</v>
      </c>
      <c r="W30" s="100">
        <v>100</v>
      </c>
      <c r="X30" s="100">
        <v>100</v>
      </c>
      <c r="Y30" s="100">
        <v>100</v>
      </c>
      <c r="Z30" s="84">
        <f t="shared" si="0"/>
        <v>98.83749999999999</v>
      </c>
      <c r="AA30" s="85">
        <v>74</v>
      </c>
      <c r="AB30" s="102">
        <v>0.014583333333333332</v>
      </c>
      <c r="AC30" s="6">
        <v>28</v>
      </c>
    </row>
    <row r="31" spans="1:29" ht="13.5" customHeight="1">
      <c r="A31" s="83">
        <v>29</v>
      </c>
      <c r="B31" s="100">
        <v>100</v>
      </c>
      <c r="C31" s="100">
        <v>100</v>
      </c>
      <c r="D31" s="100">
        <v>100</v>
      </c>
      <c r="E31" s="100">
        <v>100</v>
      </c>
      <c r="F31" s="100">
        <v>100</v>
      </c>
      <c r="G31" s="100">
        <v>100</v>
      </c>
      <c r="H31" s="100">
        <v>100</v>
      </c>
      <c r="I31" s="100">
        <v>100</v>
      </c>
      <c r="J31" s="100">
        <v>100</v>
      </c>
      <c r="K31" s="100">
        <v>100</v>
      </c>
      <c r="L31" s="100">
        <v>100</v>
      </c>
      <c r="M31" s="100">
        <v>100</v>
      </c>
      <c r="N31" s="100">
        <v>100</v>
      </c>
      <c r="O31" s="100">
        <v>100</v>
      </c>
      <c r="P31" s="100">
        <v>100</v>
      </c>
      <c r="Q31" s="100">
        <v>100</v>
      </c>
      <c r="R31" s="100">
        <v>100</v>
      </c>
      <c r="S31" s="100">
        <v>95.7</v>
      </c>
      <c r="T31" s="100">
        <v>97.5</v>
      </c>
      <c r="U31" s="100">
        <v>98.1</v>
      </c>
      <c r="V31" s="100">
        <v>100</v>
      </c>
      <c r="W31" s="100">
        <v>98.8</v>
      </c>
      <c r="X31" s="100">
        <v>100</v>
      </c>
      <c r="Y31" s="100">
        <v>100</v>
      </c>
      <c r="Z31" s="84">
        <f t="shared" si="0"/>
        <v>99.58750000000002</v>
      </c>
      <c r="AA31" s="85">
        <v>89.6</v>
      </c>
      <c r="AB31" s="102">
        <v>0.8236111111111111</v>
      </c>
      <c r="AC31" s="6">
        <v>29</v>
      </c>
    </row>
    <row r="32" spans="1:29" ht="13.5" customHeight="1">
      <c r="A32" s="83">
        <v>30</v>
      </c>
      <c r="B32" s="100">
        <v>100</v>
      </c>
      <c r="C32" s="100">
        <v>100</v>
      </c>
      <c r="D32" s="100">
        <v>99.4</v>
      </c>
      <c r="E32" s="100">
        <v>100</v>
      </c>
      <c r="F32" s="100">
        <v>99.3</v>
      </c>
      <c r="G32" s="100">
        <v>100</v>
      </c>
      <c r="H32" s="100">
        <v>90.9</v>
      </c>
      <c r="I32" s="100">
        <v>93.8</v>
      </c>
      <c r="J32" s="100">
        <v>98.8</v>
      </c>
      <c r="K32" s="100">
        <v>93.9</v>
      </c>
      <c r="L32" s="100">
        <v>87.5</v>
      </c>
      <c r="M32" s="100">
        <v>68.9</v>
      </c>
      <c r="N32" s="100">
        <v>66.8</v>
      </c>
      <c r="O32" s="100">
        <v>64</v>
      </c>
      <c r="P32" s="100">
        <v>68.4</v>
      </c>
      <c r="Q32" s="100">
        <v>63.4</v>
      </c>
      <c r="R32" s="100">
        <v>64.2</v>
      </c>
      <c r="S32" s="100">
        <v>64.1</v>
      </c>
      <c r="T32" s="100">
        <v>61.8</v>
      </c>
      <c r="U32" s="100">
        <v>67.8</v>
      </c>
      <c r="V32" s="100">
        <v>69.6</v>
      </c>
      <c r="W32" s="100">
        <v>69.1</v>
      </c>
      <c r="X32" s="100">
        <v>66.2</v>
      </c>
      <c r="Y32" s="100">
        <v>63.5</v>
      </c>
      <c r="Z32" s="84">
        <f t="shared" si="0"/>
        <v>80.05833333333332</v>
      </c>
      <c r="AA32" s="85">
        <v>56.7</v>
      </c>
      <c r="AB32" s="102">
        <v>0.5881944444444445</v>
      </c>
      <c r="AC32" s="6">
        <v>30</v>
      </c>
    </row>
    <row r="33" spans="1:29" ht="13.5" customHeight="1">
      <c r="A33" s="83">
        <v>31</v>
      </c>
      <c r="B33" s="100">
        <v>67</v>
      </c>
      <c r="C33" s="100">
        <v>70.2</v>
      </c>
      <c r="D33" s="100">
        <v>70.7</v>
      </c>
      <c r="E33" s="100">
        <v>79.7</v>
      </c>
      <c r="F33" s="100">
        <v>84.6</v>
      </c>
      <c r="G33" s="100">
        <v>82.9</v>
      </c>
      <c r="H33" s="100">
        <v>77</v>
      </c>
      <c r="I33" s="100">
        <v>71</v>
      </c>
      <c r="J33" s="100">
        <v>68.9</v>
      </c>
      <c r="K33" s="100">
        <v>61.9</v>
      </c>
      <c r="L33" s="100">
        <v>60</v>
      </c>
      <c r="M33" s="100">
        <v>57.8</v>
      </c>
      <c r="N33" s="100">
        <v>65.7</v>
      </c>
      <c r="O33" s="100">
        <v>61.2</v>
      </c>
      <c r="P33" s="100">
        <v>68.7</v>
      </c>
      <c r="Q33" s="100">
        <v>65.8</v>
      </c>
      <c r="R33" s="100">
        <v>72.3</v>
      </c>
      <c r="S33" s="100">
        <v>74.8</v>
      </c>
      <c r="T33" s="100">
        <v>79.5</v>
      </c>
      <c r="U33" s="100">
        <v>78.4</v>
      </c>
      <c r="V33" s="100">
        <v>80</v>
      </c>
      <c r="W33" s="100">
        <v>79.4</v>
      </c>
      <c r="X33" s="100">
        <v>77.9</v>
      </c>
      <c r="Y33" s="100">
        <v>76.8</v>
      </c>
      <c r="Z33" s="84">
        <f t="shared" si="0"/>
        <v>72.175</v>
      </c>
      <c r="AA33" s="85">
        <v>47.5</v>
      </c>
      <c r="AB33" s="102">
        <v>0.4611111111111111</v>
      </c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82.41290322580645</v>
      </c>
      <c r="C34" s="90">
        <f t="shared" si="1"/>
        <v>83.91612903225806</v>
      </c>
      <c r="D34" s="90">
        <f t="shared" si="1"/>
        <v>84.62903225806451</v>
      </c>
      <c r="E34" s="90">
        <f t="shared" si="1"/>
        <v>85.07096774193548</v>
      </c>
      <c r="F34" s="90">
        <f t="shared" si="1"/>
        <v>85.28064516129032</v>
      </c>
      <c r="G34" s="90">
        <f t="shared" si="1"/>
        <v>81.58064516129033</v>
      </c>
      <c r="H34" s="90">
        <f t="shared" si="1"/>
        <v>76.5516129032258</v>
      </c>
      <c r="I34" s="90">
        <f t="shared" si="1"/>
        <v>72.94193548387096</v>
      </c>
      <c r="J34" s="90">
        <f t="shared" si="1"/>
        <v>69.04516129032258</v>
      </c>
      <c r="K34" s="90">
        <f t="shared" si="1"/>
        <v>67.04193548387096</v>
      </c>
      <c r="L34" s="90">
        <f t="shared" si="1"/>
        <v>66.97096774193548</v>
      </c>
      <c r="M34" s="90">
        <f t="shared" si="1"/>
        <v>67.01612903225806</v>
      </c>
      <c r="N34" s="90">
        <f t="shared" si="1"/>
        <v>67.46451612903226</v>
      </c>
      <c r="O34" s="90">
        <f t="shared" si="1"/>
        <v>67.38064516129032</v>
      </c>
      <c r="P34" s="90">
        <f t="shared" si="1"/>
        <v>68.91290322580646</v>
      </c>
      <c r="Q34" s="90">
        <f t="shared" si="1"/>
        <v>74.15806451612903</v>
      </c>
      <c r="R34" s="90">
        <f aca="true" t="shared" si="2" ref="R34:Y34">AVERAGE(R3:R33)</f>
        <v>77.16451612903225</v>
      </c>
      <c r="S34" s="90">
        <f t="shared" si="2"/>
        <v>80.92258064516129</v>
      </c>
      <c r="T34" s="90">
        <f t="shared" si="2"/>
        <v>80.24193548387095</v>
      </c>
      <c r="U34" s="90">
        <f t="shared" si="2"/>
        <v>80.59032258064515</v>
      </c>
      <c r="V34" s="90">
        <f t="shared" si="2"/>
        <v>81.56451612903224</v>
      </c>
      <c r="W34" s="90">
        <f t="shared" si="2"/>
        <v>82.06129032258063</v>
      </c>
      <c r="X34" s="90">
        <f t="shared" si="2"/>
        <v>82.01935483870967</v>
      </c>
      <c r="Y34" s="90">
        <f t="shared" si="2"/>
        <v>83.11290322580645</v>
      </c>
      <c r="Z34" s="90">
        <f>AVERAGE(B3:Y33)</f>
        <v>77.0021505376344</v>
      </c>
      <c r="AA34" s="91">
        <f>AVERAGE(最低)</f>
        <v>51.36129032258064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24.6</v>
      </c>
      <c r="C40" s="104">
        <v>2</v>
      </c>
      <c r="D40" s="108">
        <v>0.5888888888888889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05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6"/>
      <c r="D42" s="10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2011</v>
      </c>
      <c r="Z1" t="s">
        <v>1</v>
      </c>
      <c r="AA1" s="93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0">
        <v>76.8</v>
      </c>
      <c r="C3" s="100">
        <v>75.2</v>
      </c>
      <c r="D3" s="100">
        <v>72.1</v>
      </c>
      <c r="E3" s="100">
        <v>71.1</v>
      </c>
      <c r="F3" s="100">
        <v>72.1</v>
      </c>
      <c r="G3" s="100">
        <v>71.7</v>
      </c>
      <c r="H3" s="100">
        <v>68.1</v>
      </c>
      <c r="I3" s="100">
        <v>65.5</v>
      </c>
      <c r="J3" s="100">
        <v>68.7</v>
      </c>
      <c r="K3" s="100">
        <v>70.6</v>
      </c>
      <c r="L3" s="100">
        <v>74</v>
      </c>
      <c r="M3" s="100">
        <v>72.1</v>
      </c>
      <c r="N3" s="100">
        <v>70.2</v>
      </c>
      <c r="O3" s="100">
        <v>64.3</v>
      </c>
      <c r="P3" s="100">
        <v>70.8</v>
      </c>
      <c r="Q3" s="100">
        <v>63</v>
      </c>
      <c r="R3" s="100">
        <v>71.1</v>
      </c>
      <c r="S3" s="100">
        <v>72.6</v>
      </c>
      <c r="T3" s="100">
        <v>78.7</v>
      </c>
      <c r="U3" s="100">
        <v>84.1</v>
      </c>
      <c r="V3" s="100">
        <v>84.7</v>
      </c>
      <c r="W3" s="100">
        <v>84.7</v>
      </c>
      <c r="X3" s="100">
        <v>93</v>
      </c>
      <c r="Y3" s="100">
        <v>90.5</v>
      </c>
      <c r="Z3" s="84">
        <f aca="true" t="shared" si="0" ref="Z3:Z32">AVERAGE(B3:Y3)</f>
        <v>74.40416666666665</v>
      </c>
      <c r="AA3" s="85">
        <v>58.8</v>
      </c>
      <c r="AB3" s="102">
        <v>0.34791666666666665</v>
      </c>
      <c r="AC3" s="5">
        <v>1</v>
      </c>
    </row>
    <row r="4" spans="1:29" ht="13.5" customHeight="1">
      <c r="A4" s="83">
        <v>2</v>
      </c>
      <c r="B4" s="100">
        <v>92.4</v>
      </c>
      <c r="C4" s="100">
        <v>93.6</v>
      </c>
      <c r="D4" s="100">
        <v>95.5</v>
      </c>
      <c r="E4" s="100">
        <v>97.4</v>
      </c>
      <c r="F4" s="100">
        <v>96.8</v>
      </c>
      <c r="G4" s="100">
        <v>97.4</v>
      </c>
      <c r="H4" s="100">
        <v>90.1</v>
      </c>
      <c r="I4" s="100">
        <v>89</v>
      </c>
      <c r="J4" s="100">
        <v>82.9</v>
      </c>
      <c r="K4" s="100">
        <v>81.8</v>
      </c>
      <c r="L4" s="100">
        <v>87.3</v>
      </c>
      <c r="M4" s="100">
        <v>87.4</v>
      </c>
      <c r="N4" s="100">
        <v>100</v>
      </c>
      <c r="O4" s="100">
        <v>93.2</v>
      </c>
      <c r="P4" s="100">
        <v>92.6</v>
      </c>
      <c r="Q4" s="100">
        <v>100</v>
      </c>
      <c r="R4" s="100">
        <v>94.4</v>
      </c>
      <c r="S4" s="100">
        <v>90.7</v>
      </c>
      <c r="T4" s="100">
        <v>100</v>
      </c>
      <c r="U4" s="100">
        <v>96.3</v>
      </c>
      <c r="V4" s="100">
        <v>93.8</v>
      </c>
      <c r="W4" s="100">
        <v>97.5</v>
      </c>
      <c r="X4" s="100">
        <v>93.8</v>
      </c>
      <c r="Y4" s="100">
        <v>98.8</v>
      </c>
      <c r="Z4" s="84">
        <f t="shared" si="0"/>
        <v>93.44583333333334</v>
      </c>
      <c r="AA4" s="85">
        <v>73.6</v>
      </c>
      <c r="AB4" s="102">
        <v>0.3729166666666666</v>
      </c>
      <c r="AC4" s="6">
        <v>2</v>
      </c>
    </row>
    <row r="5" spans="1:29" ht="13.5" customHeight="1">
      <c r="A5" s="83">
        <v>3</v>
      </c>
      <c r="B5" s="100">
        <v>98.7</v>
      </c>
      <c r="C5" s="100">
        <v>100</v>
      </c>
      <c r="D5" s="100">
        <v>100</v>
      </c>
      <c r="E5" s="100">
        <v>100</v>
      </c>
      <c r="F5" s="100">
        <v>100</v>
      </c>
      <c r="G5" s="100">
        <v>98.1</v>
      </c>
      <c r="H5" s="100">
        <v>95</v>
      </c>
      <c r="I5" s="100">
        <v>83.7</v>
      </c>
      <c r="J5" s="100">
        <v>80.6</v>
      </c>
      <c r="K5" s="100">
        <v>73.5</v>
      </c>
      <c r="L5" s="100">
        <v>83.9</v>
      </c>
      <c r="M5" s="100">
        <v>66.9</v>
      </c>
      <c r="N5" s="100">
        <v>67.5</v>
      </c>
      <c r="O5" s="100">
        <v>64.5</v>
      </c>
      <c r="P5" s="100">
        <v>60</v>
      </c>
      <c r="Q5" s="100">
        <v>67.3</v>
      </c>
      <c r="R5" s="100">
        <v>74</v>
      </c>
      <c r="S5" s="100">
        <v>84.9</v>
      </c>
      <c r="T5" s="100">
        <v>86.5</v>
      </c>
      <c r="U5" s="100">
        <v>88.6</v>
      </c>
      <c r="V5" s="100">
        <v>87.4</v>
      </c>
      <c r="W5" s="100">
        <v>86.3</v>
      </c>
      <c r="X5" s="100">
        <v>85.6</v>
      </c>
      <c r="Y5" s="100">
        <v>90.8</v>
      </c>
      <c r="Z5" s="84">
        <f t="shared" si="0"/>
        <v>84.325</v>
      </c>
      <c r="AA5" s="85">
        <v>55.5</v>
      </c>
      <c r="AB5" s="102">
        <v>0.6236111111111111</v>
      </c>
      <c r="AC5" s="6">
        <v>3</v>
      </c>
    </row>
    <row r="6" spans="1:29" ht="13.5" customHeight="1">
      <c r="A6" s="83">
        <v>4</v>
      </c>
      <c r="B6" s="100">
        <v>91.9</v>
      </c>
      <c r="C6" s="100">
        <v>92</v>
      </c>
      <c r="D6" s="100">
        <v>93.3</v>
      </c>
      <c r="E6" s="100">
        <v>93.7</v>
      </c>
      <c r="F6" s="100">
        <v>96.8</v>
      </c>
      <c r="G6" s="100">
        <v>91.5</v>
      </c>
      <c r="H6" s="100">
        <v>80.4</v>
      </c>
      <c r="I6" s="100">
        <v>63</v>
      </c>
      <c r="J6" s="100">
        <v>64.7</v>
      </c>
      <c r="K6" s="100">
        <v>67.2</v>
      </c>
      <c r="L6" s="100">
        <v>75.7</v>
      </c>
      <c r="M6" s="100">
        <v>74.1</v>
      </c>
      <c r="N6" s="100">
        <v>77</v>
      </c>
      <c r="O6" s="100">
        <v>72.3</v>
      </c>
      <c r="P6" s="100">
        <v>79</v>
      </c>
      <c r="Q6" s="100">
        <v>77.1</v>
      </c>
      <c r="R6" s="100">
        <v>78.9</v>
      </c>
      <c r="S6" s="100">
        <v>77.8</v>
      </c>
      <c r="T6" s="100">
        <v>85.5</v>
      </c>
      <c r="U6" s="100">
        <v>91</v>
      </c>
      <c r="V6" s="100">
        <v>92.2</v>
      </c>
      <c r="W6" s="100">
        <v>88.2</v>
      </c>
      <c r="X6" s="100">
        <v>89.8</v>
      </c>
      <c r="Y6" s="100">
        <v>88.8</v>
      </c>
      <c r="Z6" s="84">
        <f t="shared" si="0"/>
        <v>82.57916666666667</v>
      </c>
      <c r="AA6" s="85">
        <v>54.5</v>
      </c>
      <c r="AB6" s="102">
        <v>0.3847222222222222</v>
      </c>
      <c r="AC6" s="6">
        <v>4</v>
      </c>
    </row>
    <row r="7" spans="1:29" ht="13.5" customHeight="1">
      <c r="A7" s="83">
        <v>5</v>
      </c>
      <c r="B7" s="100">
        <v>88.8</v>
      </c>
      <c r="C7" s="100">
        <v>96.2</v>
      </c>
      <c r="D7" s="100">
        <v>95.7</v>
      </c>
      <c r="E7" s="100">
        <v>95.6</v>
      </c>
      <c r="F7" s="100">
        <v>96.3</v>
      </c>
      <c r="G7" s="100">
        <v>91</v>
      </c>
      <c r="H7" s="100">
        <v>77.5</v>
      </c>
      <c r="I7" s="100">
        <v>73.3</v>
      </c>
      <c r="J7" s="100">
        <v>65.1</v>
      </c>
      <c r="K7" s="100">
        <v>58.2</v>
      </c>
      <c r="L7" s="100">
        <v>57.9</v>
      </c>
      <c r="M7" s="100">
        <v>64.6</v>
      </c>
      <c r="N7" s="100">
        <v>56.1</v>
      </c>
      <c r="O7" s="100">
        <v>83</v>
      </c>
      <c r="P7" s="100">
        <v>80</v>
      </c>
      <c r="Q7" s="100">
        <v>78.5</v>
      </c>
      <c r="R7" s="100">
        <v>77</v>
      </c>
      <c r="S7" s="100">
        <v>82.4</v>
      </c>
      <c r="T7" s="100">
        <v>92.2</v>
      </c>
      <c r="U7" s="100">
        <v>89.8</v>
      </c>
      <c r="V7" s="100">
        <v>89.8</v>
      </c>
      <c r="W7" s="100">
        <v>100</v>
      </c>
      <c r="X7" s="100">
        <v>100</v>
      </c>
      <c r="Y7" s="100">
        <v>93.9</v>
      </c>
      <c r="Z7" s="84">
        <f t="shared" si="0"/>
        <v>82.62083333333334</v>
      </c>
      <c r="AA7" s="85">
        <v>54.6</v>
      </c>
      <c r="AB7" s="102">
        <v>0.4263888888888889</v>
      </c>
      <c r="AC7" s="6">
        <v>5</v>
      </c>
    </row>
    <row r="8" spans="1:29" ht="13.5" customHeight="1">
      <c r="A8" s="83">
        <v>6</v>
      </c>
      <c r="B8" s="100">
        <v>100</v>
      </c>
      <c r="C8" s="100">
        <v>92.6</v>
      </c>
      <c r="D8" s="100">
        <v>97.5</v>
      </c>
      <c r="E8" s="100">
        <v>98.8</v>
      </c>
      <c r="F8" s="100">
        <v>83.7</v>
      </c>
      <c r="G8" s="100">
        <v>76.1</v>
      </c>
      <c r="H8" s="100">
        <v>77.7</v>
      </c>
      <c r="I8" s="100">
        <v>72.7</v>
      </c>
      <c r="J8" s="100">
        <v>64.4</v>
      </c>
      <c r="K8" s="100">
        <v>64.6</v>
      </c>
      <c r="L8" s="100">
        <v>67</v>
      </c>
      <c r="M8" s="100">
        <v>61.4</v>
      </c>
      <c r="N8" s="100">
        <v>58.8</v>
      </c>
      <c r="O8" s="100">
        <v>58.4</v>
      </c>
      <c r="P8" s="100">
        <v>69.3</v>
      </c>
      <c r="Q8" s="100">
        <v>63.1</v>
      </c>
      <c r="R8" s="100">
        <v>73.2</v>
      </c>
      <c r="S8" s="100">
        <v>77.4</v>
      </c>
      <c r="T8" s="100">
        <v>67.2</v>
      </c>
      <c r="U8" s="100">
        <v>75.3</v>
      </c>
      <c r="V8" s="100">
        <v>80.2</v>
      </c>
      <c r="W8" s="100">
        <v>83.2</v>
      </c>
      <c r="X8" s="100">
        <v>83.7</v>
      </c>
      <c r="Y8" s="100">
        <v>83.7</v>
      </c>
      <c r="Z8" s="84">
        <f t="shared" si="0"/>
        <v>76.25000000000001</v>
      </c>
      <c r="AA8" s="85">
        <v>51.3</v>
      </c>
      <c r="AB8" s="102">
        <v>0.576388888888889</v>
      </c>
      <c r="AC8" s="6">
        <v>6</v>
      </c>
    </row>
    <row r="9" spans="1:29" ht="13.5" customHeight="1">
      <c r="A9" s="83">
        <v>7</v>
      </c>
      <c r="B9" s="100">
        <v>84.3</v>
      </c>
      <c r="C9" s="100">
        <v>87</v>
      </c>
      <c r="D9" s="100">
        <v>86.3</v>
      </c>
      <c r="E9" s="100">
        <v>83.5</v>
      </c>
      <c r="F9" s="100">
        <v>81.4</v>
      </c>
      <c r="G9" s="100">
        <v>81</v>
      </c>
      <c r="H9" s="100">
        <v>78.7</v>
      </c>
      <c r="I9" s="100">
        <v>80.2</v>
      </c>
      <c r="J9" s="100">
        <v>76.9</v>
      </c>
      <c r="K9" s="100">
        <v>78.4</v>
      </c>
      <c r="L9" s="100">
        <v>81</v>
      </c>
      <c r="M9" s="100">
        <v>85.2</v>
      </c>
      <c r="N9" s="100">
        <v>79.1</v>
      </c>
      <c r="O9" s="100">
        <v>77.6</v>
      </c>
      <c r="P9" s="100">
        <v>75.2</v>
      </c>
      <c r="Q9" s="100">
        <v>75.7</v>
      </c>
      <c r="R9" s="100">
        <v>76</v>
      </c>
      <c r="S9" s="100">
        <v>77.9</v>
      </c>
      <c r="T9" s="100">
        <v>78.9</v>
      </c>
      <c r="U9" s="100">
        <v>84</v>
      </c>
      <c r="V9" s="100">
        <v>85.5</v>
      </c>
      <c r="W9" s="100">
        <v>81.2</v>
      </c>
      <c r="X9" s="100">
        <v>77</v>
      </c>
      <c r="Y9" s="100">
        <v>70.3</v>
      </c>
      <c r="Z9" s="84">
        <f t="shared" si="0"/>
        <v>80.09583333333335</v>
      </c>
      <c r="AA9" s="85">
        <v>64.4</v>
      </c>
      <c r="AB9" s="102">
        <v>0.9395833333333333</v>
      </c>
      <c r="AC9" s="6">
        <v>7</v>
      </c>
    </row>
    <row r="10" spans="1:29" ht="13.5" customHeight="1">
      <c r="A10" s="83">
        <v>8</v>
      </c>
      <c r="B10" s="100">
        <v>72.6</v>
      </c>
      <c r="C10" s="100">
        <v>74.9</v>
      </c>
      <c r="D10" s="100">
        <v>79.3</v>
      </c>
      <c r="E10" s="100">
        <v>80.9</v>
      </c>
      <c r="F10" s="100">
        <v>85.2</v>
      </c>
      <c r="G10" s="100">
        <v>85.3</v>
      </c>
      <c r="H10" s="100">
        <v>81.7</v>
      </c>
      <c r="I10" s="100">
        <v>75.7</v>
      </c>
      <c r="J10" s="100">
        <v>77.7</v>
      </c>
      <c r="K10" s="100">
        <v>79.7</v>
      </c>
      <c r="L10" s="100">
        <v>77.8</v>
      </c>
      <c r="M10" s="100">
        <v>78.9</v>
      </c>
      <c r="N10" s="100">
        <v>66.3</v>
      </c>
      <c r="O10" s="100">
        <v>97.5</v>
      </c>
      <c r="P10" s="100">
        <v>86.6</v>
      </c>
      <c r="Q10" s="100">
        <v>82.8</v>
      </c>
      <c r="R10" s="100">
        <v>83.9</v>
      </c>
      <c r="S10" s="100">
        <v>80.8</v>
      </c>
      <c r="T10" s="100">
        <v>82.7</v>
      </c>
      <c r="U10" s="100">
        <v>88.6</v>
      </c>
      <c r="V10" s="100">
        <v>86.9</v>
      </c>
      <c r="W10" s="100">
        <v>88.5</v>
      </c>
      <c r="X10" s="100">
        <v>91.4</v>
      </c>
      <c r="Y10" s="100">
        <v>90.2</v>
      </c>
      <c r="Z10" s="84">
        <f t="shared" si="0"/>
        <v>82.32916666666667</v>
      </c>
      <c r="AA10" s="85">
        <v>65.1</v>
      </c>
      <c r="AB10" s="102">
        <v>0.5333333333333333</v>
      </c>
      <c r="AC10" s="6">
        <v>8</v>
      </c>
    </row>
    <row r="11" spans="1:29" ht="13.5" customHeight="1">
      <c r="A11" s="83">
        <v>9</v>
      </c>
      <c r="B11" s="100">
        <v>93.2</v>
      </c>
      <c r="C11" s="100">
        <v>92.5</v>
      </c>
      <c r="D11" s="100">
        <v>91.9</v>
      </c>
      <c r="E11" s="100">
        <v>93.1</v>
      </c>
      <c r="F11" s="100">
        <v>93.1</v>
      </c>
      <c r="G11" s="100">
        <v>92</v>
      </c>
      <c r="H11" s="100">
        <v>80.6</v>
      </c>
      <c r="I11" s="100">
        <v>69.3</v>
      </c>
      <c r="J11" s="100">
        <v>68.9</v>
      </c>
      <c r="K11" s="100">
        <v>71.7</v>
      </c>
      <c r="L11" s="100">
        <v>65.5</v>
      </c>
      <c r="M11" s="100">
        <v>69.8</v>
      </c>
      <c r="N11" s="100">
        <v>75.9</v>
      </c>
      <c r="O11" s="100">
        <v>74.9</v>
      </c>
      <c r="P11" s="100">
        <v>80.4</v>
      </c>
      <c r="Q11" s="100">
        <v>72.1</v>
      </c>
      <c r="R11" s="100">
        <v>76.4</v>
      </c>
      <c r="S11" s="100">
        <v>73.5</v>
      </c>
      <c r="T11" s="100">
        <v>84.5</v>
      </c>
      <c r="U11" s="100">
        <v>88.7</v>
      </c>
      <c r="V11" s="100">
        <v>89.8</v>
      </c>
      <c r="W11" s="100">
        <v>86.6</v>
      </c>
      <c r="X11" s="100">
        <v>80.7</v>
      </c>
      <c r="Y11" s="100">
        <v>81.7</v>
      </c>
      <c r="Z11" s="84">
        <f t="shared" si="0"/>
        <v>81.11666666666667</v>
      </c>
      <c r="AA11" s="85">
        <v>62.2</v>
      </c>
      <c r="AB11" s="102">
        <v>0.4576388888888889</v>
      </c>
      <c r="AC11" s="6">
        <v>9</v>
      </c>
    </row>
    <row r="12" spans="1:29" ht="13.5" customHeight="1">
      <c r="A12" s="86">
        <v>10</v>
      </c>
      <c r="B12" s="77">
        <v>91</v>
      </c>
      <c r="C12" s="77">
        <v>90.4</v>
      </c>
      <c r="D12" s="77">
        <v>86.5</v>
      </c>
      <c r="E12" s="77">
        <v>93.9</v>
      </c>
      <c r="F12" s="77">
        <v>94.5</v>
      </c>
      <c r="G12" s="77">
        <v>87.1</v>
      </c>
      <c r="H12" s="77">
        <v>84</v>
      </c>
      <c r="I12" s="77">
        <v>90.6</v>
      </c>
      <c r="J12" s="77">
        <v>81.6</v>
      </c>
      <c r="K12" s="77">
        <v>77.5</v>
      </c>
      <c r="L12" s="77">
        <v>77.1</v>
      </c>
      <c r="M12" s="77">
        <v>82.6</v>
      </c>
      <c r="N12" s="77">
        <v>77.7</v>
      </c>
      <c r="O12" s="77">
        <v>79.7</v>
      </c>
      <c r="P12" s="77">
        <v>82.7</v>
      </c>
      <c r="Q12" s="77">
        <v>77.6</v>
      </c>
      <c r="R12" s="77">
        <v>87.4</v>
      </c>
      <c r="S12" s="77">
        <v>87.3</v>
      </c>
      <c r="T12" s="77">
        <v>86.8</v>
      </c>
      <c r="U12" s="77">
        <v>89.5</v>
      </c>
      <c r="V12" s="77">
        <v>90.6</v>
      </c>
      <c r="W12" s="77">
        <v>92.3</v>
      </c>
      <c r="X12" s="77">
        <v>88.4</v>
      </c>
      <c r="Y12" s="77">
        <v>89.6</v>
      </c>
      <c r="Z12" s="87">
        <f t="shared" si="0"/>
        <v>86.10000000000001</v>
      </c>
      <c r="AA12" s="88">
        <v>69.8</v>
      </c>
      <c r="AB12" s="103">
        <v>0.44236111111111115</v>
      </c>
      <c r="AC12" s="6">
        <v>10</v>
      </c>
    </row>
    <row r="13" spans="1:29" ht="13.5" customHeight="1">
      <c r="A13" s="83">
        <v>11</v>
      </c>
      <c r="B13" s="100">
        <v>98.2</v>
      </c>
      <c r="C13" s="100">
        <v>97.6</v>
      </c>
      <c r="D13" s="100">
        <v>93.4</v>
      </c>
      <c r="E13" s="100">
        <v>91.2</v>
      </c>
      <c r="F13" s="100">
        <v>100</v>
      </c>
      <c r="G13" s="100">
        <v>100</v>
      </c>
      <c r="H13" s="100">
        <v>100</v>
      </c>
      <c r="I13" s="100">
        <v>100</v>
      </c>
      <c r="J13" s="100">
        <v>100</v>
      </c>
      <c r="K13" s="100">
        <v>100</v>
      </c>
      <c r="L13" s="100">
        <v>99.4</v>
      </c>
      <c r="M13" s="100">
        <v>97.5</v>
      </c>
      <c r="N13" s="100">
        <v>93.3</v>
      </c>
      <c r="O13" s="100">
        <v>89.5</v>
      </c>
      <c r="P13" s="100">
        <v>86.2</v>
      </c>
      <c r="Q13" s="100">
        <v>81</v>
      </c>
      <c r="R13" s="100">
        <v>82.2</v>
      </c>
      <c r="S13" s="100">
        <v>80.4</v>
      </c>
      <c r="T13" s="100">
        <v>81.3</v>
      </c>
      <c r="U13" s="100">
        <v>92.2</v>
      </c>
      <c r="V13" s="100">
        <v>95.7</v>
      </c>
      <c r="W13" s="100">
        <v>95.8</v>
      </c>
      <c r="X13" s="100">
        <v>85.5</v>
      </c>
      <c r="Y13" s="100">
        <v>92.8</v>
      </c>
      <c r="Z13" s="84">
        <f t="shared" si="0"/>
        <v>93.05000000000003</v>
      </c>
      <c r="AA13" s="85">
        <v>75.3</v>
      </c>
      <c r="AB13" s="102">
        <v>0.7958333333333334</v>
      </c>
      <c r="AC13" s="5">
        <v>11</v>
      </c>
    </row>
    <row r="14" spans="1:29" ht="13.5" customHeight="1">
      <c r="A14" s="83">
        <v>12</v>
      </c>
      <c r="B14" s="100">
        <v>95.7</v>
      </c>
      <c r="C14" s="100">
        <v>96.9</v>
      </c>
      <c r="D14" s="100">
        <v>95.2</v>
      </c>
      <c r="E14" s="100">
        <v>91.1</v>
      </c>
      <c r="F14" s="100">
        <v>90.5</v>
      </c>
      <c r="G14" s="100">
        <v>88.4</v>
      </c>
      <c r="H14" s="100">
        <v>84.6</v>
      </c>
      <c r="I14" s="100">
        <v>77.6</v>
      </c>
      <c r="J14" s="100">
        <v>74.9</v>
      </c>
      <c r="K14" s="100">
        <v>73</v>
      </c>
      <c r="L14" s="100">
        <v>66.6</v>
      </c>
      <c r="M14" s="100">
        <v>61.4</v>
      </c>
      <c r="N14" s="100">
        <v>52.8</v>
      </c>
      <c r="O14" s="100">
        <v>47.9</v>
      </c>
      <c r="P14" s="100">
        <v>54.5</v>
      </c>
      <c r="Q14" s="100">
        <v>54.6</v>
      </c>
      <c r="R14" s="100">
        <v>51.1</v>
      </c>
      <c r="S14" s="100">
        <v>57.8</v>
      </c>
      <c r="T14" s="100">
        <v>72.2</v>
      </c>
      <c r="U14" s="100">
        <v>78.3</v>
      </c>
      <c r="V14" s="100">
        <v>85.6</v>
      </c>
      <c r="W14" s="100">
        <v>88.2</v>
      </c>
      <c r="X14" s="100">
        <v>94.6</v>
      </c>
      <c r="Y14" s="100">
        <v>88.3</v>
      </c>
      <c r="Z14" s="84">
        <f t="shared" si="0"/>
        <v>75.90833333333332</v>
      </c>
      <c r="AA14" s="85">
        <v>41.1</v>
      </c>
      <c r="AB14" s="102">
        <v>0.5631944444444444</v>
      </c>
      <c r="AC14" s="6">
        <v>12</v>
      </c>
    </row>
    <row r="15" spans="1:29" ht="13.5" customHeight="1">
      <c r="A15" s="83">
        <v>13</v>
      </c>
      <c r="B15" s="100">
        <v>92.8</v>
      </c>
      <c r="C15" s="100">
        <v>96.3</v>
      </c>
      <c r="D15" s="100">
        <v>100</v>
      </c>
      <c r="E15" s="100">
        <v>96.9</v>
      </c>
      <c r="F15" s="100">
        <v>96.9</v>
      </c>
      <c r="G15" s="100">
        <v>96.3</v>
      </c>
      <c r="H15" s="100">
        <v>97.5</v>
      </c>
      <c r="I15" s="100">
        <v>93.3</v>
      </c>
      <c r="J15" s="100">
        <v>84.9</v>
      </c>
      <c r="K15" s="100">
        <v>84</v>
      </c>
      <c r="L15" s="100">
        <v>83</v>
      </c>
      <c r="M15" s="100">
        <v>78.5</v>
      </c>
      <c r="N15" s="100">
        <v>81.9</v>
      </c>
      <c r="O15" s="100">
        <v>86.6</v>
      </c>
      <c r="P15" s="100">
        <v>81.8</v>
      </c>
      <c r="Q15" s="100">
        <v>79.3</v>
      </c>
      <c r="R15" s="100">
        <v>83.8</v>
      </c>
      <c r="S15" s="100">
        <v>88.1</v>
      </c>
      <c r="T15" s="100">
        <v>89.9</v>
      </c>
      <c r="U15" s="100">
        <v>93.3</v>
      </c>
      <c r="V15" s="100">
        <v>94.5</v>
      </c>
      <c r="W15" s="100">
        <v>94.4</v>
      </c>
      <c r="X15" s="100">
        <v>95.1</v>
      </c>
      <c r="Y15" s="100">
        <v>96.9</v>
      </c>
      <c r="Z15" s="84">
        <f t="shared" si="0"/>
        <v>90.25</v>
      </c>
      <c r="AA15" s="85">
        <v>72.8</v>
      </c>
      <c r="AB15" s="102">
        <v>0.4902777777777778</v>
      </c>
      <c r="AC15" s="6">
        <v>13</v>
      </c>
    </row>
    <row r="16" spans="1:29" ht="13.5" customHeight="1">
      <c r="A16" s="83">
        <v>14</v>
      </c>
      <c r="B16" s="100">
        <v>97.5</v>
      </c>
      <c r="C16" s="100">
        <v>100</v>
      </c>
      <c r="D16" s="100">
        <v>100</v>
      </c>
      <c r="E16" s="100">
        <v>100</v>
      </c>
      <c r="F16" s="100">
        <v>100</v>
      </c>
      <c r="G16" s="100">
        <v>100</v>
      </c>
      <c r="H16" s="100">
        <v>100</v>
      </c>
      <c r="I16" s="100">
        <v>100</v>
      </c>
      <c r="J16" s="100">
        <v>98.1</v>
      </c>
      <c r="K16" s="100">
        <v>84.4</v>
      </c>
      <c r="L16" s="100">
        <v>100</v>
      </c>
      <c r="M16" s="100">
        <v>92.7</v>
      </c>
      <c r="N16" s="100">
        <v>87.7</v>
      </c>
      <c r="O16" s="100">
        <v>73.2</v>
      </c>
      <c r="P16" s="100">
        <v>89.3</v>
      </c>
      <c r="Q16" s="100">
        <v>83</v>
      </c>
      <c r="R16" s="100">
        <v>81.4</v>
      </c>
      <c r="S16" s="100">
        <v>79.3</v>
      </c>
      <c r="T16" s="100">
        <v>92.8</v>
      </c>
      <c r="U16" s="100">
        <v>90.4</v>
      </c>
      <c r="V16" s="100">
        <v>70.8</v>
      </c>
      <c r="W16" s="100">
        <v>82.5</v>
      </c>
      <c r="X16" s="100">
        <v>78.9</v>
      </c>
      <c r="Y16" s="100">
        <v>79.4</v>
      </c>
      <c r="Z16" s="84">
        <f t="shared" si="0"/>
        <v>90.05833333333334</v>
      </c>
      <c r="AA16" s="85">
        <v>67.7</v>
      </c>
      <c r="AB16" s="102">
        <v>0.5951388888888889</v>
      </c>
      <c r="AC16" s="6">
        <v>14</v>
      </c>
    </row>
    <row r="17" spans="1:29" ht="13.5" customHeight="1">
      <c r="A17" s="83">
        <v>15</v>
      </c>
      <c r="B17" s="100">
        <v>84.6</v>
      </c>
      <c r="C17" s="100">
        <v>80.4</v>
      </c>
      <c r="D17" s="100">
        <v>84.6</v>
      </c>
      <c r="E17" s="100">
        <v>82.9</v>
      </c>
      <c r="F17" s="100">
        <v>87.3</v>
      </c>
      <c r="G17" s="100">
        <v>84.1</v>
      </c>
      <c r="H17" s="100">
        <v>77.8</v>
      </c>
      <c r="I17" s="100">
        <v>80.5</v>
      </c>
      <c r="J17" s="100">
        <v>77.3</v>
      </c>
      <c r="K17" s="100">
        <v>74.9</v>
      </c>
      <c r="L17" s="100">
        <v>65.2</v>
      </c>
      <c r="M17" s="100">
        <v>63.8</v>
      </c>
      <c r="N17" s="100">
        <v>65.4</v>
      </c>
      <c r="O17" s="100">
        <v>69</v>
      </c>
      <c r="P17" s="100">
        <v>68.6</v>
      </c>
      <c r="Q17" s="100">
        <v>69.8</v>
      </c>
      <c r="R17" s="100">
        <v>64.6</v>
      </c>
      <c r="S17" s="100">
        <v>68</v>
      </c>
      <c r="T17" s="100">
        <v>82.6</v>
      </c>
      <c r="U17" s="100">
        <v>86.3</v>
      </c>
      <c r="V17" s="100">
        <v>85.7</v>
      </c>
      <c r="W17" s="100">
        <v>87.4</v>
      </c>
      <c r="X17" s="100">
        <v>88.5</v>
      </c>
      <c r="Y17" s="100">
        <v>86.1</v>
      </c>
      <c r="Z17" s="84">
        <f t="shared" si="0"/>
        <v>77.72499999999998</v>
      </c>
      <c r="AA17" s="85">
        <v>58.2</v>
      </c>
      <c r="AB17" s="102">
        <v>0.5923611111111111</v>
      </c>
      <c r="AC17" s="6">
        <v>15</v>
      </c>
    </row>
    <row r="18" spans="1:29" ht="13.5" customHeight="1">
      <c r="A18" s="83">
        <v>16</v>
      </c>
      <c r="B18" s="100">
        <v>82.3</v>
      </c>
      <c r="C18" s="100">
        <v>86.1</v>
      </c>
      <c r="D18" s="100">
        <v>91.9</v>
      </c>
      <c r="E18" s="100">
        <v>93.8</v>
      </c>
      <c r="F18" s="100">
        <v>93.1</v>
      </c>
      <c r="G18" s="100">
        <v>93.8</v>
      </c>
      <c r="H18" s="100">
        <v>84.3</v>
      </c>
      <c r="I18" s="100">
        <v>80.2</v>
      </c>
      <c r="J18" s="100">
        <v>77.7</v>
      </c>
      <c r="K18" s="100">
        <v>76.3</v>
      </c>
      <c r="L18" s="100">
        <v>74</v>
      </c>
      <c r="M18" s="100">
        <v>78.9</v>
      </c>
      <c r="N18" s="100">
        <v>79.5</v>
      </c>
      <c r="O18" s="100">
        <v>72.7</v>
      </c>
      <c r="P18" s="100">
        <v>85.6</v>
      </c>
      <c r="Q18" s="100">
        <v>83</v>
      </c>
      <c r="R18" s="100">
        <v>79.8</v>
      </c>
      <c r="S18" s="100">
        <v>82.9</v>
      </c>
      <c r="T18" s="100">
        <v>86.6</v>
      </c>
      <c r="U18" s="100">
        <v>89.9</v>
      </c>
      <c r="V18" s="100">
        <v>91.6</v>
      </c>
      <c r="W18" s="100">
        <v>91.6</v>
      </c>
      <c r="X18" s="100">
        <v>95.7</v>
      </c>
      <c r="Y18" s="100">
        <v>91.5</v>
      </c>
      <c r="Z18" s="84">
        <f t="shared" si="0"/>
        <v>85.11666666666666</v>
      </c>
      <c r="AA18" s="85">
        <v>67</v>
      </c>
      <c r="AB18" s="102">
        <v>0.55625</v>
      </c>
      <c r="AC18" s="6">
        <v>16</v>
      </c>
    </row>
    <row r="19" spans="1:29" ht="13.5" customHeight="1">
      <c r="A19" s="83">
        <v>17</v>
      </c>
      <c r="B19" s="100">
        <v>100</v>
      </c>
      <c r="C19" s="100">
        <v>99.4</v>
      </c>
      <c r="D19" s="100">
        <v>100</v>
      </c>
      <c r="E19" s="100">
        <v>96.3</v>
      </c>
      <c r="F19" s="100">
        <v>98.7</v>
      </c>
      <c r="G19" s="100">
        <v>100</v>
      </c>
      <c r="H19" s="100">
        <v>100</v>
      </c>
      <c r="I19" s="100">
        <v>100</v>
      </c>
      <c r="J19" s="100">
        <v>95.7</v>
      </c>
      <c r="K19" s="100">
        <v>97.5</v>
      </c>
      <c r="L19" s="100">
        <v>91.6</v>
      </c>
      <c r="M19" s="100">
        <v>98.7</v>
      </c>
      <c r="N19" s="100">
        <v>100</v>
      </c>
      <c r="O19" s="100">
        <v>100</v>
      </c>
      <c r="P19" s="100">
        <v>99.4</v>
      </c>
      <c r="Q19" s="100">
        <v>99.3</v>
      </c>
      <c r="R19" s="100">
        <v>100</v>
      </c>
      <c r="S19" s="100">
        <v>100</v>
      </c>
      <c r="T19" s="100">
        <v>100</v>
      </c>
      <c r="U19" s="100">
        <v>100</v>
      </c>
      <c r="V19" s="100">
        <v>100</v>
      </c>
      <c r="W19" s="100">
        <v>100</v>
      </c>
      <c r="X19" s="100">
        <v>100</v>
      </c>
      <c r="Y19" s="100">
        <v>100</v>
      </c>
      <c r="Z19" s="84">
        <f t="shared" si="0"/>
        <v>99.02500000000002</v>
      </c>
      <c r="AA19" s="85">
        <v>83.7</v>
      </c>
      <c r="AB19" s="102">
        <v>0.47500000000000003</v>
      </c>
      <c r="AC19" s="6">
        <v>17</v>
      </c>
    </row>
    <row r="20" spans="1:29" ht="13.5" customHeight="1">
      <c r="A20" s="83">
        <v>18</v>
      </c>
      <c r="B20" s="100">
        <v>100</v>
      </c>
      <c r="C20" s="100">
        <v>100</v>
      </c>
      <c r="D20" s="100">
        <v>100</v>
      </c>
      <c r="E20" s="100">
        <v>100</v>
      </c>
      <c r="F20" s="100">
        <v>100</v>
      </c>
      <c r="G20" s="100">
        <v>97.5</v>
      </c>
      <c r="H20" s="100">
        <v>95.1</v>
      </c>
      <c r="I20" s="100">
        <v>90.4</v>
      </c>
      <c r="J20" s="100">
        <v>88.1</v>
      </c>
      <c r="K20" s="100">
        <v>91</v>
      </c>
      <c r="L20" s="100">
        <v>88.7</v>
      </c>
      <c r="M20" s="100">
        <v>84.8</v>
      </c>
      <c r="N20" s="100">
        <v>91</v>
      </c>
      <c r="O20" s="100">
        <v>88.7</v>
      </c>
      <c r="P20" s="100">
        <v>90.4</v>
      </c>
      <c r="Q20" s="100">
        <v>98.1</v>
      </c>
      <c r="R20" s="100">
        <v>99.4</v>
      </c>
      <c r="S20" s="100">
        <v>100</v>
      </c>
      <c r="T20" s="100">
        <v>98.7</v>
      </c>
      <c r="U20" s="100">
        <v>100</v>
      </c>
      <c r="V20" s="100">
        <v>100</v>
      </c>
      <c r="W20" s="100">
        <v>100</v>
      </c>
      <c r="X20" s="100">
        <v>100</v>
      </c>
      <c r="Y20" s="100">
        <v>100</v>
      </c>
      <c r="Z20" s="84">
        <f t="shared" si="0"/>
        <v>95.91250000000001</v>
      </c>
      <c r="AA20" s="85">
        <v>81.6</v>
      </c>
      <c r="AB20" s="102">
        <v>0.37986111111111115</v>
      </c>
      <c r="AC20" s="6">
        <v>18</v>
      </c>
    </row>
    <row r="21" spans="1:29" ht="13.5" customHeight="1">
      <c r="A21" s="83">
        <v>19</v>
      </c>
      <c r="B21" s="100">
        <v>100</v>
      </c>
      <c r="C21" s="100">
        <v>100</v>
      </c>
      <c r="D21" s="100">
        <v>100</v>
      </c>
      <c r="E21" s="100">
        <v>98.1</v>
      </c>
      <c r="F21" s="100">
        <v>95.7</v>
      </c>
      <c r="G21" s="100">
        <v>96.3</v>
      </c>
      <c r="H21" s="100">
        <v>96.9</v>
      </c>
      <c r="I21" s="100">
        <v>87.2</v>
      </c>
      <c r="J21" s="100">
        <v>86.6</v>
      </c>
      <c r="K21" s="100">
        <v>79.4</v>
      </c>
      <c r="L21" s="100">
        <v>76.5</v>
      </c>
      <c r="M21" s="100">
        <v>79</v>
      </c>
      <c r="N21" s="100">
        <v>69.7</v>
      </c>
      <c r="O21" s="100">
        <v>70.9</v>
      </c>
      <c r="P21" s="100">
        <v>78.5</v>
      </c>
      <c r="Q21" s="100">
        <v>83</v>
      </c>
      <c r="R21" s="100">
        <v>79.9</v>
      </c>
      <c r="S21" s="100">
        <v>86.7</v>
      </c>
      <c r="T21" s="100">
        <v>90</v>
      </c>
      <c r="U21" s="100">
        <v>96.3</v>
      </c>
      <c r="V21" s="100">
        <v>87.2</v>
      </c>
      <c r="W21" s="100">
        <v>92.3</v>
      </c>
      <c r="X21" s="100">
        <v>92.2</v>
      </c>
      <c r="Y21" s="100">
        <v>94.6</v>
      </c>
      <c r="Z21" s="84">
        <f t="shared" si="0"/>
        <v>88.20833333333336</v>
      </c>
      <c r="AA21" s="85">
        <v>66.9</v>
      </c>
      <c r="AB21" s="102">
        <v>0.5868055555555556</v>
      </c>
      <c r="AC21" s="6">
        <v>19</v>
      </c>
    </row>
    <row r="22" spans="1:29" ht="13.5" customHeight="1">
      <c r="A22" s="86">
        <v>20</v>
      </c>
      <c r="B22" s="77">
        <v>93.4</v>
      </c>
      <c r="C22" s="77">
        <v>97.6</v>
      </c>
      <c r="D22" s="77">
        <v>96.3</v>
      </c>
      <c r="E22" s="77">
        <v>92.3</v>
      </c>
      <c r="F22" s="77">
        <v>94</v>
      </c>
      <c r="G22" s="77">
        <v>91.7</v>
      </c>
      <c r="H22" s="77">
        <v>84.7</v>
      </c>
      <c r="I22" s="77">
        <v>79.1</v>
      </c>
      <c r="J22" s="77">
        <v>72.9</v>
      </c>
      <c r="K22" s="77">
        <v>80.2</v>
      </c>
      <c r="L22" s="77">
        <v>81.7</v>
      </c>
      <c r="M22" s="77">
        <v>75.1</v>
      </c>
      <c r="N22" s="77">
        <v>76.6</v>
      </c>
      <c r="O22" s="77">
        <v>72</v>
      </c>
      <c r="P22" s="77">
        <v>76.8</v>
      </c>
      <c r="Q22" s="77">
        <v>85.4</v>
      </c>
      <c r="R22" s="77">
        <v>86.9</v>
      </c>
      <c r="S22" s="77">
        <v>89.1</v>
      </c>
      <c r="T22" s="77">
        <v>88.5</v>
      </c>
      <c r="U22" s="77">
        <v>91.8</v>
      </c>
      <c r="V22" s="77">
        <v>94.1</v>
      </c>
      <c r="W22" s="77">
        <v>93.5</v>
      </c>
      <c r="X22" s="77">
        <v>96.4</v>
      </c>
      <c r="Y22" s="77">
        <v>96.4</v>
      </c>
      <c r="Z22" s="87">
        <f t="shared" si="0"/>
        <v>86.9375</v>
      </c>
      <c r="AA22" s="88">
        <v>65</v>
      </c>
      <c r="AB22" s="103">
        <v>0.3659722222222222</v>
      </c>
      <c r="AC22" s="6">
        <v>20</v>
      </c>
    </row>
    <row r="23" spans="1:29" ht="13.5" customHeight="1">
      <c r="A23" s="83">
        <v>21</v>
      </c>
      <c r="B23" s="100">
        <v>95.2</v>
      </c>
      <c r="C23" s="100">
        <v>97</v>
      </c>
      <c r="D23" s="100">
        <v>91.8</v>
      </c>
      <c r="E23" s="100">
        <v>95.2</v>
      </c>
      <c r="F23" s="100">
        <v>96.4</v>
      </c>
      <c r="G23" s="100">
        <v>85.4</v>
      </c>
      <c r="H23" s="100">
        <v>88.1</v>
      </c>
      <c r="I23" s="100">
        <v>80.9</v>
      </c>
      <c r="J23" s="100">
        <v>82.3</v>
      </c>
      <c r="K23" s="100">
        <v>76</v>
      </c>
      <c r="L23" s="100">
        <v>70.7</v>
      </c>
      <c r="M23" s="100">
        <v>70.2</v>
      </c>
      <c r="N23" s="100">
        <v>72.1</v>
      </c>
      <c r="O23" s="100">
        <v>67</v>
      </c>
      <c r="P23" s="100">
        <v>65.3</v>
      </c>
      <c r="Q23" s="100">
        <v>93.5</v>
      </c>
      <c r="R23" s="100">
        <v>100</v>
      </c>
      <c r="S23" s="100">
        <v>94.1</v>
      </c>
      <c r="T23" s="100">
        <v>100</v>
      </c>
      <c r="U23" s="100">
        <v>97.6</v>
      </c>
      <c r="V23" s="100">
        <v>100</v>
      </c>
      <c r="W23" s="100">
        <v>100</v>
      </c>
      <c r="X23" s="100">
        <v>98.8</v>
      </c>
      <c r="Y23" s="100">
        <v>95.2</v>
      </c>
      <c r="Z23" s="84">
        <f t="shared" si="0"/>
        <v>88.03333333333332</v>
      </c>
      <c r="AA23" s="85">
        <v>59.6</v>
      </c>
      <c r="AB23" s="102">
        <v>0.44375000000000003</v>
      </c>
      <c r="AC23" s="5">
        <v>21</v>
      </c>
    </row>
    <row r="24" spans="1:29" ht="13.5" customHeight="1">
      <c r="A24" s="83">
        <v>22</v>
      </c>
      <c r="B24" s="100">
        <v>95.2</v>
      </c>
      <c r="C24" s="100">
        <v>95.2</v>
      </c>
      <c r="D24" s="100">
        <v>85.2</v>
      </c>
      <c r="E24" s="100">
        <v>89.5</v>
      </c>
      <c r="F24" s="100">
        <v>86.3</v>
      </c>
      <c r="G24" s="100">
        <v>81.4</v>
      </c>
      <c r="H24" s="100">
        <v>74.4</v>
      </c>
      <c r="I24" s="100">
        <v>68.3</v>
      </c>
      <c r="J24" s="100">
        <v>69.7</v>
      </c>
      <c r="K24" s="100">
        <v>66.4</v>
      </c>
      <c r="L24" s="100">
        <v>40.4</v>
      </c>
      <c r="M24" s="100">
        <v>65.9</v>
      </c>
      <c r="N24" s="100">
        <v>61.8</v>
      </c>
      <c r="O24" s="100">
        <v>69</v>
      </c>
      <c r="P24" s="100">
        <v>65.5</v>
      </c>
      <c r="Q24" s="100">
        <v>50.1</v>
      </c>
      <c r="R24" s="100">
        <v>51.3</v>
      </c>
      <c r="S24" s="100">
        <v>61.5</v>
      </c>
      <c r="T24" s="100">
        <v>74.3</v>
      </c>
      <c r="U24" s="100">
        <v>65.5</v>
      </c>
      <c r="V24" s="100">
        <v>62.3</v>
      </c>
      <c r="W24" s="100">
        <v>62.3</v>
      </c>
      <c r="X24" s="100">
        <v>67.5</v>
      </c>
      <c r="Y24" s="100">
        <v>64.2</v>
      </c>
      <c r="Z24" s="84">
        <f t="shared" si="0"/>
        <v>69.71666666666665</v>
      </c>
      <c r="AA24" s="85">
        <v>37.8</v>
      </c>
      <c r="AB24" s="102">
        <v>0.4673611111111111</v>
      </c>
      <c r="AC24" s="6">
        <v>22</v>
      </c>
    </row>
    <row r="25" spans="1:29" ht="13.5" customHeight="1">
      <c r="A25" s="83">
        <v>23</v>
      </c>
      <c r="B25" s="100">
        <v>67.5</v>
      </c>
      <c r="C25" s="100">
        <v>73.3</v>
      </c>
      <c r="D25" s="100">
        <v>76.5</v>
      </c>
      <c r="E25" s="100">
        <v>80.4</v>
      </c>
      <c r="F25" s="100">
        <v>82.8</v>
      </c>
      <c r="G25" s="100">
        <v>73</v>
      </c>
      <c r="H25" s="100">
        <v>76.8</v>
      </c>
      <c r="I25" s="100">
        <v>69.2</v>
      </c>
      <c r="J25" s="100">
        <v>65.5</v>
      </c>
      <c r="K25" s="100">
        <v>75.9</v>
      </c>
      <c r="L25" s="100">
        <v>79.2</v>
      </c>
      <c r="M25" s="100">
        <v>73</v>
      </c>
      <c r="N25" s="100">
        <v>64.5</v>
      </c>
      <c r="O25" s="100">
        <v>63</v>
      </c>
      <c r="P25" s="100">
        <v>56.5</v>
      </c>
      <c r="Q25" s="100">
        <v>61.6</v>
      </c>
      <c r="R25" s="100">
        <v>63.5</v>
      </c>
      <c r="S25" s="100">
        <v>72.9</v>
      </c>
      <c r="T25" s="100">
        <v>74.1</v>
      </c>
      <c r="U25" s="100">
        <v>74.8</v>
      </c>
      <c r="V25" s="100">
        <v>80.8</v>
      </c>
      <c r="W25" s="100">
        <v>78.3</v>
      </c>
      <c r="X25" s="100">
        <v>72.6</v>
      </c>
      <c r="Y25" s="100">
        <v>83.6</v>
      </c>
      <c r="Z25" s="84">
        <f t="shared" si="0"/>
        <v>72.47083333333332</v>
      </c>
      <c r="AA25" s="85">
        <v>51.6</v>
      </c>
      <c r="AB25" s="102">
        <v>0.6444444444444445</v>
      </c>
      <c r="AC25" s="6">
        <v>23</v>
      </c>
    </row>
    <row r="26" spans="1:29" ht="13.5" customHeight="1">
      <c r="A26" s="83">
        <v>24</v>
      </c>
      <c r="B26" s="100">
        <v>82.5</v>
      </c>
      <c r="C26" s="100">
        <v>85.6</v>
      </c>
      <c r="D26" s="100">
        <v>85.5</v>
      </c>
      <c r="E26" s="100">
        <v>78.5</v>
      </c>
      <c r="F26" s="100">
        <v>84</v>
      </c>
      <c r="G26" s="100">
        <v>83.5</v>
      </c>
      <c r="H26" s="100">
        <v>80.1</v>
      </c>
      <c r="I26" s="100">
        <v>75</v>
      </c>
      <c r="J26" s="100">
        <v>72.6</v>
      </c>
      <c r="K26" s="100">
        <v>67.3</v>
      </c>
      <c r="L26" s="100">
        <v>56</v>
      </c>
      <c r="M26" s="100">
        <v>58</v>
      </c>
      <c r="N26" s="100">
        <v>57.2</v>
      </c>
      <c r="O26" s="100">
        <v>59.9</v>
      </c>
      <c r="P26" s="100">
        <v>61.3</v>
      </c>
      <c r="Q26" s="100">
        <v>51.7</v>
      </c>
      <c r="R26" s="100">
        <v>63.1</v>
      </c>
      <c r="S26" s="100">
        <v>67.1</v>
      </c>
      <c r="T26" s="100">
        <v>69.9</v>
      </c>
      <c r="U26" s="100">
        <v>74.8</v>
      </c>
      <c r="V26" s="100">
        <v>80.8</v>
      </c>
      <c r="W26" s="100">
        <v>84.5</v>
      </c>
      <c r="X26" s="100">
        <v>83.8</v>
      </c>
      <c r="Y26" s="100">
        <v>80.6</v>
      </c>
      <c r="Z26" s="84">
        <f t="shared" si="0"/>
        <v>72.63749999999999</v>
      </c>
      <c r="AA26" s="85">
        <v>47.9</v>
      </c>
      <c r="AB26" s="102">
        <v>0.5722222222222222</v>
      </c>
      <c r="AC26" s="6">
        <v>24</v>
      </c>
    </row>
    <row r="27" spans="1:29" ht="13.5" customHeight="1">
      <c r="A27" s="83">
        <v>25</v>
      </c>
      <c r="B27" s="100">
        <v>84</v>
      </c>
      <c r="C27" s="100">
        <v>85.1</v>
      </c>
      <c r="D27" s="100">
        <v>84</v>
      </c>
      <c r="E27" s="100">
        <v>89.9</v>
      </c>
      <c r="F27" s="100">
        <v>88.3</v>
      </c>
      <c r="G27" s="100">
        <v>88.3</v>
      </c>
      <c r="H27" s="100">
        <v>83</v>
      </c>
      <c r="I27" s="100">
        <v>86.1</v>
      </c>
      <c r="J27" s="100">
        <v>79.4</v>
      </c>
      <c r="K27" s="100">
        <v>83.9</v>
      </c>
      <c r="L27" s="100">
        <v>95.7</v>
      </c>
      <c r="M27" s="100">
        <v>95.7</v>
      </c>
      <c r="N27" s="100">
        <v>93.3</v>
      </c>
      <c r="O27" s="100">
        <v>100</v>
      </c>
      <c r="P27" s="100">
        <v>100</v>
      </c>
      <c r="Q27" s="100">
        <v>92.2</v>
      </c>
      <c r="R27" s="100">
        <v>89.3</v>
      </c>
      <c r="S27" s="100">
        <v>90.4</v>
      </c>
      <c r="T27" s="100">
        <v>90.4</v>
      </c>
      <c r="U27" s="100">
        <v>86.5</v>
      </c>
      <c r="V27" s="100">
        <v>87.5</v>
      </c>
      <c r="W27" s="100">
        <v>91.5</v>
      </c>
      <c r="X27" s="100">
        <v>91.6</v>
      </c>
      <c r="Y27" s="100">
        <v>92.7</v>
      </c>
      <c r="Z27" s="84">
        <f t="shared" si="0"/>
        <v>89.53333333333335</v>
      </c>
      <c r="AA27" s="85">
        <v>75</v>
      </c>
      <c r="AB27" s="102">
        <v>0.3416666666666666</v>
      </c>
      <c r="AC27" s="6">
        <v>25</v>
      </c>
    </row>
    <row r="28" spans="1:29" ht="13.5" customHeight="1">
      <c r="A28" s="83">
        <v>26</v>
      </c>
      <c r="B28" s="100">
        <v>92.7</v>
      </c>
      <c r="C28" s="100">
        <v>91.5</v>
      </c>
      <c r="D28" s="100">
        <v>91.5</v>
      </c>
      <c r="E28" s="100">
        <v>92.1</v>
      </c>
      <c r="F28" s="100">
        <v>91</v>
      </c>
      <c r="G28" s="100">
        <v>89.9</v>
      </c>
      <c r="H28" s="100">
        <v>89.8</v>
      </c>
      <c r="I28" s="100">
        <v>91.5</v>
      </c>
      <c r="J28" s="100">
        <v>93.9</v>
      </c>
      <c r="K28" s="100">
        <v>95.7</v>
      </c>
      <c r="L28" s="100">
        <v>98.1</v>
      </c>
      <c r="M28" s="100">
        <v>98.7</v>
      </c>
      <c r="N28" s="100">
        <v>95.1</v>
      </c>
      <c r="O28" s="100">
        <v>98.7</v>
      </c>
      <c r="P28" s="100">
        <v>100</v>
      </c>
      <c r="Q28" s="100">
        <v>95.7</v>
      </c>
      <c r="R28" s="100">
        <v>98.2</v>
      </c>
      <c r="S28" s="100">
        <v>99.4</v>
      </c>
      <c r="T28" s="100">
        <v>96.9</v>
      </c>
      <c r="U28" s="100">
        <v>96.9</v>
      </c>
      <c r="V28" s="100">
        <v>100</v>
      </c>
      <c r="W28" s="100">
        <v>98.7</v>
      </c>
      <c r="X28" s="100">
        <v>99.4</v>
      </c>
      <c r="Y28" s="100">
        <v>98.8</v>
      </c>
      <c r="Z28" s="84">
        <f t="shared" si="0"/>
        <v>95.59166666666668</v>
      </c>
      <c r="AA28" s="85">
        <v>85.9</v>
      </c>
      <c r="AB28" s="102">
        <v>0.2833333333333333</v>
      </c>
      <c r="AC28" s="6">
        <v>26</v>
      </c>
    </row>
    <row r="29" spans="1:29" ht="13.5" customHeight="1">
      <c r="A29" s="83">
        <v>27</v>
      </c>
      <c r="B29" s="100">
        <v>97.5</v>
      </c>
      <c r="C29" s="100">
        <v>98.7</v>
      </c>
      <c r="D29" s="100">
        <v>97.5</v>
      </c>
      <c r="E29" s="100">
        <v>96.3</v>
      </c>
      <c r="F29" s="100">
        <v>96.3</v>
      </c>
      <c r="G29" s="100">
        <v>95.7</v>
      </c>
      <c r="H29" s="100">
        <v>93.3</v>
      </c>
      <c r="I29" s="100">
        <v>95.8</v>
      </c>
      <c r="J29" s="100">
        <v>85.7</v>
      </c>
      <c r="K29" s="100">
        <v>83.2</v>
      </c>
      <c r="L29" s="100">
        <v>85.7</v>
      </c>
      <c r="M29" s="100">
        <v>85.7</v>
      </c>
      <c r="N29" s="100">
        <v>92.8</v>
      </c>
      <c r="O29" s="100">
        <v>95.2</v>
      </c>
      <c r="P29" s="100">
        <v>99.4</v>
      </c>
      <c r="Q29" s="100">
        <v>100</v>
      </c>
      <c r="R29" s="100">
        <v>98.2</v>
      </c>
      <c r="S29" s="100">
        <v>99.4</v>
      </c>
      <c r="T29" s="100">
        <v>100</v>
      </c>
      <c r="U29" s="100">
        <v>100</v>
      </c>
      <c r="V29" s="100">
        <v>100</v>
      </c>
      <c r="W29" s="100">
        <v>100</v>
      </c>
      <c r="X29" s="100">
        <v>99.4</v>
      </c>
      <c r="Y29" s="100">
        <v>100</v>
      </c>
      <c r="Z29" s="84">
        <f t="shared" si="0"/>
        <v>95.65833333333336</v>
      </c>
      <c r="AA29" s="85">
        <v>77.6</v>
      </c>
      <c r="AB29" s="102">
        <v>0.46249999999999997</v>
      </c>
      <c r="AC29" s="6">
        <v>27</v>
      </c>
    </row>
    <row r="30" spans="1:29" ht="13.5" customHeight="1">
      <c r="A30" s="83">
        <v>28</v>
      </c>
      <c r="B30" s="100">
        <v>100</v>
      </c>
      <c r="C30" s="100">
        <v>100</v>
      </c>
      <c r="D30" s="100">
        <v>92.4</v>
      </c>
      <c r="E30" s="100">
        <v>89.6</v>
      </c>
      <c r="F30" s="100">
        <v>97.6</v>
      </c>
      <c r="G30" s="100">
        <v>99.4</v>
      </c>
      <c r="H30" s="100">
        <v>99.4</v>
      </c>
      <c r="I30" s="100">
        <v>90.7</v>
      </c>
      <c r="J30" s="100">
        <v>87.9</v>
      </c>
      <c r="K30" s="100">
        <v>86.5</v>
      </c>
      <c r="L30" s="100">
        <v>81.9</v>
      </c>
      <c r="M30" s="100">
        <v>81.9</v>
      </c>
      <c r="N30" s="100">
        <v>77.3</v>
      </c>
      <c r="O30" s="100">
        <v>76.9</v>
      </c>
      <c r="P30" s="100">
        <v>78.3</v>
      </c>
      <c r="Q30" s="100">
        <v>73.7</v>
      </c>
      <c r="R30" s="100">
        <v>76</v>
      </c>
      <c r="S30" s="100">
        <v>74.9</v>
      </c>
      <c r="T30" s="100">
        <v>85.1</v>
      </c>
      <c r="U30" s="100">
        <v>89.7</v>
      </c>
      <c r="V30" s="100">
        <v>86</v>
      </c>
      <c r="W30" s="100">
        <v>79.5</v>
      </c>
      <c r="X30" s="100">
        <v>79.5</v>
      </c>
      <c r="Y30" s="100">
        <v>83.9</v>
      </c>
      <c r="Z30" s="84">
        <f t="shared" si="0"/>
        <v>86.17083333333335</v>
      </c>
      <c r="AA30" s="85">
        <v>64.7</v>
      </c>
      <c r="AB30" s="102">
        <v>0.6041666666666666</v>
      </c>
      <c r="AC30" s="6">
        <v>28</v>
      </c>
    </row>
    <row r="31" spans="1:29" ht="13.5" customHeight="1">
      <c r="A31" s="83">
        <v>29</v>
      </c>
      <c r="B31" s="100">
        <v>81.9</v>
      </c>
      <c r="C31" s="100">
        <v>85.4</v>
      </c>
      <c r="D31" s="100">
        <v>90.7</v>
      </c>
      <c r="E31" s="100">
        <v>89.1</v>
      </c>
      <c r="F31" s="100">
        <v>89.1</v>
      </c>
      <c r="G31" s="100">
        <v>90.2</v>
      </c>
      <c r="H31" s="100">
        <v>87.6</v>
      </c>
      <c r="I31" s="100">
        <v>78.2</v>
      </c>
      <c r="J31" s="100">
        <v>77.3</v>
      </c>
      <c r="K31" s="100">
        <v>69.3</v>
      </c>
      <c r="L31" s="100">
        <v>68.1</v>
      </c>
      <c r="M31" s="100">
        <v>73.9</v>
      </c>
      <c r="N31" s="100">
        <v>64.9</v>
      </c>
      <c r="O31" s="100">
        <v>63.4</v>
      </c>
      <c r="P31" s="100">
        <v>66.4</v>
      </c>
      <c r="Q31" s="100">
        <v>69.6</v>
      </c>
      <c r="R31" s="100">
        <v>71.9</v>
      </c>
      <c r="S31" s="100">
        <v>71.4</v>
      </c>
      <c r="T31" s="100">
        <v>75.8</v>
      </c>
      <c r="U31" s="100">
        <v>74.8</v>
      </c>
      <c r="V31" s="100">
        <v>73.8</v>
      </c>
      <c r="W31" s="100">
        <v>73.4</v>
      </c>
      <c r="X31" s="100">
        <v>73.4</v>
      </c>
      <c r="Y31" s="100">
        <v>77.5</v>
      </c>
      <c r="Z31" s="84">
        <f t="shared" si="0"/>
        <v>76.54583333333335</v>
      </c>
      <c r="AA31" s="85">
        <v>56.7</v>
      </c>
      <c r="AB31" s="102">
        <v>0.5777777777777778</v>
      </c>
      <c r="AC31" s="6">
        <v>29</v>
      </c>
    </row>
    <row r="32" spans="1:29" ht="13.5" customHeight="1">
      <c r="A32" s="83">
        <v>30</v>
      </c>
      <c r="B32" s="100">
        <v>79.3</v>
      </c>
      <c r="C32" s="100">
        <v>81.2</v>
      </c>
      <c r="D32" s="100">
        <v>81.2</v>
      </c>
      <c r="E32" s="100">
        <v>85.3</v>
      </c>
      <c r="F32" s="100">
        <v>85.9</v>
      </c>
      <c r="G32" s="100">
        <v>77.3</v>
      </c>
      <c r="H32" s="100">
        <v>64.8</v>
      </c>
      <c r="I32" s="100">
        <v>55.2</v>
      </c>
      <c r="J32" s="100">
        <v>63.8</v>
      </c>
      <c r="K32" s="100">
        <v>50.9</v>
      </c>
      <c r="L32" s="100">
        <v>67</v>
      </c>
      <c r="M32" s="100">
        <v>56.8</v>
      </c>
      <c r="N32" s="100">
        <v>64</v>
      </c>
      <c r="O32" s="100">
        <v>60.4</v>
      </c>
      <c r="P32" s="100">
        <v>91.4</v>
      </c>
      <c r="Q32" s="100">
        <v>94.8</v>
      </c>
      <c r="R32" s="100">
        <v>86.6</v>
      </c>
      <c r="S32" s="100">
        <v>81</v>
      </c>
      <c r="T32" s="100">
        <v>91.9</v>
      </c>
      <c r="U32" s="100">
        <v>90.3</v>
      </c>
      <c r="V32" s="100">
        <v>89.2</v>
      </c>
      <c r="W32" s="100">
        <v>90.3</v>
      </c>
      <c r="X32" s="100">
        <v>89.7</v>
      </c>
      <c r="Y32" s="100">
        <v>91.3</v>
      </c>
      <c r="Z32" s="84">
        <f t="shared" si="0"/>
        <v>77.89999999999999</v>
      </c>
      <c r="AA32" s="85">
        <v>47.3</v>
      </c>
      <c r="AB32" s="102">
        <v>0.34930555555555554</v>
      </c>
      <c r="AC32" s="6">
        <v>30</v>
      </c>
    </row>
    <row r="33" spans="1:29" ht="13.5" customHeight="1">
      <c r="A33" s="83">
        <v>31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84"/>
      <c r="AA33" s="85"/>
      <c r="AB33" s="102"/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90.33333333333333</v>
      </c>
      <c r="C34" s="90">
        <f t="shared" si="1"/>
        <v>91.39</v>
      </c>
      <c r="D34" s="90">
        <f t="shared" si="1"/>
        <v>91.19333333333333</v>
      </c>
      <c r="E34" s="90">
        <f t="shared" si="1"/>
        <v>91.21666666666667</v>
      </c>
      <c r="F34" s="90">
        <f t="shared" si="1"/>
        <v>91.79333333333335</v>
      </c>
      <c r="G34" s="90">
        <f t="shared" si="1"/>
        <v>89.44666666666669</v>
      </c>
      <c r="H34" s="90">
        <f t="shared" si="1"/>
        <v>85.73333333333335</v>
      </c>
      <c r="I34" s="90">
        <f t="shared" si="1"/>
        <v>81.40666666666667</v>
      </c>
      <c r="J34" s="90">
        <f t="shared" si="1"/>
        <v>78.86</v>
      </c>
      <c r="K34" s="90">
        <f t="shared" si="1"/>
        <v>77.30000000000003</v>
      </c>
      <c r="L34" s="90">
        <f t="shared" si="1"/>
        <v>77.22333333333333</v>
      </c>
      <c r="M34" s="90">
        <f t="shared" si="1"/>
        <v>77.10666666666667</v>
      </c>
      <c r="N34" s="90">
        <f t="shared" si="1"/>
        <v>75.65</v>
      </c>
      <c r="O34" s="90">
        <f t="shared" si="1"/>
        <v>76.31333333333335</v>
      </c>
      <c r="P34" s="90">
        <f t="shared" si="1"/>
        <v>79.06</v>
      </c>
      <c r="Q34" s="90">
        <f t="shared" si="1"/>
        <v>78.55333333333333</v>
      </c>
      <c r="R34" s="90">
        <f aca="true" t="shared" si="2" ref="R34:Y34">AVERAGE(R3:R33)</f>
        <v>79.98333333333332</v>
      </c>
      <c r="S34" s="90">
        <f t="shared" si="2"/>
        <v>81.65666666666667</v>
      </c>
      <c r="T34" s="90">
        <f t="shared" si="2"/>
        <v>86.13333333333334</v>
      </c>
      <c r="U34" s="90">
        <f t="shared" si="2"/>
        <v>88.17666666666668</v>
      </c>
      <c r="V34" s="90">
        <f t="shared" si="2"/>
        <v>88.21666666666667</v>
      </c>
      <c r="W34" s="90">
        <f t="shared" si="2"/>
        <v>89.09</v>
      </c>
      <c r="X34" s="90">
        <f t="shared" si="2"/>
        <v>88.86666666666669</v>
      </c>
      <c r="Y34" s="90">
        <f t="shared" si="2"/>
        <v>89.07000000000001</v>
      </c>
      <c r="Z34" s="90">
        <f>AVERAGE(B3:Y33)</f>
        <v>84.32388888888894</v>
      </c>
      <c r="AA34" s="91">
        <f>AVERAGE(最低)</f>
        <v>63.10666666666667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37.8</v>
      </c>
      <c r="C40" s="104">
        <v>22</v>
      </c>
      <c r="D40" s="108">
        <v>0.4673611111111111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05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6"/>
      <c r="D42" s="10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2011</v>
      </c>
      <c r="Z1" t="s">
        <v>1</v>
      </c>
      <c r="AA1" s="93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0">
        <v>89.7</v>
      </c>
      <c r="C3" s="100">
        <v>91.9</v>
      </c>
      <c r="D3" s="100">
        <v>90.8</v>
      </c>
      <c r="E3" s="100">
        <v>92.4</v>
      </c>
      <c r="F3" s="100">
        <v>90.8</v>
      </c>
      <c r="G3" s="100">
        <v>89.6</v>
      </c>
      <c r="H3" s="100">
        <v>85.1</v>
      </c>
      <c r="I3" s="100">
        <v>78.7</v>
      </c>
      <c r="J3" s="100">
        <v>81</v>
      </c>
      <c r="K3" s="100">
        <v>76.4</v>
      </c>
      <c r="L3" s="100">
        <v>73.2</v>
      </c>
      <c r="M3" s="100">
        <v>71.4</v>
      </c>
      <c r="N3" s="100">
        <v>76.9</v>
      </c>
      <c r="O3" s="100">
        <v>80.1</v>
      </c>
      <c r="P3" s="100">
        <v>78.2</v>
      </c>
      <c r="Q3" s="100">
        <v>81.5</v>
      </c>
      <c r="R3" s="100">
        <v>93.6</v>
      </c>
      <c r="S3" s="100">
        <v>94.7</v>
      </c>
      <c r="T3" s="100">
        <v>95.9</v>
      </c>
      <c r="U3" s="100">
        <v>96.4</v>
      </c>
      <c r="V3" s="100">
        <v>96.4</v>
      </c>
      <c r="W3" s="100">
        <v>95.8</v>
      </c>
      <c r="X3" s="100">
        <v>94.7</v>
      </c>
      <c r="Y3" s="100">
        <v>91.9</v>
      </c>
      <c r="Z3" s="84">
        <f aca="true" t="shared" si="0" ref="Z3:Z33">AVERAGE(B3:Y3)</f>
        <v>86.96250000000002</v>
      </c>
      <c r="AA3" s="85">
        <v>64.3</v>
      </c>
      <c r="AB3" s="102">
        <v>0.4763888888888889</v>
      </c>
      <c r="AC3" s="5">
        <v>1</v>
      </c>
    </row>
    <row r="4" spans="1:29" ht="13.5" customHeight="1">
      <c r="A4" s="83">
        <v>2</v>
      </c>
      <c r="B4" s="100">
        <v>95.9</v>
      </c>
      <c r="C4" s="100">
        <v>94.7</v>
      </c>
      <c r="D4" s="100">
        <v>97.6</v>
      </c>
      <c r="E4" s="100">
        <v>97</v>
      </c>
      <c r="F4" s="100">
        <v>95.3</v>
      </c>
      <c r="G4" s="100">
        <v>93</v>
      </c>
      <c r="H4" s="100">
        <v>89.7</v>
      </c>
      <c r="I4" s="100">
        <v>88.7</v>
      </c>
      <c r="J4" s="100">
        <v>92.4</v>
      </c>
      <c r="K4" s="100">
        <v>94.7</v>
      </c>
      <c r="L4" s="100">
        <v>91.3</v>
      </c>
      <c r="M4" s="100">
        <v>95.8</v>
      </c>
      <c r="N4" s="100">
        <v>94.1</v>
      </c>
      <c r="O4" s="100">
        <v>85</v>
      </c>
      <c r="P4" s="100">
        <v>83.5</v>
      </c>
      <c r="Q4" s="100">
        <v>86</v>
      </c>
      <c r="R4" s="100">
        <v>90.8</v>
      </c>
      <c r="S4" s="100">
        <v>93</v>
      </c>
      <c r="T4" s="100">
        <v>93.6</v>
      </c>
      <c r="U4" s="100">
        <v>95.3</v>
      </c>
      <c r="V4" s="100">
        <v>97</v>
      </c>
      <c r="W4" s="100">
        <v>93</v>
      </c>
      <c r="X4" s="100">
        <v>97.6</v>
      </c>
      <c r="Y4" s="100">
        <v>100</v>
      </c>
      <c r="Z4" s="84">
        <f t="shared" si="0"/>
        <v>93.125</v>
      </c>
      <c r="AA4" s="85">
        <v>78.1</v>
      </c>
      <c r="AB4" s="102">
        <v>0.6527777777777778</v>
      </c>
      <c r="AC4" s="6">
        <v>2</v>
      </c>
    </row>
    <row r="5" spans="1:29" ht="13.5" customHeight="1">
      <c r="A5" s="83">
        <v>3</v>
      </c>
      <c r="B5" s="100">
        <v>93.5</v>
      </c>
      <c r="C5" s="100">
        <v>96.4</v>
      </c>
      <c r="D5" s="100">
        <v>97</v>
      </c>
      <c r="E5" s="100">
        <v>97</v>
      </c>
      <c r="F5" s="100">
        <v>95.2</v>
      </c>
      <c r="G5" s="100">
        <v>90.8</v>
      </c>
      <c r="H5" s="100">
        <v>82.5</v>
      </c>
      <c r="I5" s="100">
        <v>83</v>
      </c>
      <c r="J5" s="100">
        <v>82.1</v>
      </c>
      <c r="K5" s="100">
        <v>78.2</v>
      </c>
      <c r="L5" s="100">
        <v>84.4</v>
      </c>
      <c r="M5" s="100">
        <v>82.5</v>
      </c>
      <c r="N5" s="100">
        <v>79.1</v>
      </c>
      <c r="O5" s="100">
        <v>80.2</v>
      </c>
      <c r="P5" s="100">
        <v>81.6</v>
      </c>
      <c r="Q5" s="100">
        <v>75.7</v>
      </c>
      <c r="R5" s="100">
        <v>86.1</v>
      </c>
      <c r="S5" s="100">
        <v>89.8</v>
      </c>
      <c r="T5" s="100">
        <v>90.8</v>
      </c>
      <c r="U5" s="100">
        <v>92.4</v>
      </c>
      <c r="V5" s="100">
        <v>94.1</v>
      </c>
      <c r="W5" s="100">
        <v>95.8</v>
      </c>
      <c r="X5" s="100">
        <v>95.8</v>
      </c>
      <c r="Y5" s="100">
        <v>95.3</v>
      </c>
      <c r="Z5" s="84">
        <f t="shared" si="0"/>
        <v>88.30416666666666</v>
      </c>
      <c r="AA5" s="85">
        <v>71.8</v>
      </c>
      <c r="AB5" s="102">
        <v>0.5756944444444444</v>
      </c>
      <c r="AC5" s="6">
        <v>3</v>
      </c>
    </row>
    <row r="6" spans="1:29" ht="13.5" customHeight="1">
      <c r="A6" s="83">
        <v>4</v>
      </c>
      <c r="B6" s="100">
        <v>98.8</v>
      </c>
      <c r="C6" s="100">
        <v>96.4</v>
      </c>
      <c r="D6" s="100">
        <v>90.8</v>
      </c>
      <c r="E6" s="100">
        <v>93.6</v>
      </c>
      <c r="F6" s="100">
        <v>93.1</v>
      </c>
      <c r="G6" s="100">
        <v>85.6</v>
      </c>
      <c r="H6" s="100">
        <v>86.1</v>
      </c>
      <c r="I6" s="100">
        <v>80.2</v>
      </c>
      <c r="J6" s="100">
        <v>75.8</v>
      </c>
      <c r="K6" s="100">
        <v>71.2</v>
      </c>
      <c r="L6" s="100">
        <v>73</v>
      </c>
      <c r="M6" s="100">
        <v>63.3</v>
      </c>
      <c r="N6" s="100">
        <v>62.9</v>
      </c>
      <c r="O6" s="100">
        <v>55.4</v>
      </c>
      <c r="P6" s="100">
        <v>60.6</v>
      </c>
      <c r="Q6" s="100">
        <v>61.2</v>
      </c>
      <c r="R6" s="100">
        <v>64.2</v>
      </c>
      <c r="S6" s="100">
        <v>64.3</v>
      </c>
      <c r="T6" s="100">
        <v>70.1</v>
      </c>
      <c r="U6" s="100">
        <v>75.7</v>
      </c>
      <c r="V6" s="100">
        <v>73.8</v>
      </c>
      <c r="W6" s="100">
        <v>79.8</v>
      </c>
      <c r="X6" s="100">
        <v>88.8</v>
      </c>
      <c r="Y6" s="100">
        <v>86.7</v>
      </c>
      <c r="Z6" s="84">
        <f t="shared" si="0"/>
        <v>77.14166666666667</v>
      </c>
      <c r="AA6" s="85">
        <v>49.7</v>
      </c>
      <c r="AB6" s="102">
        <v>0.6222222222222222</v>
      </c>
      <c r="AC6" s="6">
        <v>4</v>
      </c>
    </row>
    <row r="7" spans="1:29" ht="13.5" customHeight="1">
      <c r="A7" s="83">
        <v>5</v>
      </c>
      <c r="B7" s="100">
        <v>89.2</v>
      </c>
      <c r="C7" s="100">
        <v>95.3</v>
      </c>
      <c r="D7" s="100">
        <v>99.4</v>
      </c>
      <c r="E7" s="100">
        <v>97</v>
      </c>
      <c r="F7" s="100">
        <v>98.2</v>
      </c>
      <c r="G7" s="100">
        <v>99.4</v>
      </c>
      <c r="H7" s="100">
        <v>94.2</v>
      </c>
      <c r="I7" s="100">
        <v>90.8</v>
      </c>
      <c r="J7" s="100">
        <v>81.7</v>
      </c>
      <c r="K7" s="100">
        <v>82.1</v>
      </c>
      <c r="L7" s="100">
        <v>75.1</v>
      </c>
      <c r="M7" s="100">
        <v>73.9</v>
      </c>
      <c r="N7" s="100">
        <v>67</v>
      </c>
      <c r="O7" s="100">
        <v>64.5</v>
      </c>
      <c r="P7" s="100">
        <v>73.4</v>
      </c>
      <c r="Q7" s="100">
        <v>85</v>
      </c>
      <c r="R7" s="100">
        <v>85</v>
      </c>
      <c r="S7" s="100">
        <v>79.5</v>
      </c>
      <c r="T7" s="100">
        <v>87</v>
      </c>
      <c r="U7" s="100">
        <v>83.3</v>
      </c>
      <c r="V7" s="100">
        <v>84.3</v>
      </c>
      <c r="W7" s="100">
        <v>85.3</v>
      </c>
      <c r="X7" s="100">
        <v>82.2</v>
      </c>
      <c r="Y7" s="100">
        <v>83.2</v>
      </c>
      <c r="Z7" s="84">
        <f t="shared" si="0"/>
        <v>84.83333333333334</v>
      </c>
      <c r="AA7" s="85">
        <v>60.8</v>
      </c>
      <c r="AB7" s="102">
        <v>0.5652777777777778</v>
      </c>
      <c r="AC7" s="6">
        <v>5</v>
      </c>
    </row>
    <row r="8" spans="1:29" ht="13.5" customHeight="1">
      <c r="A8" s="83">
        <v>6</v>
      </c>
      <c r="B8" s="100">
        <v>82.2</v>
      </c>
      <c r="C8" s="100">
        <v>82.6</v>
      </c>
      <c r="D8" s="100">
        <v>83.1</v>
      </c>
      <c r="E8" s="100">
        <v>82</v>
      </c>
      <c r="F8" s="100">
        <v>82.5</v>
      </c>
      <c r="G8" s="100">
        <v>81.3</v>
      </c>
      <c r="H8" s="100">
        <v>75.2</v>
      </c>
      <c r="I8" s="100">
        <v>70</v>
      </c>
      <c r="J8" s="100">
        <v>72.3</v>
      </c>
      <c r="K8" s="100">
        <v>58.7</v>
      </c>
      <c r="L8" s="100">
        <v>59.8</v>
      </c>
      <c r="M8" s="100">
        <v>51</v>
      </c>
      <c r="N8" s="100">
        <v>66.1</v>
      </c>
      <c r="O8" s="100">
        <v>54.3</v>
      </c>
      <c r="P8" s="100">
        <v>56.5</v>
      </c>
      <c r="Q8" s="100">
        <v>67.8</v>
      </c>
      <c r="R8" s="100">
        <v>58.3</v>
      </c>
      <c r="S8" s="100">
        <v>70.1</v>
      </c>
      <c r="T8" s="100">
        <v>70.5</v>
      </c>
      <c r="U8" s="100">
        <v>73.9</v>
      </c>
      <c r="V8" s="100">
        <v>71.2</v>
      </c>
      <c r="W8" s="100">
        <v>70.7</v>
      </c>
      <c r="X8" s="100">
        <v>72.5</v>
      </c>
      <c r="Y8" s="100">
        <v>73.8</v>
      </c>
      <c r="Z8" s="84">
        <f t="shared" si="0"/>
        <v>70.26666666666667</v>
      </c>
      <c r="AA8" s="85">
        <v>45.9</v>
      </c>
      <c r="AB8" s="102">
        <v>0.48680555555555555</v>
      </c>
      <c r="AC8" s="6">
        <v>6</v>
      </c>
    </row>
    <row r="9" spans="1:29" ht="13.5" customHeight="1">
      <c r="A9" s="83">
        <v>7</v>
      </c>
      <c r="B9" s="100">
        <v>75.7</v>
      </c>
      <c r="C9" s="100">
        <v>74.3</v>
      </c>
      <c r="D9" s="100">
        <v>75.3</v>
      </c>
      <c r="E9" s="100">
        <v>87.3</v>
      </c>
      <c r="F9" s="100">
        <v>93.4</v>
      </c>
      <c r="G9" s="100">
        <v>95.2</v>
      </c>
      <c r="H9" s="100">
        <v>96.4</v>
      </c>
      <c r="I9" s="100">
        <v>92.9</v>
      </c>
      <c r="J9" s="100">
        <v>90.1</v>
      </c>
      <c r="K9" s="100">
        <v>80.9</v>
      </c>
      <c r="L9" s="100">
        <v>86.4</v>
      </c>
      <c r="M9" s="100">
        <v>87.1</v>
      </c>
      <c r="N9" s="100">
        <v>89.7</v>
      </c>
      <c r="O9" s="100">
        <v>84.5</v>
      </c>
      <c r="P9" s="100">
        <v>89.8</v>
      </c>
      <c r="Q9" s="100">
        <v>90.3</v>
      </c>
      <c r="R9" s="100">
        <v>88.7</v>
      </c>
      <c r="S9" s="100">
        <v>84.1</v>
      </c>
      <c r="T9" s="100">
        <v>86.1</v>
      </c>
      <c r="U9" s="100">
        <v>86.1</v>
      </c>
      <c r="V9" s="100">
        <v>88.2</v>
      </c>
      <c r="W9" s="100">
        <v>82.5</v>
      </c>
      <c r="X9" s="100">
        <v>86.6</v>
      </c>
      <c r="Y9" s="100">
        <v>89.8</v>
      </c>
      <c r="Z9" s="84">
        <f t="shared" si="0"/>
        <v>86.72499999999998</v>
      </c>
      <c r="AA9" s="85">
        <v>72.5</v>
      </c>
      <c r="AB9" s="102">
        <v>0.020833333333333332</v>
      </c>
      <c r="AC9" s="6">
        <v>7</v>
      </c>
    </row>
    <row r="10" spans="1:29" ht="13.5" customHeight="1">
      <c r="A10" s="83">
        <v>8</v>
      </c>
      <c r="B10" s="100">
        <v>85.5</v>
      </c>
      <c r="C10" s="100">
        <v>87.1</v>
      </c>
      <c r="D10" s="100">
        <v>90.3</v>
      </c>
      <c r="E10" s="100">
        <v>91.4</v>
      </c>
      <c r="F10" s="100">
        <v>89.2</v>
      </c>
      <c r="G10" s="100">
        <v>93.6</v>
      </c>
      <c r="H10" s="100">
        <v>90.3</v>
      </c>
      <c r="I10" s="100">
        <v>96.5</v>
      </c>
      <c r="J10" s="100">
        <v>100</v>
      </c>
      <c r="K10" s="100">
        <v>93.1</v>
      </c>
      <c r="L10" s="100">
        <v>84.8</v>
      </c>
      <c r="M10" s="100">
        <v>75</v>
      </c>
      <c r="N10" s="100">
        <v>71.8</v>
      </c>
      <c r="O10" s="100">
        <v>81.5</v>
      </c>
      <c r="P10" s="100">
        <v>81.6</v>
      </c>
      <c r="Q10" s="100">
        <v>79.3</v>
      </c>
      <c r="R10" s="100">
        <v>79.3</v>
      </c>
      <c r="S10" s="100">
        <v>82.6</v>
      </c>
      <c r="T10" s="100">
        <v>85.6</v>
      </c>
      <c r="U10" s="100">
        <v>93</v>
      </c>
      <c r="V10" s="100">
        <v>90.8</v>
      </c>
      <c r="W10" s="100">
        <v>90.8</v>
      </c>
      <c r="X10" s="100">
        <v>87.6</v>
      </c>
      <c r="Y10" s="100">
        <v>88.1</v>
      </c>
      <c r="Z10" s="84">
        <f t="shared" si="0"/>
        <v>87.0333333333333</v>
      </c>
      <c r="AA10" s="85">
        <v>67</v>
      </c>
      <c r="AB10" s="102">
        <v>0.5590277777777778</v>
      </c>
      <c r="AC10" s="6">
        <v>8</v>
      </c>
    </row>
    <row r="11" spans="1:29" ht="13.5" customHeight="1">
      <c r="A11" s="83">
        <v>9</v>
      </c>
      <c r="B11" s="100">
        <v>91.9</v>
      </c>
      <c r="C11" s="100">
        <v>92.5</v>
      </c>
      <c r="D11" s="100">
        <v>92.5</v>
      </c>
      <c r="E11" s="100">
        <v>92</v>
      </c>
      <c r="F11" s="100">
        <v>90.8</v>
      </c>
      <c r="G11" s="100">
        <v>89.8</v>
      </c>
      <c r="H11" s="100">
        <v>89.3</v>
      </c>
      <c r="I11" s="100">
        <v>80.5</v>
      </c>
      <c r="J11" s="100">
        <v>76.3</v>
      </c>
      <c r="K11" s="100">
        <v>71.2</v>
      </c>
      <c r="L11" s="100">
        <v>73.8</v>
      </c>
      <c r="M11" s="100">
        <v>63.5</v>
      </c>
      <c r="N11" s="100">
        <v>74.2</v>
      </c>
      <c r="O11" s="100">
        <v>81.4</v>
      </c>
      <c r="P11" s="100">
        <v>82.4</v>
      </c>
      <c r="Q11" s="100">
        <v>78.9</v>
      </c>
      <c r="R11" s="100">
        <v>78.1</v>
      </c>
      <c r="S11" s="100">
        <v>74</v>
      </c>
      <c r="T11" s="100">
        <v>81.3</v>
      </c>
      <c r="U11" s="100">
        <v>82.6</v>
      </c>
      <c r="V11" s="100">
        <v>81.1</v>
      </c>
      <c r="W11" s="100">
        <v>83</v>
      </c>
      <c r="X11" s="100">
        <v>84.5</v>
      </c>
      <c r="Y11" s="100">
        <v>76.9</v>
      </c>
      <c r="Z11" s="84">
        <f t="shared" si="0"/>
        <v>81.77083333333333</v>
      </c>
      <c r="AA11" s="85">
        <v>60.4</v>
      </c>
      <c r="AB11" s="102">
        <v>0.5131944444444444</v>
      </c>
      <c r="AC11" s="6">
        <v>9</v>
      </c>
    </row>
    <row r="12" spans="1:29" ht="13.5" customHeight="1">
      <c r="A12" s="86">
        <v>10</v>
      </c>
      <c r="B12" s="77">
        <v>71</v>
      </c>
      <c r="C12" s="77">
        <v>77.2</v>
      </c>
      <c r="D12" s="77">
        <v>79.6</v>
      </c>
      <c r="E12" s="77">
        <v>91.9</v>
      </c>
      <c r="F12" s="77">
        <v>93</v>
      </c>
      <c r="G12" s="77">
        <v>81.8</v>
      </c>
      <c r="H12" s="77">
        <v>68.2</v>
      </c>
      <c r="I12" s="77">
        <v>61.4</v>
      </c>
      <c r="J12" s="77">
        <v>63.5</v>
      </c>
      <c r="K12" s="77">
        <v>59.6</v>
      </c>
      <c r="L12" s="77">
        <v>60.4</v>
      </c>
      <c r="M12" s="77">
        <v>66.7</v>
      </c>
      <c r="N12" s="77">
        <v>66.7</v>
      </c>
      <c r="O12" s="77">
        <v>62.2</v>
      </c>
      <c r="P12" s="77">
        <v>70.8</v>
      </c>
      <c r="Q12" s="77">
        <v>67.7</v>
      </c>
      <c r="R12" s="77">
        <v>87.8</v>
      </c>
      <c r="S12" s="77">
        <v>88.3</v>
      </c>
      <c r="T12" s="77">
        <v>86.7</v>
      </c>
      <c r="U12" s="77">
        <v>87.7</v>
      </c>
      <c r="V12" s="77">
        <v>89.2</v>
      </c>
      <c r="W12" s="77">
        <v>86</v>
      </c>
      <c r="X12" s="77">
        <v>87.6</v>
      </c>
      <c r="Y12" s="77">
        <v>85</v>
      </c>
      <c r="Z12" s="87">
        <f t="shared" si="0"/>
        <v>76.66666666666667</v>
      </c>
      <c r="AA12" s="88">
        <v>47.8</v>
      </c>
      <c r="AB12" s="103">
        <v>0.44375000000000003</v>
      </c>
      <c r="AC12" s="6">
        <v>10</v>
      </c>
    </row>
    <row r="13" spans="1:29" ht="13.5" customHeight="1">
      <c r="A13" s="83">
        <v>11</v>
      </c>
      <c r="B13" s="100">
        <v>89.7</v>
      </c>
      <c r="C13" s="100">
        <v>89.2</v>
      </c>
      <c r="D13" s="100">
        <v>87.1</v>
      </c>
      <c r="E13" s="100">
        <v>88.6</v>
      </c>
      <c r="F13" s="100">
        <v>87.6</v>
      </c>
      <c r="G13" s="100">
        <v>83.2</v>
      </c>
      <c r="H13" s="100">
        <v>77.4</v>
      </c>
      <c r="I13" s="100">
        <v>68.4</v>
      </c>
      <c r="J13" s="100">
        <v>68.6</v>
      </c>
      <c r="K13" s="100">
        <v>68.6</v>
      </c>
      <c r="L13" s="100">
        <v>73.1</v>
      </c>
      <c r="M13" s="100">
        <v>71.7</v>
      </c>
      <c r="N13" s="100">
        <v>71.7</v>
      </c>
      <c r="O13" s="100">
        <v>73.3</v>
      </c>
      <c r="P13" s="100">
        <v>76.1</v>
      </c>
      <c r="Q13" s="100">
        <v>73</v>
      </c>
      <c r="R13" s="100">
        <v>77.4</v>
      </c>
      <c r="S13" s="100">
        <v>82.1</v>
      </c>
      <c r="T13" s="100">
        <v>83.5</v>
      </c>
      <c r="U13" s="100">
        <v>87</v>
      </c>
      <c r="V13" s="100">
        <v>86.5</v>
      </c>
      <c r="W13" s="100">
        <v>86.6</v>
      </c>
      <c r="X13" s="100">
        <v>89.7</v>
      </c>
      <c r="Y13" s="100">
        <v>90.8</v>
      </c>
      <c r="Z13" s="84">
        <f t="shared" si="0"/>
        <v>80.45416666666667</v>
      </c>
      <c r="AA13" s="85">
        <v>61</v>
      </c>
      <c r="AB13" s="102">
        <v>0.3729166666666666</v>
      </c>
      <c r="AC13" s="5">
        <v>11</v>
      </c>
    </row>
    <row r="14" spans="1:29" ht="13.5" customHeight="1">
      <c r="A14" s="83">
        <v>12</v>
      </c>
      <c r="B14" s="100">
        <v>75.4</v>
      </c>
      <c r="C14" s="100">
        <v>88.7</v>
      </c>
      <c r="D14" s="100">
        <v>89.8</v>
      </c>
      <c r="E14" s="100">
        <v>89.2</v>
      </c>
      <c r="F14" s="100">
        <v>88.1</v>
      </c>
      <c r="G14" s="100">
        <v>87.1</v>
      </c>
      <c r="H14" s="100">
        <v>74.6</v>
      </c>
      <c r="I14" s="100">
        <v>82.2</v>
      </c>
      <c r="J14" s="100">
        <v>83.2</v>
      </c>
      <c r="K14" s="100">
        <v>76.2</v>
      </c>
      <c r="L14" s="100">
        <v>79</v>
      </c>
      <c r="M14" s="100">
        <v>69.5</v>
      </c>
      <c r="N14" s="100">
        <v>69.7</v>
      </c>
      <c r="O14" s="100">
        <v>71.2</v>
      </c>
      <c r="P14" s="100">
        <v>70</v>
      </c>
      <c r="Q14" s="100">
        <v>68.7</v>
      </c>
      <c r="R14" s="100">
        <v>71.2</v>
      </c>
      <c r="S14" s="100">
        <v>68.2</v>
      </c>
      <c r="T14" s="100">
        <v>74.2</v>
      </c>
      <c r="U14" s="100">
        <v>81.7</v>
      </c>
      <c r="V14" s="100">
        <v>80.2</v>
      </c>
      <c r="W14" s="100">
        <v>76</v>
      </c>
      <c r="X14" s="100">
        <v>79.7</v>
      </c>
      <c r="Y14" s="100">
        <v>79.2</v>
      </c>
      <c r="Z14" s="84">
        <f t="shared" si="0"/>
        <v>78.0416666666667</v>
      </c>
      <c r="AA14" s="85">
        <v>61.1</v>
      </c>
      <c r="AB14" s="102">
        <v>0.7305555555555556</v>
      </c>
      <c r="AC14" s="6">
        <v>12</v>
      </c>
    </row>
    <row r="15" spans="1:29" ht="13.5" customHeight="1">
      <c r="A15" s="83">
        <v>13</v>
      </c>
      <c r="B15" s="100">
        <v>81.1</v>
      </c>
      <c r="C15" s="100">
        <v>84</v>
      </c>
      <c r="D15" s="100">
        <v>89.7</v>
      </c>
      <c r="E15" s="100">
        <v>85.5</v>
      </c>
      <c r="F15" s="100">
        <v>91.9</v>
      </c>
      <c r="G15" s="100">
        <v>88.8</v>
      </c>
      <c r="H15" s="100">
        <v>86.7</v>
      </c>
      <c r="I15" s="100">
        <v>76.6</v>
      </c>
      <c r="J15" s="100">
        <v>72.7</v>
      </c>
      <c r="K15" s="100">
        <v>76.1</v>
      </c>
      <c r="L15" s="100">
        <v>76.6</v>
      </c>
      <c r="M15" s="100">
        <v>70.6</v>
      </c>
      <c r="N15" s="100">
        <v>65.9</v>
      </c>
      <c r="O15" s="100">
        <v>67.1</v>
      </c>
      <c r="P15" s="100">
        <v>63.1</v>
      </c>
      <c r="Q15" s="100">
        <v>69.9</v>
      </c>
      <c r="R15" s="100">
        <v>66.1</v>
      </c>
      <c r="S15" s="100">
        <v>64.2</v>
      </c>
      <c r="T15" s="100">
        <v>79.2</v>
      </c>
      <c r="U15" s="100">
        <v>78.6</v>
      </c>
      <c r="V15" s="100">
        <v>84</v>
      </c>
      <c r="W15" s="100">
        <v>82.5</v>
      </c>
      <c r="X15" s="100">
        <v>64.3</v>
      </c>
      <c r="Y15" s="100">
        <v>68.8</v>
      </c>
      <c r="Z15" s="84">
        <f t="shared" si="0"/>
        <v>76.41666666666667</v>
      </c>
      <c r="AA15" s="85">
        <v>59.2</v>
      </c>
      <c r="AB15" s="102">
        <v>0.7395833333333334</v>
      </c>
      <c r="AC15" s="6">
        <v>13</v>
      </c>
    </row>
    <row r="16" spans="1:29" ht="13.5" customHeight="1">
      <c r="A16" s="83">
        <v>14</v>
      </c>
      <c r="B16" s="100">
        <v>82</v>
      </c>
      <c r="C16" s="100">
        <v>83.5</v>
      </c>
      <c r="D16" s="100">
        <v>83.4</v>
      </c>
      <c r="E16" s="100">
        <v>81.4</v>
      </c>
      <c r="F16" s="100">
        <v>79.9</v>
      </c>
      <c r="G16" s="100">
        <v>82.5</v>
      </c>
      <c r="H16" s="100">
        <v>74.3</v>
      </c>
      <c r="I16" s="100">
        <v>62.7</v>
      </c>
      <c r="J16" s="100">
        <v>67.2</v>
      </c>
      <c r="K16" s="100">
        <v>68</v>
      </c>
      <c r="L16" s="100">
        <v>69.5</v>
      </c>
      <c r="M16" s="100">
        <v>64.6</v>
      </c>
      <c r="N16" s="100">
        <v>62.6</v>
      </c>
      <c r="O16" s="100">
        <v>65.1</v>
      </c>
      <c r="P16" s="100">
        <v>60.5</v>
      </c>
      <c r="Q16" s="100">
        <v>64.3</v>
      </c>
      <c r="R16" s="100">
        <v>65.4</v>
      </c>
      <c r="S16" s="100">
        <v>71.2</v>
      </c>
      <c r="T16" s="100">
        <v>74.6</v>
      </c>
      <c r="U16" s="100">
        <v>79.2</v>
      </c>
      <c r="V16" s="100">
        <v>78.8</v>
      </c>
      <c r="W16" s="100">
        <v>75.4</v>
      </c>
      <c r="X16" s="100">
        <v>60.3</v>
      </c>
      <c r="Y16" s="100">
        <v>64.1</v>
      </c>
      <c r="Z16" s="84">
        <f t="shared" si="0"/>
        <v>71.6875</v>
      </c>
      <c r="AA16" s="85">
        <v>55.2</v>
      </c>
      <c r="AB16" s="102">
        <v>0.6166666666666667</v>
      </c>
      <c r="AC16" s="6">
        <v>14</v>
      </c>
    </row>
    <row r="17" spans="1:29" ht="13.5" customHeight="1">
      <c r="A17" s="83">
        <v>15</v>
      </c>
      <c r="B17" s="100">
        <v>73.6</v>
      </c>
      <c r="C17" s="100">
        <v>79.5</v>
      </c>
      <c r="D17" s="100">
        <v>81.9</v>
      </c>
      <c r="E17" s="100">
        <v>84</v>
      </c>
      <c r="F17" s="100">
        <v>85.5</v>
      </c>
      <c r="G17" s="100">
        <v>79.7</v>
      </c>
      <c r="H17" s="100">
        <v>72.2</v>
      </c>
      <c r="I17" s="100">
        <v>67.8</v>
      </c>
      <c r="J17" s="100">
        <v>61.3</v>
      </c>
      <c r="K17" s="100">
        <v>66.7</v>
      </c>
      <c r="L17" s="100">
        <v>63.5</v>
      </c>
      <c r="M17" s="100">
        <v>62.8</v>
      </c>
      <c r="N17" s="100">
        <v>71.4</v>
      </c>
      <c r="O17" s="100">
        <v>68.7</v>
      </c>
      <c r="P17" s="100">
        <v>68.5</v>
      </c>
      <c r="Q17" s="100">
        <v>72.2</v>
      </c>
      <c r="R17" s="100">
        <v>73.8</v>
      </c>
      <c r="S17" s="100">
        <v>76.5</v>
      </c>
      <c r="T17" s="100">
        <v>78.9</v>
      </c>
      <c r="U17" s="100">
        <v>81.3</v>
      </c>
      <c r="V17" s="100">
        <v>79.1</v>
      </c>
      <c r="W17" s="100">
        <v>87.6</v>
      </c>
      <c r="X17" s="100">
        <v>85.1</v>
      </c>
      <c r="Y17" s="100">
        <v>84</v>
      </c>
      <c r="Z17" s="84">
        <f t="shared" si="0"/>
        <v>75.23333333333332</v>
      </c>
      <c r="AA17" s="85">
        <v>58.4</v>
      </c>
      <c r="AB17" s="102">
        <v>0.5145833333333333</v>
      </c>
      <c r="AC17" s="6">
        <v>15</v>
      </c>
    </row>
    <row r="18" spans="1:29" ht="13.5" customHeight="1">
      <c r="A18" s="83">
        <v>16</v>
      </c>
      <c r="B18" s="100">
        <v>91.9</v>
      </c>
      <c r="C18" s="100">
        <v>91.9</v>
      </c>
      <c r="D18" s="100">
        <v>92.4</v>
      </c>
      <c r="E18" s="100">
        <v>90.2</v>
      </c>
      <c r="F18" s="100">
        <v>91.4</v>
      </c>
      <c r="G18" s="100">
        <v>90.3</v>
      </c>
      <c r="H18" s="100">
        <v>83.2</v>
      </c>
      <c r="I18" s="100">
        <v>76.3</v>
      </c>
      <c r="J18" s="100">
        <v>70.8</v>
      </c>
      <c r="K18" s="100">
        <v>71.1</v>
      </c>
      <c r="L18" s="100">
        <v>69.3</v>
      </c>
      <c r="M18" s="100">
        <v>69.6</v>
      </c>
      <c r="N18" s="100">
        <v>70.1</v>
      </c>
      <c r="O18" s="100">
        <v>73.9</v>
      </c>
      <c r="P18" s="100">
        <v>64.2</v>
      </c>
      <c r="Q18" s="100">
        <v>66.3</v>
      </c>
      <c r="R18" s="100">
        <v>64</v>
      </c>
      <c r="S18" s="100">
        <v>59.3</v>
      </c>
      <c r="T18" s="100">
        <v>69.5</v>
      </c>
      <c r="U18" s="100">
        <v>70</v>
      </c>
      <c r="V18" s="100">
        <v>67.9</v>
      </c>
      <c r="W18" s="100">
        <v>60.7</v>
      </c>
      <c r="X18" s="100">
        <v>62.6</v>
      </c>
      <c r="Y18" s="100">
        <v>73.2</v>
      </c>
      <c r="Z18" s="84">
        <f t="shared" si="0"/>
        <v>74.5875</v>
      </c>
      <c r="AA18" s="85">
        <v>53.9</v>
      </c>
      <c r="AB18" s="102">
        <v>0.9347222222222222</v>
      </c>
      <c r="AC18" s="6">
        <v>16</v>
      </c>
    </row>
    <row r="19" spans="1:29" ht="13.5" customHeight="1">
      <c r="A19" s="83">
        <v>17</v>
      </c>
      <c r="B19" s="100">
        <v>75.3</v>
      </c>
      <c r="C19" s="100">
        <v>81.5</v>
      </c>
      <c r="D19" s="100">
        <v>85.6</v>
      </c>
      <c r="E19" s="100">
        <v>80.5</v>
      </c>
      <c r="F19" s="100">
        <v>81.4</v>
      </c>
      <c r="G19" s="100">
        <v>80.6</v>
      </c>
      <c r="H19" s="100">
        <v>76.5</v>
      </c>
      <c r="I19" s="100">
        <v>70.5</v>
      </c>
      <c r="J19" s="100">
        <v>58</v>
      </c>
      <c r="K19" s="100">
        <v>71.2</v>
      </c>
      <c r="L19" s="100">
        <v>64.7</v>
      </c>
      <c r="M19" s="100">
        <v>63.6</v>
      </c>
      <c r="N19" s="100">
        <v>62.2</v>
      </c>
      <c r="O19" s="100">
        <v>64.7</v>
      </c>
      <c r="P19" s="100">
        <v>62.1</v>
      </c>
      <c r="Q19" s="100">
        <v>64.2</v>
      </c>
      <c r="R19" s="100">
        <v>63.9</v>
      </c>
      <c r="S19" s="100">
        <v>69.9</v>
      </c>
      <c r="T19" s="100">
        <v>77.6</v>
      </c>
      <c r="U19" s="100">
        <v>78.5</v>
      </c>
      <c r="V19" s="100">
        <v>67.6</v>
      </c>
      <c r="W19" s="100">
        <v>64</v>
      </c>
      <c r="X19" s="100">
        <v>70.8</v>
      </c>
      <c r="Y19" s="100">
        <v>74.7</v>
      </c>
      <c r="Z19" s="84">
        <f t="shared" si="0"/>
        <v>71.23333333333333</v>
      </c>
      <c r="AA19" s="85">
        <v>54.3</v>
      </c>
      <c r="AB19" s="102">
        <v>0.5972222222222222</v>
      </c>
      <c r="AC19" s="6">
        <v>17</v>
      </c>
    </row>
    <row r="20" spans="1:29" ht="13.5" customHeight="1">
      <c r="A20" s="83">
        <v>18</v>
      </c>
      <c r="B20" s="100">
        <v>84.7</v>
      </c>
      <c r="C20" s="100">
        <v>81.6</v>
      </c>
      <c r="D20" s="100">
        <v>87.7</v>
      </c>
      <c r="E20" s="100">
        <v>83</v>
      </c>
      <c r="F20" s="100">
        <v>84.1</v>
      </c>
      <c r="G20" s="100">
        <v>80.7</v>
      </c>
      <c r="H20" s="100">
        <v>78.1</v>
      </c>
      <c r="I20" s="100">
        <v>67.9</v>
      </c>
      <c r="J20" s="100">
        <v>66.5</v>
      </c>
      <c r="K20" s="100">
        <v>61.8</v>
      </c>
      <c r="L20" s="100">
        <v>61.7</v>
      </c>
      <c r="M20" s="100">
        <v>57.7</v>
      </c>
      <c r="N20" s="100">
        <v>64.3</v>
      </c>
      <c r="O20" s="100">
        <v>74.7</v>
      </c>
      <c r="P20" s="100">
        <v>69.9</v>
      </c>
      <c r="Q20" s="100">
        <v>75.8</v>
      </c>
      <c r="R20" s="100">
        <v>76</v>
      </c>
      <c r="S20" s="100">
        <v>69.3</v>
      </c>
      <c r="T20" s="100">
        <v>65</v>
      </c>
      <c r="U20" s="100">
        <v>68.5</v>
      </c>
      <c r="V20" s="100">
        <v>76.7</v>
      </c>
      <c r="W20" s="100">
        <v>75.3</v>
      </c>
      <c r="X20" s="100">
        <v>73.5</v>
      </c>
      <c r="Y20" s="100">
        <v>77.1</v>
      </c>
      <c r="Z20" s="84">
        <f t="shared" si="0"/>
        <v>73.39999999999999</v>
      </c>
      <c r="AA20" s="85">
        <v>56.3</v>
      </c>
      <c r="AB20" s="102">
        <v>0.5</v>
      </c>
      <c r="AC20" s="6">
        <v>18</v>
      </c>
    </row>
    <row r="21" spans="1:29" ht="13.5" customHeight="1">
      <c r="A21" s="83">
        <v>19</v>
      </c>
      <c r="B21" s="100">
        <v>84.3</v>
      </c>
      <c r="C21" s="100">
        <v>84.2</v>
      </c>
      <c r="D21" s="100">
        <v>95.4</v>
      </c>
      <c r="E21" s="100">
        <v>100</v>
      </c>
      <c r="F21" s="100">
        <v>100</v>
      </c>
      <c r="G21" s="100">
        <v>100</v>
      </c>
      <c r="H21" s="100">
        <v>98.2</v>
      </c>
      <c r="I21" s="100">
        <v>96.5</v>
      </c>
      <c r="J21" s="100">
        <v>100</v>
      </c>
      <c r="K21" s="100">
        <v>97.1</v>
      </c>
      <c r="L21" s="100">
        <v>95.3</v>
      </c>
      <c r="M21" s="100">
        <v>95.3</v>
      </c>
      <c r="N21" s="100">
        <v>100</v>
      </c>
      <c r="O21" s="100">
        <v>98.8</v>
      </c>
      <c r="P21" s="100">
        <v>100</v>
      </c>
      <c r="Q21" s="100">
        <v>99.4</v>
      </c>
      <c r="R21" s="100">
        <v>100</v>
      </c>
      <c r="S21" s="100">
        <v>100</v>
      </c>
      <c r="T21" s="100">
        <v>100</v>
      </c>
      <c r="U21" s="100">
        <v>95.9</v>
      </c>
      <c r="V21" s="100">
        <v>90.2</v>
      </c>
      <c r="W21" s="100">
        <v>100</v>
      </c>
      <c r="X21" s="100">
        <v>100</v>
      </c>
      <c r="Y21" s="100">
        <v>98.2</v>
      </c>
      <c r="Z21" s="84">
        <f t="shared" si="0"/>
        <v>97.03333333333335</v>
      </c>
      <c r="AA21" s="85">
        <v>76.1</v>
      </c>
      <c r="AB21" s="102">
        <v>0.0020833333333333333</v>
      </c>
      <c r="AC21" s="6">
        <v>19</v>
      </c>
    </row>
    <row r="22" spans="1:29" ht="13.5" customHeight="1">
      <c r="A22" s="86">
        <v>20</v>
      </c>
      <c r="B22" s="77">
        <v>100</v>
      </c>
      <c r="C22" s="77">
        <v>100</v>
      </c>
      <c r="D22" s="77">
        <v>100</v>
      </c>
      <c r="E22" s="77">
        <v>100</v>
      </c>
      <c r="F22" s="77">
        <v>100</v>
      </c>
      <c r="G22" s="77">
        <v>94.1</v>
      </c>
      <c r="H22" s="77">
        <v>94.8</v>
      </c>
      <c r="I22" s="77">
        <v>95.3</v>
      </c>
      <c r="J22" s="77">
        <v>90.8</v>
      </c>
      <c r="K22" s="77">
        <v>89.8</v>
      </c>
      <c r="L22" s="77">
        <v>94.1</v>
      </c>
      <c r="M22" s="77">
        <v>100</v>
      </c>
      <c r="N22" s="77">
        <v>100</v>
      </c>
      <c r="O22" s="77">
        <v>96.4</v>
      </c>
      <c r="P22" s="77">
        <v>100</v>
      </c>
      <c r="Q22" s="77">
        <v>97</v>
      </c>
      <c r="R22" s="77">
        <v>95.8</v>
      </c>
      <c r="S22" s="77">
        <v>100</v>
      </c>
      <c r="T22" s="77">
        <v>100</v>
      </c>
      <c r="U22" s="77">
        <v>96.3</v>
      </c>
      <c r="V22" s="77">
        <v>97.5</v>
      </c>
      <c r="W22" s="77">
        <v>94</v>
      </c>
      <c r="X22" s="77">
        <v>97</v>
      </c>
      <c r="Y22" s="77">
        <v>98.1</v>
      </c>
      <c r="Z22" s="87">
        <f t="shared" si="0"/>
        <v>97.12499999999999</v>
      </c>
      <c r="AA22" s="88">
        <v>83</v>
      </c>
      <c r="AB22" s="103">
        <v>0.4159722222222222</v>
      </c>
      <c r="AC22" s="6">
        <v>20</v>
      </c>
    </row>
    <row r="23" spans="1:29" ht="13.5" customHeight="1">
      <c r="A23" s="83">
        <v>21</v>
      </c>
      <c r="B23" s="100">
        <v>93.3</v>
      </c>
      <c r="C23" s="100">
        <v>93.3</v>
      </c>
      <c r="D23" s="100">
        <v>92.7</v>
      </c>
      <c r="E23" s="100">
        <v>92.2</v>
      </c>
      <c r="F23" s="100">
        <v>90.9</v>
      </c>
      <c r="G23" s="100">
        <v>90.4</v>
      </c>
      <c r="H23" s="100">
        <v>88.1</v>
      </c>
      <c r="I23" s="100">
        <v>87</v>
      </c>
      <c r="J23" s="100">
        <v>75.6</v>
      </c>
      <c r="K23" s="100">
        <v>71</v>
      </c>
      <c r="L23" s="100">
        <v>66.6</v>
      </c>
      <c r="M23" s="100">
        <v>71.7</v>
      </c>
      <c r="N23" s="100">
        <v>70.3</v>
      </c>
      <c r="O23" s="100">
        <v>67.9</v>
      </c>
      <c r="P23" s="100">
        <v>70.5</v>
      </c>
      <c r="Q23" s="100">
        <v>69.6</v>
      </c>
      <c r="R23" s="100">
        <v>71.9</v>
      </c>
      <c r="S23" s="100">
        <v>76</v>
      </c>
      <c r="T23" s="100">
        <v>76.9</v>
      </c>
      <c r="U23" s="100">
        <v>79.5</v>
      </c>
      <c r="V23" s="100">
        <v>82.5</v>
      </c>
      <c r="W23" s="100">
        <v>82.5</v>
      </c>
      <c r="X23" s="100">
        <v>81.5</v>
      </c>
      <c r="Y23" s="100">
        <v>82</v>
      </c>
      <c r="Z23" s="84">
        <f t="shared" si="0"/>
        <v>80.16250000000001</v>
      </c>
      <c r="AA23" s="85">
        <v>63.8</v>
      </c>
      <c r="AB23" s="102">
        <v>0.5583333333333333</v>
      </c>
      <c r="AC23" s="5">
        <v>21</v>
      </c>
    </row>
    <row r="24" spans="1:29" ht="13.5" customHeight="1">
      <c r="A24" s="83">
        <v>22</v>
      </c>
      <c r="B24" s="100">
        <v>84.1</v>
      </c>
      <c r="C24" s="100">
        <v>82.6</v>
      </c>
      <c r="D24" s="100">
        <v>84.7</v>
      </c>
      <c r="E24" s="100">
        <v>83.6</v>
      </c>
      <c r="F24" s="100">
        <v>81</v>
      </c>
      <c r="G24" s="100">
        <v>80.5</v>
      </c>
      <c r="H24" s="100">
        <v>77.6</v>
      </c>
      <c r="I24" s="100">
        <v>70.6</v>
      </c>
      <c r="J24" s="100">
        <v>66.3</v>
      </c>
      <c r="K24" s="100">
        <v>70.7</v>
      </c>
      <c r="L24" s="100">
        <v>68.9</v>
      </c>
      <c r="M24" s="100">
        <v>61.2</v>
      </c>
      <c r="N24" s="100">
        <v>61.8</v>
      </c>
      <c r="O24" s="100">
        <v>62.5</v>
      </c>
      <c r="P24" s="100">
        <v>67.9</v>
      </c>
      <c r="Q24" s="100">
        <v>67</v>
      </c>
      <c r="R24" s="100">
        <v>72.9</v>
      </c>
      <c r="S24" s="100">
        <v>72.3</v>
      </c>
      <c r="T24" s="100">
        <v>77</v>
      </c>
      <c r="U24" s="100">
        <v>79.5</v>
      </c>
      <c r="V24" s="100">
        <v>77</v>
      </c>
      <c r="W24" s="100">
        <v>71.2</v>
      </c>
      <c r="X24" s="100">
        <v>71.2</v>
      </c>
      <c r="Y24" s="100">
        <v>68.1</v>
      </c>
      <c r="Z24" s="84">
        <f t="shared" si="0"/>
        <v>73.34166666666667</v>
      </c>
      <c r="AA24" s="85">
        <v>57.3</v>
      </c>
      <c r="AB24" s="102">
        <v>0.5527777777777778</v>
      </c>
      <c r="AC24" s="6">
        <v>22</v>
      </c>
    </row>
    <row r="25" spans="1:29" ht="13.5" customHeight="1">
      <c r="A25" s="83">
        <v>23</v>
      </c>
      <c r="B25" s="100">
        <v>69</v>
      </c>
      <c r="C25" s="100">
        <v>70</v>
      </c>
      <c r="D25" s="100">
        <v>70.4</v>
      </c>
      <c r="E25" s="100">
        <v>70</v>
      </c>
      <c r="F25" s="100">
        <v>77</v>
      </c>
      <c r="G25" s="100">
        <v>70.8</v>
      </c>
      <c r="H25" s="100">
        <v>71.5</v>
      </c>
      <c r="I25" s="100">
        <v>73.6</v>
      </c>
      <c r="J25" s="100">
        <v>69.8</v>
      </c>
      <c r="K25" s="100">
        <v>75.2</v>
      </c>
      <c r="L25" s="100">
        <v>73</v>
      </c>
      <c r="M25" s="100">
        <v>90.6</v>
      </c>
      <c r="N25" s="100">
        <v>76</v>
      </c>
      <c r="O25" s="100">
        <v>77.5</v>
      </c>
      <c r="P25" s="100">
        <v>78.7</v>
      </c>
      <c r="Q25" s="100">
        <v>78.8</v>
      </c>
      <c r="R25" s="100">
        <v>76.3</v>
      </c>
      <c r="S25" s="100">
        <v>79.6</v>
      </c>
      <c r="T25" s="100">
        <v>84.7</v>
      </c>
      <c r="U25" s="100">
        <v>87.3</v>
      </c>
      <c r="V25" s="100">
        <v>87.9</v>
      </c>
      <c r="W25" s="100">
        <v>86.3</v>
      </c>
      <c r="X25" s="100">
        <v>88.9</v>
      </c>
      <c r="Y25" s="100">
        <v>86.8</v>
      </c>
      <c r="Z25" s="84">
        <f t="shared" si="0"/>
        <v>77.90416666666667</v>
      </c>
      <c r="AA25" s="85">
        <v>65.9</v>
      </c>
      <c r="AB25" s="102">
        <v>0.013888888888888888</v>
      </c>
      <c r="AC25" s="6">
        <v>23</v>
      </c>
    </row>
    <row r="26" spans="1:29" ht="13.5" customHeight="1">
      <c r="A26" s="83">
        <v>24</v>
      </c>
      <c r="B26" s="100">
        <v>92.3</v>
      </c>
      <c r="C26" s="100">
        <v>91.7</v>
      </c>
      <c r="D26" s="100">
        <v>93.4</v>
      </c>
      <c r="E26" s="100">
        <v>94</v>
      </c>
      <c r="F26" s="100">
        <v>96.9</v>
      </c>
      <c r="G26" s="100">
        <v>89</v>
      </c>
      <c r="H26" s="100">
        <v>83.3</v>
      </c>
      <c r="I26" s="100">
        <v>72</v>
      </c>
      <c r="J26" s="100">
        <v>69.4</v>
      </c>
      <c r="K26" s="100">
        <v>76.4</v>
      </c>
      <c r="L26" s="100">
        <v>76</v>
      </c>
      <c r="M26" s="100">
        <v>76.1</v>
      </c>
      <c r="N26" s="100">
        <v>76.4</v>
      </c>
      <c r="O26" s="100">
        <v>74.6</v>
      </c>
      <c r="P26" s="100">
        <v>76</v>
      </c>
      <c r="Q26" s="100">
        <v>77.8</v>
      </c>
      <c r="R26" s="100">
        <v>81.7</v>
      </c>
      <c r="S26" s="100">
        <v>80.1</v>
      </c>
      <c r="T26" s="100">
        <v>87.9</v>
      </c>
      <c r="U26" s="100">
        <v>85.2</v>
      </c>
      <c r="V26" s="100">
        <v>84.1</v>
      </c>
      <c r="W26" s="100">
        <v>94</v>
      </c>
      <c r="X26" s="100">
        <v>92.9</v>
      </c>
      <c r="Y26" s="100">
        <v>94.1</v>
      </c>
      <c r="Z26" s="84">
        <f t="shared" si="0"/>
        <v>83.97083333333332</v>
      </c>
      <c r="AA26" s="85">
        <v>68</v>
      </c>
      <c r="AB26" s="102">
        <v>0.3756944444444445</v>
      </c>
      <c r="AC26" s="6">
        <v>24</v>
      </c>
    </row>
    <row r="27" spans="1:29" ht="13.5" customHeight="1">
      <c r="A27" s="83">
        <v>25</v>
      </c>
      <c r="B27" s="100">
        <v>90.6</v>
      </c>
      <c r="C27" s="100">
        <v>89.5</v>
      </c>
      <c r="D27" s="100">
        <v>95.8</v>
      </c>
      <c r="E27" s="100">
        <v>93.5</v>
      </c>
      <c r="F27" s="100">
        <v>95.8</v>
      </c>
      <c r="G27" s="100">
        <v>90.8</v>
      </c>
      <c r="H27" s="100">
        <v>90.8</v>
      </c>
      <c r="I27" s="100">
        <v>86.5</v>
      </c>
      <c r="J27" s="100">
        <v>80.1</v>
      </c>
      <c r="K27" s="100">
        <v>80.1</v>
      </c>
      <c r="L27" s="100">
        <v>81.6</v>
      </c>
      <c r="M27" s="100">
        <v>78.2</v>
      </c>
      <c r="N27" s="100">
        <v>80.2</v>
      </c>
      <c r="O27" s="100">
        <v>75</v>
      </c>
      <c r="P27" s="100">
        <v>79.7</v>
      </c>
      <c r="Q27" s="100">
        <v>76.4</v>
      </c>
      <c r="R27" s="100">
        <v>80.5</v>
      </c>
      <c r="S27" s="100">
        <v>78.2</v>
      </c>
      <c r="T27" s="100">
        <v>84.5</v>
      </c>
      <c r="U27" s="100">
        <v>86.5</v>
      </c>
      <c r="V27" s="100">
        <v>90.8</v>
      </c>
      <c r="W27" s="100">
        <v>88.6</v>
      </c>
      <c r="X27" s="100">
        <v>79.8</v>
      </c>
      <c r="Y27" s="100">
        <v>90.2</v>
      </c>
      <c r="Z27" s="84">
        <f t="shared" si="0"/>
        <v>85.15416666666667</v>
      </c>
      <c r="AA27" s="85">
        <v>63.2</v>
      </c>
      <c r="AB27" s="102">
        <v>0.5812499999999999</v>
      </c>
      <c r="AC27" s="6">
        <v>25</v>
      </c>
    </row>
    <row r="28" spans="1:29" ht="13.5" customHeight="1">
      <c r="A28" s="83">
        <v>26</v>
      </c>
      <c r="B28" s="100">
        <v>90.7</v>
      </c>
      <c r="C28" s="100">
        <v>91.8</v>
      </c>
      <c r="D28" s="100">
        <v>92.4</v>
      </c>
      <c r="E28" s="100">
        <v>94.1</v>
      </c>
      <c r="F28" s="100">
        <v>93.5</v>
      </c>
      <c r="G28" s="100">
        <v>94.1</v>
      </c>
      <c r="H28" s="100">
        <v>83.5</v>
      </c>
      <c r="I28" s="100">
        <v>81.6</v>
      </c>
      <c r="J28" s="100">
        <v>79.3</v>
      </c>
      <c r="K28" s="100">
        <v>75.2</v>
      </c>
      <c r="L28" s="100">
        <v>75.2</v>
      </c>
      <c r="M28" s="100">
        <v>74.7</v>
      </c>
      <c r="N28" s="100">
        <v>67.8</v>
      </c>
      <c r="O28" s="100">
        <v>63.9</v>
      </c>
      <c r="P28" s="100">
        <v>64.3</v>
      </c>
      <c r="Q28" s="100">
        <v>72.3</v>
      </c>
      <c r="R28" s="100">
        <v>61.3</v>
      </c>
      <c r="S28" s="100">
        <v>77</v>
      </c>
      <c r="T28" s="100">
        <v>82.1</v>
      </c>
      <c r="U28" s="100">
        <v>83.6</v>
      </c>
      <c r="V28" s="100">
        <v>86.6</v>
      </c>
      <c r="W28" s="100">
        <v>88.7</v>
      </c>
      <c r="X28" s="100">
        <v>87.5</v>
      </c>
      <c r="Y28" s="100">
        <v>94.7</v>
      </c>
      <c r="Z28" s="84">
        <f t="shared" si="0"/>
        <v>81.49583333333332</v>
      </c>
      <c r="AA28" s="85">
        <v>52.6</v>
      </c>
      <c r="AB28" s="102">
        <v>0.5590277777777778</v>
      </c>
      <c r="AC28" s="6">
        <v>26</v>
      </c>
    </row>
    <row r="29" spans="1:29" ht="13.5" customHeight="1">
      <c r="A29" s="83">
        <v>27</v>
      </c>
      <c r="B29" s="100">
        <v>97.6</v>
      </c>
      <c r="C29" s="100">
        <v>94.7</v>
      </c>
      <c r="D29" s="100">
        <v>93.5</v>
      </c>
      <c r="E29" s="100">
        <v>92.9</v>
      </c>
      <c r="F29" s="100">
        <v>97.6</v>
      </c>
      <c r="G29" s="100">
        <v>96.4</v>
      </c>
      <c r="H29" s="100">
        <v>95.9</v>
      </c>
      <c r="I29" s="100">
        <v>94.7</v>
      </c>
      <c r="J29" s="100">
        <v>83.4</v>
      </c>
      <c r="K29" s="100">
        <v>100</v>
      </c>
      <c r="L29" s="100">
        <v>77.8</v>
      </c>
      <c r="M29" s="100">
        <v>67.8</v>
      </c>
      <c r="N29" s="100">
        <v>77.4</v>
      </c>
      <c r="O29" s="100">
        <v>62.8</v>
      </c>
      <c r="P29" s="100">
        <v>69.6</v>
      </c>
      <c r="Q29" s="100">
        <v>69.6</v>
      </c>
      <c r="R29" s="100">
        <v>80.1</v>
      </c>
      <c r="S29" s="100">
        <v>90.9</v>
      </c>
      <c r="T29" s="100">
        <v>97.1</v>
      </c>
      <c r="U29" s="100">
        <v>94.2</v>
      </c>
      <c r="V29" s="100">
        <v>87.2</v>
      </c>
      <c r="W29" s="100">
        <v>91.9</v>
      </c>
      <c r="X29" s="100">
        <v>91.4</v>
      </c>
      <c r="Y29" s="100">
        <v>97.6</v>
      </c>
      <c r="Z29" s="84">
        <f t="shared" si="0"/>
        <v>87.58749999999999</v>
      </c>
      <c r="AA29" s="85">
        <v>58.6</v>
      </c>
      <c r="AB29" s="102">
        <v>0.642361111111111</v>
      </c>
      <c r="AC29" s="6">
        <v>27</v>
      </c>
    </row>
    <row r="30" spans="1:29" ht="13.5" customHeight="1">
      <c r="A30" s="83">
        <v>28</v>
      </c>
      <c r="B30" s="100">
        <v>98.8</v>
      </c>
      <c r="C30" s="100">
        <v>97.6</v>
      </c>
      <c r="D30" s="100">
        <v>94.1</v>
      </c>
      <c r="E30" s="100">
        <v>100</v>
      </c>
      <c r="F30" s="100">
        <v>98.8</v>
      </c>
      <c r="G30" s="100">
        <v>100</v>
      </c>
      <c r="H30" s="100">
        <v>100</v>
      </c>
      <c r="I30" s="100">
        <v>95.8</v>
      </c>
      <c r="J30" s="100">
        <v>93</v>
      </c>
      <c r="K30" s="100">
        <v>89.7</v>
      </c>
      <c r="L30" s="100">
        <v>92.5</v>
      </c>
      <c r="M30" s="100">
        <v>78.8</v>
      </c>
      <c r="N30" s="100">
        <v>77.8</v>
      </c>
      <c r="O30" s="100">
        <v>88.2</v>
      </c>
      <c r="P30" s="100">
        <v>87</v>
      </c>
      <c r="Q30" s="100">
        <v>88.6</v>
      </c>
      <c r="R30" s="100">
        <v>97</v>
      </c>
      <c r="S30" s="100">
        <v>97.6</v>
      </c>
      <c r="T30" s="100">
        <v>100</v>
      </c>
      <c r="U30" s="100">
        <v>100</v>
      </c>
      <c r="V30" s="100">
        <v>95.9</v>
      </c>
      <c r="W30" s="100">
        <v>90.2</v>
      </c>
      <c r="X30" s="100">
        <v>100</v>
      </c>
      <c r="Y30" s="100">
        <v>98.8</v>
      </c>
      <c r="Z30" s="84">
        <f t="shared" si="0"/>
        <v>94.175</v>
      </c>
      <c r="AA30" s="85">
        <v>70.6</v>
      </c>
      <c r="AB30" s="102">
        <v>0.5104166666666666</v>
      </c>
      <c r="AC30" s="6">
        <v>28</v>
      </c>
    </row>
    <row r="31" spans="1:29" ht="13.5" customHeight="1">
      <c r="A31" s="83">
        <v>29</v>
      </c>
      <c r="B31" s="100">
        <v>89.7</v>
      </c>
      <c r="C31" s="100">
        <v>89.1</v>
      </c>
      <c r="D31" s="100">
        <v>94.1</v>
      </c>
      <c r="E31" s="100">
        <v>98.8</v>
      </c>
      <c r="F31" s="100">
        <v>100</v>
      </c>
      <c r="G31" s="100">
        <v>100</v>
      </c>
      <c r="H31" s="100">
        <v>100</v>
      </c>
      <c r="I31" s="100">
        <v>99.4</v>
      </c>
      <c r="J31" s="100">
        <v>100</v>
      </c>
      <c r="K31" s="100">
        <v>97.6</v>
      </c>
      <c r="L31" s="100">
        <v>100</v>
      </c>
      <c r="M31" s="100">
        <v>100</v>
      </c>
      <c r="N31" s="100">
        <v>98.2</v>
      </c>
      <c r="O31" s="100">
        <v>87.6</v>
      </c>
      <c r="P31" s="100">
        <v>87.7</v>
      </c>
      <c r="Q31" s="100">
        <v>90.8</v>
      </c>
      <c r="R31" s="100">
        <v>91.9</v>
      </c>
      <c r="S31" s="100">
        <v>87.1</v>
      </c>
      <c r="T31" s="100">
        <v>84.5</v>
      </c>
      <c r="U31" s="100">
        <v>85.5</v>
      </c>
      <c r="V31" s="100">
        <v>82.4</v>
      </c>
      <c r="W31" s="100">
        <v>84.9</v>
      </c>
      <c r="X31" s="100">
        <v>89.7</v>
      </c>
      <c r="Y31" s="100">
        <v>86.5</v>
      </c>
      <c r="Z31" s="84">
        <f t="shared" si="0"/>
        <v>92.72916666666667</v>
      </c>
      <c r="AA31" s="85">
        <v>78.1</v>
      </c>
      <c r="AB31" s="102">
        <v>0.5986111111111111</v>
      </c>
      <c r="AC31" s="6">
        <v>29</v>
      </c>
    </row>
    <row r="32" spans="1:29" ht="13.5" customHeight="1">
      <c r="A32" s="83">
        <v>30</v>
      </c>
      <c r="B32" s="100">
        <v>92.4</v>
      </c>
      <c r="C32" s="100">
        <v>93</v>
      </c>
      <c r="D32" s="100">
        <v>92.4</v>
      </c>
      <c r="E32" s="100">
        <v>94.7</v>
      </c>
      <c r="F32" s="100">
        <v>96.4</v>
      </c>
      <c r="G32" s="100">
        <v>98.2</v>
      </c>
      <c r="H32" s="100">
        <v>100</v>
      </c>
      <c r="I32" s="100">
        <v>100</v>
      </c>
      <c r="J32" s="100">
        <v>99.4</v>
      </c>
      <c r="K32" s="100">
        <v>93.6</v>
      </c>
      <c r="L32" s="100">
        <v>94.8</v>
      </c>
      <c r="M32" s="100">
        <v>92.5</v>
      </c>
      <c r="N32" s="100">
        <v>87.2</v>
      </c>
      <c r="O32" s="100">
        <v>91.9</v>
      </c>
      <c r="P32" s="100">
        <v>93</v>
      </c>
      <c r="Q32" s="100">
        <v>95.3</v>
      </c>
      <c r="R32" s="100">
        <v>93</v>
      </c>
      <c r="S32" s="100">
        <v>93.5</v>
      </c>
      <c r="T32" s="100">
        <v>97.6</v>
      </c>
      <c r="U32" s="100">
        <v>96.4</v>
      </c>
      <c r="V32" s="100">
        <v>92.3</v>
      </c>
      <c r="W32" s="100">
        <v>93.4</v>
      </c>
      <c r="X32" s="100">
        <v>95.8</v>
      </c>
      <c r="Y32" s="100">
        <v>97</v>
      </c>
      <c r="Z32" s="84">
        <f t="shared" si="0"/>
        <v>94.74166666666667</v>
      </c>
      <c r="AA32" s="85">
        <v>84</v>
      </c>
      <c r="AB32" s="102">
        <v>0.5479166666666667</v>
      </c>
      <c r="AC32" s="6">
        <v>30</v>
      </c>
    </row>
    <row r="33" spans="1:29" ht="13.5" customHeight="1">
      <c r="A33" s="83">
        <v>31</v>
      </c>
      <c r="B33" s="100">
        <v>95.8</v>
      </c>
      <c r="C33" s="100">
        <v>94</v>
      </c>
      <c r="D33" s="100">
        <v>94.6</v>
      </c>
      <c r="E33" s="100">
        <v>95.2</v>
      </c>
      <c r="F33" s="100">
        <v>97</v>
      </c>
      <c r="G33" s="100">
        <v>97</v>
      </c>
      <c r="H33" s="100">
        <v>96.4</v>
      </c>
      <c r="I33" s="100">
        <v>92.9</v>
      </c>
      <c r="J33" s="100">
        <v>90.1</v>
      </c>
      <c r="K33" s="100">
        <v>85.8</v>
      </c>
      <c r="L33" s="100">
        <v>77.9</v>
      </c>
      <c r="M33" s="100">
        <v>79.4</v>
      </c>
      <c r="N33" s="100">
        <v>77.9</v>
      </c>
      <c r="O33" s="100">
        <v>76.5</v>
      </c>
      <c r="P33" s="100">
        <v>82.3</v>
      </c>
      <c r="Q33" s="100">
        <v>80.8</v>
      </c>
      <c r="R33" s="100">
        <v>85.3</v>
      </c>
      <c r="S33" s="100">
        <v>83.7</v>
      </c>
      <c r="T33" s="100">
        <v>91.2</v>
      </c>
      <c r="U33" s="100">
        <v>93.4</v>
      </c>
      <c r="V33" s="100">
        <v>94.6</v>
      </c>
      <c r="W33" s="100">
        <v>96.4</v>
      </c>
      <c r="X33" s="100">
        <v>94.6</v>
      </c>
      <c r="Y33" s="100">
        <v>95.2</v>
      </c>
      <c r="Z33" s="84">
        <f t="shared" si="0"/>
        <v>89.5</v>
      </c>
      <c r="AA33" s="85">
        <v>73.7</v>
      </c>
      <c r="AB33" s="102">
        <v>0.5777777777777778</v>
      </c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87.28064516129032</v>
      </c>
      <c r="C34" s="90">
        <f t="shared" si="1"/>
        <v>88.38064516129032</v>
      </c>
      <c r="D34" s="90">
        <f t="shared" si="1"/>
        <v>89.9193548387097</v>
      </c>
      <c r="E34" s="90">
        <f t="shared" si="1"/>
        <v>90.74193548387096</v>
      </c>
      <c r="F34" s="90">
        <f t="shared" si="1"/>
        <v>91.4935483870968</v>
      </c>
      <c r="G34" s="90">
        <f t="shared" si="1"/>
        <v>89.49354838709677</v>
      </c>
      <c r="H34" s="90">
        <f t="shared" si="1"/>
        <v>85.80967741935484</v>
      </c>
      <c r="I34" s="90">
        <f t="shared" si="1"/>
        <v>81.96774193548387</v>
      </c>
      <c r="J34" s="90">
        <f t="shared" si="1"/>
        <v>79.37741935483871</v>
      </c>
      <c r="K34" s="90">
        <f t="shared" si="1"/>
        <v>78.3225806451613</v>
      </c>
      <c r="L34" s="90">
        <f t="shared" si="1"/>
        <v>77.20322580645161</v>
      </c>
      <c r="M34" s="90">
        <f t="shared" si="1"/>
        <v>75.0516129032258</v>
      </c>
      <c r="N34" s="90">
        <f t="shared" si="1"/>
        <v>75.4</v>
      </c>
      <c r="O34" s="90">
        <f t="shared" si="1"/>
        <v>74.56129032258065</v>
      </c>
      <c r="P34" s="90">
        <f t="shared" si="1"/>
        <v>75.79032258064517</v>
      </c>
      <c r="Q34" s="90">
        <f t="shared" si="1"/>
        <v>77.13548387096775</v>
      </c>
      <c r="R34" s="90">
        <f aca="true" t="shared" si="2" ref="R34:Y34">AVERAGE(R3:R33)</f>
        <v>79.27096774193551</v>
      </c>
      <c r="S34" s="90">
        <f t="shared" si="2"/>
        <v>80.55161290322579</v>
      </c>
      <c r="T34" s="90">
        <f t="shared" si="2"/>
        <v>84.30967741935484</v>
      </c>
      <c r="U34" s="90">
        <f t="shared" si="2"/>
        <v>85.62903225806451</v>
      </c>
      <c r="V34" s="90">
        <f t="shared" si="2"/>
        <v>85.02903225806452</v>
      </c>
      <c r="W34" s="90">
        <f t="shared" si="2"/>
        <v>84.93225806451613</v>
      </c>
      <c r="X34" s="90">
        <f t="shared" si="2"/>
        <v>84.9741935483871</v>
      </c>
      <c r="Y34" s="90">
        <f t="shared" si="2"/>
        <v>86.12580645161287</v>
      </c>
      <c r="Z34" s="90">
        <f>AVERAGE(B3:Y33)</f>
        <v>82.86465053763443</v>
      </c>
      <c r="AA34" s="91">
        <f>AVERAGE(最低)</f>
        <v>63.632258064516115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45.9</v>
      </c>
      <c r="C40" s="104">
        <v>6</v>
      </c>
      <c r="D40" s="108">
        <v>0.48680555555555555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05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6"/>
      <c r="D42" s="10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2011</v>
      </c>
      <c r="Z1" t="s">
        <v>1</v>
      </c>
      <c r="AA1" s="93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0">
        <v>91.7</v>
      </c>
      <c r="C3" s="100">
        <v>92.9</v>
      </c>
      <c r="D3" s="100">
        <v>93.4</v>
      </c>
      <c r="E3" s="100">
        <v>93.4</v>
      </c>
      <c r="F3" s="100">
        <v>92.8</v>
      </c>
      <c r="G3" s="100">
        <v>92.2</v>
      </c>
      <c r="H3" s="100">
        <v>88.3</v>
      </c>
      <c r="I3" s="100">
        <v>86.2</v>
      </c>
      <c r="J3" s="100">
        <v>82.1</v>
      </c>
      <c r="K3" s="100">
        <v>83.7</v>
      </c>
      <c r="L3" s="100">
        <v>78.2</v>
      </c>
      <c r="M3" s="100">
        <v>80.7</v>
      </c>
      <c r="N3" s="100">
        <v>82.7</v>
      </c>
      <c r="O3" s="100">
        <v>80.7</v>
      </c>
      <c r="P3" s="100">
        <v>85.7</v>
      </c>
      <c r="Q3" s="100">
        <v>86.2</v>
      </c>
      <c r="R3" s="100">
        <v>85.6</v>
      </c>
      <c r="S3" s="100">
        <v>90.6</v>
      </c>
      <c r="T3" s="100">
        <v>88.9</v>
      </c>
      <c r="U3" s="100">
        <v>90</v>
      </c>
      <c r="V3" s="100">
        <v>90.6</v>
      </c>
      <c r="W3" s="100">
        <v>89.5</v>
      </c>
      <c r="X3" s="100">
        <v>88.9</v>
      </c>
      <c r="Y3" s="100">
        <v>89.4</v>
      </c>
      <c r="Z3" s="84">
        <f aca="true" t="shared" si="0" ref="Z3:Z33">AVERAGE(B3:Y3)</f>
        <v>87.68333333333334</v>
      </c>
      <c r="AA3" s="85">
        <v>73.9</v>
      </c>
      <c r="AB3" s="102">
        <v>0.48125</v>
      </c>
      <c r="AC3" s="5">
        <v>1</v>
      </c>
    </row>
    <row r="4" spans="1:29" ht="13.5" customHeight="1">
      <c r="A4" s="83">
        <v>2</v>
      </c>
      <c r="B4" s="100">
        <v>88.4</v>
      </c>
      <c r="C4" s="100">
        <v>89.5</v>
      </c>
      <c r="D4" s="100">
        <v>91.1</v>
      </c>
      <c r="E4" s="100">
        <v>91.7</v>
      </c>
      <c r="F4" s="100">
        <v>92.9</v>
      </c>
      <c r="G4" s="100">
        <v>92.3</v>
      </c>
      <c r="H4" s="100">
        <v>91.8</v>
      </c>
      <c r="I4" s="100">
        <v>82.3</v>
      </c>
      <c r="J4" s="100">
        <v>79.5</v>
      </c>
      <c r="K4" s="100">
        <v>80.9</v>
      </c>
      <c r="L4" s="100">
        <v>74.6</v>
      </c>
      <c r="M4" s="100">
        <v>77.4</v>
      </c>
      <c r="N4" s="100">
        <v>71.4</v>
      </c>
      <c r="O4" s="100">
        <v>75.5</v>
      </c>
      <c r="P4" s="100">
        <v>75.1</v>
      </c>
      <c r="Q4" s="100">
        <v>73.7</v>
      </c>
      <c r="R4" s="100">
        <v>82.8</v>
      </c>
      <c r="S4" s="100">
        <v>85.8</v>
      </c>
      <c r="T4" s="100">
        <v>84.8</v>
      </c>
      <c r="U4" s="100">
        <v>86.9</v>
      </c>
      <c r="V4" s="100">
        <v>87.4</v>
      </c>
      <c r="W4" s="100">
        <v>87.9</v>
      </c>
      <c r="X4" s="100">
        <v>89</v>
      </c>
      <c r="Y4" s="100">
        <v>90.7</v>
      </c>
      <c r="Z4" s="84">
        <f t="shared" si="0"/>
        <v>84.30833333333334</v>
      </c>
      <c r="AA4" s="85">
        <v>64.2</v>
      </c>
      <c r="AB4" s="102">
        <v>0.6756944444444444</v>
      </c>
      <c r="AC4" s="6">
        <v>2</v>
      </c>
    </row>
    <row r="5" spans="1:29" ht="13.5" customHeight="1">
      <c r="A5" s="83">
        <v>3</v>
      </c>
      <c r="B5" s="100">
        <v>90.1</v>
      </c>
      <c r="C5" s="100">
        <v>90.7</v>
      </c>
      <c r="D5" s="100">
        <v>91.8</v>
      </c>
      <c r="E5" s="100">
        <v>92.4</v>
      </c>
      <c r="F5" s="100">
        <v>92.9</v>
      </c>
      <c r="G5" s="100">
        <v>93.6</v>
      </c>
      <c r="H5" s="100">
        <v>91.3</v>
      </c>
      <c r="I5" s="100">
        <v>88.6</v>
      </c>
      <c r="J5" s="100">
        <v>89.2</v>
      </c>
      <c r="K5" s="100">
        <v>82.5</v>
      </c>
      <c r="L5" s="100">
        <v>86.1</v>
      </c>
      <c r="M5" s="100">
        <v>81.1</v>
      </c>
      <c r="N5" s="100">
        <v>85.1</v>
      </c>
      <c r="O5" s="100">
        <v>81.1</v>
      </c>
      <c r="P5" s="100">
        <v>81.1</v>
      </c>
      <c r="Q5" s="100">
        <v>84.6</v>
      </c>
      <c r="R5" s="100">
        <v>87.1</v>
      </c>
      <c r="S5" s="100">
        <v>92.5</v>
      </c>
      <c r="T5" s="100">
        <v>94.2</v>
      </c>
      <c r="U5" s="100">
        <v>95.3</v>
      </c>
      <c r="V5" s="100">
        <v>91.9</v>
      </c>
      <c r="W5" s="100">
        <v>91.3</v>
      </c>
      <c r="X5" s="100">
        <v>95.3</v>
      </c>
      <c r="Y5" s="100">
        <v>95.3</v>
      </c>
      <c r="Z5" s="84">
        <f t="shared" si="0"/>
        <v>89.37916666666666</v>
      </c>
      <c r="AA5" s="85">
        <v>77.7</v>
      </c>
      <c r="AB5" s="102">
        <v>0.5861111111111111</v>
      </c>
      <c r="AC5" s="6">
        <v>3</v>
      </c>
    </row>
    <row r="6" spans="1:29" ht="13.5" customHeight="1">
      <c r="A6" s="83">
        <v>4</v>
      </c>
      <c r="B6" s="100">
        <v>98.8</v>
      </c>
      <c r="C6" s="100">
        <v>96.4</v>
      </c>
      <c r="D6" s="100">
        <v>97.6</v>
      </c>
      <c r="E6" s="100">
        <v>98.8</v>
      </c>
      <c r="F6" s="100">
        <v>100</v>
      </c>
      <c r="G6" s="100">
        <v>100</v>
      </c>
      <c r="H6" s="100">
        <v>100</v>
      </c>
      <c r="I6" s="100">
        <v>88.2</v>
      </c>
      <c r="J6" s="100">
        <v>83.2</v>
      </c>
      <c r="K6" s="100">
        <v>79.4</v>
      </c>
      <c r="L6" s="100">
        <v>80.9</v>
      </c>
      <c r="M6" s="100">
        <v>82.7</v>
      </c>
      <c r="N6" s="100">
        <v>82.7</v>
      </c>
      <c r="O6" s="100">
        <v>82.7</v>
      </c>
      <c r="P6" s="100">
        <v>82.7</v>
      </c>
      <c r="Q6" s="100">
        <v>85.7</v>
      </c>
      <c r="R6" s="100">
        <v>89.3</v>
      </c>
      <c r="S6" s="100">
        <v>93.7</v>
      </c>
      <c r="T6" s="100">
        <v>96.5</v>
      </c>
      <c r="U6" s="100">
        <v>98.2</v>
      </c>
      <c r="V6" s="100">
        <v>97.6</v>
      </c>
      <c r="W6" s="100">
        <v>98.2</v>
      </c>
      <c r="X6" s="100">
        <v>98.2</v>
      </c>
      <c r="Y6" s="100">
        <v>100</v>
      </c>
      <c r="Z6" s="84">
        <f t="shared" si="0"/>
        <v>92.14583333333333</v>
      </c>
      <c r="AA6" s="85">
        <v>73.5</v>
      </c>
      <c r="AB6" s="102">
        <v>0.47152777777777777</v>
      </c>
      <c r="AC6" s="6">
        <v>4</v>
      </c>
    </row>
    <row r="7" spans="1:29" ht="13.5" customHeight="1">
      <c r="A7" s="83">
        <v>5</v>
      </c>
      <c r="B7" s="100">
        <v>100</v>
      </c>
      <c r="C7" s="100">
        <v>100</v>
      </c>
      <c r="D7" s="100">
        <v>100</v>
      </c>
      <c r="E7" s="100">
        <v>100</v>
      </c>
      <c r="F7" s="100">
        <v>100</v>
      </c>
      <c r="G7" s="100">
        <v>100</v>
      </c>
      <c r="H7" s="100">
        <v>100</v>
      </c>
      <c r="I7" s="100">
        <v>90.3</v>
      </c>
      <c r="J7" s="100">
        <v>84.2</v>
      </c>
      <c r="K7" s="100">
        <v>77.5</v>
      </c>
      <c r="L7" s="100">
        <v>71.2</v>
      </c>
      <c r="M7" s="100">
        <v>81.3</v>
      </c>
      <c r="N7" s="100">
        <v>82.3</v>
      </c>
      <c r="O7" s="100">
        <v>71.8</v>
      </c>
      <c r="P7" s="100">
        <v>73.5</v>
      </c>
      <c r="Q7" s="100">
        <v>82.2</v>
      </c>
      <c r="R7" s="100">
        <v>83.6</v>
      </c>
      <c r="S7" s="100">
        <v>80.1</v>
      </c>
      <c r="T7" s="100">
        <v>81.6</v>
      </c>
      <c r="U7" s="100">
        <v>91.4</v>
      </c>
      <c r="V7" s="100">
        <v>92.5</v>
      </c>
      <c r="W7" s="100">
        <v>92</v>
      </c>
      <c r="X7" s="100">
        <v>81.6</v>
      </c>
      <c r="Y7" s="100">
        <v>91.5</v>
      </c>
      <c r="Z7" s="84">
        <f t="shared" si="0"/>
        <v>87.8583333333333</v>
      </c>
      <c r="AA7" s="85">
        <v>66.6</v>
      </c>
      <c r="AB7" s="102">
        <v>0.425</v>
      </c>
      <c r="AC7" s="6">
        <v>5</v>
      </c>
    </row>
    <row r="8" spans="1:29" ht="13.5" customHeight="1">
      <c r="A8" s="83">
        <v>6</v>
      </c>
      <c r="B8" s="100">
        <v>90.4</v>
      </c>
      <c r="C8" s="100">
        <v>92</v>
      </c>
      <c r="D8" s="100">
        <v>92.6</v>
      </c>
      <c r="E8" s="100">
        <v>91.4</v>
      </c>
      <c r="F8" s="100">
        <v>94.8</v>
      </c>
      <c r="G8" s="100">
        <v>97.1</v>
      </c>
      <c r="H8" s="100">
        <v>91.5</v>
      </c>
      <c r="I8" s="100">
        <v>87.7</v>
      </c>
      <c r="J8" s="100">
        <v>81.3</v>
      </c>
      <c r="K8" s="100">
        <v>81.4</v>
      </c>
      <c r="L8" s="100">
        <v>70.5</v>
      </c>
      <c r="M8" s="100">
        <v>71.4</v>
      </c>
      <c r="N8" s="100">
        <v>73.2</v>
      </c>
      <c r="O8" s="100">
        <v>77.6</v>
      </c>
      <c r="P8" s="100">
        <v>79.3</v>
      </c>
      <c r="Q8" s="100">
        <v>86.2</v>
      </c>
      <c r="R8" s="100">
        <v>85.3</v>
      </c>
      <c r="S8" s="100">
        <v>87.8</v>
      </c>
      <c r="T8" s="100">
        <v>88.8</v>
      </c>
      <c r="U8" s="100">
        <v>92</v>
      </c>
      <c r="V8" s="100">
        <v>93.6</v>
      </c>
      <c r="W8" s="100">
        <v>92</v>
      </c>
      <c r="X8" s="100">
        <v>93.6</v>
      </c>
      <c r="Y8" s="100">
        <v>93.6</v>
      </c>
      <c r="Z8" s="84">
        <f t="shared" si="0"/>
        <v>86.87916666666665</v>
      </c>
      <c r="AA8" s="85">
        <v>66.8</v>
      </c>
      <c r="AB8" s="102">
        <v>0.4993055555555555</v>
      </c>
      <c r="AC8" s="6">
        <v>6</v>
      </c>
    </row>
    <row r="9" spans="1:29" ht="13.5" customHeight="1">
      <c r="A9" s="83">
        <v>7</v>
      </c>
      <c r="B9" s="100">
        <v>95.3</v>
      </c>
      <c r="C9" s="100">
        <v>94.2</v>
      </c>
      <c r="D9" s="100">
        <v>96.5</v>
      </c>
      <c r="E9" s="100">
        <v>95.9</v>
      </c>
      <c r="F9" s="100">
        <v>95.3</v>
      </c>
      <c r="G9" s="100">
        <v>96.5</v>
      </c>
      <c r="H9" s="100">
        <v>94.8</v>
      </c>
      <c r="I9" s="100">
        <v>85.2</v>
      </c>
      <c r="J9" s="100">
        <v>80</v>
      </c>
      <c r="K9" s="100">
        <v>77.4</v>
      </c>
      <c r="L9" s="100">
        <v>83.4</v>
      </c>
      <c r="M9" s="100">
        <v>79.6</v>
      </c>
      <c r="N9" s="100">
        <v>82.8</v>
      </c>
      <c r="O9" s="100">
        <v>76.7</v>
      </c>
      <c r="P9" s="100">
        <v>80.8</v>
      </c>
      <c r="Q9" s="100">
        <v>89.3</v>
      </c>
      <c r="R9" s="100">
        <v>88.8</v>
      </c>
      <c r="S9" s="100">
        <v>87.2</v>
      </c>
      <c r="T9" s="100">
        <v>87.7</v>
      </c>
      <c r="U9" s="100">
        <v>89.9</v>
      </c>
      <c r="V9" s="100">
        <v>92.6</v>
      </c>
      <c r="W9" s="100">
        <v>90.9</v>
      </c>
      <c r="X9" s="100">
        <v>91.5</v>
      </c>
      <c r="Y9" s="100">
        <v>93.1</v>
      </c>
      <c r="Z9" s="84">
        <f t="shared" si="0"/>
        <v>88.55833333333334</v>
      </c>
      <c r="AA9" s="85">
        <v>73.2</v>
      </c>
      <c r="AB9" s="102">
        <v>0.37916666666666665</v>
      </c>
      <c r="AC9" s="6">
        <v>7</v>
      </c>
    </row>
    <row r="10" spans="1:29" ht="13.5" customHeight="1">
      <c r="A10" s="83">
        <v>8</v>
      </c>
      <c r="B10" s="100">
        <v>94.8</v>
      </c>
      <c r="C10" s="100">
        <v>92.5</v>
      </c>
      <c r="D10" s="100">
        <v>90.9</v>
      </c>
      <c r="E10" s="100">
        <v>90.3</v>
      </c>
      <c r="F10" s="100">
        <v>97.6</v>
      </c>
      <c r="G10" s="100">
        <v>97.6</v>
      </c>
      <c r="H10" s="100">
        <v>88.2</v>
      </c>
      <c r="I10" s="100">
        <v>88.8</v>
      </c>
      <c r="J10" s="100">
        <v>81.4</v>
      </c>
      <c r="K10" s="100">
        <v>82.7</v>
      </c>
      <c r="L10" s="100">
        <v>80.3</v>
      </c>
      <c r="M10" s="100">
        <v>79.4</v>
      </c>
      <c r="N10" s="100">
        <v>79.9</v>
      </c>
      <c r="O10" s="100">
        <v>83.2</v>
      </c>
      <c r="P10" s="100">
        <v>86.7</v>
      </c>
      <c r="Q10" s="100">
        <v>88.8</v>
      </c>
      <c r="R10" s="100">
        <v>90.4</v>
      </c>
      <c r="S10" s="100">
        <v>88.3</v>
      </c>
      <c r="T10" s="100">
        <v>92.5</v>
      </c>
      <c r="U10" s="100">
        <v>91.4</v>
      </c>
      <c r="V10" s="100">
        <v>94.7</v>
      </c>
      <c r="W10" s="100">
        <v>92.5</v>
      </c>
      <c r="X10" s="100">
        <v>96.4</v>
      </c>
      <c r="Y10" s="100">
        <v>96.4</v>
      </c>
      <c r="Z10" s="84">
        <f t="shared" si="0"/>
        <v>89.40416666666668</v>
      </c>
      <c r="AA10" s="85">
        <v>73.5</v>
      </c>
      <c r="AB10" s="102">
        <v>0.5597222222222222</v>
      </c>
      <c r="AC10" s="6">
        <v>8</v>
      </c>
    </row>
    <row r="11" spans="1:29" ht="13.5" customHeight="1">
      <c r="A11" s="83">
        <v>9</v>
      </c>
      <c r="B11" s="100">
        <v>97.6</v>
      </c>
      <c r="C11" s="100">
        <v>98.2</v>
      </c>
      <c r="D11" s="100">
        <v>97</v>
      </c>
      <c r="E11" s="100">
        <v>95.9</v>
      </c>
      <c r="F11" s="100">
        <v>96.4</v>
      </c>
      <c r="G11" s="100">
        <v>95.9</v>
      </c>
      <c r="H11" s="100">
        <v>98.2</v>
      </c>
      <c r="I11" s="100">
        <v>92.5</v>
      </c>
      <c r="J11" s="100">
        <v>84.6</v>
      </c>
      <c r="K11" s="100">
        <v>80.2</v>
      </c>
      <c r="L11" s="100">
        <v>76.1</v>
      </c>
      <c r="M11" s="100">
        <v>77.6</v>
      </c>
      <c r="N11" s="100">
        <v>73.4</v>
      </c>
      <c r="O11" s="100">
        <v>78.5</v>
      </c>
      <c r="P11" s="100">
        <v>82.6</v>
      </c>
      <c r="Q11" s="100">
        <v>85.2</v>
      </c>
      <c r="R11" s="100">
        <v>86.7</v>
      </c>
      <c r="S11" s="100">
        <v>86.2</v>
      </c>
      <c r="T11" s="100">
        <v>86.6</v>
      </c>
      <c r="U11" s="100">
        <v>86.1</v>
      </c>
      <c r="V11" s="100">
        <v>85.1</v>
      </c>
      <c r="W11" s="100">
        <v>88.1</v>
      </c>
      <c r="X11" s="100">
        <v>91.9</v>
      </c>
      <c r="Y11" s="100">
        <v>91.9</v>
      </c>
      <c r="Z11" s="84">
        <f t="shared" si="0"/>
        <v>88.02083333333333</v>
      </c>
      <c r="AA11" s="85">
        <v>70</v>
      </c>
      <c r="AB11" s="102">
        <v>0.4875</v>
      </c>
      <c r="AC11" s="6">
        <v>9</v>
      </c>
    </row>
    <row r="12" spans="1:29" ht="13.5" customHeight="1">
      <c r="A12" s="86">
        <v>10</v>
      </c>
      <c r="B12" s="77">
        <v>89.8</v>
      </c>
      <c r="C12" s="77">
        <v>89.3</v>
      </c>
      <c r="D12" s="77">
        <v>89.8</v>
      </c>
      <c r="E12" s="77">
        <v>92</v>
      </c>
      <c r="F12" s="77">
        <v>92.5</v>
      </c>
      <c r="G12" s="77">
        <v>91</v>
      </c>
      <c r="H12" s="77">
        <v>84.3</v>
      </c>
      <c r="I12" s="77">
        <v>72.6</v>
      </c>
      <c r="J12" s="77">
        <v>70.6</v>
      </c>
      <c r="K12" s="77">
        <v>66.8</v>
      </c>
      <c r="L12" s="77">
        <v>73.4</v>
      </c>
      <c r="M12" s="77">
        <v>70.9</v>
      </c>
      <c r="N12" s="77">
        <v>66.5</v>
      </c>
      <c r="O12" s="77">
        <v>69.8</v>
      </c>
      <c r="P12" s="77">
        <v>70.5</v>
      </c>
      <c r="Q12" s="77">
        <v>64.8</v>
      </c>
      <c r="R12" s="77">
        <v>72.6</v>
      </c>
      <c r="S12" s="77">
        <v>81.6</v>
      </c>
      <c r="T12" s="77">
        <v>73.8</v>
      </c>
      <c r="U12" s="77">
        <v>81.4</v>
      </c>
      <c r="V12" s="77">
        <v>83.8</v>
      </c>
      <c r="W12" s="77">
        <v>85.8</v>
      </c>
      <c r="X12" s="77">
        <v>85.8</v>
      </c>
      <c r="Y12" s="77">
        <v>89.4</v>
      </c>
      <c r="Z12" s="87">
        <f t="shared" si="0"/>
        <v>79.53333333333332</v>
      </c>
      <c r="AA12" s="88">
        <v>60.8</v>
      </c>
      <c r="AB12" s="103">
        <v>0.4201388888888889</v>
      </c>
      <c r="AC12" s="6">
        <v>10</v>
      </c>
    </row>
    <row r="13" spans="1:29" ht="13.5" customHeight="1">
      <c r="A13" s="83">
        <v>11</v>
      </c>
      <c r="B13" s="100">
        <v>89.3</v>
      </c>
      <c r="C13" s="100">
        <v>90.4</v>
      </c>
      <c r="D13" s="100">
        <v>92</v>
      </c>
      <c r="E13" s="100">
        <v>92</v>
      </c>
      <c r="F13" s="100">
        <v>92</v>
      </c>
      <c r="G13" s="100">
        <v>89.4</v>
      </c>
      <c r="H13" s="100">
        <v>76.5</v>
      </c>
      <c r="I13" s="100">
        <v>65</v>
      </c>
      <c r="J13" s="100">
        <v>57.6</v>
      </c>
      <c r="K13" s="100">
        <v>52.5</v>
      </c>
      <c r="L13" s="100">
        <v>53.3</v>
      </c>
      <c r="M13" s="100">
        <v>54.4</v>
      </c>
      <c r="N13" s="100">
        <v>58.9</v>
      </c>
      <c r="O13" s="100">
        <v>70.3</v>
      </c>
      <c r="P13" s="100">
        <v>74.2</v>
      </c>
      <c r="Q13" s="100">
        <v>75.5</v>
      </c>
      <c r="R13" s="100">
        <v>71.2</v>
      </c>
      <c r="S13" s="100">
        <v>75.9</v>
      </c>
      <c r="T13" s="100">
        <v>79.1</v>
      </c>
      <c r="U13" s="100">
        <v>78.1</v>
      </c>
      <c r="V13" s="100">
        <v>82.8</v>
      </c>
      <c r="W13" s="100">
        <v>79.9</v>
      </c>
      <c r="X13" s="100">
        <v>79.8</v>
      </c>
      <c r="Y13" s="100">
        <v>77.3</v>
      </c>
      <c r="Z13" s="84">
        <f t="shared" si="0"/>
        <v>75.30833333333332</v>
      </c>
      <c r="AA13" s="85">
        <v>46.3</v>
      </c>
      <c r="AB13" s="102">
        <v>0.4784722222222222</v>
      </c>
      <c r="AC13" s="5">
        <v>11</v>
      </c>
    </row>
    <row r="14" spans="1:29" ht="13.5" customHeight="1">
      <c r="A14" s="83">
        <v>12</v>
      </c>
      <c r="B14" s="100">
        <v>72.4</v>
      </c>
      <c r="C14" s="100">
        <v>72.9</v>
      </c>
      <c r="D14" s="100">
        <v>75.1</v>
      </c>
      <c r="E14" s="100">
        <v>90.8</v>
      </c>
      <c r="F14" s="100">
        <v>83.5</v>
      </c>
      <c r="G14" s="100">
        <v>84</v>
      </c>
      <c r="H14" s="100">
        <v>76.5</v>
      </c>
      <c r="I14" s="100">
        <v>66.2</v>
      </c>
      <c r="J14" s="100">
        <v>66.3</v>
      </c>
      <c r="K14" s="100">
        <v>69.9</v>
      </c>
      <c r="L14" s="100">
        <v>59.9</v>
      </c>
      <c r="M14" s="100">
        <v>56.6</v>
      </c>
      <c r="N14" s="100">
        <v>61.2</v>
      </c>
      <c r="O14" s="100">
        <v>63.1</v>
      </c>
      <c r="P14" s="100">
        <v>67.3</v>
      </c>
      <c r="Q14" s="100">
        <v>65.3</v>
      </c>
      <c r="R14" s="100">
        <v>58</v>
      </c>
      <c r="S14" s="100">
        <v>62.1</v>
      </c>
      <c r="T14" s="100">
        <v>73.3</v>
      </c>
      <c r="U14" s="100">
        <v>74.6</v>
      </c>
      <c r="V14" s="100">
        <v>75.4</v>
      </c>
      <c r="W14" s="100">
        <v>75.4</v>
      </c>
      <c r="X14" s="100">
        <v>76.7</v>
      </c>
      <c r="Y14" s="100">
        <v>72.2</v>
      </c>
      <c r="Z14" s="84">
        <f t="shared" si="0"/>
        <v>70.77916666666667</v>
      </c>
      <c r="AA14" s="85">
        <v>52.1</v>
      </c>
      <c r="AB14" s="102">
        <v>0.5048611111111111</v>
      </c>
      <c r="AC14" s="6">
        <v>12</v>
      </c>
    </row>
    <row r="15" spans="1:29" ht="13.5" customHeight="1">
      <c r="A15" s="83">
        <v>13</v>
      </c>
      <c r="B15" s="100">
        <v>67.6</v>
      </c>
      <c r="C15" s="100">
        <v>70.1</v>
      </c>
      <c r="D15" s="100">
        <v>78.1</v>
      </c>
      <c r="E15" s="100">
        <v>82.4</v>
      </c>
      <c r="F15" s="100">
        <v>81.4</v>
      </c>
      <c r="G15" s="100">
        <v>79.6</v>
      </c>
      <c r="H15" s="100">
        <v>72.8</v>
      </c>
      <c r="I15" s="100">
        <v>64.8</v>
      </c>
      <c r="J15" s="100">
        <v>60.4</v>
      </c>
      <c r="K15" s="100">
        <v>58</v>
      </c>
      <c r="L15" s="100">
        <v>65</v>
      </c>
      <c r="M15" s="100">
        <v>74.3</v>
      </c>
      <c r="N15" s="100">
        <v>78.7</v>
      </c>
      <c r="O15" s="100">
        <v>77.3</v>
      </c>
      <c r="P15" s="100">
        <v>88.4</v>
      </c>
      <c r="Q15" s="100">
        <v>84.8</v>
      </c>
      <c r="R15" s="100">
        <v>84.7</v>
      </c>
      <c r="S15" s="100">
        <v>83.3</v>
      </c>
      <c r="T15" s="100">
        <v>85.2</v>
      </c>
      <c r="U15" s="100">
        <v>90.4</v>
      </c>
      <c r="V15" s="100">
        <v>89.3</v>
      </c>
      <c r="W15" s="100">
        <v>89.3</v>
      </c>
      <c r="X15" s="100">
        <v>92.5</v>
      </c>
      <c r="Y15" s="100">
        <v>94.2</v>
      </c>
      <c r="Z15" s="84">
        <f t="shared" si="0"/>
        <v>78.85833333333333</v>
      </c>
      <c r="AA15" s="85">
        <v>55.2</v>
      </c>
      <c r="AB15" s="102">
        <v>0.4131944444444444</v>
      </c>
      <c r="AC15" s="6">
        <v>13</v>
      </c>
    </row>
    <row r="16" spans="1:29" ht="13.5" customHeight="1">
      <c r="A16" s="83">
        <v>14</v>
      </c>
      <c r="B16" s="100">
        <v>93.7</v>
      </c>
      <c r="C16" s="100">
        <v>93.2</v>
      </c>
      <c r="D16" s="100">
        <v>87.8</v>
      </c>
      <c r="E16" s="100">
        <v>93.1</v>
      </c>
      <c r="F16" s="100">
        <v>83.7</v>
      </c>
      <c r="G16" s="100">
        <v>91.5</v>
      </c>
      <c r="H16" s="100">
        <v>88.4</v>
      </c>
      <c r="I16" s="100">
        <v>87.4</v>
      </c>
      <c r="J16" s="100">
        <v>90.5</v>
      </c>
      <c r="K16" s="100">
        <v>82.8</v>
      </c>
      <c r="L16" s="100">
        <v>81</v>
      </c>
      <c r="M16" s="100">
        <v>82.9</v>
      </c>
      <c r="N16" s="100">
        <v>72</v>
      </c>
      <c r="O16" s="100">
        <v>71.5</v>
      </c>
      <c r="P16" s="100">
        <v>80.9</v>
      </c>
      <c r="Q16" s="100">
        <v>82.8</v>
      </c>
      <c r="R16" s="100">
        <v>82.9</v>
      </c>
      <c r="S16" s="100">
        <v>79.1</v>
      </c>
      <c r="T16" s="100">
        <v>84.8</v>
      </c>
      <c r="U16" s="100">
        <v>83.8</v>
      </c>
      <c r="V16" s="100">
        <v>86.8</v>
      </c>
      <c r="W16" s="100">
        <v>88.3</v>
      </c>
      <c r="X16" s="100">
        <v>88.8</v>
      </c>
      <c r="Y16" s="100">
        <v>91</v>
      </c>
      <c r="Z16" s="84">
        <f t="shared" si="0"/>
        <v>85.3625</v>
      </c>
      <c r="AA16" s="85">
        <v>65.7</v>
      </c>
      <c r="AB16" s="102">
        <v>0.5812499999999999</v>
      </c>
      <c r="AC16" s="6">
        <v>14</v>
      </c>
    </row>
    <row r="17" spans="1:29" ht="13.5" customHeight="1">
      <c r="A17" s="83">
        <v>15</v>
      </c>
      <c r="B17" s="100">
        <v>93.1</v>
      </c>
      <c r="C17" s="100">
        <v>93.1</v>
      </c>
      <c r="D17" s="100">
        <v>94.8</v>
      </c>
      <c r="E17" s="100">
        <v>93.6</v>
      </c>
      <c r="F17" s="100">
        <v>93.6</v>
      </c>
      <c r="G17" s="100">
        <v>92</v>
      </c>
      <c r="H17" s="100">
        <v>84.8</v>
      </c>
      <c r="I17" s="100">
        <v>80.5</v>
      </c>
      <c r="J17" s="100">
        <v>78.2</v>
      </c>
      <c r="K17" s="100">
        <v>69.1</v>
      </c>
      <c r="L17" s="100">
        <v>70.8</v>
      </c>
      <c r="M17" s="100">
        <v>69.1</v>
      </c>
      <c r="N17" s="100">
        <v>68.7</v>
      </c>
      <c r="O17" s="100">
        <v>73.3</v>
      </c>
      <c r="P17" s="100">
        <v>76.4</v>
      </c>
      <c r="Q17" s="100">
        <v>66.7</v>
      </c>
      <c r="R17" s="100">
        <v>78.1</v>
      </c>
      <c r="S17" s="100">
        <v>73.9</v>
      </c>
      <c r="T17" s="100">
        <v>76.7</v>
      </c>
      <c r="U17" s="100">
        <v>85.1</v>
      </c>
      <c r="V17" s="100">
        <v>84.2</v>
      </c>
      <c r="W17" s="100">
        <v>82.7</v>
      </c>
      <c r="X17" s="100">
        <v>84.6</v>
      </c>
      <c r="Y17" s="100">
        <v>82.7</v>
      </c>
      <c r="Z17" s="84">
        <f t="shared" si="0"/>
        <v>81.075</v>
      </c>
      <c r="AA17" s="85">
        <v>63.6</v>
      </c>
      <c r="AB17" s="102">
        <v>0.46458333333333335</v>
      </c>
      <c r="AC17" s="6">
        <v>15</v>
      </c>
    </row>
    <row r="18" spans="1:29" ht="13.5" customHeight="1">
      <c r="A18" s="83">
        <v>16</v>
      </c>
      <c r="B18" s="100">
        <v>82.7</v>
      </c>
      <c r="C18" s="100">
        <v>87.7</v>
      </c>
      <c r="D18" s="100">
        <v>86.1</v>
      </c>
      <c r="E18" s="100">
        <v>84.6</v>
      </c>
      <c r="F18" s="100">
        <v>85</v>
      </c>
      <c r="G18" s="100">
        <v>82.1</v>
      </c>
      <c r="H18" s="100">
        <v>73.1</v>
      </c>
      <c r="I18" s="100">
        <v>68.2</v>
      </c>
      <c r="J18" s="100">
        <v>65.9</v>
      </c>
      <c r="K18" s="100">
        <v>65.8</v>
      </c>
      <c r="L18" s="100">
        <v>65.2</v>
      </c>
      <c r="M18" s="100">
        <v>67.1</v>
      </c>
      <c r="N18" s="100">
        <v>63.7</v>
      </c>
      <c r="O18" s="100">
        <v>52.4</v>
      </c>
      <c r="P18" s="100">
        <v>65.9</v>
      </c>
      <c r="Q18" s="100">
        <v>75.4</v>
      </c>
      <c r="R18" s="100">
        <v>71.6</v>
      </c>
      <c r="S18" s="100">
        <v>72</v>
      </c>
      <c r="T18" s="100">
        <v>79.9</v>
      </c>
      <c r="U18" s="100">
        <v>81.8</v>
      </c>
      <c r="V18" s="100">
        <v>84.8</v>
      </c>
      <c r="W18" s="100">
        <v>84.2</v>
      </c>
      <c r="X18" s="100">
        <v>81.3</v>
      </c>
      <c r="Y18" s="100">
        <v>86.1</v>
      </c>
      <c r="Z18" s="84">
        <f t="shared" si="0"/>
        <v>75.525</v>
      </c>
      <c r="AA18" s="85">
        <v>51.7</v>
      </c>
      <c r="AB18" s="102">
        <v>0.5840277777777778</v>
      </c>
      <c r="AC18" s="6">
        <v>16</v>
      </c>
    </row>
    <row r="19" spans="1:29" ht="13.5" customHeight="1">
      <c r="A19" s="83">
        <v>17</v>
      </c>
      <c r="B19" s="100">
        <v>92.5</v>
      </c>
      <c r="C19" s="100">
        <v>90.9</v>
      </c>
      <c r="D19" s="100">
        <v>89.8</v>
      </c>
      <c r="E19" s="100">
        <v>90.4</v>
      </c>
      <c r="F19" s="100">
        <v>92</v>
      </c>
      <c r="G19" s="100">
        <v>90.4</v>
      </c>
      <c r="H19" s="100">
        <v>83.4</v>
      </c>
      <c r="I19" s="100">
        <v>77.8</v>
      </c>
      <c r="J19" s="100">
        <v>65.9</v>
      </c>
      <c r="K19" s="100">
        <v>53.9</v>
      </c>
      <c r="L19" s="100">
        <v>61.8</v>
      </c>
      <c r="M19" s="100">
        <v>60.6</v>
      </c>
      <c r="N19" s="100">
        <v>62.4</v>
      </c>
      <c r="O19" s="100">
        <v>63.8</v>
      </c>
      <c r="P19" s="100">
        <v>64.9</v>
      </c>
      <c r="Q19" s="100">
        <v>57.7</v>
      </c>
      <c r="R19" s="100">
        <v>74.1</v>
      </c>
      <c r="S19" s="100">
        <v>76.4</v>
      </c>
      <c r="T19" s="100">
        <v>79</v>
      </c>
      <c r="U19" s="100">
        <v>83.3</v>
      </c>
      <c r="V19" s="100">
        <v>84.3</v>
      </c>
      <c r="W19" s="100">
        <v>86.3</v>
      </c>
      <c r="X19" s="100">
        <v>83.8</v>
      </c>
      <c r="Y19" s="100">
        <v>86.7</v>
      </c>
      <c r="Z19" s="84">
        <f t="shared" si="0"/>
        <v>77.17083333333333</v>
      </c>
      <c r="AA19" s="85">
        <v>48.2</v>
      </c>
      <c r="AB19" s="102">
        <v>0.4444444444444444</v>
      </c>
      <c r="AC19" s="6">
        <v>17</v>
      </c>
    </row>
    <row r="20" spans="1:29" ht="13.5" customHeight="1">
      <c r="A20" s="83">
        <v>18</v>
      </c>
      <c r="B20" s="100">
        <v>88.8</v>
      </c>
      <c r="C20" s="100">
        <v>90.9</v>
      </c>
      <c r="D20" s="100">
        <v>89.8</v>
      </c>
      <c r="E20" s="100">
        <v>88.3</v>
      </c>
      <c r="F20" s="100">
        <v>86.2</v>
      </c>
      <c r="G20" s="100">
        <v>89.3</v>
      </c>
      <c r="H20" s="100">
        <v>85.3</v>
      </c>
      <c r="I20" s="100">
        <v>80</v>
      </c>
      <c r="J20" s="100">
        <v>72.1</v>
      </c>
      <c r="K20" s="100">
        <v>72.7</v>
      </c>
      <c r="L20" s="100">
        <v>75.7</v>
      </c>
      <c r="M20" s="100">
        <v>72.4</v>
      </c>
      <c r="N20" s="100">
        <v>72.4</v>
      </c>
      <c r="O20" s="100">
        <v>74</v>
      </c>
      <c r="P20" s="100">
        <v>67</v>
      </c>
      <c r="Q20" s="100">
        <v>63.4</v>
      </c>
      <c r="R20" s="100">
        <v>79.1</v>
      </c>
      <c r="S20" s="100">
        <v>78.7</v>
      </c>
      <c r="T20" s="100">
        <v>78.6</v>
      </c>
      <c r="U20" s="100">
        <v>79</v>
      </c>
      <c r="V20" s="100">
        <v>80.4</v>
      </c>
      <c r="W20" s="100">
        <v>82.7</v>
      </c>
      <c r="X20" s="100">
        <v>87.3</v>
      </c>
      <c r="Y20" s="100">
        <v>89.4</v>
      </c>
      <c r="Z20" s="84">
        <f t="shared" si="0"/>
        <v>80.14583333333334</v>
      </c>
      <c r="AA20" s="85">
        <v>61.9</v>
      </c>
      <c r="AB20" s="102">
        <v>0.6666666666666666</v>
      </c>
      <c r="AC20" s="6">
        <v>18</v>
      </c>
    </row>
    <row r="21" spans="1:29" ht="13.5" customHeight="1">
      <c r="A21" s="83">
        <v>19</v>
      </c>
      <c r="B21" s="100">
        <v>89.3</v>
      </c>
      <c r="C21" s="100">
        <v>89.9</v>
      </c>
      <c r="D21" s="100">
        <v>91.5</v>
      </c>
      <c r="E21" s="100">
        <v>93.6</v>
      </c>
      <c r="F21" s="100">
        <v>94.2</v>
      </c>
      <c r="G21" s="100">
        <v>93</v>
      </c>
      <c r="H21" s="100">
        <v>89.1</v>
      </c>
      <c r="I21" s="100">
        <v>88</v>
      </c>
      <c r="J21" s="100">
        <v>90.6</v>
      </c>
      <c r="K21" s="100">
        <v>98.2</v>
      </c>
      <c r="L21" s="100">
        <v>95.8</v>
      </c>
      <c r="M21" s="100">
        <v>96.4</v>
      </c>
      <c r="N21" s="100">
        <v>99.4</v>
      </c>
      <c r="O21" s="100">
        <v>98.8</v>
      </c>
      <c r="P21" s="100">
        <v>100</v>
      </c>
      <c r="Q21" s="100">
        <v>98.2</v>
      </c>
      <c r="R21" s="100">
        <v>98.2</v>
      </c>
      <c r="S21" s="100">
        <v>99.4</v>
      </c>
      <c r="T21" s="100">
        <v>94.6</v>
      </c>
      <c r="U21" s="100">
        <v>99.4</v>
      </c>
      <c r="V21" s="100">
        <v>95.7</v>
      </c>
      <c r="W21" s="100">
        <v>95.2</v>
      </c>
      <c r="X21" s="100">
        <v>100</v>
      </c>
      <c r="Y21" s="100">
        <v>99.4</v>
      </c>
      <c r="Z21" s="84">
        <f t="shared" si="0"/>
        <v>95.3291666666667</v>
      </c>
      <c r="AA21" s="85">
        <v>81.3</v>
      </c>
      <c r="AB21" s="102">
        <v>0.32083333333333336</v>
      </c>
      <c r="AC21" s="6">
        <v>19</v>
      </c>
    </row>
    <row r="22" spans="1:29" ht="13.5" customHeight="1">
      <c r="A22" s="86">
        <v>20</v>
      </c>
      <c r="B22" s="77">
        <v>96.4</v>
      </c>
      <c r="C22" s="77">
        <v>96.4</v>
      </c>
      <c r="D22" s="77">
        <v>97.5</v>
      </c>
      <c r="E22" s="77">
        <v>96.4</v>
      </c>
      <c r="F22" s="77">
        <v>96.4</v>
      </c>
      <c r="G22" s="77">
        <v>94.6</v>
      </c>
      <c r="H22" s="77">
        <v>95.8</v>
      </c>
      <c r="I22" s="77">
        <v>87.3</v>
      </c>
      <c r="J22" s="77">
        <v>84.2</v>
      </c>
      <c r="K22" s="77">
        <v>83.2</v>
      </c>
      <c r="L22" s="77">
        <v>79.2</v>
      </c>
      <c r="M22" s="77">
        <v>82.4</v>
      </c>
      <c r="N22" s="77">
        <v>81.8</v>
      </c>
      <c r="O22" s="77">
        <v>77.8</v>
      </c>
      <c r="P22" s="77">
        <v>77.3</v>
      </c>
      <c r="Q22" s="77">
        <v>80.7</v>
      </c>
      <c r="R22" s="77">
        <v>79.7</v>
      </c>
      <c r="S22" s="77">
        <v>86.3</v>
      </c>
      <c r="T22" s="77">
        <v>82.6</v>
      </c>
      <c r="U22" s="77">
        <v>82.6</v>
      </c>
      <c r="V22" s="77">
        <v>83.1</v>
      </c>
      <c r="W22" s="77">
        <v>83.1</v>
      </c>
      <c r="X22" s="77">
        <v>84.7</v>
      </c>
      <c r="Y22" s="77">
        <v>88.4</v>
      </c>
      <c r="Z22" s="87">
        <f t="shared" si="0"/>
        <v>86.57916666666665</v>
      </c>
      <c r="AA22" s="88">
        <v>70.9</v>
      </c>
      <c r="AB22" s="103">
        <v>0.5958333333333333</v>
      </c>
      <c r="AC22" s="6">
        <v>20</v>
      </c>
    </row>
    <row r="23" spans="1:29" ht="13.5" customHeight="1">
      <c r="A23" s="83">
        <v>21</v>
      </c>
      <c r="B23" s="100">
        <v>86.8</v>
      </c>
      <c r="C23" s="100">
        <v>85.7</v>
      </c>
      <c r="D23" s="100">
        <v>83.6</v>
      </c>
      <c r="E23" s="100">
        <v>83.6</v>
      </c>
      <c r="F23" s="100">
        <v>88.9</v>
      </c>
      <c r="G23" s="100">
        <v>92.2</v>
      </c>
      <c r="H23" s="100">
        <v>91</v>
      </c>
      <c r="I23" s="100">
        <v>89.9</v>
      </c>
      <c r="J23" s="100">
        <v>91</v>
      </c>
      <c r="K23" s="100">
        <v>87.1</v>
      </c>
      <c r="L23" s="100">
        <v>86</v>
      </c>
      <c r="M23" s="100">
        <v>92.2</v>
      </c>
      <c r="N23" s="100">
        <v>86</v>
      </c>
      <c r="O23" s="100">
        <v>92.2</v>
      </c>
      <c r="P23" s="100">
        <v>92.2</v>
      </c>
      <c r="Q23" s="100">
        <v>94</v>
      </c>
      <c r="R23" s="100">
        <v>92.8</v>
      </c>
      <c r="S23" s="100">
        <v>92.8</v>
      </c>
      <c r="T23" s="100">
        <v>94.5</v>
      </c>
      <c r="U23" s="100">
        <v>90.5</v>
      </c>
      <c r="V23" s="100">
        <v>91.1</v>
      </c>
      <c r="W23" s="100">
        <v>88.8</v>
      </c>
      <c r="X23" s="100">
        <v>86.1</v>
      </c>
      <c r="Y23" s="100">
        <v>88.3</v>
      </c>
      <c r="Z23" s="84">
        <f t="shared" si="0"/>
        <v>89.47083333333335</v>
      </c>
      <c r="AA23" s="85">
        <v>81.6</v>
      </c>
      <c r="AB23" s="102">
        <v>0.1125</v>
      </c>
      <c r="AC23" s="5">
        <v>21</v>
      </c>
    </row>
    <row r="24" spans="1:29" ht="13.5" customHeight="1">
      <c r="A24" s="83">
        <v>22</v>
      </c>
      <c r="B24" s="100">
        <v>92.2</v>
      </c>
      <c r="C24" s="100">
        <v>93.4</v>
      </c>
      <c r="D24" s="100">
        <v>91.1</v>
      </c>
      <c r="E24" s="100">
        <v>90.5</v>
      </c>
      <c r="F24" s="100">
        <v>93.3</v>
      </c>
      <c r="G24" s="100">
        <v>93.3</v>
      </c>
      <c r="H24" s="100">
        <v>95.1</v>
      </c>
      <c r="I24" s="100">
        <v>96.3</v>
      </c>
      <c r="J24" s="100">
        <v>95.1</v>
      </c>
      <c r="K24" s="100">
        <v>96.4</v>
      </c>
      <c r="L24" s="100">
        <v>95.2</v>
      </c>
      <c r="M24" s="100">
        <v>98.2</v>
      </c>
      <c r="N24" s="100">
        <v>97.6</v>
      </c>
      <c r="O24" s="100">
        <v>99.4</v>
      </c>
      <c r="P24" s="100">
        <v>98.2</v>
      </c>
      <c r="Q24" s="100">
        <v>96.4</v>
      </c>
      <c r="R24" s="100">
        <v>98.2</v>
      </c>
      <c r="S24" s="100">
        <v>100</v>
      </c>
      <c r="T24" s="100">
        <v>100</v>
      </c>
      <c r="U24" s="100">
        <v>98.8</v>
      </c>
      <c r="V24" s="100">
        <v>98.2</v>
      </c>
      <c r="W24" s="100">
        <v>97.5</v>
      </c>
      <c r="X24" s="100">
        <v>100</v>
      </c>
      <c r="Y24" s="100">
        <v>100</v>
      </c>
      <c r="Z24" s="84">
        <f t="shared" si="0"/>
        <v>96.43333333333335</v>
      </c>
      <c r="AA24" s="85">
        <v>88.3</v>
      </c>
      <c r="AB24" s="102">
        <v>0.002777777777777778</v>
      </c>
      <c r="AC24" s="6">
        <v>22</v>
      </c>
    </row>
    <row r="25" spans="1:29" ht="13.5" customHeight="1">
      <c r="A25" s="83">
        <v>23</v>
      </c>
      <c r="B25" s="100">
        <v>99.4</v>
      </c>
      <c r="C25" s="100">
        <v>96.4</v>
      </c>
      <c r="D25" s="100">
        <v>94.6</v>
      </c>
      <c r="E25" s="100">
        <v>100</v>
      </c>
      <c r="F25" s="100">
        <v>100</v>
      </c>
      <c r="G25" s="100">
        <v>98.2</v>
      </c>
      <c r="H25" s="100">
        <v>98.2</v>
      </c>
      <c r="I25" s="100">
        <v>95.8</v>
      </c>
      <c r="J25" s="100">
        <v>90.2</v>
      </c>
      <c r="K25" s="100">
        <v>93</v>
      </c>
      <c r="L25" s="100">
        <v>88.1</v>
      </c>
      <c r="M25" s="100">
        <v>90.7</v>
      </c>
      <c r="N25" s="100">
        <v>89.6</v>
      </c>
      <c r="O25" s="100">
        <v>92.4</v>
      </c>
      <c r="P25" s="100">
        <v>90.2</v>
      </c>
      <c r="Q25" s="100">
        <v>91.3</v>
      </c>
      <c r="R25" s="100">
        <v>92.4</v>
      </c>
      <c r="S25" s="100">
        <v>92.5</v>
      </c>
      <c r="T25" s="100">
        <v>91.9</v>
      </c>
      <c r="U25" s="100">
        <v>94.7</v>
      </c>
      <c r="V25" s="100">
        <v>94.7</v>
      </c>
      <c r="W25" s="100">
        <v>95.8</v>
      </c>
      <c r="X25" s="100">
        <v>98.2</v>
      </c>
      <c r="Y25" s="100">
        <v>98.2</v>
      </c>
      <c r="Z25" s="84">
        <f t="shared" si="0"/>
        <v>94.4375</v>
      </c>
      <c r="AA25" s="85">
        <v>80.4</v>
      </c>
      <c r="AB25" s="102">
        <v>0.45</v>
      </c>
      <c r="AC25" s="6">
        <v>23</v>
      </c>
    </row>
    <row r="26" spans="1:29" ht="13.5" customHeight="1">
      <c r="A26" s="83">
        <v>24</v>
      </c>
      <c r="B26" s="100">
        <v>95.3</v>
      </c>
      <c r="C26" s="100">
        <v>94.7</v>
      </c>
      <c r="D26" s="100">
        <v>89.1</v>
      </c>
      <c r="E26" s="100">
        <v>83.9</v>
      </c>
      <c r="F26" s="100">
        <v>97.6</v>
      </c>
      <c r="G26" s="100">
        <v>91.4</v>
      </c>
      <c r="H26" s="100">
        <v>83.1</v>
      </c>
      <c r="I26" s="100">
        <v>86.7</v>
      </c>
      <c r="J26" s="100">
        <v>79.5</v>
      </c>
      <c r="K26" s="100">
        <v>83.6</v>
      </c>
      <c r="L26" s="100">
        <v>87.8</v>
      </c>
      <c r="M26" s="100">
        <v>96.5</v>
      </c>
      <c r="N26" s="100">
        <v>100</v>
      </c>
      <c r="O26" s="100">
        <v>96.5</v>
      </c>
      <c r="P26" s="100">
        <v>95.9</v>
      </c>
      <c r="Q26" s="100">
        <v>86.2</v>
      </c>
      <c r="R26" s="100">
        <v>90.4</v>
      </c>
      <c r="S26" s="100">
        <v>86.6</v>
      </c>
      <c r="T26" s="100">
        <v>90.9</v>
      </c>
      <c r="U26" s="100">
        <v>94.2</v>
      </c>
      <c r="V26" s="100">
        <v>97.7</v>
      </c>
      <c r="W26" s="100">
        <v>91.4</v>
      </c>
      <c r="X26" s="100">
        <v>98.2</v>
      </c>
      <c r="Y26" s="100">
        <v>93.1</v>
      </c>
      <c r="Z26" s="84">
        <f t="shared" si="0"/>
        <v>91.2625</v>
      </c>
      <c r="AA26" s="85">
        <v>68.2</v>
      </c>
      <c r="AB26" s="102">
        <v>0.34791666666666665</v>
      </c>
      <c r="AC26" s="6">
        <v>24</v>
      </c>
    </row>
    <row r="27" spans="1:29" ht="13.5" customHeight="1">
      <c r="A27" s="83">
        <v>25</v>
      </c>
      <c r="B27" s="100">
        <v>89.8</v>
      </c>
      <c r="C27" s="100">
        <v>92.5</v>
      </c>
      <c r="D27" s="100">
        <v>92</v>
      </c>
      <c r="E27" s="100">
        <v>100</v>
      </c>
      <c r="F27" s="100">
        <v>88.2</v>
      </c>
      <c r="G27" s="100">
        <v>97.1</v>
      </c>
      <c r="H27" s="100">
        <v>99.4</v>
      </c>
      <c r="I27" s="100">
        <v>94.2</v>
      </c>
      <c r="J27" s="100">
        <v>86.2</v>
      </c>
      <c r="K27" s="100">
        <v>82.7</v>
      </c>
      <c r="L27" s="100">
        <v>88.4</v>
      </c>
      <c r="M27" s="100">
        <v>82.4</v>
      </c>
      <c r="N27" s="100">
        <v>84.8</v>
      </c>
      <c r="O27" s="100">
        <v>78</v>
      </c>
      <c r="P27" s="100">
        <v>85.8</v>
      </c>
      <c r="Q27" s="100">
        <v>84.3</v>
      </c>
      <c r="R27" s="100">
        <v>66.6</v>
      </c>
      <c r="S27" s="100">
        <v>84.7</v>
      </c>
      <c r="T27" s="100">
        <v>87.2</v>
      </c>
      <c r="U27" s="100">
        <v>82.7</v>
      </c>
      <c r="V27" s="100">
        <v>89.9</v>
      </c>
      <c r="W27" s="100">
        <v>88.8</v>
      </c>
      <c r="X27" s="100">
        <v>90.9</v>
      </c>
      <c r="Y27" s="100">
        <v>93.1</v>
      </c>
      <c r="Z27" s="84">
        <f t="shared" si="0"/>
        <v>87.90416666666668</v>
      </c>
      <c r="AA27" s="85">
        <v>66.6</v>
      </c>
      <c r="AB27" s="102">
        <v>0.7090277777777777</v>
      </c>
      <c r="AC27" s="6">
        <v>25</v>
      </c>
    </row>
    <row r="28" spans="1:29" ht="13.5" customHeight="1">
      <c r="A28" s="83">
        <v>26</v>
      </c>
      <c r="B28" s="100">
        <v>88.2</v>
      </c>
      <c r="C28" s="100">
        <v>92</v>
      </c>
      <c r="D28" s="100">
        <v>90.9</v>
      </c>
      <c r="E28" s="100">
        <v>94.2</v>
      </c>
      <c r="F28" s="100">
        <v>98.2</v>
      </c>
      <c r="G28" s="100">
        <v>96.5</v>
      </c>
      <c r="H28" s="100">
        <v>95.9</v>
      </c>
      <c r="I28" s="100">
        <v>89.8</v>
      </c>
      <c r="J28" s="100">
        <v>92</v>
      </c>
      <c r="K28" s="100">
        <v>88.6</v>
      </c>
      <c r="L28" s="100">
        <v>90.8</v>
      </c>
      <c r="M28" s="100">
        <v>89.7</v>
      </c>
      <c r="N28" s="100">
        <v>90.2</v>
      </c>
      <c r="O28" s="100">
        <v>90.7</v>
      </c>
      <c r="P28" s="100">
        <v>96.4</v>
      </c>
      <c r="Q28" s="100">
        <v>97.6</v>
      </c>
      <c r="R28" s="100">
        <v>97.6</v>
      </c>
      <c r="S28" s="100">
        <v>98.8</v>
      </c>
      <c r="T28" s="100">
        <v>98.2</v>
      </c>
      <c r="U28" s="100">
        <v>96.4</v>
      </c>
      <c r="V28" s="100">
        <v>93.5</v>
      </c>
      <c r="W28" s="100">
        <v>95.8</v>
      </c>
      <c r="X28" s="100">
        <v>97.5</v>
      </c>
      <c r="Y28" s="100">
        <v>98.8</v>
      </c>
      <c r="Z28" s="84">
        <f t="shared" si="0"/>
        <v>94.09583333333335</v>
      </c>
      <c r="AA28" s="85">
        <v>79.2</v>
      </c>
      <c r="AB28" s="102">
        <v>0.013888888888888888</v>
      </c>
      <c r="AC28" s="6">
        <v>26</v>
      </c>
    </row>
    <row r="29" spans="1:29" ht="13.5" customHeight="1">
      <c r="A29" s="83">
        <v>27</v>
      </c>
      <c r="B29" s="100">
        <v>97.5</v>
      </c>
      <c r="C29" s="100">
        <v>96.9</v>
      </c>
      <c r="D29" s="100">
        <v>95.8</v>
      </c>
      <c r="E29" s="100">
        <v>95.2</v>
      </c>
      <c r="F29" s="100">
        <v>94</v>
      </c>
      <c r="G29" s="100">
        <v>90.1</v>
      </c>
      <c r="H29" s="100">
        <v>93.5</v>
      </c>
      <c r="I29" s="100">
        <v>89</v>
      </c>
      <c r="J29" s="100">
        <v>91.2</v>
      </c>
      <c r="K29" s="100">
        <v>87.9</v>
      </c>
      <c r="L29" s="100">
        <v>89.5</v>
      </c>
      <c r="M29" s="100">
        <v>83.8</v>
      </c>
      <c r="N29" s="100">
        <v>83.3</v>
      </c>
      <c r="O29" s="100">
        <v>80.9</v>
      </c>
      <c r="P29" s="100">
        <v>76.5</v>
      </c>
      <c r="Q29" s="100">
        <v>79.3</v>
      </c>
      <c r="R29" s="100">
        <v>82.7</v>
      </c>
      <c r="S29" s="100">
        <v>85.8</v>
      </c>
      <c r="T29" s="100">
        <v>90.1</v>
      </c>
      <c r="U29" s="100">
        <v>91.2</v>
      </c>
      <c r="V29" s="100">
        <v>91.2</v>
      </c>
      <c r="W29" s="100">
        <v>89</v>
      </c>
      <c r="X29" s="100">
        <v>88.9</v>
      </c>
      <c r="Y29" s="100">
        <v>88.4</v>
      </c>
      <c r="Z29" s="84">
        <f t="shared" si="0"/>
        <v>88.82083333333334</v>
      </c>
      <c r="AA29" s="85">
        <v>75.1</v>
      </c>
      <c r="AB29" s="102">
        <v>0.6236111111111111</v>
      </c>
      <c r="AC29" s="6">
        <v>27</v>
      </c>
    </row>
    <row r="30" spans="1:29" ht="13.5" customHeight="1">
      <c r="A30" s="83">
        <v>28</v>
      </c>
      <c r="B30" s="100">
        <v>91.2</v>
      </c>
      <c r="C30" s="100">
        <v>89</v>
      </c>
      <c r="D30" s="100">
        <v>86.8</v>
      </c>
      <c r="E30" s="100">
        <v>86.3</v>
      </c>
      <c r="F30" s="100">
        <v>86.8</v>
      </c>
      <c r="G30" s="100">
        <v>87.4</v>
      </c>
      <c r="H30" s="100">
        <v>85.4</v>
      </c>
      <c r="I30" s="100">
        <v>76.6</v>
      </c>
      <c r="J30" s="100">
        <v>77.2</v>
      </c>
      <c r="K30" s="100">
        <v>74.8</v>
      </c>
      <c r="L30" s="100">
        <v>73</v>
      </c>
      <c r="M30" s="100">
        <v>77.2</v>
      </c>
      <c r="N30" s="100">
        <v>78.2</v>
      </c>
      <c r="O30" s="100">
        <v>79</v>
      </c>
      <c r="P30" s="100">
        <v>82.9</v>
      </c>
      <c r="Q30" s="100">
        <v>81.3</v>
      </c>
      <c r="R30" s="100">
        <v>85.9</v>
      </c>
      <c r="S30" s="100">
        <v>86.9</v>
      </c>
      <c r="T30" s="100">
        <v>88.5</v>
      </c>
      <c r="U30" s="100">
        <v>91.3</v>
      </c>
      <c r="V30" s="100">
        <v>90.1</v>
      </c>
      <c r="W30" s="100">
        <v>90.1</v>
      </c>
      <c r="X30" s="100">
        <v>89</v>
      </c>
      <c r="Y30" s="100">
        <v>89.6</v>
      </c>
      <c r="Z30" s="84">
        <f t="shared" si="0"/>
        <v>84.35416666666667</v>
      </c>
      <c r="AA30" s="85">
        <v>68.2</v>
      </c>
      <c r="AB30" s="102">
        <v>0.425</v>
      </c>
      <c r="AC30" s="6">
        <v>28</v>
      </c>
    </row>
    <row r="31" spans="1:29" ht="13.5" customHeight="1">
      <c r="A31" s="83">
        <v>29</v>
      </c>
      <c r="B31" s="100">
        <v>89</v>
      </c>
      <c r="C31" s="100">
        <v>89</v>
      </c>
      <c r="D31" s="100">
        <v>89.5</v>
      </c>
      <c r="E31" s="100">
        <v>90.1</v>
      </c>
      <c r="F31" s="100">
        <v>88.9</v>
      </c>
      <c r="G31" s="100">
        <v>91.3</v>
      </c>
      <c r="H31" s="100">
        <v>88</v>
      </c>
      <c r="I31" s="100">
        <v>80</v>
      </c>
      <c r="J31" s="100">
        <v>73.5</v>
      </c>
      <c r="K31" s="100">
        <v>74.9</v>
      </c>
      <c r="L31" s="100">
        <v>71</v>
      </c>
      <c r="M31" s="100">
        <v>70.4</v>
      </c>
      <c r="N31" s="100">
        <v>76.2</v>
      </c>
      <c r="O31" s="100">
        <v>77.2</v>
      </c>
      <c r="P31" s="100">
        <v>81.4</v>
      </c>
      <c r="Q31" s="100">
        <v>82.4</v>
      </c>
      <c r="R31" s="100">
        <v>79.8</v>
      </c>
      <c r="S31" s="100">
        <v>87</v>
      </c>
      <c r="T31" s="100">
        <v>88.5</v>
      </c>
      <c r="U31" s="100">
        <v>89.1</v>
      </c>
      <c r="V31" s="100">
        <v>88.5</v>
      </c>
      <c r="W31" s="100">
        <v>87.4</v>
      </c>
      <c r="X31" s="100">
        <v>89.6</v>
      </c>
      <c r="Y31" s="100">
        <v>89</v>
      </c>
      <c r="Z31" s="84">
        <f t="shared" si="0"/>
        <v>83.82083333333334</v>
      </c>
      <c r="AA31" s="85">
        <v>64.3</v>
      </c>
      <c r="AB31" s="102">
        <v>0.48055555555555557</v>
      </c>
      <c r="AC31" s="6">
        <v>29</v>
      </c>
    </row>
    <row r="32" spans="1:29" ht="13.5" customHeight="1">
      <c r="A32" s="83">
        <v>30</v>
      </c>
      <c r="B32" s="100">
        <v>90.1</v>
      </c>
      <c r="C32" s="100">
        <v>90.7</v>
      </c>
      <c r="D32" s="100">
        <v>90.1</v>
      </c>
      <c r="E32" s="100">
        <v>86.8</v>
      </c>
      <c r="F32" s="100">
        <v>86.8</v>
      </c>
      <c r="G32" s="100">
        <v>87.9</v>
      </c>
      <c r="H32" s="100">
        <v>84.9</v>
      </c>
      <c r="I32" s="100">
        <v>79.5</v>
      </c>
      <c r="J32" s="100">
        <v>73.6</v>
      </c>
      <c r="K32" s="100">
        <v>71.9</v>
      </c>
      <c r="L32" s="100">
        <v>66.6</v>
      </c>
      <c r="M32" s="100">
        <v>70.9</v>
      </c>
      <c r="N32" s="100">
        <v>75.3</v>
      </c>
      <c r="O32" s="100">
        <v>77.7</v>
      </c>
      <c r="P32" s="100">
        <v>80.9</v>
      </c>
      <c r="Q32" s="100">
        <v>80.9</v>
      </c>
      <c r="R32" s="100">
        <v>88.6</v>
      </c>
      <c r="S32" s="100">
        <v>88.6</v>
      </c>
      <c r="T32" s="100">
        <v>84.9</v>
      </c>
      <c r="U32" s="100">
        <v>83.8</v>
      </c>
      <c r="V32" s="100">
        <v>81.3</v>
      </c>
      <c r="W32" s="100">
        <v>94.7</v>
      </c>
      <c r="X32" s="100">
        <v>94.7</v>
      </c>
      <c r="Y32" s="100">
        <v>94.1</v>
      </c>
      <c r="Z32" s="84">
        <f t="shared" si="0"/>
        <v>83.55416666666666</v>
      </c>
      <c r="AA32" s="85">
        <v>63.9</v>
      </c>
      <c r="AB32" s="102">
        <v>0.4527777777777778</v>
      </c>
      <c r="AC32" s="6">
        <v>30</v>
      </c>
    </row>
    <row r="33" spans="1:29" ht="13.5" customHeight="1">
      <c r="A33" s="83">
        <v>31</v>
      </c>
      <c r="B33" s="100">
        <v>94.7</v>
      </c>
      <c r="C33" s="100">
        <v>95.9</v>
      </c>
      <c r="D33" s="100">
        <v>97</v>
      </c>
      <c r="E33" s="100">
        <v>96.4</v>
      </c>
      <c r="F33" s="100">
        <v>97.6</v>
      </c>
      <c r="G33" s="100">
        <v>98.8</v>
      </c>
      <c r="H33" s="100">
        <v>99.4</v>
      </c>
      <c r="I33" s="100">
        <v>98.8</v>
      </c>
      <c r="J33" s="100">
        <v>97.6</v>
      </c>
      <c r="K33" s="100">
        <v>94.8</v>
      </c>
      <c r="L33" s="100">
        <v>85.3</v>
      </c>
      <c r="M33" s="100">
        <v>83.8</v>
      </c>
      <c r="N33" s="100">
        <v>83.8</v>
      </c>
      <c r="O33" s="100">
        <v>84.3</v>
      </c>
      <c r="P33" s="100">
        <v>81.8</v>
      </c>
      <c r="Q33" s="100">
        <v>88.2</v>
      </c>
      <c r="R33" s="100">
        <v>89.8</v>
      </c>
      <c r="S33" s="100">
        <v>91.4</v>
      </c>
      <c r="T33" s="100">
        <v>92.6</v>
      </c>
      <c r="U33" s="100">
        <v>90.9</v>
      </c>
      <c r="V33" s="100">
        <v>90.9</v>
      </c>
      <c r="W33" s="100">
        <v>92</v>
      </c>
      <c r="X33" s="100">
        <v>92.6</v>
      </c>
      <c r="Y33" s="100">
        <v>93.1</v>
      </c>
      <c r="Z33" s="84">
        <f t="shared" si="0"/>
        <v>92.14583333333333</v>
      </c>
      <c r="AA33" s="85">
        <v>77.2</v>
      </c>
      <c r="AB33" s="102">
        <v>0.5694444444444444</v>
      </c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90.86774193548386</v>
      </c>
      <c r="C34" s="90">
        <f t="shared" si="1"/>
        <v>91.20645161290324</v>
      </c>
      <c r="D34" s="90">
        <f t="shared" si="1"/>
        <v>91.08709677419353</v>
      </c>
      <c r="E34" s="90">
        <f t="shared" si="1"/>
        <v>92.06451612903224</v>
      </c>
      <c r="F34" s="90">
        <f t="shared" si="1"/>
        <v>92.37096774193549</v>
      </c>
      <c r="G34" s="90">
        <f t="shared" si="1"/>
        <v>92.46129032258065</v>
      </c>
      <c r="H34" s="90">
        <f t="shared" si="1"/>
        <v>89.29032258064518</v>
      </c>
      <c r="I34" s="90">
        <f t="shared" si="1"/>
        <v>84.00645161290323</v>
      </c>
      <c r="J34" s="90">
        <f t="shared" si="1"/>
        <v>80.48064516129031</v>
      </c>
      <c r="K34" s="90">
        <f t="shared" si="1"/>
        <v>78.52580645161292</v>
      </c>
      <c r="L34" s="90">
        <f t="shared" si="1"/>
        <v>77.5516129032258</v>
      </c>
      <c r="M34" s="90">
        <f t="shared" si="1"/>
        <v>78.51935483870969</v>
      </c>
      <c r="N34" s="90">
        <f t="shared" si="1"/>
        <v>78.8451612903226</v>
      </c>
      <c r="O34" s="90">
        <f t="shared" si="1"/>
        <v>78.97419354838709</v>
      </c>
      <c r="P34" s="90">
        <f t="shared" si="1"/>
        <v>81.37096774193552</v>
      </c>
      <c r="Q34" s="90">
        <f t="shared" si="1"/>
        <v>81.90645161290325</v>
      </c>
      <c r="R34" s="90">
        <f aca="true" t="shared" si="2" ref="R34:Y34">AVERAGE(R3:R33)</f>
        <v>83.69677419354838</v>
      </c>
      <c r="S34" s="90">
        <f t="shared" si="2"/>
        <v>85.67741935483872</v>
      </c>
      <c r="T34" s="90">
        <f t="shared" si="2"/>
        <v>86.98387096774192</v>
      </c>
      <c r="U34" s="90">
        <f t="shared" si="2"/>
        <v>88.5258064516129</v>
      </c>
      <c r="V34" s="90">
        <f t="shared" si="2"/>
        <v>89.1516129032258</v>
      </c>
      <c r="W34" s="90">
        <f t="shared" si="2"/>
        <v>89.24516129032257</v>
      </c>
      <c r="X34" s="90">
        <f t="shared" si="2"/>
        <v>90.23870967741932</v>
      </c>
      <c r="Y34" s="90">
        <f t="shared" si="2"/>
        <v>91.10967741935484</v>
      </c>
      <c r="Z34" s="90">
        <f>AVERAGE(B3:Y33)</f>
        <v>86.00658602150538</v>
      </c>
      <c r="AA34" s="91">
        <f>AVERAGE(最低)</f>
        <v>68.06774193548387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46.3</v>
      </c>
      <c r="C40" s="104">
        <v>11</v>
      </c>
      <c r="D40" s="108">
        <v>0.4784722222222222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05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6"/>
      <c r="D42" s="10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1">
        <f>'1月'!Y1</f>
        <v>2011</v>
      </c>
      <c r="Z1" t="s">
        <v>1</v>
      </c>
      <c r="AA1" s="93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0">
        <v>91.5</v>
      </c>
      <c r="C3" s="100">
        <v>93.1</v>
      </c>
      <c r="D3" s="100">
        <v>95.4</v>
      </c>
      <c r="E3" s="100">
        <v>95.9</v>
      </c>
      <c r="F3" s="100">
        <v>94.8</v>
      </c>
      <c r="G3" s="100">
        <v>93.1</v>
      </c>
      <c r="H3" s="100">
        <v>94.2</v>
      </c>
      <c r="I3" s="100">
        <v>97.1</v>
      </c>
      <c r="J3" s="100">
        <v>97.1</v>
      </c>
      <c r="K3" s="100">
        <v>90.5</v>
      </c>
      <c r="L3" s="100">
        <v>76.7</v>
      </c>
      <c r="M3" s="100">
        <v>77.2</v>
      </c>
      <c r="N3" s="100">
        <v>87.4</v>
      </c>
      <c r="O3" s="100">
        <v>82.4</v>
      </c>
      <c r="P3" s="100">
        <v>87.9</v>
      </c>
      <c r="Q3" s="100">
        <v>93.2</v>
      </c>
      <c r="R3" s="100">
        <v>92.6</v>
      </c>
      <c r="S3" s="100">
        <v>94.2</v>
      </c>
      <c r="T3" s="100">
        <v>96.5</v>
      </c>
      <c r="U3" s="100">
        <v>100</v>
      </c>
      <c r="V3" s="100">
        <v>99.4</v>
      </c>
      <c r="W3" s="100">
        <v>96.5</v>
      </c>
      <c r="X3" s="100">
        <v>100</v>
      </c>
      <c r="Y3" s="100">
        <v>100</v>
      </c>
      <c r="Z3" s="84">
        <f aca="true" t="shared" si="0" ref="Z3:Z32">AVERAGE(B3:Y3)</f>
        <v>92.7791666666667</v>
      </c>
      <c r="AA3" s="85">
        <v>76.7</v>
      </c>
      <c r="AB3" s="102">
        <v>0.4604166666666667</v>
      </c>
      <c r="AC3" s="5">
        <v>1</v>
      </c>
    </row>
    <row r="4" spans="1:29" ht="13.5" customHeight="1">
      <c r="A4" s="83">
        <v>2</v>
      </c>
      <c r="B4" s="100">
        <v>100</v>
      </c>
      <c r="C4" s="100">
        <v>100</v>
      </c>
      <c r="D4" s="100">
        <v>100</v>
      </c>
      <c r="E4" s="100">
        <v>94.8</v>
      </c>
      <c r="F4" s="100">
        <v>98.8</v>
      </c>
      <c r="G4" s="100">
        <v>100</v>
      </c>
      <c r="H4" s="100">
        <v>93.7</v>
      </c>
      <c r="I4" s="100">
        <v>93.1</v>
      </c>
      <c r="J4" s="100">
        <v>92</v>
      </c>
      <c r="K4" s="100">
        <v>92</v>
      </c>
      <c r="L4" s="100">
        <v>89.4</v>
      </c>
      <c r="M4" s="100">
        <v>83.4</v>
      </c>
      <c r="N4" s="100">
        <v>87.8</v>
      </c>
      <c r="O4" s="100">
        <v>89.9</v>
      </c>
      <c r="P4" s="100">
        <v>78.4</v>
      </c>
      <c r="Q4" s="100">
        <v>89.9</v>
      </c>
      <c r="R4" s="100">
        <v>91.5</v>
      </c>
      <c r="S4" s="100">
        <v>95.4</v>
      </c>
      <c r="T4" s="100">
        <v>94.2</v>
      </c>
      <c r="U4" s="100">
        <v>92</v>
      </c>
      <c r="V4" s="100">
        <v>95.4</v>
      </c>
      <c r="W4" s="100">
        <v>96.5</v>
      </c>
      <c r="X4" s="100">
        <v>97.7</v>
      </c>
      <c r="Y4" s="100">
        <v>94.2</v>
      </c>
      <c r="Z4" s="84">
        <f t="shared" si="0"/>
        <v>93.33750000000002</v>
      </c>
      <c r="AA4" s="85">
        <v>75.7</v>
      </c>
      <c r="AB4" s="102">
        <v>0.5215277777777778</v>
      </c>
      <c r="AC4" s="6">
        <v>2</v>
      </c>
    </row>
    <row r="5" spans="1:29" ht="13.5" customHeight="1">
      <c r="A5" s="83">
        <v>3</v>
      </c>
      <c r="B5" s="100">
        <v>94.8</v>
      </c>
      <c r="C5" s="100">
        <v>88.2</v>
      </c>
      <c r="D5" s="100">
        <v>95.9</v>
      </c>
      <c r="E5" s="100">
        <v>93.1</v>
      </c>
      <c r="F5" s="100">
        <v>90.3</v>
      </c>
      <c r="G5" s="100">
        <v>90.9</v>
      </c>
      <c r="H5" s="100">
        <v>94.2</v>
      </c>
      <c r="I5" s="100">
        <v>97.7</v>
      </c>
      <c r="J5" s="100">
        <v>96.5</v>
      </c>
      <c r="K5" s="100">
        <v>87.2</v>
      </c>
      <c r="L5" s="100">
        <v>89.3</v>
      </c>
      <c r="M5" s="100">
        <v>92</v>
      </c>
      <c r="N5" s="100">
        <v>93.1</v>
      </c>
      <c r="O5" s="100">
        <v>89.8</v>
      </c>
      <c r="P5" s="100">
        <v>98.2</v>
      </c>
      <c r="Q5" s="100">
        <v>94.8</v>
      </c>
      <c r="R5" s="100">
        <v>90.9</v>
      </c>
      <c r="S5" s="100">
        <v>94.8</v>
      </c>
      <c r="T5" s="100">
        <v>90.3</v>
      </c>
      <c r="U5" s="100">
        <v>94.2</v>
      </c>
      <c r="V5" s="100">
        <v>95.3</v>
      </c>
      <c r="W5" s="100">
        <v>97</v>
      </c>
      <c r="X5" s="100">
        <v>98.8</v>
      </c>
      <c r="Y5" s="100">
        <v>95.9</v>
      </c>
      <c r="Z5" s="84">
        <f t="shared" si="0"/>
        <v>93.46666666666668</v>
      </c>
      <c r="AA5" s="85">
        <v>77.6</v>
      </c>
      <c r="AB5" s="102">
        <v>0.4298611111111111</v>
      </c>
      <c r="AC5" s="6">
        <v>3</v>
      </c>
    </row>
    <row r="6" spans="1:29" ht="13.5" customHeight="1">
      <c r="A6" s="83">
        <v>4</v>
      </c>
      <c r="B6" s="100">
        <v>96.5</v>
      </c>
      <c r="C6" s="100">
        <v>94.2</v>
      </c>
      <c r="D6" s="100">
        <v>98.2</v>
      </c>
      <c r="E6" s="100">
        <v>92.5</v>
      </c>
      <c r="F6" s="100">
        <v>97.6</v>
      </c>
      <c r="G6" s="100">
        <v>93.6</v>
      </c>
      <c r="H6" s="100">
        <v>83.5</v>
      </c>
      <c r="I6" s="100">
        <v>93.1</v>
      </c>
      <c r="J6" s="100">
        <v>86.6</v>
      </c>
      <c r="K6" s="100">
        <v>83.6</v>
      </c>
      <c r="L6" s="100">
        <v>81.7</v>
      </c>
      <c r="M6" s="100">
        <v>72.3</v>
      </c>
      <c r="N6" s="100">
        <v>89.8</v>
      </c>
      <c r="O6" s="100">
        <v>98.8</v>
      </c>
      <c r="P6" s="100">
        <v>87.2</v>
      </c>
      <c r="Q6" s="100">
        <v>89.8</v>
      </c>
      <c r="R6" s="100">
        <v>88.7</v>
      </c>
      <c r="S6" s="100">
        <v>93</v>
      </c>
      <c r="T6" s="100">
        <v>91.9</v>
      </c>
      <c r="U6" s="100">
        <v>95.3</v>
      </c>
      <c r="V6" s="100">
        <v>93</v>
      </c>
      <c r="W6" s="100">
        <v>93</v>
      </c>
      <c r="X6" s="100">
        <v>93.6</v>
      </c>
      <c r="Y6" s="100">
        <v>92.5</v>
      </c>
      <c r="Z6" s="84">
        <f t="shared" si="0"/>
        <v>90.83333333333333</v>
      </c>
      <c r="AA6" s="85">
        <v>71</v>
      </c>
      <c r="AB6" s="102">
        <v>0.5006944444444444</v>
      </c>
      <c r="AC6" s="6">
        <v>4</v>
      </c>
    </row>
    <row r="7" spans="1:29" ht="13.5" customHeight="1">
      <c r="A7" s="83">
        <v>5</v>
      </c>
      <c r="B7" s="100">
        <v>94.2</v>
      </c>
      <c r="C7" s="100">
        <v>94.7</v>
      </c>
      <c r="D7" s="100">
        <v>94.1</v>
      </c>
      <c r="E7" s="100">
        <v>95.3</v>
      </c>
      <c r="F7" s="100">
        <v>95.9</v>
      </c>
      <c r="G7" s="100">
        <v>96.4</v>
      </c>
      <c r="H7" s="100">
        <v>97</v>
      </c>
      <c r="I7" s="100">
        <v>93</v>
      </c>
      <c r="J7" s="100">
        <v>82.2</v>
      </c>
      <c r="K7" s="100">
        <v>77.8</v>
      </c>
      <c r="L7" s="100">
        <v>81.1</v>
      </c>
      <c r="M7" s="100">
        <v>83</v>
      </c>
      <c r="N7" s="100">
        <v>80.7</v>
      </c>
      <c r="O7" s="100">
        <v>85.5</v>
      </c>
      <c r="P7" s="100">
        <v>79</v>
      </c>
      <c r="Q7" s="100">
        <v>80.9</v>
      </c>
      <c r="R7" s="100">
        <v>86.5</v>
      </c>
      <c r="S7" s="100">
        <v>81.4</v>
      </c>
      <c r="T7" s="100">
        <v>84.8</v>
      </c>
      <c r="U7" s="100">
        <v>87.4</v>
      </c>
      <c r="V7" s="100">
        <v>90.1</v>
      </c>
      <c r="W7" s="100">
        <v>88.5</v>
      </c>
      <c r="X7" s="100">
        <v>90.1</v>
      </c>
      <c r="Y7" s="100">
        <v>90.2</v>
      </c>
      <c r="Z7" s="84">
        <f t="shared" si="0"/>
        <v>87.90833333333335</v>
      </c>
      <c r="AA7" s="85">
        <v>74.8</v>
      </c>
      <c r="AB7" s="102">
        <v>0.6277777777777778</v>
      </c>
      <c r="AC7" s="6">
        <v>5</v>
      </c>
    </row>
    <row r="8" spans="1:29" ht="13.5" customHeight="1">
      <c r="A8" s="83">
        <v>6</v>
      </c>
      <c r="B8" s="100">
        <v>84.3</v>
      </c>
      <c r="C8" s="100">
        <v>75.5</v>
      </c>
      <c r="D8" s="100">
        <v>70.9</v>
      </c>
      <c r="E8" s="100">
        <v>70</v>
      </c>
      <c r="F8" s="100">
        <v>90.6</v>
      </c>
      <c r="G8" s="100">
        <v>85.1</v>
      </c>
      <c r="H8" s="100">
        <v>77.6</v>
      </c>
      <c r="I8" s="100">
        <v>81.1</v>
      </c>
      <c r="J8" s="100">
        <v>87.3</v>
      </c>
      <c r="K8" s="100">
        <v>81.3</v>
      </c>
      <c r="L8" s="100">
        <v>66.7</v>
      </c>
      <c r="M8" s="100">
        <v>68.9</v>
      </c>
      <c r="N8" s="100">
        <v>65.3</v>
      </c>
      <c r="O8" s="100">
        <v>64.8</v>
      </c>
      <c r="P8" s="100">
        <v>58.5</v>
      </c>
      <c r="Q8" s="100">
        <v>59.3</v>
      </c>
      <c r="R8" s="100">
        <v>70.6</v>
      </c>
      <c r="S8" s="100">
        <v>73.6</v>
      </c>
      <c r="T8" s="100">
        <v>83.2</v>
      </c>
      <c r="U8" s="100">
        <v>91.7</v>
      </c>
      <c r="V8" s="100">
        <v>98.8</v>
      </c>
      <c r="W8" s="100">
        <v>98.8</v>
      </c>
      <c r="X8" s="100">
        <v>96.3</v>
      </c>
      <c r="Y8" s="100">
        <v>91</v>
      </c>
      <c r="Z8" s="84">
        <f t="shared" si="0"/>
        <v>78.8</v>
      </c>
      <c r="AA8" s="85">
        <v>54.8</v>
      </c>
      <c r="AB8" s="102">
        <v>0.6729166666666666</v>
      </c>
      <c r="AC8" s="6">
        <v>6</v>
      </c>
    </row>
    <row r="9" spans="1:29" ht="13.5" customHeight="1">
      <c r="A9" s="83">
        <v>7</v>
      </c>
      <c r="B9" s="100">
        <v>92.7</v>
      </c>
      <c r="C9" s="100">
        <v>92.7</v>
      </c>
      <c r="D9" s="100">
        <v>93.9</v>
      </c>
      <c r="E9" s="100">
        <v>95.1</v>
      </c>
      <c r="F9" s="100">
        <v>95.7</v>
      </c>
      <c r="G9" s="100">
        <v>96.3</v>
      </c>
      <c r="H9" s="100">
        <v>95.2</v>
      </c>
      <c r="I9" s="100">
        <v>78.6</v>
      </c>
      <c r="J9" s="100">
        <v>71</v>
      </c>
      <c r="K9" s="100">
        <v>68.9</v>
      </c>
      <c r="L9" s="100">
        <v>64.4</v>
      </c>
      <c r="M9" s="100">
        <v>62.6</v>
      </c>
      <c r="N9" s="100">
        <v>63</v>
      </c>
      <c r="O9" s="100">
        <v>61.6</v>
      </c>
      <c r="P9" s="100">
        <v>66.2</v>
      </c>
      <c r="Q9" s="100">
        <v>72.3</v>
      </c>
      <c r="R9" s="100">
        <v>77.3</v>
      </c>
      <c r="S9" s="100">
        <v>81.7</v>
      </c>
      <c r="T9" s="100">
        <v>88.4</v>
      </c>
      <c r="U9" s="100">
        <v>87.3</v>
      </c>
      <c r="V9" s="100">
        <v>90.6</v>
      </c>
      <c r="W9" s="100">
        <v>91.1</v>
      </c>
      <c r="X9" s="100">
        <v>88.9</v>
      </c>
      <c r="Y9" s="100">
        <v>91.1</v>
      </c>
      <c r="Z9" s="84">
        <f t="shared" si="0"/>
        <v>81.94166666666665</v>
      </c>
      <c r="AA9" s="85">
        <v>56.4</v>
      </c>
      <c r="AB9" s="102">
        <v>0.48819444444444443</v>
      </c>
      <c r="AC9" s="6">
        <v>7</v>
      </c>
    </row>
    <row r="10" spans="1:29" ht="13.5" customHeight="1">
      <c r="A10" s="83">
        <v>8</v>
      </c>
      <c r="B10" s="100">
        <v>91.1</v>
      </c>
      <c r="C10" s="100">
        <v>89.4</v>
      </c>
      <c r="D10" s="100">
        <v>90.5</v>
      </c>
      <c r="E10" s="100">
        <v>94</v>
      </c>
      <c r="F10" s="100">
        <v>91.7</v>
      </c>
      <c r="G10" s="100">
        <v>88.3</v>
      </c>
      <c r="H10" s="100">
        <v>89.5</v>
      </c>
      <c r="I10" s="100">
        <v>86.9</v>
      </c>
      <c r="J10" s="100">
        <v>78</v>
      </c>
      <c r="K10" s="100">
        <v>74.3</v>
      </c>
      <c r="L10" s="100">
        <v>65.3</v>
      </c>
      <c r="M10" s="100">
        <v>66.4</v>
      </c>
      <c r="N10" s="100">
        <v>69.3</v>
      </c>
      <c r="O10" s="100">
        <v>70.6</v>
      </c>
      <c r="P10" s="100">
        <v>73.5</v>
      </c>
      <c r="Q10" s="100">
        <v>79.5</v>
      </c>
      <c r="R10" s="100">
        <v>83.5</v>
      </c>
      <c r="S10" s="100">
        <v>82.4</v>
      </c>
      <c r="T10" s="100">
        <v>88.6</v>
      </c>
      <c r="U10" s="100">
        <v>91.3</v>
      </c>
      <c r="V10" s="100">
        <v>92.3</v>
      </c>
      <c r="W10" s="100">
        <v>92.9</v>
      </c>
      <c r="X10" s="100">
        <v>84.2</v>
      </c>
      <c r="Y10" s="100">
        <v>86.9</v>
      </c>
      <c r="Z10" s="84">
        <f t="shared" si="0"/>
        <v>83.35</v>
      </c>
      <c r="AA10" s="85">
        <v>60.8</v>
      </c>
      <c r="AB10" s="102">
        <v>0.4694444444444445</v>
      </c>
      <c r="AC10" s="6">
        <v>8</v>
      </c>
    </row>
    <row r="11" spans="1:29" ht="13.5" customHeight="1">
      <c r="A11" s="83">
        <v>9</v>
      </c>
      <c r="B11" s="100">
        <v>82.2</v>
      </c>
      <c r="C11" s="100">
        <v>78.8</v>
      </c>
      <c r="D11" s="100">
        <v>89</v>
      </c>
      <c r="E11" s="100">
        <v>91.2</v>
      </c>
      <c r="F11" s="100">
        <v>90.6</v>
      </c>
      <c r="G11" s="100">
        <v>91.2</v>
      </c>
      <c r="H11" s="100">
        <v>85.4</v>
      </c>
      <c r="I11" s="100">
        <v>85.4</v>
      </c>
      <c r="J11" s="100">
        <v>80</v>
      </c>
      <c r="K11" s="100">
        <v>76.8</v>
      </c>
      <c r="L11" s="100">
        <v>76.7</v>
      </c>
      <c r="M11" s="100">
        <v>70</v>
      </c>
      <c r="N11" s="100">
        <v>78.8</v>
      </c>
      <c r="O11" s="100">
        <v>81.2</v>
      </c>
      <c r="P11" s="100">
        <v>82.2</v>
      </c>
      <c r="Q11" s="100">
        <v>84.8</v>
      </c>
      <c r="R11" s="100">
        <v>89.9</v>
      </c>
      <c r="S11" s="100">
        <v>86.7</v>
      </c>
      <c r="T11" s="100">
        <v>94.2</v>
      </c>
      <c r="U11" s="100">
        <v>91.5</v>
      </c>
      <c r="V11" s="100">
        <v>91.4</v>
      </c>
      <c r="W11" s="100">
        <v>79.7</v>
      </c>
      <c r="X11" s="100">
        <v>83.6</v>
      </c>
      <c r="Y11" s="100">
        <v>85.1</v>
      </c>
      <c r="Z11" s="84">
        <f t="shared" si="0"/>
        <v>84.43333333333334</v>
      </c>
      <c r="AA11" s="85">
        <v>67.2</v>
      </c>
      <c r="AB11" s="102">
        <v>0.9451388888888889</v>
      </c>
      <c r="AC11" s="6">
        <v>9</v>
      </c>
    </row>
    <row r="12" spans="1:29" ht="13.5" customHeight="1">
      <c r="A12" s="86">
        <v>10</v>
      </c>
      <c r="B12" s="77">
        <v>85.1</v>
      </c>
      <c r="C12" s="77">
        <v>89.8</v>
      </c>
      <c r="D12" s="77">
        <v>94.7</v>
      </c>
      <c r="E12" s="77">
        <v>95.9</v>
      </c>
      <c r="F12" s="77">
        <v>97</v>
      </c>
      <c r="G12" s="77">
        <v>97.6</v>
      </c>
      <c r="H12" s="77">
        <v>89.9</v>
      </c>
      <c r="I12" s="77">
        <v>78.2</v>
      </c>
      <c r="J12" s="77">
        <v>76.4</v>
      </c>
      <c r="K12" s="77">
        <v>77.7</v>
      </c>
      <c r="L12" s="77">
        <v>72.4</v>
      </c>
      <c r="M12" s="77">
        <v>74.1</v>
      </c>
      <c r="N12" s="77">
        <v>74.1</v>
      </c>
      <c r="O12" s="77">
        <v>68.5</v>
      </c>
      <c r="P12" s="77">
        <v>76.8</v>
      </c>
      <c r="Q12" s="77">
        <v>77.2</v>
      </c>
      <c r="R12" s="77">
        <v>80.4</v>
      </c>
      <c r="S12" s="77">
        <v>80.3</v>
      </c>
      <c r="T12" s="77">
        <v>87.3</v>
      </c>
      <c r="U12" s="77">
        <v>90.4</v>
      </c>
      <c r="V12" s="77">
        <v>91.5</v>
      </c>
      <c r="W12" s="77">
        <v>90.3</v>
      </c>
      <c r="X12" s="77">
        <v>94.1</v>
      </c>
      <c r="Y12" s="77">
        <v>91.4</v>
      </c>
      <c r="Z12" s="87">
        <f t="shared" si="0"/>
        <v>84.62916666666666</v>
      </c>
      <c r="AA12" s="88">
        <v>64.8</v>
      </c>
      <c r="AB12" s="103">
        <v>0.5097222222222222</v>
      </c>
      <c r="AC12" s="6">
        <v>10</v>
      </c>
    </row>
    <row r="13" spans="1:29" ht="13.5" customHeight="1">
      <c r="A13" s="83">
        <v>11</v>
      </c>
      <c r="B13" s="100">
        <v>93.5</v>
      </c>
      <c r="C13" s="100">
        <v>91.3</v>
      </c>
      <c r="D13" s="100">
        <v>88.6</v>
      </c>
      <c r="E13" s="100">
        <v>86.5</v>
      </c>
      <c r="F13" s="100">
        <v>87.5</v>
      </c>
      <c r="G13" s="100">
        <v>90.8</v>
      </c>
      <c r="H13" s="100">
        <v>89.2</v>
      </c>
      <c r="I13" s="100">
        <v>86.6</v>
      </c>
      <c r="J13" s="100">
        <v>83.1</v>
      </c>
      <c r="K13" s="100">
        <v>78.3</v>
      </c>
      <c r="L13" s="100">
        <v>81.2</v>
      </c>
      <c r="M13" s="100">
        <v>81.7</v>
      </c>
      <c r="N13" s="100">
        <v>82.1</v>
      </c>
      <c r="O13" s="100">
        <v>87.6</v>
      </c>
      <c r="P13" s="100">
        <v>89.1</v>
      </c>
      <c r="Q13" s="100">
        <v>88.1</v>
      </c>
      <c r="R13" s="100">
        <v>91.3</v>
      </c>
      <c r="S13" s="100">
        <v>90.8</v>
      </c>
      <c r="T13" s="100">
        <v>91.3</v>
      </c>
      <c r="U13" s="100">
        <v>92.4</v>
      </c>
      <c r="V13" s="100">
        <v>93</v>
      </c>
      <c r="W13" s="100">
        <v>91.9</v>
      </c>
      <c r="X13" s="100">
        <v>91.9</v>
      </c>
      <c r="Y13" s="100">
        <v>90.2</v>
      </c>
      <c r="Z13" s="84">
        <f t="shared" si="0"/>
        <v>88.24999999999999</v>
      </c>
      <c r="AA13" s="85">
        <v>76</v>
      </c>
      <c r="AB13" s="102">
        <v>0.4076388888888889</v>
      </c>
      <c r="AC13" s="5">
        <v>11</v>
      </c>
    </row>
    <row r="14" spans="1:29" ht="13.5" customHeight="1">
      <c r="A14" s="83">
        <v>12</v>
      </c>
      <c r="B14" s="100">
        <v>94.7</v>
      </c>
      <c r="C14" s="100">
        <v>88.1</v>
      </c>
      <c r="D14" s="100">
        <v>91.9</v>
      </c>
      <c r="E14" s="100">
        <v>85</v>
      </c>
      <c r="F14" s="100">
        <v>84.4</v>
      </c>
      <c r="G14" s="100">
        <v>92.5</v>
      </c>
      <c r="H14" s="100">
        <v>83</v>
      </c>
      <c r="I14" s="100">
        <v>69.4</v>
      </c>
      <c r="J14" s="100">
        <v>68.4</v>
      </c>
      <c r="K14" s="100">
        <v>68.7</v>
      </c>
      <c r="L14" s="100">
        <v>80.4</v>
      </c>
      <c r="M14" s="100">
        <v>73.4</v>
      </c>
      <c r="N14" s="100">
        <v>73.4</v>
      </c>
      <c r="O14" s="100">
        <v>79.4</v>
      </c>
      <c r="P14" s="100">
        <v>75.6</v>
      </c>
      <c r="Q14" s="100">
        <v>70.6</v>
      </c>
      <c r="R14" s="100">
        <v>78.7</v>
      </c>
      <c r="S14" s="100">
        <v>87.2</v>
      </c>
      <c r="T14" s="100">
        <v>90.4</v>
      </c>
      <c r="U14" s="100">
        <v>91.4</v>
      </c>
      <c r="V14" s="100">
        <v>88.7</v>
      </c>
      <c r="W14" s="100">
        <v>89.8</v>
      </c>
      <c r="X14" s="100">
        <v>82.5</v>
      </c>
      <c r="Y14" s="100">
        <v>89.8</v>
      </c>
      <c r="Z14" s="84">
        <f t="shared" si="0"/>
        <v>82.39166666666667</v>
      </c>
      <c r="AA14" s="85">
        <v>58</v>
      </c>
      <c r="AB14" s="102">
        <v>0.3965277777777778</v>
      </c>
      <c r="AC14" s="6">
        <v>12</v>
      </c>
    </row>
    <row r="15" spans="1:29" ht="13.5" customHeight="1">
      <c r="A15" s="83">
        <v>13</v>
      </c>
      <c r="B15" s="100">
        <v>85.5</v>
      </c>
      <c r="C15" s="100">
        <v>80.5</v>
      </c>
      <c r="D15" s="100">
        <v>88.1</v>
      </c>
      <c r="E15" s="100">
        <v>93</v>
      </c>
      <c r="F15" s="100">
        <v>96.4</v>
      </c>
      <c r="G15" s="100">
        <v>97.6</v>
      </c>
      <c r="H15" s="100">
        <v>84.1</v>
      </c>
      <c r="I15" s="100">
        <v>77.5</v>
      </c>
      <c r="J15" s="100">
        <v>64.1</v>
      </c>
      <c r="K15" s="100">
        <v>60.2</v>
      </c>
      <c r="L15" s="100">
        <v>74.9</v>
      </c>
      <c r="M15" s="100">
        <v>75.3</v>
      </c>
      <c r="N15" s="100">
        <v>72.6</v>
      </c>
      <c r="O15" s="100">
        <v>71.3</v>
      </c>
      <c r="P15" s="100">
        <v>77.1</v>
      </c>
      <c r="Q15" s="100">
        <v>75.7</v>
      </c>
      <c r="R15" s="100">
        <v>80.7</v>
      </c>
      <c r="S15" s="100">
        <v>85.7</v>
      </c>
      <c r="T15" s="100">
        <v>86.1</v>
      </c>
      <c r="U15" s="100">
        <v>88.2</v>
      </c>
      <c r="V15" s="100">
        <v>80.2</v>
      </c>
      <c r="W15" s="100">
        <v>84.6</v>
      </c>
      <c r="X15" s="100">
        <v>83</v>
      </c>
      <c r="Y15" s="100">
        <v>87.7</v>
      </c>
      <c r="Z15" s="84">
        <f t="shared" si="0"/>
        <v>81.25416666666666</v>
      </c>
      <c r="AA15" s="85">
        <v>58.4</v>
      </c>
      <c r="AB15" s="102">
        <v>0.41805555555555557</v>
      </c>
      <c r="AC15" s="6">
        <v>13</v>
      </c>
    </row>
    <row r="16" spans="1:29" ht="13.5" customHeight="1">
      <c r="A16" s="83">
        <v>14</v>
      </c>
      <c r="B16" s="100">
        <v>89.2</v>
      </c>
      <c r="C16" s="100">
        <v>84.4</v>
      </c>
      <c r="D16" s="100">
        <v>88.6</v>
      </c>
      <c r="E16" s="100">
        <v>94.2</v>
      </c>
      <c r="F16" s="100">
        <v>91.4</v>
      </c>
      <c r="G16" s="100">
        <v>94.2</v>
      </c>
      <c r="H16" s="100">
        <v>88.2</v>
      </c>
      <c r="I16" s="100">
        <v>77.1</v>
      </c>
      <c r="J16" s="100">
        <v>73.6</v>
      </c>
      <c r="K16" s="100">
        <v>74</v>
      </c>
      <c r="L16" s="100">
        <v>67</v>
      </c>
      <c r="M16" s="100">
        <v>77.6</v>
      </c>
      <c r="N16" s="100">
        <v>75.7</v>
      </c>
      <c r="O16" s="100">
        <v>78</v>
      </c>
      <c r="P16" s="100">
        <v>83.1</v>
      </c>
      <c r="Q16" s="100">
        <v>87.7</v>
      </c>
      <c r="R16" s="100">
        <v>90.3</v>
      </c>
      <c r="S16" s="100">
        <v>92.5</v>
      </c>
      <c r="T16" s="100">
        <v>93.1</v>
      </c>
      <c r="U16" s="100">
        <v>91.9</v>
      </c>
      <c r="V16" s="100">
        <v>91.3</v>
      </c>
      <c r="W16" s="100">
        <v>91.4</v>
      </c>
      <c r="X16" s="100">
        <v>90.8</v>
      </c>
      <c r="Y16" s="100">
        <v>88.6</v>
      </c>
      <c r="Z16" s="84">
        <f t="shared" si="0"/>
        <v>85.57916666666667</v>
      </c>
      <c r="AA16" s="85">
        <v>66.2</v>
      </c>
      <c r="AB16" s="102">
        <v>0.4576388888888889</v>
      </c>
      <c r="AC16" s="6">
        <v>14</v>
      </c>
    </row>
    <row r="17" spans="1:29" ht="13.5" customHeight="1">
      <c r="A17" s="83">
        <v>15</v>
      </c>
      <c r="B17" s="100">
        <v>88.1</v>
      </c>
      <c r="C17" s="100">
        <v>92.4</v>
      </c>
      <c r="D17" s="100">
        <v>94.1</v>
      </c>
      <c r="E17" s="100">
        <v>95.3</v>
      </c>
      <c r="F17" s="100">
        <v>95.9</v>
      </c>
      <c r="G17" s="100">
        <v>97</v>
      </c>
      <c r="H17" s="100">
        <v>79.1</v>
      </c>
      <c r="I17" s="100">
        <v>69.8</v>
      </c>
      <c r="J17" s="100">
        <v>66.7</v>
      </c>
      <c r="K17" s="100">
        <v>61.8</v>
      </c>
      <c r="L17" s="100">
        <v>78</v>
      </c>
      <c r="M17" s="100">
        <v>76.2</v>
      </c>
      <c r="N17" s="100">
        <v>76.6</v>
      </c>
      <c r="O17" s="100">
        <v>78</v>
      </c>
      <c r="P17" s="100">
        <v>76.9</v>
      </c>
      <c r="Q17" s="100">
        <v>82.7</v>
      </c>
      <c r="R17" s="100">
        <v>84.7</v>
      </c>
      <c r="S17" s="100">
        <v>85.6</v>
      </c>
      <c r="T17" s="100">
        <v>81.6</v>
      </c>
      <c r="U17" s="100">
        <v>90.9</v>
      </c>
      <c r="V17" s="100">
        <v>86.1</v>
      </c>
      <c r="W17" s="100">
        <v>85.6</v>
      </c>
      <c r="X17" s="100">
        <v>89.8</v>
      </c>
      <c r="Y17" s="100">
        <v>87.1</v>
      </c>
      <c r="Z17" s="84">
        <f t="shared" si="0"/>
        <v>83.33333333333333</v>
      </c>
      <c r="AA17" s="85">
        <v>55.3</v>
      </c>
      <c r="AB17" s="102">
        <v>0.42430555555555555</v>
      </c>
      <c r="AC17" s="6">
        <v>15</v>
      </c>
    </row>
    <row r="18" spans="1:29" ht="13.5" customHeight="1">
      <c r="A18" s="83">
        <v>16</v>
      </c>
      <c r="B18" s="100">
        <v>91.9</v>
      </c>
      <c r="C18" s="100">
        <v>89.7</v>
      </c>
      <c r="D18" s="100">
        <v>88.7</v>
      </c>
      <c r="E18" s="100">
        <v>83.9</v>
      </c>
      <c r="F18" s="100">
        <v>83.9</v>
      </c>
      <c r="G18" s="100">
        <v>88.7</v>
      </c>
      <c r="H18" s="100">
        <v>82.6</v>
      </c>
      <c r="I18" s="100">
        <v>80.2</v>
      </c>
      <c r="J18" s="100">
        <v>75.6</v>
      </c>
      <c r="K18" s="100">
        <v>78</v>
      </c>
      <c r="L18" s="100">
        <v>70</v>
      </c>
      <c r="M18" s="100">
        <v>69.6</v>
      </c>
      <c r="N18" s="100">
        <v>69.5</v>
      </c>
      <c r="O18" s="100">
        <v>79.5</v>
      </c>
      <c r="P18" s="100">
        <v>75.1</v>
      </c>
      <c r="Q18" s="100">
        <v>78.8</v>
      </c>
      <c r="R18" s="100">
        <v>81.6</v>
      </c>
      <c r="S18" s="100">
        <v>86.2</v>
      </c>
      <c r="T18" s="100">
        <v>88.2</v>
      </c>
      <c r="U18" s="100">
        <v>83.1</v>
      </c>
      <c r="V18" s="100">
        <v>87.2</v>
      </c>
      <c r="W18" s="100">
        <v>89.3</v>
      </c>
      <c r="X18" s="100">
        <v>85.6</v>
      </c>
      <c r="Y18" s="100">
        <v>86.1</v>
      </c>
      <c r="Z18" s="84">
        <f t="shared" si="0"/>
        <v>82.20833333333333</v>
      </c>
      <c r="AA18" s="85">
        <v>61.9</v>
      </c>
      <c r="AB18" s="102">
        <v>0.5222222222222223</v>
      </c>
      <c r="AC18" s="6">
        <v>16</v>
      </c>
    </row>
    <row r="19" spans="1:29" ht="13.5" customHeight="1">
      <c r="A19" s="83">
        <v>17</v>
      </c>
      <c r="B19" s="100">
        <v>86.6</v>
      </c>
      <c r="C19" s="100">
        <v>84</v>
      </c>
      <c r="D19" s="100">
        <v>89.3</v>
      </c>
      <c r="E19" s="100">
        <v>95.9</v>
      </c>
      <c r="F19" s="100">
        <v>95.4</v>
      </c>
      <c r="G19" s="100">
        <v>87.7</v>
      </c>
      <c r="H19" s="100">
        <v>88.2</v>
      </c>
      <c r="I19" s="100">
        <v>92.6</v>
      </c>
      <c r="J19" s="100">
        <v>81.7</v>
      </c>
      <c r="K19" s="100">
        <v>80.9</v>
      </c>
      <c r="L19" s="100">
        <v>88.2</v>
      </c>
      <c r="M19" s="100">
        <v>86.8</v>
      </c>
      <c r="N19" s="100">
        <v>93.7</v>
      </c>
      <c r="O19" s="100">
        <v>83.2</v>
      </c>
      <c r="P19" s="100">
        <v>79.2</v>
      </c>
      <c r="Q19" s="100">
        <v>66.8</v>
      </c>
      <c r="R19" s="100">
        <v>81.1</v>
      </c>
      <c r="S19" s="100">
        <v>77.8</v>
      </c>
      <c r="T19" s="100">
        <v>85.1</v>
      </c>
      <c r="U19" s="100">
        <v>87.2</v>
      </c>
      <c r="V19" s="100">
        <v>88.2</v>
      </c>
      <c r="W19" s="100">
        <v>88.1</v>
      </c>
      <c r="X19" s="100">
        <v>90.9</v>
      </c>
      <c r="Y19" s="100">
        <v>93.6</v>
      </c>
      <c r="Z19" s="84">
        <f t="shared" si="0"/>
        <v>86.34166666666668</v>
      </c>
      <c r="AA19" s="85">
        <v>66.5</v>
      </c>
      <c r="AB19" s="102">
        <v>0.6729166666666666</v>
      </c>
      <c r="AC19" s="6">
        <v>17</v>
      </c>
    </row>
    <row r="20" spans="1:29" ht="13.5" customHeight="1">
      <c r="A20" s="83">
        <v>18</v>
      </c>
      <c r="B20" s="100">
        <v>93.6</v>
      </c>
      <c r="C20" s="100">
        <v>95.3</v>
      </c>
      <c r="D20" s="100">
        <v>94.2</v>
      </c>
      <c r="E20" s="100">
        <v>90.9</v>
      </c>
      <c r="F20" s="100">
        <v>91.4</v>
      </c>
      <c r="G20" s="100">
        <v>92.5</v>
      </c>
      <c r="H20" s="100">
        <v>78.2</v>
      </c>
      <c r="I20" s="100">
        <v>84.2</v>
      </c>
      <c r="J20" s="100">
        <v>82.3</v>
      </c>
      <c r="K20" s="100">
        <v>73</v>
      </c>
      <c r="L20" s="100">
        <v>73.1</v>
      </c>
      <c r="M20" s="100">
        <v>77.6</v>
      </c>
      <c r="N20" s="100">
        <v>72.6</v>
      </c>
      <c r="O20" s="100">
        <v>65.5</v>
      </c>
      <c r="P20" s="100">
        <v>74.7</v>
      </c>
      <c r="Q20" s="100">
        <v>70.7</v>
      </c>
      <c r="R20" s="100">
        <v>71.5</v>
      </c>
      <c r="S20" s="100">
        <v>83.6</v>
      </c>
      <c r="T20" s="100">
        <v>86.1</v>
      </c>
      <c r="U20" s="100">
        <v>87.7</v>
      </c>
      <c r="V20" s="100">
        <v>89.3</v>
      </c>
      <c r="W20" s="100">
        <v>90.9</v>
      </c>
      <c r="X20" s="100">
        <v>90.3</v>
      </c>
      <c r="Y20" s="100">
        <v>88.7</v>
      </c>
      <c r="Z20" s="84">
        <f t="shared" si="0"/>
        <v>83.24583333333332</v>
      </c>
      <c r="AA20" s="85">
        <v>61.6</v>
      </c>
      <c r="AB20" s="102">
        <v>0.5736111111111112</v>
      </c>
      <c r="AC20" s="6">
        <v>18</v>
      </c>
    </row>
    <row r="21" spans="1:29" ht="13.5" customHeight="1">
      <c r="A21" s="83">
        <v>19</v>
      </c>
      <c r="B21" s="100">
        <v>94.2</v>
      </c>
      <c r="C21" s="100">
        <v>94.7</v>
      </c>
      <c r="D21" s="100">
        <v>94.7</v>
      </c>
      <c r="E21" s="100">
        <v>95.9</v>
      </c>
      <c r="F21" s="100">
        <v>90.7</v>
      </c>
      <c r="G21" s="100">
        <v>92.4</v>
      </c>
      <c r="H21" s="100">
        <v>86.6</v>
      </c>
      <c r="I21" s="100">
        <v>93.6</v>
      </c>
      <c r="J21" s="100">
        <v>85.4</v>
      </c>
      <c r="K21" s="100">
        <v>78.4</v>
      </c>
      <c r="L21" s="100">
        <v>72.4</v>
      </c>
      <c r="M21" s="100">
        <v>74.6</v>
      </c>
      <c r="N21" s="100">
        <v>75.9</v>
      </c>
      <c r="O21" s="100">
        <v>75.2</v>
      </c>
      <c r="P21" s="100">
        <v>77.9</v>
      </c>
      <c r="Q21" s="100">
        <v>79.3</v>
      </c>
      <c r="R21" s="100">
        <v>85</v>
      </c>
      <c r="S21" s="100">
        <v>83.9</v>
      </c>
      <c r="T21" s="100">
        <v>83.9</v>
      </c>
      <c r="U21" s="100">
        <v>93.4</v>
      </c>
      <c r="V21" s="100">
        <v>88.7</v>
      </c>
      <c r="W21" s="100">
        <v>94.5</v>
      </c>
      <c r="X21" s="100">
        <v>94.5</v>
      </c>
      <c r="Y21" s="100">
        <v>91.5</v>
      </c>
      <c r="Z21" s="84">
        <f t="shared" si="0"/>
        <v>86.55416666666667</v>
      </c>
      <c r="AA21" s="85">
        <v>69.2</v>
      </c>
      <c r="AB21" s="102">
        <v>0.5256944444444445</v>
      </c>
      <c r="AC21" s="6">
        <v>19</v>
      </c>
    </row>
    <row r="22" spans="1:29" ht="13.5" customHeight="1">
      <c r="A22" s="86">
        <v>20</v>
      </c>
      <c r="B22" s="77">
        <v>93.9</v>
      </c>
      <c r="C22" s="77">
        <v>92.1</v>
      </c>
      <c r="D22" s="77">
        <v>95.7</v>
      </c>
      <c r="E22" s="77">
        <v>93.8</v>
      </c>
      <c r="F22" s="77">
        <v>96.3</v>
      </c>
      <c r="G22" s="77">
        <v>95.7</v>
      </c>
      <c r="H22" s="77">
        <v>95.7</v>
      </c>
      <c r="I22" s="77">
        <v>94.5</v>
      </c>
      <c r="J22" s="77">
        <v>96.3</v>
      </c>
      <c r="K22" s="77">
        <v>93.3</v>
      </c>
      <c r="L22" s="77">
        <v>93.9</v>
      </c>
      <c r="M22" s="77">
        <v>93.9</v>
      </c>
      <c r="N22" s="77">
        <v>93.9</v>
      </c>
      <c r="O22" s="77">
        <v>89.9</v>
      </c>
      <c r="P22" s="77">
        <v>89.3</v>
      </c>
      <c r="Q22" s="77">
        <v>87.1</v>
      </c>
      <c r="R22" s="77">
        <v>88.7</v>
      </c>
      <c r="S22" s="77">
        <v>89.3</v>
      </c>
      <c r="T22" s="77">
        <v>94.5</v>
      </c>
      <c r="U22" s="77">
        <v>95.1</v>
      </c>
      <c r="V22" s="77">
        <v>96.3</v>
      </c>
      <c r="W22" s="77">
        <v>96.9</v>
      </c>
      <c r="X22" s="77">
        <v>98.7</v>
      </c>
      <c r="Y22" s="77">
        <v>96.3</v>
      </c>
      <c r="Z22" s="87">
        <f t="shared" si="0"/>
        <v>93.79583333333333</v>
      </c>
      <c r="AA22" s="88">
        <v>84.8</v>
      </c>
      <c r="AB22" s="103">
        <v>0.725</v>
      </c>
      <c r="AC22" s="6">
        <v>20</v>
      </c>
    </row>
    <row r="23" spans="1:29" ht="13.5" customHeight="1">
      <c r="A23" s="83">
        <v>21</v>
      </c>
      <c r="B23" s="100">
        <v>93.9</v>
      </c>
      <c r="C23" s="100">
        <v>96.3</v>
      </c>
      <c r="D23" s="100">
        <v>99.4</v>
      </c>
      <c r="E23" s="100">
        <v>98.8</v>
      </c>
      <c r="F23" s="100">
        <v>97.5</v>
      </c>
      <c r="G23" s="100">
        <v>98.8</v>
      </c>
      <c r="H23" s="100">
        <v>100</v>
      </c>
      <c r="I23" s="100">
        <v>93.9</v>
      </c>
      <c r="J23" s="100">
        <v>98.7</v>
      </c>
      <c r="K23" s="100">
        <v>95.1</v>
      </c>
      <c r="L23" s="100">
        <v>96.3</v>
      </c>
      <c r="M23" s="100">
        <v>97.5</v>
      </c>
      <c r="N23" s="100">
        <v>98.8</v>
      </c>
      <c r="O23" s="100">
        <v>96.9</v>
      </c>
      <c r="P23" s="100">
        <v>100</v>
      </c>
      <c r="Q23" s="100">
        <v>96.4</v>
      </c>
      <c r="R23" s="100">
        <v>87.5</v>
      </c>
      <c r="S23" s="100">
        <v>93</v>
      </c>
      <c r="T23" s="100">
        <v>85.4</v>
      </c>
      <c r="U23" s="100">
        <v>90.7</v>
      </c>
      <c r="V23" s="100">
        <v>78.8</v>
      </c>
      <c r="W23" s="100">
        <v>90.7</v>
      </c>
      <c r="X23" s="100">
        <v>86.9</v>
      </c>
      <c r="Y23" s="100">
        <v>87</v>
      </c>
      <c r="Z23" s="84">
        <f t="shared" si="0"/>
        <v>94.09583333333335</v>
      </c>
      <c r="AA23" s="85">
        <v>71.3</v>
      </c>
      <c r="AB23" s="102">
        <v>0.8652777777777777</v>
      </c>
      <c r="AC23" s="5">
        <v>21</v>
      </c>
    </row>
    <row r="24" spans="1:29" ht="13.5" customHeight="1">
      <c r="A24" s="83">
        <v>22</v>
      </c>
      <c r="B24" s="100">
        <v>84.3</v>
      </c>
      <c r="C24" s="100">
        <v>93</v>
      </c>
      <c r="D24" s="100">
        <v>89.1</v>
      </c>
      <c r="E24" s="100">
        <v>91.3</v>
      </c>
      <c r="F24" s="100">
        <v>95.8</v>
      </c>
      <c r="G24" s="100">
        <v>89.6</v>
      </c>
      <c r="H24" s="100">
        <v>76.2</v>
      </c>
      <c r="I24" s="100">
        <v>81.1</v>
      </c>
      <c r="J24" s="100">
        <v>79.1</v>
      </c>
      <c r="K24" s="100">
        <v>76.7</v>
      </c>
      <c r="L24" s="100">
        <v>77.5</v>
      </c>
      <c r="M24" s="100">
        <v>74.2</v>
      </c>
      <c r="N24" s="100">
        <v>70.5</v>
      </c>
      <c r="O24" s="100">
        <v>71.9</v>
      </c>
      <c r="P24" s="100">
        <v>80.8</v>
      </c>
      <c r="Q24" s="100">
        <v>95.7</v>
      </c>
      <c r="R24" s="100">
        <v>96.3</v>
      </c>
      <c r="S24" s="100">
        <v>98.1</v>
      </c>
      <c r="T24" s="100">
        <v>98.1</v>
      </c>
      <c r="U24" s="100">
        <v>98.1</v>
      </c>
      <c r="V24" s="100">
        <v>98.1</v>
      </c>
      <c r="W24" s="100">
        <v>98.8</v>
      </c>
      <c r="X24" s="100">
        <v>98.1</v>
      </c>
      <c r="Y24" s="100">
        <v>95.7</v>
      </c>
      <c r="Z24" s="84">
        <f t="shared" si="0"/>
        <v>87.83749999999998</v>
      </c>
      <c r="AA24" s="85">
        <v>65</v>
      </c>
      <c r="AB24" s="102">
        <v>0.517361111111111</v>
      </c>
      <c r="AC24" s="6">
        <v>22</v>
      </c>
    </row>
    <row r="25" spans="1:29" ht="13.5" customHeight="1">
      <c r="A25" s="83">
        <v>23</v>
      </c>
      <c r="B25" s="100">
        <v>93.2</v>
      </c>
      <c r="C25" s="100">
        <v>88.5</v>
      </c>
      <c r="D25" s="100">
        <v>88.4</v>
      </c>
      <c r="E25" s="100">
        <v>85</v>
      </c>
      <c r="F25" s="100">
        <v>85.6</v>
      </c>
      <c r="G25" s="100">
        <v>87.8</v>
      </c>
      <c r="H25" s="100">
        <v>85.2</v>
      </c>
      <c r="I25" s="100">
        <v>78</v>
      </c>
      <c r="J25" s="100">
        <v>68.2</v>
      </c>
      <c r="K25" s="100">
        <v>71.8</v>
      </c>
      <c r="L25" s="100">
        <v>73.7</v>
      </c>
      <c r="M25" s="100">
        <v>75.6</v>
      </c>
      <c r="N25" s="100">
        <v>76.6</v>
      </c>
      <c r="O25" s="100">
        <v>84.9</v>
      </c>
      <c r="P25" s="100">
        <v>79.3</v>
      </c>
      <c r="Q25" s="100">
        <v>79.3</v>
      </c>
      <c r="R25" s="100">
        <v>81.7</v>
      </c>
      <c r="S25" s="100">
        <v>91.4</v>
      </c>
      <c r="T25" s="100">
        <v>89</v>
      </c>
      <c r="U25" s="100">
        <v>88.4</v>
      </c>
      <c r="V25" s="100">
        <v>85.6</v>
      </c>
      <c r="W25" s="100">
        <v>73.6</v>
      </c>
      <c r="X25" s="100">
        <v>70.3</v>
      </c>
      <c r="Y25" s="100">
        <v>77.5</v>
      </c>
      <c r="Z25" s="84">
        <f t="shared" si="0"/>
        <v>81.60833333333333</v>
      </c>
      <c r="AA25" s="85">
        <v>62.3</v>
      </c>
      <c r="AB25" s="102">
        <v>0.40902777777777777</v>
      </c>
      <c r="AC25" s="6">
        <v>23</v>
      </c>
    </row>
    <row r="26" spans="1:29" ht="13.5" customHeight="1">
      <c r="A26" s="83">
        <v>24</v>
      </c>
      <c r="B26" s="100">
        <v>80.5</v>
      </c>
      <c r="C26" s="100">
        <v>80.6</v>
      </c>
      <c r="D26" s="100">
        <v>84.2</v>
      </c>
      <c r="E26" s="100">
        <v>78.3</v>
      </c>
      <c r="F26" s="100">
        <v>83.6</v>
      </c>
      <c r="G26" s="100">
        <v>80.5</v>
      </c>
      <c r="H26" s="100">
        <v>64.4</v>
      </c>
      <c r="I26" s="100">
        <v>56.1</v>
      </c>
      <c r="J26" s="100">
        <v>55.4</v>
      </c>
      <c r="K26" s="100">
        <v>53.6</v>
      </c>
      <c r="L26" s="100">
        <v>53.8</v>
      </c>
      <c r="M26" s="100">
        <v>51.3</v>
      </c>
      <c r="N26" s="100">
        <v>54.6</v>
      </c>
      <c r="O26" s="100">
        <v>58.2</v>
      </c>
      <c r="P26" s="100">
        <v>57.3</v>
      </c>
      <c r="Q26" s="100">
        <v>60.7</v>
      </c>
      <c r="R26" s="100">
        <v>66</v>
      </c>
      <c r="S26" s="100">
        <v>69.4</v>
      </c>
      <c r="T26" s="100">
        <v>78.3</v>
      </c>
      <c r="U26" s="100">
        <v>79.8</v>
      </c>
      <c r="V26" s="100">
        <v>82.3</v>
      </c>
      <c r="W26" s="100">
        <v>81.8</v>
      </c>
      <c r="X26" s="100">
        <v>82.3</v>
      </c>
      <c r="Y26" s="100">
        <v>82.8</v>
      </c>
      <c r="Z26" s="84">
        <f t="shared" si="0"/>
        <v>69.82499999999999</v>
      </c>
      <c r="AA26" s="85">
        <v>47.7</v>
      </c>
      <c r="AB26" s="102">
        <v>0.45555555555555555</v>
      </c>
      <c r="AC26" s="6">
        <v>24</v>
      </c>
    </row>
    <row r="27" spans="1:29" ht="13.5" customHeight="1">
      <c r="A27" s="83">
        <v>25</v>
      </c>
      <c r="B27" s="100">
        <v>83.9</v>
      </c>
      <c r="C27" s="100">
        <v>83.4</v>
      </c>
      <c r="D27" s="100">
        <v>80.7</v>
      </c>
      <c r="E27" s="100">
        <v>77.9</v>
      </c>
      <c r="F27" s="100">
        <v>80</v>
      </c>
      <c r="G27" s="100">
        <v>83.8</v>
      </c>
      <c r="H27" s="100">
        <v>79.5</v>
      </c>
      <c r="I27" s="100">
        <v>62.9</v>
      </c>
      <c r="J27" s="100">
        <v>67.2</v>
      </c>
      <c r="K27" s="100">
        <v>71.7</v>
      </c>
      <c r="L27" s="100">
        <v>72.4</v>
      </c>
      <c r="M27" s="100">
        <v>72.4</v>
      </c>
      <c r="N27" s="100">
        <v>71.2</v>
      </c>
      <c r="O27" s="100">
        <v>74</v>
      </c>
      <c r="P27" s="100">
        <v>65.3</v>
      </c>
      <c r="Q27" s="100">
        <v>67</v>
      </c>
      <c r="R27" s="100">
        <v>66</v>
      </c>
      <c r="S27" s="100">
        <v>75.6</v>
      </c>
      <c r="T27" s="100">
        <v>83.5</v>
      </c>
      <c r="U27" s="100">
        <v>85.7</v>
      </c>
      <c r="V27" s="100">
        <v>87.9</v>
      </c>
      <c r="W27" s="100">
        <v>87.3</v>
      </c>
      <c r="X27" s="100">
        <v>87.9</v>
      </c>
      <c r="Y27" s="100">
        <v>90.1</v>
      </c>
      <c r="Z27" s="84">
        <f t="shared" si="0"/>
        <v>77.3875</v>
      </c>
      <c r="AA27" s="85">
        <v>60.9</v>
      </c>
      <c r="AB27" s="102">
        <v>0.3520833333333333</v>
      </c>
      <c r="AC27" s="6">
        <v>25</v>
      </c>
    </row>
    <row r="28" spans="1:29" ht="13.5" customHeight="1">
      <c r="A28" s="83">
        <v>26</v>
      </c>
      <c r="B28" s="100">
        <v>89.6</v>
      </c>
      <c r="C28" s="100">
        <v>91.3</v>
      </c>
      <c r="D28" s="100">
        <v>89</v>
      </c>
      <c r="E28" s="100">
        <v>88.5</v>
      </c>
      <c r="F28" s="100">
        <v>85.6</v>
      </c>
      <c r="G28" s="100">
        <v>85.7</v>
      </c>
      <c r="H28" s="100">
        <v>80</v>
      </c>
      <c r="I28" s="100">
        <v>74.7</v>
      </c>
      <c r="J28" s="100">
        <v>67.3</v>
      </c>
      <c r="K28" s="100">
        <v>66.8</v>
      </c>
      <c r="L28" s="100">
        <v>69.2</v>
      </c>
      <c r="M28" s="100">
        <v>66.1</v>
      </c>
      <c r="N28" s="100">
        <v>68.2</v>
      </c>
      <c r="O28" s="100">
        <v>73.7</v>
      </c>
      <c r="P28" s="100">
        <v>74.6</v>
      </c>
      <c r="Q28" s="100">
        <v>73.2</v>
      </c>
      <c r="R28" s="100">
        <v>77.5</v>
      </c>
      <c r="S28" s="100">
        <v>84.8</v>
      </c>
      <c r="T28" s="100">
        <v>86.4</v>
      </c>
      <c r="U28" s="100">
        <v>86.9</v>
      </c>
      <c r="V28" s="100">
        <v>84.2</v>
      </c>
      <c r="W28" s="100">
        <v>81.5</v>
      </c>
      <c r="X28" s="100">
        <v>79.5</v>
      </c>
      <c r="Y28" s="100">
        <v>73.2</v>
      </c>
      <c r="Z28" s="84">
        <f t="shared" si="0"/>
        <v>79.06250000000001</v>
      </c>
      <c r="AA28" s="85">
        <v>62.7</v>
      </c>
      <c r="AB28" s="102">
        <v>0.47222222222222227</v>
      </c>
      <c r="AC28" s="6">
        <v>26</v>
      </c>
    </row>
    <row r="29" spans="1:29" ht="13.5" customHeight="1">
      <c r="A29" s="83">
        <v>27</v>
      </c>
      <c r="B29" s="100">
        <v>79.1</v>
      </c>
      <c r="C29" s="100">
        <v>79.6</v>
      </c>
      <c r="D29" s="100">
        <v>79.6</v>
      </c>
      <c r="E29" s="100">
        <v>79.1</v>
      </c>
      <c r="F29" s="100">
        <v>78.1</v>
      </c>
      <c r="G29" s="100">
        <v>75.6</v>
      </c>
      <c r="H29" s="100">
        <v>76.1</v>
      </c>
      <c r="I29" s="100">
        <v>74.2</v>
      </c>
      <c r="J29" s="100">
        <v>71.5</v>
      </c>
      <c r="K29" s="100">
        <v>70.8</v>
      </c>
      <c r="L29" s="100">
        <v>65.9</v>
      </c>
      <c r="M29" s="100">
        <v>64.4</v>
      </c>
      <c r="N29" s="100">
        <v>67.8</v>
      </c>
      <c r="O29" s="100">
        <v>74.1</v>
      </c>
      <c r="P29" s="100">
        <v>72.1</v>
      </c>
      <c r="Q29" s="100">
        <v>61.8</v>
      </c>
      <c r="R29" s="100">
        <v>69.2</v>
      </c>
      <c r="S29" s="100">
        <v>70.8</v>
      </c>
      <c r="T29" s="100">
        <v>69.3</v>
      </c>
      <c r="U29" s="100">
        <v>70.6</v>
      </c>
      <c r="V29" s="100">
        <v>72.8</v>
      </c>
      <c r="W29" s="100">
        <v>67.3</v>
      </c>
      <c r="X29" s="100">
        <v>73.7</v>
      </c>
      <c r="Y29" s="100">
        <v>71.4</v>
      </c>
      <c r="Z29" s="84">
        <f t="shared" si="0"/>
        <v>72.28749999999998</v>
      </c>
      <c r="AA29" s="85">
        <v>58.6</v>
      </c>
      <c r="AB29" s="102">
        <v>0.68125</v>
      </c>
      <c r="AC29" s="6">
        <v>27</v>
      </c>
    </row>
    <row r="30" spans="1:29" ht="13.5" customHeight="1">
      <c r="A30" s="83">
        <v>28</v>
      </c>
      <c r="B30" s="100">
        <v>77.7</v>
      </c>
      <c r="C30" s="100">
        <v>77.8</v>
      </c>
      <c r="D30" s="100">
        <v>73.8</v>
      </c>
      <c r="E30" s="100">
        <v>70.9</v>
      </c>
      <c r="F30" s="100">
        <v>74.8</v>
      </c>
      <c r="G30" s="100">
        <v>70.1</v>
      </c>
      <c r="H30" s="100">
        <v>73</v>
      </c>
      <c r="I30" s="100">
        <v>74</v>
      </c>
      <c r="J30" s="100">
        <v>72.8</v>
      </c>
      <c r="K30" s="100">
        <v>66.1</v>
      </c>
      <c r="L30" s="100">
        <v>59.9</v>
      </c>
      <c r="M30" s="100">
        <v>58.2</v>
      </c>
      <c r="N30" s="100">
        <v>64.9</v>
      </c>
      <c r="O30" s="100">
        <v>67.8</v>
      </c>
      <c r="P30" s="100">
        <v>72.6</v>
      </c>
      <c r="Q30" s="100">
        <v>76.4</v>
      </c>
      <c r="R30" s="100">
        <v>78.3</v>
      </c>
      <c r="S30" s="100">
        <v>84.4</v>
      </c>
      <c r="T30" s="100">
        <v>85.4</v>
      </c>
      <c r="U30" s="100">
        <v>81.1</v>
      </c>
      <c r="V30" s="100">
        <v>80.1</v>
      </c>
      <c r="W30" s="100">
        <v>72.8</v>
      </c>
      <c r="X30" s="100">
        <v>76.5</v>
      </c>
      <c r="Y30" s="100">
        <v>76.1</v>
      </c>
      <c r="Z30" s="84">
        <f t="shared" si="0"/>
        <v>73.56249999999999</v>
      </c>
      <c r="AA30" s="85">
        <v>56.3</v>
      </c>
      <c r="AB30" s="102">
        <v>0.4798611111111111</v>
      </c>
      <c r="AC30" s="6">
        <v>28</v>
      </c>
    </row>
    <row r="31" spans="1:29" ht="13.5" customHeight="1">
      <c r="A31" s="83">
        <v>29</v>
      </c>
      <c r="B31" s="100">
        <v>80</v>
      </c>
      <c r="C31" s="100">
        <v>79.5</v>
      </c>
      <c r="D31" s="100">
        <v>81</v>
      </c>
      <c r="E31" s="100">
        <v>82.1</v>
      </c>
      <c r="F31" s="100">
        <v>84.1</v>
      </c>
      <c r="G31" s="100">
        <v>84.2</v>
      </c>
      <c r="H31" s="100">
        <v>78.7</v>
      </c>
      <c r="I31" s="100">
        <v>70.5</v>
      </c>
      <c r="J31" s="100">
        <v>71</v>
      </c>
      <c r="K31" s="100">
        <v>67</v>
      </c>
      <c r="L31" s="100">
        <v>72.3</v>
      </c>
      <c r="M31" s="100">
        <v>76.6</v>
      </c>
      <c r="N31" s="100">
        <v>75.5</v>
      </c>
      <c r="O31" s="100">
        <v>72.7</v>
      </c>
      <c r="P31" s="100">
        <v>81.9</v>
      </c>
      <c r="Q31" s="100">
        <v>82.8</v>
      </c>
      <c r="R31" s="100">
        <v>83.3</v>
      </c>
      <c r="S31" s="100">
        <v>88.7</v>
      </c>
      <c r="T31" s="100">
        <v>90.9</v>
      </c>
      <c r="U31" s="100">
        <v>92</v>
      </c>
      <c r="V31" s="100">
        <v>90.9</v>
      </c>
      <c r="W31" s="100">
        <v>90.9</v>
      </c>
      <c r="X31" s="100">
        <v>89.2</v>
      </c>
      <c r="Y31" s="100">
        <v>89.2</v>
      </c>
      <c r="Z31" s="84">
        <f t="shared" si="0"/>
        <v>81.45833333333336</v>
      </c>
      <c r="AA31" s="85">
        <v>65</v>
      </c>
      <c r="AB31" s="102">
        <v>0.4375</v>
      </c>
      <c r="AC31" s="6">
        <v>29</v>
      </c>
    </row>
    <row r="32" spans="1:29" ht="13.5" customHeight="1">
      <c r="A32" s="83">
        <v>30</v>
      </c>
      <c r="B32" s="100">
        <v>89.8</v>
      </c>
      <c r="C32" s="100">
        <v>86</v>
      </c>
      <c r="D32" s="100">
        <v>88.7</v>
      </c>
      <c r="E32" s="100">
        <v>84.9</v>
      </c>
      <c r="F32" s="100">
        <v>91</v>
      </c>
      <c r="G32" s="100">
        <v>92.2</v>
      </c>
      <c r="H32" s="100">
        <v>83.9</v>
      </c>
      <c r="I32" s="100">
        <v>78.5</v>
      </c>
      <c r="J32" s="100">
        <v>70.2</v>
      </c>
      <c r="K32" s="100">
        <v>65.6</v>
      </c>
      <c r="L32" s="100">
        <v>62.7</v>
      </c>
      <c r="M32" s="100">
        <v>59.9</v>
      </c>
      <c r="N32" s="100">
        <v>62.5</v>
      </c>
      <c r="O32" s="100">
        <v>55</v>
      </c>
      <c r="P32" s="100">
        <v>61.5</v>
      </c>
      <c r="Q32" s="100">
        <v>60.2</v>
      </c>
      <c r="R32" s="100">
        <v>70.6</v>
      </c>
      <c r="S32" s="100">
        <v>72.3</v>
      </c>
      <c r="T32" s="100">
        <v>74.5</v>
      </c>
      <c r="U32" s="100">
        <v>82.2</v>
      </c>
      <c r="V32" s="100">
        <v>90.6</v>
      </c>
      <c r="W32" s="100">
        <v>83.1</v>
      </c>
      <c r="X32" s="100">
        <v>86.7</v>
      </c>
      <c r="Y32" s="100">
        <v>87.3</v>
      </c>
      <c r="Z32" s="84">
        <f t="shared" si="0"/>
        <v>76.6625</v>
      </c>
      <c r="AA32" s="85">
        <v>49.6</v>
      </c>
      <c r="AB32" s="102">
        <v>0.4763888888888889</v>
      </c>
      <c r="AC32" s="6">
        <v>30</v>
      </c>
    </row>
    <row r="33" spans="1:29" ht="13.5" customHeight="1">
      <c r="A33" s="83">
        <v>31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84"/>
      <c r="AA33" s="85"/>
      <c r="AB33" s="102"/>
      <c r="AC33" s="6">
        <v>31</v>
      </c>
    </row>
    <row r="34" spans="1:29" ht="18" customHeight="1">
      <c r="A34" s="89" t="s">
        <v>7</v>
      </c>
      <c r="B34" s="90">
        <f aca="true" t="shared" si="1" ref="B34:Q34">AVERAGE(B3:B33)</f>
        <v>89.18666666666667</v>
      </c>
      <c r="C34" s="90">
        <f t="shared" si="1"/>
        <v>88.16333333333334</v>
      </c>
      <c r="D34" s="90">
        <f t="shared" si="1"/>
        <v>89.67999999999999</v>
      </c>
      <c r="E34" s="90">
        <f t="shared" si="1"/>
        <v>88.96666666666668</v>
      </c>
      <c r="F34" s="90">
        <f t="shared" si="1"/>
        <v>90.41333333333336</v>
      </c>
      <c r="G34" s="90">
        <f t="shared" si="1"/>
        <v>90.32999999999998</v>
      </c>
      <c r="H34" s="90">
        <f t="shared" si="1"/>
        <v>85.07</v>
      </c>
      <c r="I34" s="90">
        <f t="shared" si="1"/>
        <v>81.78666666666665</v>
      </c>
      <c r="J34" s="90">
        <f t="shared" si="1"/>
        <v>78.19000000000001</v>
      </c>
      <c r="K34" s="90">
        <f t="shared" si="1"/>
        <v>75.39666666666666</v>
      </c>
      <c r="L34" s="90">
        <f t="shared" si="1"/>
        <v>74.88333333333335</v>
      </c>
      <c r="M34" s="90">
        <f t="shared" si="1"/>
        <v>74.42666666666666</v>
      </c>
      <c r="N34" s="90">
        <f t="shared" si="1"/>
        <v>76.19666666666667</v>
      </c>
      <c r="O34" s="90">
        <f t="shared" si="1"/>
        <v>76.99666666666668</v>
      </c>
      <c r="P34" s="90">
        <f t="shared" si="1"/>
        <v>77.71</v>
      </c>
      <c r="Q34" s="90">
        <f t="shared" si="1"/>
        <v>78.75666666666667</v>
      </c>
      <c r="R34" s="90">
        <f aca="true" t="shared" si="2" ref="R34:Y34">AVERAGE(R3:R33)</f>
        <v>82.06333333333333</v>
      </c>
      <c r="S34" s="90">
        <f t="shared" si="2"/>
        <v>85.15333333333335</v>
      </c>
      <c r="T34" s="90">
        <f t="shared" si="2"/>
        <v>87.35000000000001</v>
      </c>
      <c r="U34" s="90">
        <f t="shared" si="2"/>
        <v>89.26333333333332</v>
      </c>
      <c r="V34" s="90">
        <f t="shared" si="2"/>
        <v>89.27</v>
      </c>
      <c r="W34" s="90">
        <f t="shared" si="2"/>
        <v>88.50333333333336</v>
      </c>
      <c r="X34" s="90">
        <f t="shared" si="2"/>
        <v>88.54666666666665</v>
      </c>
      <c r="Y34" s="90">
        <f t="shared" si="2"/>
        <v>88.27333333333331</v>
      </c>
      <c r="Z34" s="90">
        <f>AVERAGE(B3:Y33)</f>
        <v>83.94069444444442</v>
      </c>
      <c r="AA34" s="91">
        <f>AVERAGE(最低)</f>
        <v>64.57</v>
      </c>
      <c r="AB34" s="92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47.7</v>
      </c>
      <c r="C40" s="104">
        <v>24</v>
      </c>
      <c r="D40" s="108">
        <v>0.45555555555555555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05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6"/>
      <c r="D42" s="10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2011-10-01T01:14:03Z</cp:lastPrinted>
  <dcterms:created xsi:type="dcterms:W3CDTF">1997-02-10T06:59:17Z</dcterms:created>
  <dcterms:modified xsi:type="dcterms:W3CDTF">2012-01-17T04:19:00Z</dcterms:modified>
  <cp:category/>
  <cp:version/>
  <cp:contentType/>
  <cp:contentStatus/>
</cp:coreProperties>
</file>