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330" windowHeight="1044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<sst xmlns="http://schemas.openxmlformats.org/spreadsheetml/2006/main" count="227" uniqueCount="34">
  <si>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</si>
  <si>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</si>
  <si>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</si>
  <si>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</si>
  <si>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</si>
  <si>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</si>
  <si>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</si>
  <si>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</si>
  <si>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</si>
  <si>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</si>
  <si>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</si>
  <si>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</si>
  <si>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</si>
  <si>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</si>
  <si>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</si>
  <si>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</si>
  <si>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</si>
  <si>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</si>
  <si>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</si>
  <si>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</si>
  <si>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</si>
  <si>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</si>
  <si>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</si>
  <si>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</si>
  <si>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</si>
  <si>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</si>
  <si>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</si>
  <si>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</si>
  <si>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</si>
  <si>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</si>
  <si>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</si>
  <si>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</si>
  <si>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****</t>
  </si>
  <si>
    <t>/////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</si>
</sst>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8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3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76" fontId="13" fillId="18" borderId="11" xfId="61" applyNumberFormat="1" applyFont="1" applyFill="1" applyBorder="1" applyProtection="1">
      <alignment/>
      <protection/>
    </xf>
    <xf numFmtId="176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76" fontId="13" fillId="0" borderId="11" xfId="61" applyNumberFormat="1" applyFont="1" applyBorder="1" applyProtection="1">
      <alignment/>
      <protection/>
    </xf>
    <xf numFmtId="176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76" fontId="13" fillId="0" borderId="13" xfId="61" applyNumberFormat="1" applyFont="1" applyBorder="1" applyProtection="1">
      <alignment/>
      <protection/>
    </xf>
    <xf numFmtId="176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76" fontId="13" fillId="0" borderId="21" xfId="61" applyNumberFormat="1" applyFont="1" applyBorder="1" applyProtection="1">
      <alignment/>
      <protection/>
    </xf>
    <xf numFmtId="176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76" fontId="13" fillId="0" borderId="23" xfId="61" applyNumberFormat="1" applyFont="1" applyBorder="1" applyProtection="1">
      <alignment/>
      <protection/>
    </xf>
    <xf numFmtId="176" fontId="13" fillId="0" borderId="16" xfId="61" applyNumberFormat="1" applyFont="1" applyBorder="1" applyProtection="1">
      <alignment/>
      <protection/>
    </xf>
    <xf numFmtId="176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20" fontId="10" fillId="0" borderId="17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77" fontId="10" fillId="0" borderId="17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630400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247650</xdr:rowOff>
    </xdr:from>
    <xdr:to>
      <xdr:col>33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6304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630400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247650</xdr:rowOff>
    </xdr:from>
    <xdr:to>
      <xdr:col>33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6304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v>2009</v>
      </c>
      <c r="Z1" t="s">
        <v>1</v>
      </c>
      <c r="AA1" s="99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61.7</v>
      </c>
      <c r="C3" s="106">
        <v>58.3</v>
      </c>
      <c r="D3" s="106">
        <v>64.2</v>
      </c>
      <c r="E3" s="106">
        <v>44.3</v>
      </c>
      <c r="F3" s="106">
        <v>54.3</v>
      </c>
      <c r="G3" s="106">
        <v>68.2</v>
      </c>
      <c r="H3" s="106">
        <v>66.8</v>
      </c>
      <c r="I3" s="106">
        <v>60.2</v>
      </c>
      <c r="J3" s="106">
        <v>40.7</v>
      </c>
      <c r="K3" s="106">
        <v>33.2</v>
      </c>
      <c r="L3" s="106">
        <v>35.1</v>
      </c>
      <c r="M3" s="106">
        <v>29.7</v>
      </c>
      <c r="N3" s="106">
        <v>30.6</v>
      </c>
      <c r="O3" s="106">
        <v>29.7</v>
      </c>
      <c r="P3" s="106">
        <v>28.9</v>
      </c>
      <c r="Q3" s="106">
        <v>32.5</v>
      </c>
      <c r="R3" s="106">
        <v>35.2</v>
      </c>
      <c r="S3" s="106">
        <v>49.3</v>
      </c>
      <c r="T3" s="106">
        <v>51.3</v>
      </c>
      <c r="U3" s="106">
        <v>45.4</v>
      </c>
      <c r="V3" s="106">
        <v>55.1</v>
      </c>
      <c r="W3" s="106">
        <v>50.5</v>
      </c>
      <c r="X3" s="106">
        <v>48</v>
      </c>
      <c r="Y3" s="106">
        <v>48.4</v>
      </c>
      <c r="Z3" s="90">
        <f>AVERAGE(B3:Y3)</f>
        <v>46.73333333333335</v>
      </c>
      <c r="AA3" s="91">
        <v>26.4</v>
      </c>
      <c r="AB3" s="108">
        <v>0.6173611111111111</v>
      </c>
      <c r="AC3" s="5">
        <v>1</v>
      </c>
    </row>
    <row r="4" spans="1:29" ht="13.5" customHeight="1">
      <c r="A4" s="89">
        <v>2</v>
      </c>
      <c r="B4" s="106">
        <v>44.9</v>
      </c>
      <c r="C4" s="106">
        <v>44.9</v>
      </c>
      <c r="D4" s="106">
        <v>45.8</v>
      </c>
      <c r="E4" s="106">
        <v>51.5</v>
      </c>
      <c r="F4" s="106">
        <v>68.3</v>
      </c>
      <c r="G4" s="106">
        <v>65.9</v>
      </c>
      <c r="H4" s="106">
        <v>65.9</v>
      </c>
      <c r="I4" s="106">
        <v>57.7</v>
      </c>
      <c r="J4" s="106">
        <v>48.8</v>
      </c>
      <c r="K4" s="106">
        <v>41.4</v>
      </c>
      <c r="L4" s="106">
        <v>39.9</v>
      </c>
      <c r="M4" s="106">
        <v>36.3</v>
      </c>
      <c r="N4" s="106">
        <v>35.5</v>
      </c>
      <c r="O4" s="106">
        <v>32.1</v>
      </c>
      <c r="P4" s="106">
        <v>36.6</v>
      </c>
      <c r="Q4" s="106">
        <v>39.3</v>
      </c>
      <c r="R4" s="106">
        <v>53.4</v>
      </c>
      <c r="S4" s="106">
        <v>60.2</v>
      </c>
      <c r="T4" s="106">
        <v>55.5</v>
      </c>
      <c r="U4" s="106">
        <v>52.7</v>
      </c>
      <c r="V4" s="106">
        <v>68.4</v>
      </c>
      <c r="W4" s="106">
        <v>68.6</v>
      </c>
      <c r="X4" s="106">
        <v>62.8</v>
      </c>
      <c r="Y4" s="106">
        <v>67.5</v>
      </c>
      <c r="Z4" s="90">
        <f aca="true" t="shared" si="0" ref="Z4:Z19">AVERAGE(B4:Y4)</f>
        <v>51.82916666666666</v>
      </c>
      <c r="AA4" s="91">
        <v>29.7</v>
      </c>
      <c r="AB4" s="108">
        <v>0.575</v>
      </c>
      <c r="AC4" s="6">
        <v>2</v>
      </c>
    </row>
    <row r="5" spans="1:29" ht="13.5" customHeight="1">
      <c r="A5" s="89">
        <v>3</v>
      </c>
      <c r="B5" s="106">
        <v>62.2</v>
      </c>
      <c r="C5" s="106">
        <v>70.5</v>
      </c>
      <c r="D5" s="106">
        <v>41.7</v>
      </c>
      <c r="E5" s="106">
        <v>42.6</v>
      </c>
      <c r="F5" s="106">
        <v>42.3</v>
      </c>
      <c r="G5" s="106">
        <v>38.7</v>
      </c>
      <c r="H5" s="106">
        <v>43</v>
      </c>
      <c r="I5" s="106">
        <v>41.8</v>
      </c>
      <c r="J5" s="106">
        <v>37.4</v>
      </c>
      <c r="K5" s="106">
        <v>31.2</v>
      </c>
      <c r="L5" s="106">
        <v>31.8</v>
      </c>
      <c r="M5" s="106">
        <v>31.1</v>
      </c>
      <c r="N5" s="106">
        <v>28.4</v>
      </c>
      <c r="O5" s="106">
        <v>30.6</v>
      </c>
      <c r="P5" s="106">
        <v>31.9</v>
      </c>
      <c r="Q5" s="106">
        <v>35.1</v>
      </c>
      <c r="R5" s="106">
        <v>39.4</v>
      </c>
      <c r="S5" s="106">
        <v>42.4</v>
      </c>
      <c r="T5" s="106">
        <v>42.6</v>
      </c>
      <c r="U5" s="106">
        <v>56.6</v>
      </c>
      <c r="V5" s="106">
        <v>60.4</v>
      </c>
      <c r="W5" s="106">
        <v>63</v>
      </c>
      <c r="X5" s="106">
        <v>58.9</v>
      </c>
      <c r="Y5" s="106">
        <v>62.3</v>
      </c>
      <c r="Z5" s="90">
        <f t="shared" si="0"/>
        <v>44.412499999999994</v>
      </c>
      <c r="AA5" s="91">
        <v>27.2</v>
      </c>
      <c r="AB5" s="108">
        <v>0.5583333333333333</v>
      </c>
      <c r="AC5" s="6">
        <v>3</v>
      </c>
    </row>
    <row r="6" spans="1:29" ht="13.5" customHeight="1">
      <c r="A6" s="89">
        <v>4</v>
      </c>
      <c r="B6" s="106">
        <v>64.3</v>
      </c>
      <c r="C6" s="106">
        <v>64.8</v>
      </c>
      <c r="D6" s="106">
        <v>68.2</v>
      </c>
      <c r="E6" s="106">
        <v>62.6</v>
      </c>
      <c r="F6" s="106">
        <v>62</v>
      </c>
      <c r="G6" s="106">
        <v>69</v>
      </c>
      <c r="H6" s="106">
        <v>59.4</v>
      </c>
      <c r="I6" s="106">
        <v>54.4</v>
      </c>
      <c r="J6" s="106">
        <v>39.1</v>
      </c>
      <c r="K6" s="106">
        <v>35.7</v>
      </c>
      <c r="L6" s="106">
        <v>34.5</v>
      </c>
      <c r="M6" s="106">
        <v>31.6</v>
      </c>
      <c r="N6" s="106">
        <v>29.7</v>
      </c>
      <c r="O6" s="106">
        <v>30.6</v>
      </c>
      <c r="P6" s="106">
        <v>40</v>
      </c>
      <c r="Q6" s="106">
        <v>40.4</v>
      </c>
      <c r="R6" s="106">
        <v>53.4</v>
      </c>
      <c r="S6" s="106">
        <v>57.8</v>
      </c>
      <c r="T6" s="106">
        <v>43.7</v>
      </c>
      <c r="U6" s="106">
        <v>42.5</v>
      </c>
      <c r="V6" s="106">
        <v>43.9</v>
      </c>
      <c r="W6" s="106">
        <v>47</v>
      </c>
      <c r="X6" s="106">
        <v>51.1</v>
      </c>
      <c r="Y6" s="106">
        <v>54.2</v>
      </c>
      <c r="Z6" s="90">
        <f t="shared" si="0"/>
        <v>49.1625</v>
      </c>
      <c r="AA6" s="91">
        <v>27.2</v>
      </c>
      <c r="AB6" s="108">
        <v>0.5611111111111111</v>
      </c>
      <c r="AC6" s="6">
        <v>4</v>
      </c>
    </row>
    <row r="7" spans="1:29" ht="13.5" customHeight="1">
      <c r="A7" s="89">
        <v>5</v>
      </c>
      <c r="B7" s="106">
        <v>53.3</v>
      </c>
      <c r="C7" s="106">
        <v>57.7</v>
      </c>
      <c r="D7" s="106">
        <v>48.3</v>
      </c>
      <c r="E7" s="106">
        <v>59.7</v>
      </c>
      <c r="F7" s="106">
        <v>64.5</v>
      </c>
      <c r="G7" s="106">
        <v>63.9</v>
      </c>
      <c r="H7" s="106">
        <v>67.7</v>
      </c>
      <c r="I7" s="106">
        <v>62.6</v>
      </c>
      <c r="J7" s="106">
        <v>48.5</v>
      </c>
      <c r="K7" s="106">
        <v>49.4</v>
      </c>
      <c r="L7" s="106">
        <v>46.5</v>
      </c>
      <c r="M7" s="106">
        <v>32.3</v>
      </c>
      <c r="N7" s="106">
        <v>32.7</v>
      </c>
      <c r="O7" s="106">
        <v>45</v>
      </c>
      <c r="P7" s="106">
        <v>48</v>
      </c>
      <c r="Q7" s="106">
        <v>45.4</v>
      </c>
      <c r="R7" s="106">
        <v>58</v>
      </c>
      <c r="S7" s="106">
        <v>59.6</v>
      </c>
      <c r="T7" s="106">
        <v>53.4</v>
      </c>
      <c r="U7" s="106">
        <v>57</v>
      </c>
      <c r="V7" s="106">
        <v>55.1</v>
      </c>
      <c r="W7" s="106">
        <v>54.3</v>
      </c>
      <c r="X7" s="106">
        <v>57.3</v>
      </c>
      <c r="Y7" s="106">
        <v>61.1</v>
      </c>
      <c r="Z7" s="90">
        <f t="shared" si="0"/>
        <v>53.38749999999999</v>
      </c>
      <c r="AA7" s="91">
        <v>29.8</v>
      </c>
      <c r="AB7" s="108">
        <v>0.5305555555555556</v>
      </c>
      <c r="AC7" s="6">
        <v>5</v>
      </c>
    </row>
    <row r="8" spans="1:29" ht="13.5" customHeight="1">
      <c r="A8" s="89">
        <v>6</v>
      </c>
      <c r="B8" s="106">
        <v>62.1</v>
      </c>
      <c r="C8" s="106">
        <v>62.2</v>
      </c>
      <c r="D8" s="106">
        <v>48.5</v>
      </c>
      <c r="E8" s="106">
        <v>54.6</v>
      </c>
      <c r="F8" s="106">
        <v>56.2</v>
      </c>
      <c r="G8" s="106">
        <v>63.2</v>
      </c>
      <c r="H8" s="106">
        <v>71.6</v>
      </c>
      <c r="I8" s="106">
        <v>58.3</v>
      </c>
      <c r="J8" s="106">
        <v>48.3</v>
      </c>
      <c r="K8" s="106">
        <v>49.6</v>
      </c>
      <c r="L8" s="106">
        <v>50.8</v>
      </c>
      <c r="M8" s="106">
        <v>50.4</v>
      </c>
      <c r="N8" s="106">
        <v>46.6</v>
      </c>
      <c r="O8" s="106">
        <v>48</v>
      </c>
      <c r="P8" s="106">
        <v>48.4</v>
      </c>
      <c r="Q8" s="106">
        <v>57.1</v>
      </c>
      <c r="R8" s="106">
        <v>66.5</v>
      </c>
      <c r="S8" s="106">
        <v>47.5</v>
      </c>
      <c r="T8" s="106">
        <v>53.9</v>
      </c>
      <c r="U8" s="106">
        <v>61.6</v>
      </c>
      <c r="V8" s="106">
        <v>58.8</v>
      </c>
      <c r="W8" s="106">
        <v>59.2</v>
      </c>
      <c r="X8" s="106">
        <v>62.8</v>
      </c>
      <c r="Y8" s="106">
        <v>54.1</v>
      </c>
      <c r="Z8" s="90">
        <f t="shared" si="0"/>
        <v>55.845833333333324</v>
      </c>
      <c r="AA8" s="91">
        <v>40.7</v>
      </c>
      <c r="AB8" s="108">
        <v>0.3993055555555556</v>
      </c>
      <c r="AC8" s="6">
        <v>6</v>
      </c>
    </row>
    <row r="9" spans="1:29" ht="13.5" customHeight="1">
      <c r="A9" s="89">
        <v>7</v>
      </c>
      <c r="B9" s="106">
        <v>66.8</v>
      </c>
      <c r="C9" s="106">
        <v>67.4</v>
      </c>
      <c r="D9" s="106">
        <v>63.8</v>
      </c>
      <c r="E9" s="106">
        <v>65.2</v>
      </c>
      <c r="F9" s="106">
        <v>70.4</v>
      </c>
      <c r="G9" s="106">
        <v>74.7</v>
      </c>
      <c r="H9" s="106">
        <v>68.9</v>
      </c>
      <c r="I9" s="106">
        <v>57.2</v>
      </c>
      <c r="J9" s="106">
        <v>46.7</v>
      </c>
      <c r="K9" s="106">
        <v>43</v>
      </c>
      <c r="L9" s="106">
        <v>45.8</v>
      </c>
      <c r="M9" s="106">
        <v>47.9</v>
      </c>
      <c r="N9" s="106">
        <v>45.4</v>
      </c>
      <c r="O9" s="106">
        <v>43.6</v>
      </c>
      <c r="P9" s="106">
        <v>41.2</v>
      </c>
      <c r="Q9" s="106">
        <v>50.7</v>
      </c>
      <c r="R9" s="106">
        <v>62.9</v>
      </c>
      <c r="S9" s="106">
        <v>67</v>
      </c>
      <c r="T9" s="106">
        <v>70</v>
      </c>
      <c r="U9" s="106">
        <v>71.6</v>
      </c>
      <c r="V9" s="106">
        <v>72.2</v>
      </c>
      <c r="W9" s="106">
        <v>65.7</v>
      </c>
      <c r="X9" s="106">
        <v>61.8</v>
      </c>
      <c r="Y9" s="106">
        <v>68</v>
      </c>
      <c r="Z9" s="90">
        <f t="shared" si="0"/>
        <v>59.9125</v>
      </c>
      <c r="AA9" s="91">
        <v>39.5</v>
      </c>
      <c r="AB9" s="108">
        <v>0.6201388888888889</v>
      </c>
      <c r="AC9" s="6">
        <v>7</v>
      </c>
    </row>
    <row r="10" spans="1:29" ht="13.5" customHeight="1">
      <c r="A10" s="89">
        <v>8</v>
      </c>
      <c r="B10" s="106">
        <v>58.3</v>
      </c>
      <c r="C10" s="106">
        <v>58.5</v>
      </c>
      <c r="D10" s="106">
        <v>55.2</v>
      </c>
      <c r="E10" s="106">
        <v>55.6</v>
      </c>
      <c r="F10" s="106">
        <v>55.2</v>
      </c>
      <c r="G10" s="106">
        <v>59.9</v>
      </c>
      <c r="H10" s="106">
        <v>61.5</v>
      </c>
      <c r="I10" s="106">
        <v>54.2</v>
      </c>
      <c r="J10" s="106">
        <v>53.7</v>
      </c>
      <c r="K10" s="106">
        <v>51.6</v>
      </c>
      <c r="L10" s="106">
        <v>54.2</v>
      </c>
      <c r="M10" s="106">
        <v>53.5</v>
      </c>
      <c r="N10" s="106">
        <v>50.2</v>
      </c>
      <c r="O10" s="106">
        <v>50.3</v>
      </c>
      <c r="P10" s="106">
        <v>56.9</v>
      </c>
      <c r="Q10" s="106">
        <v>59.3</v>
      </c>
      <c r="R10" s="106">
        <v>62</v>
      </c>
      <c r="S10" s="106">
        <v>71.2</v>
      </c>
      <c r="T10" s="106">
        <v>74.4</v>
      </c>
      <c r="U10" s="106">
        <v>74.8</v>
      </c>
      <c r="V10" s="106">
        <v>77.3</v>
      </c>
      <c r="W10" s="106">
        <v>78.8</v>
      </c>
      <c r="X10" s="106">
        <v>80.4</v>
      </c>
      <c r="Y10" s="106">
        <v>74.4</v>
      </c>
      <c r="Z10" s="90">
        <f t="shared" si="0"/>
        <v>61.725</v>
      </c>
      <c r="AA10" s="91">
        <v>45.8</v>
      </c>
      <c r="AB10" s="108">
        <v>0.3527777777777778</v>
      </c>
      <c r="AC10" s="6">
        <v>8</v>
      </c>
    </row>
    <row r="11" spans="1:29" ht="13.5" customHeight="1">
      <c r="A11" s="89">
        <v>9</v>
      </c>
      <c r="B11" s="106">
        <v>80.1</v>
      </c>
      <c r="C11" s="106">
        <v>81</v>
      </c>
      <c r="D11" s="106">
        <v>83.3</v>
      </c>
      <c r="E11" s="106">
        <v>79.5</v>
      </c>
      <c r="F11" s="106">
        <v>75.2</v>
      </c>
      <c r="G11" s="106">
        <v>72.8</v>
      </c>
      <c r="H11" s="106">
        <v>71.7</v>
      </c>
      <c r="I11" s="106">
        <v>69</v>
      </c>
      <c r="J11" s="106">
        <v>68.4</v>
      </c>
      <c r="K11" s="106">
        <v>68.6</v>
      </c>
      <c r="L11" s="106">
        <v>64.9</v>
      </c>
      <c r="M11" s="106">
        <v>65.5</v>
      </c>
      <c r="N11" s="106">
        <v>66.6</v>
      </c>
      <c r="O11" s="106">
        <v>81.6</v>
      </c>
      <c r="P11" s="106">
        <v>85.9</v>
      </c>
      <c r="Q11" s="106">
        <v>81</v>
      </c>
      <c r="R11" s="106">
        <v>91.7</v>
      </c>
      <c r="S11" s="106">
        <v>95</v>
      </c>
      <c r="T11" s="106">
        <v>90.9</v>
      </c>
      <c r="U11" s="106">
        <v>94.8</v>
      </c>
      <c r="V11" s="106">
        <v>93.5</v>
      </c>
      <c r="W11" s="106">
        <v>91.3</v>
      </c>
      <c r="X11" s="106">
        <v>90</v>
      </c>
      <c r="Y11" s="106">
        <v>90.9</v>
      </c>
      <c r="Z11" s="90">
        <f t="shared" si="0"/>
        <v>80.55000000000001</v>
      </c>
      <c r="AA11" s="91">
        <v>59.4</v>
      </c>
      <c r="AB11" s="108">
        <v>0.51875</v>
      </c>
      <c r="AC11" s="6">
        <v>9</v>
      </c>
    </row>
    <row r="12" spans="1:29" ht="13.5" customHeight="1">
      <c r="A12" s="92">
        <v>10</v>
      </c>
      <c r="B12" s="83">
        <v>93.8</v>
      </c>
      <c r="C12" s="83">
        <v>90</v>
      </c>
      <c r="D12" s="83">
        <v>79</v>
      </c>
      <c r="E12" s="83">
        <v>89.9</v>
      </c>
      <c r="F12" s="83">
        <v>79.2</v>
      </c>
      <c r="G12" s="83">
        <v>78.2</v>
      </c>
      <c r="H12" s="83">
        <v>84.9</v>
      </c>
      <c r="I12" s="83">
        <v>67.7</v>
      </c>
      <c r="J12" s="83">
        <v>67.7</v>
      </c>
      <c r="K12" s="83">
        <v>69.1</v>
      </c>
      <c r="L12" s="83">
        <v>57.8</v>
      </c>
      <c r="M12" s="83">
        <v>41.9</v>
      </c>
      <c r="N12" s="83">
        <v>36.4</v>
      </c>
      <c r="O12" s="83">
        <v>36.3</v>
      </c>
      <c r="P12" s="83">
        <v>38.2</v>
      </c>
      <c r="Q12" s="83">
        <v>38.2</v>
      </c>
      <c r="R12" s="83">
        <v>38.1</v>
      </c>
      <c r="S12" s="83">
        <v>38.3</v>
      </c>
      <c r="T12" s="83">
        <v>40.1</v>
      </c>
      <c r="U12" s="83">
        <v>36</v>
      </c>
      <c r="V12" s="83">
        <v>37.3</v>
      </c>
      <c r="W12" s="83">
        <v>35.8</v>
      </c>
      <c r="X12" s="83">
        <v>33.1</v>
      </c>
      <c r="Y12" s="83">
        <v>34.3</v>
      </c>
      <c r="Z12" s="93">
        <f t="shared" si="0"/>
        <v>55.88749999999998</v>
      </c>
      <c r="AA12" s="94">
        <v>27.6</v>
      </c>
      <c r="AB12" s="109">
        <v>0.9798611111111111</v>
      </c>
      <c r="AC12" s="6">
        <v>10</v>
      </c>
    </row>
    <row r="13" spans="1:29" ht="13.5" customHeight="1">
      <c r="A13" s="89">
        <v>11</v>
      </c>
      <c r="B13" s="106">
        <v>36.6</v>
      </c>
      <c r="C13" s="106">
        <v>40.7</v>
      </c>
      <c r="D13" s="106">
        <v>43.5</v>
      </c>
      <c r="E13" s="106">
        <v>55.8</v>
      </c>
      <c r="F13" s="106">
        <v>50.3</v>
      </c>
      <c r="G13" s="106">
        <v>52.2</v>
      </c>
      <c r="H13" s="106">
        <v>56.7</v>
      </c>
      <c r="I13" s="106">
        <v>58.9</v>
      </c>
      <c r="J13" s="106">
        <v>45.5</v>
      </c>
      <c r="K13" s="106">
        <v>39.9</v>
      </c>
      <c r="L13" s="106">
        <v>34.9</v>
      </c>
      <c r="M13" s="106">
        <v>32.3</v>
      </c>
      <c r="N13" s="106">
        <v>31.5</v>
      </c>
      <c r="O13" s="106">
        <v>29.6</v>
      </c>
      <c r="P13" s="106">
        <v>45.5</v>
      </c>
      <c r="Q13" s="106">
        <v>43.9</v>
      </c>
      <c r="R13" s="106">
        <v>56</v>
      </c>
      <c r="S13" s="106">
        <v>60.8</v>
      </c>
      <c r="T13" s="106">
        <v>62.9</v>
      </c>
      <c r="U13" s="106">
        <v>64.2</v>
      </c>
      <c r="V13" s="106">
        <v>56</v>
      </c>
      <c r="W13" s="106">
        <v>53.5</v>
      </c>
      <c r="X13" s="106">
        <v>55.3</v>
      </c>
      <c r="Y13" s="106">
        <v>59.3</v>
      </c>
      <c r="Z13" s="90">
        <f t="shared" si="0"/>
        <v>48.57499999999999</v>
      </c>
      <c r="AA13" s="91">
        <v>27.2</v>
      </c>
      <c r="AB13" s="108">
        <v>0.5645833333333333</v>
      </c>
      <c r="AC13" s="5">
        <v>11</v>
      </c>
    </row>
    <row r="14" spans="1:29" ht="13.5" customHeight="1">
      <c r="A14" s="89">
        <v>12</v>
      </c>
      <c r="B14" s="106">
        <v>56</v>
      </c>
      <c r="C14" s="106">
        <v>70.1</v>
      </c>
      <c r="D14" s="106">
        <v>71.5</v>
      </c>
      <c r="E14" s="106">
        <v>72.5</v>
      </c>
      <c r="F14" s="106">
        <v>72.7</v>
      </c>
      <c r="G14" s="106">
        <v>75.5</v>
      </c>
      <c r="H14" s="106">
        <v>79.1</v>
      </c>
      <c r="I14" s="106">
        <v>84.4</v>
      </c>
      <c r="J14" s="106">
        <v>74.9</v>
      </c>
      <c r="K14" s="106">
        <v>71.2</v>
      </c>
      <c r="L14" s="106">
        <v>68.6</v>
      </c>
      <c r="M14" s="106">
        <v>59</v>
      </c>
      <c r="N14" s="106">
        <v>54.4</v>
      </c>
      <c r="O14" s="106">
        <v>45.8</v>
      </c>
      <c r="P14" s="106">
        <v>48.2</v>
      </c>
      <c r="Q14" s="106">
        <v>48.4</v>
      </c>
      <c r="R14" s="106">
        <v>52.6</v>
      </c>
      <c r="S14" s="106">
        <v>48.4</v>
      </c>
      <c r="T14" s="106">
        <v>47.3</v>
      </c>
      <c r="U14" s="106">
        <v>46.2</v>
      </c>
      <c r="V14" s="106">
        <v>48.2</v>
      </c>
      <c r="W14" s="106">
        <v>66.8</v>
      </c>
      <c r="X14" s="106">
        <v>55.3</v>
      </c>
      <c r="Y14" s="106">
        <v>39.1</v>
      </c>
      <c r="Z14" s="90">
        <f t="shared" si="0"/>
        <v>60.67499999999999</v>
      </c>
      <c r="AA14" s="91">
        <v>37.2</v>
      </c>
      <c r="AB14" s="108">
        <v>0.9972222222222222</v>
      </c>
      <c r="AC14" s="6">
        <v>12</v>
      </c>
    </row>
    <row r="15" spans="1:29" ht="13.5" customHeight="1">
      <c r="A15" s="89">
        <v>13</v>
      </c>
      <c r="B15" s="106">
        <v>44.4</v>
      </c>
      <c r="C15" s="106">
        <v>37.3</v>
      </c>
      <c r="D15" s="106">
        <v>41.2</v>
      </c>
      <c r="E15" s="106">
        <v>37.4</v>
      </c>
      <c r="F15" s="106">
        <v>35.6</v>
      </c>
      <c r="G15" s="106">
        <v>43</v>
      </c>
      <c r="H15" s="106">
        <v>57.9</v>
      </c>
      <c r="I15" s="106">
        <v>46.4</v>
      </c>
      <c r="J15" s="106">
        <v>34.2</v>
      </c>
      <c r="K15" s="106">
        <v>28.9</v>
      </c>
      <c r="L15" s="106">
        <v>31.6</v>
      </c>
      <c r="M15" s="106">
        <v>27.1</v>
      </c>
      <c r="N15" s="106">
        <v>26.4</v>
      </c>
      <c r="O15" s="106">
        <v>30.2</v>
      </c>
      <c r="P15" s="106">
        <v>29.3</v>
      </c>
      <c r="Q15" s="106">
        <v>30</v>
      </c>
      <c r="R15" s="106">
        <v>45.9</v>
      </c>
      <c r="S15" s="106">
        <v>41.6</v>
      </c>
      <c r="T15" s="106">
        <v>40.2</v>
      </c>
      <c r="U15" s="106">
        <v>38.6</v>
      </c>
      <c r="V15" s="106">
        <v>37.1</v>
      </c>
      <c r="W15" s="106">
        <v>38.9</v>
      </c>
      <c r="X15" s="106">
        <v>49.1</v>
      </c>
      <c r="Y15" s="106">
        <v>45</v>
      </c>
      <c r="Z15" s="90">
        <f t="shared" si="0"/>
        <v>38.22083333333333</v>
      </c>
      <c r="AA15" s="91">
        <v>22.8</v>
      </c>
      <c r="AB15" s="108">
        <v>0.5305555555555556</v>
      </c>
      <c r="AC15" s="6">
        <v>13</v>
      </c>
    </row>
    <row r="16" spans="1:29" ht="13.5" customHeight="1">
      <c r="A16" s="89">
        <v>14</v>
      </c>
      <c r="B16" s="106">
        <v>51.4</v>
      </c>
      <c r="C16" s="106">
        <v>55.6</v>
      </c>
      <c r="D16" s="106">
        <v>51.4</v>
      </c>
      <c r="E16" s="106">
        <v>50.3</v>
      </c>
      <c r="F16" s="106">
        <v>53.8</v>
      </c>
      <c r="G16" s="106">
        <v>51.8</v>
      </c>
      <c r="H16" s="106">
        <v>55.8</v>
      </c>
      <c r="I16" s="106">
        <v>49.6</v>
      </c>
      <c r="J16" s="106">
        <v>40.5</v>
      </c>
      <c r="K16" s="106">
        <v>35</v>
      </c>
      <c r="L16" s="106">
        <v>40.8</v>
      </c>
      <c r="M16" s="106">
        <v>44.9</v>
      </c>
      <c r="N16" s="106">
        <v>42.9</v>
      </c>
      <c r="O16" s="106">
        <v>43.6</v>
      </c>
      <c r="P16" s="106">
        <v>34.4</v>
      </c>
      <c r="Q16" s="106">
        <v>42.3</v>
      </c>
      <c r="R16" s="106">
        <v>49.9</v>
      </c>
      <c r="S16" s="106">
        <v>62.8</v>
      </c>
      <c r="T16" s="106">
        <v>65.8</v>
      </c>
      <c r="U16" s="106">
        <v>68.2</v>
      </c>
      <c r="V16" s="106">
        <v>58.1</v>
      </c>
      <c r="W16" s="106">
        <v>54</v>
      </c>
      <c r="X16" s="106">
        <v>53.9</v>
      </c>
      <c r="Y16" s="106">
        <v>57.3</v>
      </c>
      <c r="Z16" s="90">
        <f t="shared" si="0"/>
        <v>50.5875</v>
      </c>
      <c r="AA16" s="91">
        <v>29.3</v>
      </c>
      <c r="AB16" s="108">
        <v>0.4458333333333333</v>
      </c>
      <c r="AC16" s="6">
        <v>14</v>
      </c>
    </row>
    <row r="17" spans="1:29" ht="13.5" customHeight="1">
      <c r="A17" s="89">
        <v>15</v>
      </c>
      <c r="B17" s="106">
        <v>51.9</v>
      </c>
      <c r="C17" s="106">
        <v>48.6</v>
      </c>
      <c r="D17" s="106">
        <v>50.5</v>
      </c>
      <c r="E17" s="106">
        <v>41.2</v>
      </c>
      <c r="F17" s="106">
        <v>36.8</v>
      </c>
      <c r="G17" s="106">
        <v>40.2</v>
      </c>
      <c r="H17" s="106">
        <v>42.7</v>
      </c>
      <c r="I17" s="106">
        <v>32.3</v>
      </c>
      <c r="J17" s="106">
        <v>30.5</v>
      </c>
      <c r="K17" s="106">
        <v>29.1</v>
      </c>
      <c r="L17" s="106">
        <v>26.2</v>
      </c>
      <c r="M17" s="106">
        <v>21.5</v>
      </c>
      <c r="N17" s="106">
        <v>23.1</v>
      </c>
      <c r="O17" s="106">
        <v>20.4</v>
      </c>
      <c r="P17" s="106">
        <v>21.5</v>
      </c>
      <c r="Q17" s="106">
        <v>23.3</v>
      </c>
      <c r="R17" s="106">
        <v>27.6</v>
      </c>
      <c r="S17" s="106">
        <v>30.3</v>
      </c>
      <c r="T17" s="106">
        <v>25.8</v>
      </c>
      <c r="U17" s="106">
        <v>30.1</v>
      </c>
      <c r="V17" s="106">
        <v>34.8</v>
      </c>
      <c r="W17" s="106">
        <v>46.8</v>
      </c>
      <c r="X17" s="106">
        <v>37.2</v>
      </c>
      <c r="Y17" s="106">
        <v>39</v>
      </c>
      <c r="Z17" s="90">
        <f t="shared" si="0"/>
        <v>33.80833333333333</v>
      </c>
      <c r="AA17" s="91">
        <v>19.4</v>
      </c>
      <c r="AB17" s="108">
        <v>0.6104166666666667</v>
      </c>
      <c r="AC17" s="6">
        <v>15</v>
      </c>
    </row>
    <row r="18" spans="1:29" ht="13.5" customHeight="1">
      <c r="A18" s="89">
        <v>16</v>
      </c>
      <c r="B18" s="106">
        <v>30.7</v>
      </c>
      <c r="C18" s="106">
        <v>39.2</v>
      </c>
      <c r="D18" s="106">
        <v>42</v>
      </c>
      <c r="E18" s="106">
        <v>53</v>
      </c>
      <c r="F18" s="106">
        <v>54.8</v>
      </c>
      <c r="G18" s="106">
        <v>51.6</v>
      </c>
      <c r="H18" s="106">
        <v>56.6</v>
      </c>
      <c r="I18" s="106">
        <v>41.3</v>
      </c>
      <c r="J18" s="106">
        <v>46.7</v>
      </c>
      <c r="K18" s="106">
        <v>43.2</v>
      </c>
      <c r="L18" s="106">
        <v>26.7</v>
      </c>
      <c r="M18" s="106">
        <v>27.7</v>
      </c>
      <c r="N18" s="106">
        <v>28.1</v>
      </c>
      <c r="O18" s="106">
        <v>33.5</v>
      </c>
      <c r="P18" s="106">
        <v>24.5</v>
      </c>
      <c r="Q18" s="106">
        <v>37.5</v>
      </c>
      <c r="R18" s="106">
        <v>41.9</v>
      </c>
      <c r="S18" s="106">
        <v>48</v>
      </c>
      <c r="T18" s="106">
        <v>49.9</v>
      </c>
      <c r="U18" s="106">
        <v>56.4</v>
      </c>
      <c r="V18" s="106">
        <v>62.2</v>
      </c>
      <c r="W18" s="106">
        <v>59.6</v>
      </c>
      <c r="X18" s="106">
        <v>55</v>
      </c>
      <c r="Y18" s="106">
        <v>53.2</v>
      </c>
      <c r="Z18" s="90">
        <f t="shared" si="0"/>
        <v>44.30416666666667</v>
      </c>
      <c r="AA18" s="91">
        <v>24</v>
      </c>
      <c r="AB18" s="108">
        <v>0.6270833333333333</v>
      </c>
      <c r="AC18" s="6">
        <v>16</v>
      </c>
    </row>
    <row r="19" spans="1:29" ht="13.5" customHeight="1">
      <c r="A19" s="89">
        <v>17</v>
      </c>
      <c r="B19" s="106">
        <v>50.1</v>
      </c>
      <c r="C19" s="106">
        <v>53.4</v>
      </c>
      <c r="D19" s="106">
        <v>48.1</v>
      </c>
      <c r="E19" s="106">
        <v>47.2</v>
      </c>
      <c r="F19" s="106">
        <v>44.7</v>
      </c>
      <c r="G19" s="106">
        <v>42.5</v>
      </c>
      <c r="H19" s="106">
        <v>43.8</v>
      </c>
      <c r="I19" s="106">
        <v>42.9</v>
      </c>
      <c r="J19" s="106">
        <v>50.3</v>
      </c>
      <c r="K19" s="106">
        <v>46</v>
      </c>
      <c r="L19" s="106">
        <v>37.4</v>
      </c>
      <c r="M19" s="106">
        <v>47.3</v>
      </c>
      <c r="N19" s="106">
        <v>47.5</v>
      </c>
      <c r="O19" s="106">
        <v>45.8</v>
      </c>
      <c r="P19" s="106">
        <v>47.6</v>
      </c>
      <c r="Q19" s="106">
        <v>52.1</v>
      </c>
      <c r="R19" s="106">
        <v>59.6</v>
      </c>
      <c r="S19" s="106">
        <v>51.7</v>
      </c>
      <c r="T19" s="106">
        <v>42.7</v>
      </c>
      <c r="U19" s="106">
        <v>39.9</v>
      </c>
      <c r="V19" s="106">
        <v>39.7</v>
      </c>
      <c r="W19" s="106">
        <v>52.3</v>
      </c>
      <c r="X19" s="106">
        <v>55.9</v>
      </c>
      <c r="Y19" s="106">
        <v>56.4</v>
      </c>
      <c r="Z19" s="90">
        <f t="shared" si="0"/>
        <v>47.70416666666668</v>
      </c>
      <c r="AA19" s="91">
        <v>37.4</v>
      </c>
      <c r="AB19" s="108">
        <v>0.4583333333333333</v>
      </c>
      <c r="AC19" s="6">
        <v>17</v>
      </c>
    </row>
    <row r="20" spans="1:29" ht="13.5" customHeight="1">
      <c r="A20" s="89">
        <v>18</v>
      </c>
      <c r="B20" s="106">
        <v>64.1</v>
      </c>
      <c r="C20" s="106">
        <v>65.9</v>
      </c>
      <c r="D20" s="106">
        <v>68.4</v>
      </c>
      <c r="E20" s="106">
        <v>69</v>
      </c>
      <c r="F20" s="106">
        <v>72.1</v>
      </c>
      <c r="G20" s="106">
        <v>74.8</v>
      </c>
      <c r="H20" s="106">
        <v>75.6</v>
      </c>
      <c r="I20" s="106">
        <v>68.6</v>
      </c>
      <c r="J20" s="106">
        <v>68</v>
      </c>
      <c r="K20" s="106">
        <v>63.9</v>
      </c>
      <c r="L20" s="106">
        <v>62.5</v>
      </c>
      <c r="M20" s="106">
        <v>66.6</v>
      </c>
      <c r="N20" s="106">
        <v>64.9</v>
      </c>
      <c r="O20" s="106">
        <v>66.4</v>
      </c>
      <c r="P20" s="106">
        <v>67.6</v>
      </c>
      <c r="Q20" s="106">
        <v>70.4</v>
      </c>
      <c r="R20" s="106">
        <v>74.5</v>
      </c>
      <c r="S20" s="106">
        <v>78.1</v>
      </c>
      <c r="T20" s="106">
        <v>80.6</v>
      </c>
      <c r="U20" s="106">
        <v>83.2</v>
      </c>
      <c r="V20" s="106">
        <v>79.5</v>
      </c>
      <c r="W20" s="106">
        <v>74.3</v>
      </c>
      <c r="X20" s="106">
        <v>74.6</v>
      </c>
      <c r="Y20" s="106">
        <v>72</v>
      </c>
      <c r="Z20" s="90">
        <f aca="true" t="shared" si="1" ref="Z20:Z33">AVERAGE(B20:Y20)</f>
        <v>71.06666666666665</v>
      </c>
      <c r="AA20" s="91">
        <v>56.1</v>
      </c>
      <c r="AB20" s="108">
        <v>0.0006944444444444445</v>
      </c>
      <c r="AC20" s="6">
        <v>18</v>
      </c>
    </row>
    <row r="21" spans="1:29" ht="13.5" customHeight="1">
      <c r="A21" s="89">
        <v>19</v>
      </c>
      <c r="B21" s="106">
        <v>67.4</v>
      </c>
      <c r="C21" s="106">
        <v>85.2</v>
      </c>
      <c r="D21" s="106">
        <v>83.6</v>
      </c>
      <c r="E21" s="106">
        <v>87.1</v>
      </c>
      <c r="F21" s="106">
        <v>94.3</v>
      </c>
      <c r="G21" s="106">
        <v>90.2</v>
      </c>
      <c r="H21" s="106">
        <v>93.4</v>
      </c>
      <c r="I21" s="106">
        <v>86.1</v>
      </c>
      <c r="J21" s="106">
        <v>76.6</v>
      </c>
      <c r="K21" s="106">
        <v>72.2</v>
      </c>
      <c r="L21" s="106">
        <v>66.9</v>
      </c>
      <c r="M21" s="106">
        <v>45</v>
      </c>
      <c r="N21" s="106">
        <v>43.3</v>
      </c>
      <c r="O21" s="106">
        <v>34</v>
      </c>
      <c r="P21" s="106">
        <v>35</v>
      </c>
      <c r="Q21" s="106">
        <v>36.2</v>
      </c>
      <c r="R21" s="106">
        <v>34.6</v>
      </c>
      <c r="S21" s="106">
        <v>40.7</v>
      </c>
      <c r="T21" s="106">
        <v>41.5</v>
      </c>
      <c r="U21" s="106">
        <v>49.3</v>
      </c>
      <c r="V21" s="106">
        <v>52.8</v>
      </c>
      <c r="W21" s="106">
        <v>51.8</v>
      </c>
      <c r="X21" s="106">
        <v>54.4</v>
      </c>
      <c r="Y21" s="106">
        <v>63</v>
      </c>
      <c r="Z21" s="90">
        <f t="shared" si="1"/>
        <v>61.85833333333334</v>
      </c>
      <c r="AA21" s="91">
        <v>31.5</v>
      </c>
      <c r="AB21" s="108">
        <v>0.5895833333333333</v>
      </c>
      <c r="AC21" s="6">
        <v>19</v>
      </c>
    </row>
    <row r="22" spans="1:29" ht="13.5" customHeight="1">
      <c r="A22" s="92">
        <v>20</v>
      </c>
      <c r="B22" s="83">
        <v>61.4</v>
      </c>
      <c r="C22" s="83">
        <v>48</v>
      </c>
      <c r="D22" s="83">
        <v>63.1</v>
      </c>
      <c r="E22" s="83">
        <v>67.3</v>
      </c>
      <c r="F22" s="83">
        <v>69.3</v>
      </c>
      <c r="G22" s="83">
        <v>71.6</v>
      </c>
      <c r="H22" s="83">
        <v>67.5</v>
      </c>
      <c r="I22" s="83">
        <v>66.3</v>
      </c>
      <c r="J22" s="83">
        <v>55.3</v>
      </c>
      <c r="K22" s="83">
        <v>51.3</v>
      </c>
      <c r="L22" s="83">
        <v>54.7</v>
      </c>
      <c r="M22" s="83">
        <v>53.1</v>
      </c>
      <c r="N22" s="83">
        <v>56.5</v>
      </c>
      <c r="O22" s="83">
        <v>50.4</v>
      </c>
      <c r="P22" s="83">
        <v>58.7</v>
      </c>
      <c r="Q22" s="83">
        <v>52.5</v>
      </c>
      <c r="R22" s="83">
        <v>58.9</v>
      </c>
      <c r="S22" s="83">
        <v>62.5</v>
      </c>
      <c r="T22" s="83">
        <v>66.1</v>
      </c>
      <c r="U22" s="83">
        <v>67.4</v>
      </c>
      <c r="V22" s="83">
        <v>76.5</v>
      </c>
      <c r="W22" s="83">
        <v>73</v>
      </c>
      <c r="X22" s="83">
        <v>75.7</v>
      </c>
      <c r="Y22" s="83">
        <v>76.1</v>
      </c>
      <c r="Z22" s="93">
        <f t="shared" si="1"/>
        <v>62.63333333333333</v>
      </c>
      <c r="AA22" s="94">
        <v>44.1</v>
      </c>
      <c r="AB22" s="109">
        <v>0.39444444444444443</v>
      </c>
      <c r="AC22" s="6">
        <v>20</v>
      </c>
    </row>
    <row r="23" spans="1:29" ht="13.5" customHeight="1">
      <c r="A23" s="89">
        <v>21</v>
      </c>
      <c r="B23" s="106">
        <v>71</v>
      </c>
      <c r="C23" s="106">
        <v>68.1</v>
      </c>
      <c r="D23" s="106">
        <v>71.9</v>
      </c>
      <c r="E23" s="106">
        <v>73.3</v>
      </c>
      <c r="F23" s="106">
        <v>75.5</v>
      </c>
      <c r="G23" s="106">
        <v>73.2</v>
      </c>
      <c r="H23" s="106">
        <v>73.3</v>
      </c>
      <c r="I23" s="106">
        <v>72.2</v>
      </c>
      <c r="J23" s="106">
        <v>62.3</v>
      </c>
      <c r="K23" s="106">
        <v>57.7</v>
      </c>
      <c r="L23" s="106">
        <v>52.6</v>
      </c>
      <c r="M23" s="106">
        <v>49.9</v>
      </c>
      <c r="N23" s="106">
        <v>50.4</v>
      </c>
      <c r="O23" s="106">
        <v>52.5</v>
      </c>
      <c r="P23" s="106">
        <v>50.2</v>
      </c>
      <c r="Q23" s="106">
        <v>55.7</v>
      </c>
      <c r="R23" s="106">
        <v>59.2</v>
      </c>
      <c r="S23" s="106">
        <v>62.2</v>
      </c>
      <c r="T23" s="106">
        <v>67.1</v>
      </c>
      <c r="U23" s="106">
        <v>72.2</v>
      </c>
      <c r="V23" s="106">
        <v>77.2</v>
      </c>
      <c r="W23" s="106">
        <v>89.7</v>
      </c>
      <c r="X23" s="106">
        <v>91.5</v>
      </c>
      <c r="Y23" s="106">
        <v>92.6</v>
      </c>
      <c r="Z23" s="90">
        <f t="shared" si="1"/>
        <v>67.5625</v>
      </c>
      <c r="AA23" s="91">
        <v>46.5</v>
      </c>
      <c r="AB23" s="108">
        <v>0.5194444444444445</v>
      </c>
      <c r="AC23" s="5">
        <v>21</v>
      </c>
    </row>
    <row r="24" spans="1:29" ht="13.5" customHeight="1">
      <c r="A24" s="89">
        <v>22</v>
      </c>
      <c r="B24" s="106">
        <v>90.9</v>
      </c>
      <c r="C24" s="106">
        <v>93.9</v>
      </c>
      <c r="D24" s="106">
        <v>92.5</v>
      </c>
      <c r="E24" s="106">
        <v>91.9</v>
      </c>
      <c r="F24" s="106">
        <v>92.2</v>
      </c>
      <c r="G24" s="106">
        <v>91.1</v>
      </c>
      <c r="H24" s="106">
        <v>90.6</v>
      </c>
      <c r="I24" s="106">
        <v>91.6</v>
      </c>
      <c r="J24" s="106">
        <v>88.9</v>
      </c>
      <c r="K24" s="106">
        <v>86.8</v>
      </c>
      <c r="L24" s="106">
        <v>85.3</v>
      </c>
      <c r="M24" s="106">
        <v>86.9</v>
      </c>
      <c r="N24" s="106">
        <v>79.4</v>
      </c>
      <c r="O24" s="106">
        <v>78.1</v>
      </c>
      <c r="P24" s="106">
        <v>80.3</v>
      </c>
      <c r="Q24" s="106">
        <v>87.3</v>
      </c>
      <c r="R24" s="106">
        <v>83.9</v>
      </c>
      <c r="S24" s="106">
        <v>83.7</v>
      </c>
      <c r="T24" s="106">
        <v>83.2</v>
      </c>
      <c r="U24" s="106">
        <v>80.1</v>
      </c>
      <c r="V24" s="106">
        <v>81.8</v>
      </c>
      <c r="W24" s="106">
        <v>82.2</v>
      </c>
      <c r="X24" s="106">
        <v>83.1</v>
      </c>
      <c r="Y24" s="106">
        <v>84</v>
      </c>
      <c r="Z24" s="90">
        <f t="shared" si="1"/>
        <v>86.2375</v>
      </c>
      <c r="AA24" s="91">
        <v>71.5</v>
      </c>
      <c r="AB24" s="108">
        <v>0.5743055555555555</v>
      </c>
      <c r="AC24" s="6">
        <v>22</v>
      </c>
    </row>
    <row r="25" spans="1:29" ht="13.5" customHeight="1">
      <c r="A25" s="89">
        <v>23</v>
      </c>
      <c r="B25" s="106">
        <v>91.1</v>
      </c>
      <c r="C25" s="106">
        <v>95.9</v>
      </c>
      <c r="D25" s="106">
        <v>98.5</v>
      </c>
      <c r="E25" s="106">
        <v>96.8</v>
      </c>
      <c r="F25" s="106">
        <v>98.2</v>
      </c>
      <c r="G25" s="106">
        <v>100</v>
      </c>
      <c r="H25" s="106">
        <v>100</v>
      </c>
      <c r="I25" s="106">
        <v>96.1</v>
      </c>
      <c r="J25" s="106">
        <v>97.9</v>
      </c>
      <c r="K25" s="106">
        <v>99.4</v>
      </c>
      <c r="L25" s="106">
        <v>95.3</v>
      </c>
      <c r="M25" s="106">
        <v>87.5</v>
      </c>
      <c r="N25" s="106">
        <v>89.3</v>
      </c>
      <c r="O25" s="106">
        <v>83</v>
      </c>
      <c r="P25" s="106">
        <v>80</v>
      </c>
      <c r="Q25" s="106">
        <v>80.7</v>
      </c>
      <c r="R25" s="106">
        <v>83.3</v>
      </c>
      <c r="S25" s="106">
        <v>85.2</v>
      </c>
      <c r="T25" s="106">
        <v>91.2</v>
      </c>
      <c r="U25" s="106">
        <v>92.9</v>
      </c>
      <c r="V25" s="106">
        <v>89.9</v>
      </c>
      <c r="W25" s="106">
        <v>94.1</v>
      </c>
      <c r="X25" s="106">
        <v>96.3</v>
      </c>
      <c r="Y25" s="106">
        <v>89.3</v>
      </c>
      <c r="Z25" s="90">
        <f t="shared" si="1"/>
        <v>92.16250000000002</v>
      </c>
      <c r="AA25" s="91">
        <v>74.3</v>
      </c>
      <c r="AB25" s="108">
        <v>0.576388888888889</v>
      </c>
      <c r="AC25" s="6">
        <v>23</v>
      </c>
    </row>
    <row r="26" spans="1:29" ht="13.5" customHeight="1">
      <c r="A26" s="89">
        <v>24</v>
      </c>
      <c r="B26" s="106">
        <v>79.5</v>
      </c>
      <c r="C26" s="106">
        <v>78.3</v>
      </c>
      <c r="D26" s="106">
        <v>82.8</v>
      </c>
      <c r="E26" s="106">
        <v>86.2</v>
      </c>
      <c r="F26" s="106">
        <v>92.4</v>
      </c>
      <c r="G26" s="106">
        <v>94</v>
      </c>
      <c r="H26" s="106">
        <v>83.6</v>
      </c>
      <c r="I26" s="106">
        <v>74.2</v>
      </c>
      <c r="J26" s="106">
        <v>70.5</v>
      </c>
      <c r="K26" s="106">
        <v>78.4</v>
      </c>
      <c r="L26" s="106">
        <v>89.3</v>
      </c>
      <c r="M26" s="106">
        <v>90.5</v>
      </c>
      <c r="N26" s="106">
        <v>96.2</v>
      </c>
      <c r="O26" s="106">
        <v>97.5</v>
      </c>
      <c r="P26" s="106">
        <v>89.7</v>
      </c>
      <c r="Q26" s="106">
        <v>88.7</v>
      </c>
      <c r="R26" s="106">
        <v>86.4</v>
      </c>
      <c r="S26" s="106">
        <v>88.9</v>
      </c>
      <c r="T26" s="106">
        <v>88.4</v>
      </c>
      <c r="U26" s="106">
        <v>85.8</v>
      </c>
      <c r="V26" s="106">
        <v>77.6</v>
      </c>
      <c r="W26" s="106">
        <v>69.6</v>
      </c>
      <c r="X26" s="106">
        <v>82.9</v>
      </c>
      <c r="Y26" s="106">
        <v>82.1</v>
      </c>
      <c r="Z26" s="90">
        <f t="shared" si="1"/>
        <v>84.72916666666667</v>
      </c>
      <c r="AA26" s="91">
        <v>63.7</v>
      </c>
      <c r="AB26" s="108">
        <v>0.37013888888888885</v>
      </c>
      <c r="AC26" s="6">
        <v>24</v>
      </c>
    </row>
    <row r="27" spans="1:29" ht="13.5" customHeight="1">
      <c r="A27" s="89">
        <v>25</v>
      </c>
      <c r="B27" s="106">
        <v>81</v>
      </c>
      <c r="C27" s="106">
        <v>79.6</v>
      </c>
      <c r="D27" s="106">
        <v>80.4</v>
      </c>
      <c r="E27" s="106">
        <v>72.6</v>
      </c>
      <c r="F27" s="106">
        <v>67.5</v>
      </c>
      <c r="G27" s="106">
        <v>48.4</v>
      </c>
      <c r="H27" s="106">
        <v>49.6</v>
      </c>
      <c r="I27" s="106">
        <v>41.9</v>
      </c>
      <c r="J27" s="106">
        <v>42.3</v>
      </c>
      <c r="K27" s="106">
        <v>48.7</v>
      </c>
      <c r="L27" s="106">
        <v>51.1</v>
      </c>
      <c r="M27" s="106">
        <v>36.9</v>
      </c>
      <c r="N27" s="106">
        <v>31.1</v>
      </c>
      <c r="O27" s="106">
        <v>28.5</v>
      </c>
      <c r="P27" s="106">
        <v>26.2</v>
      </c>
      <c r="Q27" s="106">
        <v>36.8</v>
      </c>
      <c r="R27" s="106">
        <v>47.4</v>
      </c>
      <c r="S27" s="106">
        <v>53.6</v>
      </c>
      <c r="T27" s="106">
        <v>61.7</v>
      </c>
      <c r="U27" s="106">
        <v>58.4</v>
      </c>
      <c r="V27" s="106">
        <v>57.2</v>
      </c>
      <c r="W27" s="106">
        <v>56.2</v>
      </c>
      <c r="X27" s="106">
        <v>57.2</v>
      </c>
      <c r="Y27" s="106">
        <v>59.2</v>
      </c>
      <c r="Z27" s="90">
        <f t="shared" si="1"/>
        <v>53.06250000000001</v>
      </c>
      <c r="AA27" s="91">
        <v>23.8</v>
      </c>
      <c r="AB27" s="108">
        <v>0.6222222222222222</v>
      </c>
      <c r="AC27" s="6">
        <v>25</v>
      </c>
    </row>
    <row r="28" spans="1:29" ht="13.5" customHeight="1">
      <c r="A28" s="89">
        <v>26</v>
      </c>
      <c r="B28" s="106">
        <v>57</v>
      </c>
      <c r="C28" s="106">
        <v>62.1</v>
      </c>
      <c r="D28" s="106">
        <v>49.3</v>
      </c>
      <c r="E28" s="106">
        <v>55.4</v>
      </c>
      <c r="F28" s="106">
        <v>58.3</v>
      </c>
      <c r="G28" s="106">
        <v>56.1</v>
      </c>
      <c r="H28" s="106">
        <v>60.2</v>
      </c>
      <c r="I28" s="106">
        <v>57</v>
      </c>
      <c r="J28" s="106">
        <v>42.5</v>
      </c>
      <c r="K28" s="106">
        <v>28.6</v>
      </c>
      <c r="L28" s="106">
        <v>28</v>
      </c>
      <c r="M28" s="106">
        <v>29.8</v>
      </c>
      <c r="N28" s="106">
        <v>30.8</v>
      </c>
      <c r="O28" s="106">
        <v>26.7</v>
      </c>
      <c r="P28" s="106">
        <v>27.4</v>
      </c>
      <c r="Q28" s="106">
        <v>40.1</v>
      </c>
      <c r="R28" s="106">
        <v>37.4</v>
      </c>
      <c r="S28" s="106">
        <v>54.5</v>
      </c>
      <c r="T28" s="106">
        <v>54.1</v>
      </c>
      <c r="U28" s="106">
        <v>61.2</v>
      </c>
      <c r="V28" s="106">
        <v>56.6</v>
      </c>
      <c r="W28" s="106">
        <v>58.3</v>
      </c>
      <c r="X28" s="106">
        <v>61.7</v>
      </c>
      <c r="Y28" s="106">
        <v>57.3</v>
      </c>
      <c r="Z28" s="90">
        <f t="shared" si="1"/>
        <v>47.93333333333334</v>
      </c>
      <c r="AA28" s="91">
        <v>22</v>
      </c>
      <c r="AB28" s="108">
        <v>0.60625</v>
      </c>
      <c r="AC28" s="6">
        <v>26</v>
      </c>
    </row>
    <row r="29" spans="1:29" ht="13.5" customHeight="1">
      <c r="A29" s="89">
        <v>27</v>
      </c>
      <c r="B29" s="106">
        <v>57.2</v>
      </c>
      <c r="C29" s="106">
        <v>62.3</v>
      </c>
      <c r="D29" s="106">
        <v>55.1</v>
      </c>
      <c r="E29" s="106">
        <v>60.9</v>
      </c>
      <c r="F29" s="106">
        <v>63.4</v>
      </c>
      <c r="G29" s="106">
        <v>64.2</v>
      </c>
      <c r="H29" s="106">
        <v>56.6</v>
      </c>
      <c r="I29" s="106">
        <v>53.7</v>
      </c>
      <c r="J29" s="106">
        <v>37.5</v>
      </c>
      <c r="K29" s="106">
        <v>33.8</v>
      </c>
      <c r="L29" s="106">
        <v>39.5</v>
      </c>
      <c r="M29" s="106">
        <v>43.9</v>
      </c>
      <c r="N29" s="106">
        <v>41.4</v>
      </c>
      <c r="O29" s="106">
        <v>42</v>
      </c>
      <c r="P29" s="106">
        <v>40.7</v>
      </c>
      <c r="Q29" s="106">
        <v>42.7</v>
      </c>
      <c r="R29" s="106">
        <v>44.6</v>
      </c>
      <c r="S29" s="106">
        <v>49.7</v>
      </c>
      <c r="T29" s="106">
        <v>49.7</v>
      </c>
      <c r="U29" s="106">
        <v>55.6</v>
      </c>
      <c r="V29" s="106">
        <v>60.7</v>
      </c>
      <c r="W29" s="106">
        <v>59.8</v>
      </c>
      <c r="X29" s="106">
        <v>62.6</v>
      </c>
      <c r="Y29" s="106">
        <v>60.6</v>
      </c>
      <c r="Z29" s="90">
        <f t="shared" si="1"/>
        <v>51.59166666666666</v>
      </c>
      <c r="AA29" s="91">
        <v>32.2</v>
      </c>
      <c r="AB29" s="108">
        <v>0.4159722222222222</v>
      </c>
      <c r="AC29" s="6">
        <v>27</v>
      </c>
    </row>
    <row r="30" spans="1:29" ht="13.5" customHeight="1">
      <c r="A30" s="89">
        <v>28</v>
      </c>
      <c r="B30" s="106">
        <v>62.9</v>
      </c>
      <c r="C30" s="106">
        <v>61.7</v>
      </c>
      <c r="D30" s="106">
        <v>63</v>
      </c>
      <c r="E30" s="106">
        <v>63.8</v>
      </c>
      <c r="F30" s="106">
        <v>65.8</v>
      </c>
      <c r="G30" s="106">
        <v>66</v>
      </c>
      <c r="H30" s="106">
        <v>65.5</v>
      </c>
      <c r="I30" s="106">
        <v>63.3</v>
      </c>
      <c r="J30" s="106">
        <v>58.2</v>
      </c>
      <c r="K30" s="106">
        <v>57.4</v>
      </c>
      <c r="L30" s="106">
        <v>62.5</v>
      </c>
      <c r="M30" s="106">
        <v>58.5</v>
      </c>
      <c r="N30" s="106">
        <v>65.3</v>
      </c>
      <c r="O30" s="106">
        <v>66.2</v>
      </c>
      <c r="P30" s="106">
        <v>64.4</v>
      </c>
      <c r="Q30" s="106">
        <v>68.4</v>
      </c>
      <c r="R30" s="106">
        <v>69.8</v>
      </c>
      <c r="S30" s="106">
        <v>70.1</v>
      </c>
      <c r="T30" s="106">
        <v>70.5</v>
      </c>
      <c r="U30" s="106">
        <v>71.6</v>
      </c>
      <c r="V30" s="106">
        <v>72.1</v>
      </c>
      <c r="W30" s="106">
        <v>74.4</v>
      </c>
      <c r="X30" s="106">
        <v>78.6</v>
      </c>
      <c r="Y30" s="106">
        <v>80.8</v>
      </c>
      <c r="Z30" s="90">
        <f t="shared" si="1"/>
        <v>66.69999999999999</v>
      </c>
      <c r="AA30" s="91">
        <v>53.6</v>
      </c>
      <c r="AB30" s="108">
        <v>0.4861111111111111</v>
      </c>
      <c r="AC30" s="6">
        <v>28</v>
      </c>
    </row>
    <row r="31" spans="1:29" ht="13.5" customHeight="1">
      <c r="A31" s="89">
        <v>29</v>
      </c>
      <c r="B31" s="106">
        <v>84.3</v>
      </c>
      <c r="C31" s="106">
        <v>86.8</v>
      </c>
      <c r="D31" s="106">
        <v>86.5</v>
      </c>
      <c r="E31" s="106">
        <v>85.1</v>
      </c>
      <c r="F31" s="106">
        <v>88.5</v>
      </c>
      <c r="G31" s="106">
        <v>85.9</v>
      </c>
      <c r="H31" s="106">
        <v>83.8</v>
      </c>
      <c r="I31" s="106">
        <v>83</v>
      </c>
      <c r="J31" s="106">
        <v>79.4</v>
      </c>
      <c r="K31" s="106">
        <v>77.2</v>
      </c>
      <c r="L31" s="106">
        <v>80.6</v>
      </c>
      <c r="M31" s="106">
        <v>82.6</v>
      </c>
      <c r="N31" s="106">
        <v>81.3</v>
      </c>
      <c r="O31" s="106">
        <v>99.6</v>
      </c>
      <c r="P31" s="106">
        <v>99.6</v>
      </c>
      <c r="Q31" s="106">
        <v>100</v>
      </c>
      <c r="R31" s="106">
        <v>97.6</v>
      </c>
      <c r="S31" s="106">
        <v>99.8</v>
      </c>
      <c r="T31" s="106">
        <v>98.9</v>
      </c>
      <c r="U31" s="106">
        <v>100</v>
      </c>
      <c r="V31" s="106">
        <v>98.6</v>
      </c>
      <c r="W31" s="106">
        <v>99.6</v>
      </c>
      <c r="X31" s="106">
        <v>100</v>
      </c>
      <c r="Y31" s="106">
        <v>99.7</v>
      </c>
      <c r="Z31" s="90">
        <f t="shared" si="1"/>
        <v>90.76666666666665</v>
      </c>
      <c r="AA31" s="91">
        <v>73.4</v>
      </c>
      <c r="AB31" s="108">
        <v>0.43263888888888885</v>
      </c>
      <c r="AC31" s="6">
        <v>29</v>
      </c>
    </row>
    <row r="32" spans="1:29" ht="13.5" customHeight="1">
      <c r="A32" s="89">
        <v>30</v>
      </c>
      <c r="B32" s="106">
        <v>98.8</v>
      </c>
      <c r="C32" s="106">
        <v>100</v>
      </c>
      <c r="D32" s="106">
        <v>100</v>
      </c>
      <c r="E32" s="106">
        <v>100</v>
      </c>
      <c r="F32" s="106">
        <v>99.9</v>
      </c>
      <c r="G32" s="106">
        <v>97.5</v>
      </c>
      <c r="H32" s="106">
        <v>100</v>
      </c>
      <c r="I32" s="106">
        <v>98.5</v>
      </c>
      <c r="J32" s="106">
        <v>99.5</v>
      </c>
      <c r="K32" s="106">
        <v>100</v>
      </c>
      <c r="L32" s="106">
        <v>99.9</v>
      </c>
      <c r="M32" s="106">
        <v>99.3</v>
      </c>
      <c r="N32" s="106">
        <v>99.2</v>
      </c>
      <c r="O32" s="106">
        <v>99</v>
      </c>
      <c r="P32" s="106">
        <v>100</v>
      </c>
      <c r="Q32" s="106">
        <v>98</v>
      </c>
      <c r="R32" s="106">
        <v>98.5</v>
      </c>
      <c r="S32" s="106">
        <v>93.3</v>
      </c>
      <c r="T32" s="106">
        <v>97</v>
      </c>
      <c r="U32" s="106">
        <v>94.5</v>
      </c>
      <c r="V32" s="106">
        <v>93.7</v>
      </c>
      <c r="W32" s="106">
        <v>92</v>
      </c>
      <c r="X32" s="106">
        <v>98.3</v>
      </c>
      <c r="Y32" s="106">
        <v>97.3</v>
      </c>
      <c r="Z32" s="90">
        <f t="shared" si="1"/>
        <v>98.09166666666668</v>
      </c>
      <c r="AA32" s="91">
        <v>87.1</v>
      </c>
      <c r="AB32" s="108">
        <v>0.7625</v>
      </c>
      <c r="AC32" s="6">
        <v>30</v>
      </c>
    </row>
    <row r="33" spans="1:29" ht="13.5" customHeight="1">
      <c r="A33" s="89">
        <v>31</v>
      </c>
      <c r="B33" s="106">
        <v>100</v>
      </c>
      <c r="C33" s="106">
        <v>98.9</v>
      </c>
      <c r="D33" s="106">
        <v>100</v>
      </c>
      <c r="E33" s="106">
        <v>99.6</v>
      </c>
      <c r="F33" s="106">
        <v>96.3</v>
      </c>
      <c r="G33" s="106">
        <v>92.8</v>
      </c>
      <c r="H33" s="106">
        <v>94.3</v>
      </c>
      <c r="I33" s="106">
        <v>94.7</v>
      </c>
      <c r="J33" s="106">
        <v>90.4</v>
      </c>
      <c r="K33" s="106">
        <v>95.5</v>
      </c>
      <c r="L33" s="106">
        <v>91.7</v>
      </c>
      <c r="M33" s="106">
        <v>85.4</v>
      </c>
      <c r="N33" s="106">
        <v>74.9</v>
      </c>
      <c r="O33" s="106">
        <v>66.9</v>
      </c>
      <c r="P33" s="106">
        <v>87.3</v>
      </c>
      <c r="Q33" s="106">
        <v>82.5</v>
      </c>
      <c r="R33" s="106">
        <v>72.9</v>
      </c>
      <c r="S33" s="106">
        <v>63.6</v>
      </c>
      <c r="T33" s="106">
        <v>63.9</v>
      </c>
      <c r="U33" s="106">
        <v>62.9</v>
      </c>
      <c r="V33" s="106">
        <v>63</v>
      </c>
      <c r="W33" s="106">
        <v>68.2</v>
      </c>
      <c r="X33" s="106">
        <v>69.1</v>
      </c>
      <c r="Y33" s="106">
        <v>66.5</v>
      </c>
      <c r="Z33" s="90">
        <f t="shared" si="1"/>
        <v>82.55416666666669</v>
      </c>
      <c r="AA33" s="91">
        <v>55.8</v>
      </c>
      <c r="AB33" s="108">
        <v>0.8430555555555556</v>
      </c>
      <c r="AC33" s="6">
        <v>31</v>
      </c>
    </row>
    <row r="34" spans="1:29" ht="18" customHeight="1">
      <c r="A34" s="95" t="s">
        <v>7</v>
      </c>
      <c r="B34" s="96">
        <f>AVERAGE(B3:B33)</f>
        <v>65.65161290322581</v>
      </c>
      <c r="C34" s="96">
        <f aca="true" t="shared" si="2" ref="C34:R34">AVERAGE(C3:C33)</f>
        <v>67.31935483870969</v>
      </c>
      <c r="D34" s="96">
        <f t="shared" si="2"/>
        <v>65.84838709677419</v>
      </c>
      <c r="E34" s="96">
        <f t="shared" si="2"/>
        <v>66.83548387096775</v>
      </c>
      <c r="F34" s="96">
        <f t="shared" si="2"/>
        <v>68.06451612903226</v>
      </c>
      <c r="G34" s="96">
        <f t="shared" si="2"/>
        <v>68.29354838709679</v>
      </c>
      <c r="H34" s="96">
        <f t="shared" si="2"/>
        <v>69.29032258064517</v>
      </c>
      <c r="I34" s="96">
        <f t="shared" si="2"/>
        <v>64.06774193548387</v>
      </c>
      <c r="J34" s="96">
        <f t="shared" si="2"/>
        <v>57.78064516129033</v>
      </c>
      <c r="K34" s="96">
        <f t="shared" si="2"/>
        <v>55.387096774193566</v>
      </c>
      <c r="L34" s="96">
        <f t="shared" si="2"/>
        <v>54.43225806451613</v>
      </c>
      <c r="M34" s="96">
        <f t="shared" si="2"/>
        <v>51.480645161290326</v>
      </c>
      <c r="N34" s="96">
        <f t="shared" si="2"/>
        <v>50.32258064516129</v>
      </c>
      <c r="O34" s="96">
        <f t="shared" si="2"/>
        <v>50.564516129032256</v>
      </c>
      <c r="P34" s="96">
        <f t="shared" si="2"/>
        <v>52.06774193548387</v>
      </c>
      <c r="Q34" s="96">
        <f t="shared" si="2"/>
        <v>54.725806451612904</v>
      </c>
      <c r="R34" s="96">
        <f t="shared" si="2"/>
        <v>59.45483870967743</v>
      </c>
      <c r="S34" s="96">
        <f aca="true" t="shared" si="3" ref="S34:Y34">AVERAGE(S3:S33)</f>
        <v>61.864516129032246</v>
      </c>
      <c r="T34" s="96">
        <f t="shared" si="3"/>
        <v>62.0741935483871</v>
      </c>
      <c r="U34" s="96">
        <f t="shared" si="3"/>
        <v>63.60322580645162</v>
      </c>
      <c r="V34" s="96">
        <f t="shared" si="3"/>
        <v>64.36451612903225</v>
      </c>
      <c r="W34" s="96">
        <f t="shared" si="3"/>
        <v>65.46129032258064</v>
      </c>
      <c r="X34" s="96">
        <f t="shared" si="3"/>
        <v>66.25483870967743</v>
      </c>
      <c r="Y34" s="96">
        <f t="shared" si="3"/>
        <v>65.96774193548386</v>
      </c>
      <c r="Z34" s="96">
        <f>AVERAGE(B3:Y33)</f>
        <v>61.29905913978494</v>
      </c>
      <c r="AA34" s="97">
        <f>AVERAGE(最低)</f>
        <v>41.49032258064516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19.4</v>
      </c>
      <c r="C40" s="9">
        <v>15</v>
      </c>
      <c r="D40" s="110">
        <v>0.6104166666666667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79</v>
      </c>
      <c r="C3" s="106">
        <v>80</v>
      </c>
      <c r="D3" s="106">
        <v>78.5</v>
      </c>
      <c r="E3" s="106">
        <v>80.5</v>
      </c>
      <c r="F3" s="106">
        <v>79</v>
      </c>
      <c r="G3" s="106">
        <v>81.1</v>
      </c>
      <c r="H3" s="106">
        <v>76.6</v>
      </c>
      <c r="I3" s="106">
        <v>73.2</v>
      </c>
      <c r="J3" s="106">
        <v>68.7</v>
      </c>
      <c r="K3" s="106">
        <v>63</v>
      </c>
      <c r="L3" s="106">
        <v>61.4</v>
      </c>
      <c r="M3" s="106">
        <v>66.8</v>
      </c>
      <c r="N3" s="106">
        <v>65.4</v>
      </c>
      <c r="O3" s="106">
        <v>67.1</v>
      </c>
      <c r="P3" s="106">
        <v>65.4</v>
      </c>
      <c r="Q3" s="106">
        <v>76.7</v>
      </c>
      <c r="R3" s="106">
        <v>79.1</v>
      </c>
      <c r="S3" s="106">
        <v>84.8</v>
      </c>
      <c r="T3" s="106">
        <v>93.2</v>
      </c>
      <c r="U3" s="106">
        <v>90.4</v>
      </c>
      <c r="V3" s="106">
        <v>92.1</v>
      </c>
      <c r="W3" s="106">
        <v>89.8</v>
      </c>
      <c r="X3" s="106">
        <v>88.6</v>
      </c>
      <c r="Y3" s="106">
        <v>89.2</v>
      </c>
      <c r="Z3" s="90">
        <f aca="true" t="shared" si="0" ref="Z3:Z33">AVERAGE(B3:Y3)</f>
        <v>77.89999999999999</v>
      </c>
      <c r="AA3" s="91">
        <v>57.8</v>
      </c>
      <c r="AB3" s="108">
        <v>0.4618055555555556</v>
      </c>
      <c r="AC3" s="5">
        <v>1</v>
      </c>
    </row>
    <row r="4" spans="1:29" ht="13.5" customHeight="1">
      <c r="A4" s="89">
        <v>2</v>
      </c>
      <c r="B4" s="106">
        <v>91.5</v>
      </c>
      <c r="C4" s="106">
        <v>89.2</v>
      </c>
      <c r="D4" s="106">
        <v>90.4</v>
      </c>
      <c r="E4" s="106">
        <v>89.8</v>
      </c>
      <c r="F4" s="106">
        <v>93.9</v>
      </c>
      <c r="G4" s="106">
        <v>95.1</v>
      </c>
      <c r="H4" s="106">
        <v>94.5</v>
      </c>
      <c r="I4" s="106">
        <v>90</v>
      </c>
      <c r="J4" s="106">
        <v>95.7</v>
      </c>
      <c r="K4" s="106">
        <v>98.2</v>
      </c>
      <c r="L4" s="106">
        <v>98.8</v>
      </c>
      <c r="M4" s="106">
        <v>99.4</v>
      </c>
      <c r="N4" s="106">
        <v>100</v>
      </c>
      <c r="O4" s="106">
        <v>100</v>
      </c>
      <c r="P4" s="106">
        <v>96.4</v>
      </c>
      <c r="Q4" s="106">
        <v>100</v>
      </c>
      <c r="R4" s="106">
        <v>100</v>
      </c>
      <c r="S4" s="106">
        <v>100</v>
      </c>
      <c r="T4" s="106">
        <v>100</v>
      </c>
      <c r="U4" s="106">
        <v>100</v>
      </c>
      <c r="V4" s="106">
        <v>100</v>
      </c>
      <c r="W4" s="106">
        <v>100</v>
      </c>
      <c r="X4" s="106">
        <v>94.7</v>
      </c>
      <c r="Y4" s="106">
        <v>95.9</v>
      </c>
      <c r="Z4" s="90">
        <f t="shared" si="0"/>
        <v>96.39583333333336</v>
      </c>
      <c r="AA4" s="91">
        <v>82.9</v>
      </c>
      <c r="AB4" s="108">
        <v>0.3215277777777778</v>
      </c>
      <c r="AC4" s="6">
        <v>2</v>
      </c>
    </row>
    <row r="5" spans="1:29" ht="13.5" customHeight="1">
      <c r="A5" s="89">
        <v>3</v>
      </c>
      <c r="B5" s="106">
        <v>100</v>
      </c>
      <c r="C5" s="106">
        <v>98.2</v>
      </c>
      <c r="D5" s="106">
        <v>94.1</v>
      </c>
      <c r="E5" s="106">
        <v>100</v>
      </c>
      <c r="F5" s="106">
        <v>100</v>
      </c>
      <c r="G5" s="106">
        <v>100</v>
      </c>
      <c r="H5" s="106">
        <v>99.4</v>
      </c>
      <c r="I5" s="106">
        <v>100</v>
      </c>
      <c r="J5" s="106">
        <v>100</v>
      </c>
      <c r="K5" s="106">
        <v>90.7</v>
      </c>
      <c r="L5" s="106">
        <v>84.7</v>
      </c>
      <c r="M5" s="106">
        <v>89.5</v>
      </c>
      <c r="N5" s="106">
        <v>82.6</v>
      </c>
      <c r="O5" s="106">
        <v>66.5</v>
      </c>
      <c r="P5" s="106">
        <v>73.4</v>
      </c>
      <c r="Q5" s="106">
        <v>72.8</v>
      </c>
      <c r="R5" s="106">
        <v>72.3</v>
      </c>
      <c r="S5" s="106">
        <v>83.9</v>
      </c>
      <c r="T5" s="106">
        <v>82.8</v>
      </c>
      <c r="U5" s="106">
        <v>81.8</v>
      </c>
      <c r="V5" s="106">
        <v>76.6</v>
      </c>
      <c r="W5" s="106">
        <v>74.6</v>
      </c>
      <c r="X5" s="106">
        <v>82.1</v>
      </c>
      <c r="Y5" s="106">
        <v>81</v>
      </c>
      <c r="Z5" s="90">
        <f t="shared" si="0"/>
        <v>86.95833333333331</v>
      </c>
      <c r="AA5" s="91">
        <v>66.1</v>
      </c>
      <c r="AB5" s="108">
        <v>0.5875</v>
      </c>
      <c r="AC5" s="6">
        <v>3</v>
      </c>
    </row>
    <row r="6" spans="1:29" ht="13.5" customHeight="1">
      <c r="A6" s="89">
        <v>4</v>
      </c>
      <c r="B6" s="106">
        <v>72.7</v>
      </c>
      <c r="C6" s="106">
        <v>78</v>
      </c>
      <c r="D6" s="106">
        <v>82</v>
      </c>
      <c r="E6" s="106">
        <v>84.7</v>
      </c>
      <c r="F6" s="106">
        <v>84.6</v>
      </c>
      <c r="G6" s="106">
        <v>87.3</v>
      </c>
      <c r="H6" s="106">
        <v>82.1</v>
      </c>
      <c r="I6" s="106">
        <v>70.3</v>
      </c>
      <c r="J6" s="106">
        <v>75.4</v>
      </c>
      <c r="K6" s="106">
        <v>69.9</v>
      </c>
      <c r="L6" s="106">
        <v>70</v>
      </c>
      <c r="M6" s="106">
        <v>65.7</v>
      </c>
      <c r="N6" s="106">
        <v>62.3</v>
      </c>
      <c r="O6" s="106">
        <v>51.2</v>
      </c>
      <c r="P6" s="106">
        <v>49.1</v>
      </c>
      <c r="Q6" s="106">
        <v>54.7</v>
      </c>
      <c r="R6" s="106">
        <v>73.8</v>
      </c>
      <c r="S6" s="106">
        <v>83.1</v>
      </c>
      <c r="T6" s="106">
        <v>82.6</v>
      </c>
      <c r="U6" s="106">
        <v>81.5</v>
      </c>
      <c r="V6" s="106">
        <v>84.7</v>
      </c>
      <c r="W6" s="106">
        <v>86.3</v>
      </c>
      <c r="X6" s="106">
        <v>83.1</v>
      </c>
      <c r="Y6" s="106">
        <v>79.5</v>
      </c>
      <c r="Z6" s="90">
        <f t="shared" si="0"/>
        <v>74.77499999999998</v>
      </c>
      <c r="AA6" s="91">
        <v>44.6</v>
      </c>
      <c r="AB6" s="108">
        <v>0.5944444444444444</v>
      </c>
      <c r="AC6" s="6">
        <v>4</v>
      </c>
    </row>
    <row r="7" spans="1:29" ht="13.5" customHeight="1">
      <c r="A7" s="89">
        <v>5</v>
      </c>
      <c r="B7" s="106">
        <v>82.6</v>
      </c>
      <c r="C7" s="106">
        <v>86.3</v>
      </c>
      <c r="D7" s="106">
        <v>90.3</v>
      </c>
      <c r="E7" s="106">
        <v>88.6</v>
      </c>
      <c r="F7" s="106">
        <v>88.6</v>
      </c>
      <c r="G7" s="106">
        <v>83.6</v>
      </c>
      <c r="H7" s="106">
        <v>84.2</v>
      </c>
      <c r="I7" s="106">
        <v>86</v>
      </c>
      <c r="J7" s="106">
        <v>76.8</v>
      </c>
      <c r="K7" s="106">
        <v>68.1</v>
      </c>
      <c r="L7" s="106">
        <v>68.5</v>
      </c>
      <c r="M7" s="106">
        <v>78.8</v>
      </c>
      <c r="N7" s="106">
        <v>76.3</v>
      </c>
      <c r="O7" s="106">
        <v>77.7</v>
      </c>
      <c r="P7" s="106">
        <v>86</v>
      </c>
      <c r="Q7" s="106">
        <v>95.7</v>
      </c>
      <c r="R7" s="106">
        <v>99.4</v>
      </c>
      <c r="S7" s="106">
        <v>100</v>
      </c>
      <c r="T7" s="106">
        <v>100</v>
      </c>
      <c r="U7" s="106">
        <v>100</v>
      </c>
      <c r="V7" s="106">
        <v>99.4</v>
      </c>
      <c r="W7" s="106">
        <v>100</v>
      </c>
      <c r="X7" s="106">
        <v>98.8</v>
      </c>
      <c r="Y7" s="106">
        <v>98.7</v>
      </c>
      <c r="Z7" s="90">
        <f t="shared" si="0"/>
        <v>88.10000000000001</v>
      </c>
      <c r="AA7" s="91">
        <v>62.1</v>
      </c>
      <c r="AB7" s="108">
        <v>0.4375</v>
      </c>
      <c r="AC7" s="6">
        <v>5</v>
      </c>
    </row>
    <row r="8" spans="1:29" ht="13.5" customHeight="1">
      <c r="A8" s="89">
        <v>6</v>
      </c>
      <c r="B8" s="106">
        <v>100</v>
      </c>
      <c r="C8" s="106">
        <v>98.7</v>
      </c>
      <c r="D8" s="106">
        <v>98.1</v>
      </c>
      <c r="E8" s="106">
        <v>100</v>
      </c>
      <c r="F8" s="106">
        <v>100</v>
      </c>
      <c r="G8" s="106">
        <v>99.4</v>
      </c>
      <c r="H8" s="106">
        <v>96.8</v>
      </c>
      <c r="I8" s="106">
        <v>96.3</v>
      </c>
      <c r="J8" s="106">
        <v>95.1</v>
      </c>
      <c r="K8" s="106">
        <v>95</v>
      </c>
      <c r="L8" s="106">
        <v>94.4</v>
      </c>
      <c r="M8" s="106">
        <v>97.5</v>
      </c>
      <c r="N8" s="106">
        <v>93.3</v>
      </c>
      <c r="O8" s="106">
        <v>89.8</v>
      </c>
      <c r="P8" s="106">
        <v>90.4</v>
      </c>
      <c r="Q8" s="106">
        <v>91.5</v>
      </c>
      <c r="R8" s="106">
        <v>91</v>
      </c>
      <c r="S8" s="106">
        <v>99.4</v>
      </c>
      <c r="T8" s="106">
        <v>100</v>
      </c>
      <c r="U8" s="106">
        <v>100</v>
      </c>
      <c r="V8" s="106">
        <v>100</v>
      </c>
      <c r="W8" s="106">
        <v>97.5</v>
      </c>
      <c r="X8" s="106">
        <v>94.5</v>
      </c>
      <c r="Y8" s="106">
        <v>94.4</v>
      </c>
      <c r="Z8" s="90">
        <f t="shared" si="0"/>
        <v>96.37916666666666</v>
      </c>
      <c r="AA8" s="91">
        <v>85.9</v>
      </c>
      <c r="AB8" s="108">
        <v>0.5881944444444445</v>
      </c>
      <c r="AC8" s="6">
        <v>6</v>
      </c>
    </row>
    <row r="9" spans="1:29" ht="13.5" customHeight="1">
      <c r="A9" s="89">
        <v>7</v>
      </c>
      <c r="B9" s="106">
        <v>90.9</v>
      </c>
      <c r="C9" s="106">
        <v>96.9</v>
      </c>
      <c r="D9" s="106">
        <v>98.1</v>
      </c>
      <c r="E9" s="106">
        <v>97.5</v>
      </c>
      <c r="F9" s="106">
        <v>92</v>
      </c>
      <c r="G9" s="106">
        <v>90.4</v>
      </c>
      <c r="H9" s="106">
        <v>84.8</v>
      </c>
      <c r="I9" s="106">
        <v>90.9</v>
      </c>
      <c r="J9" s="106">
        <v>87.5</v>
      </c>
      <c r="K9" s="106">
        <v>90.4</v>
      </c>
      <c r="L9" s="106">
        <v>95.7</v>
      </c>
      <c r="M9" s="106">
        <v>99.4</v>
      </c>
      <c r="N9" s="106">
        <v>98.7</v>
      </c>
      <c r="O9" s="106">
        <v>100</v>
      </c>
      <c r="P9" s="106">
        <v>100</v>
      </c>
      <c r="Q9" s="106">
        <v>100</v>
      </c>
      <c r="R9" s="106">
        <v>100</v>
      </c>
      <c r="S9" s="106">
        <v>99.4</v>
      </c>
      <c r="T9" s="106">
        <v>100</v>
      </c>
      <c r="U9" s="106">
        <v>100</v>
      </c>
      <c r="V9" s="106">
        <v>100</v>
      </c>
      <c r="W9" s="106">
        <v>100</v>
      </c>
      <c r="X9" s="106">
        <v>100</v>
      </c>
      <c r="Y9" s="106">
        <v>100</v>
      </c>
      <c r="Z9" s="90">
        <f t="shared" si="0"/>
        <v>96.35833333333335</v>
      </c>
      <c r="AA9" s="91">
        <v>83.7</v>
      </c>
      <c r="AB9" s="108">
        <v>0.29305555555555557</v>
      </c>
      <c r="AC9" s="6">
        <v>7</v>
      </c>
    </row>
    <row r="10" spans="1:29" ht="13.5" customHeight="1">
      <c r="A10" s="89">
        <v>8</v>
      </c>
      <c r="B10" s="106">
        <v>100</v>
      </c>
      <c r="C10" s="106">
        <v>100</v>
      </c>
      <c r="D10" s="106">
        <v>100</v>
      </c>
      <c r="E10" s="106">
        <v>100</v>
      </c>
      <c r="F10" s="106">
        <v>100</v>
      </c>
      <c r="G10" s="106">
        <v>100</v>
      </c>
      <c r="H10" s="106">
        <v>100</v>
      </c>
      <c r="I10" s="106">
        <v>98.8</v>
      </c>
      <c r="J10" s="106">
        <v>87.5</v>
      </c>
      <c r="K10" s="106">
        <v>89</v>
      </c>
      <c r="L10" s="106">
        <v>88.4</v>
      </c>
      <c r="M10" s="106">
        <v>68.2</v>
      </c>
      <c r="N10" s="106">
        <v>68.7</v>
      </c>
      <c r="O10" s="106">
        <v>64.4</v>
      </c>
      <c r="P10" s="106">
        <v>60.5</v>
      </c>
      <c r="Q10" s="106">
        <v>54.8</v>
      </c>
      <c r="R10" s="106">
        <v>62.4</v>
      </c>
      <c r="S10" s="106">
        <v>67.2</v>
      </c>
      <c r="T10" s="106">
        <v>62.8</v>
      </c>
      <c r="U10" s="106">
        <v>82.5</v>
      </c>
      <c r="V10" s="106">
        <v>87.9</v>
      </c>
      <c r="W10" s="106">
        <v>79.6</v>
      </c>
      <c r="X10" s="106">
        <v>83.3</v>
      </c>
      <c r="Y10" s="106">
        <v>79.6</v>
      </c>
      <c r="Z10" s="90">
        <f t="shared" si="0"/>
        <v>82.73333333333333</v>
      </c>
      <c r="AA10" s="91">
        <v>50.8</v>
      </c>
      <c r="AB10" s="108">
        <v>0.6583333333333333</v>
      </c>
      <c r="AC10" s="6">
        <v>8</v>
      </c>
    </row>
    <row r="11" spans="1:29" ht="13.5" customHeight="1">
      <c r="A11" s="89">
        <v>9</v>
      </c>
      <c r="B11" s="106">
        <v>67.5</v>
      </c>
      <c r="C11" s="106">
        <v>69.8</v>
      </c>
      <c r="D11" s="106">
        <v>88.9</v>
      </c>
      <c r="E11" s="106">
        <v>83.7</v>
      </c>
      <c r="F11" s="106">
        <v>61.8</v>
      </c>
      <c r="G11" s="106">
        <v>69.1</v>
      </c>
      <c r="H11" s="106">
        <v>59.2</v>
      </c>
      <c r="I11" s="106">
        <v>49.1</v>
      </c>
      <c r="J11" s="106">
        <v>47</v>
      </c>
      <c r="K11" s="106">
        <v>41.8</v>
      </c>
      <c r="L11" s="106">
        <v>38.2</v>
      </c>
      <c r="M11" s="106">
        <v>39.1</v>
      </c>
      <c r="N11" s="106">
        <v>35.6</v>
      </c>
      <c r="O11" s="106">
        <v>33.7</v>
      </c>
      <c r="P11" s="106">
        <v>49.9</v>
      </c>
      <c r="Q11" s="106">
        <v>59.3</v>
      </c>
      <c r="R11" s="106">
        <v>57</v>
      </c>
      <c r="S11" s="106">
        <v>58.6</v>
      </c>
      <c r="T11" s="106">
        <v>50.8</v>
      </c>
      <c r="U11" s="106">
        <v>51.8</v>
      </c>
      <c r="V11" s="106">
        <v>59.8</v>
      </c>
      <c r="W11" s="106">
        <v>61.4</v>
      </c>
      <c r="X11" s="106">
        <v>58.2</v>
      </c>
      <c r="Y11" s="106">
        <v>67.7</v>
      </c>
      <c r="Z11" s="90">
        <f t="shared" si="0"/>
        <v>56.62500000000001</v>
      </c>
      <c r="AA11" s="91">
        <v>32.6</v>
      </c>
      <c r="AB11" s="108">
        <v>0.5854166666666667</v>
      </c>
      <c r="AC11" s="6">
        <v>9</v>
      </c>
    </row>
    <row r="12" spans="1:29" ht="13.5" customHeight="1">
      <c r="A12" s="92">
        <v>10</v>
      </c>
      <c r="B12" s="83">
        <v>74.2</v>
      </c>
      <c r="C12" s="83">
        <v>78.8</v>
      </c>
      <c r="D12" s="83">
        <v>78.8</v>
      </c>
      <c r="E12" s="83">
        <v>73.2</v>
      </c>
      <c r="F12" s="83">
        <v>71.8</v>
      </c>
      <c r="G12" s="83">
        <v>67</v>
      </c>
      <c r="H12" s="83">
        <v>66.9</v>
      </c>
      <c r="I12" s="83">
        <v>67.1</v>
      </c>
      <c r="J12" s="83">
        <v>58.6</v>
      </c>
      <c r="K12" s="83">
        <v>60.2</v>
      </c>
      <c r="L12" s="83">
        <v>58.8</v>
      </c>
      <c r="M12" s="83">
        <v>63</v>
      </c>
      <c r="N12" s="83">
        <v>62.7</v>
      </c>
      <c r="O12" s="83">
        <v>61.9</v>
      </c>
      <c r="P12" s="83">
        <v>64.8</v>
      </c>
      <c r="Q12" s="83">
        <v>67.8</v>
      </c>
      <c r="R12" s="83">
        <v>77.1</v>
      </c>
      <c r="S12" s="83">
        <v>98</v>
      </c>
      <c r="T12" s="83">
        <v>100</v>
      </c>
      <c r="U12" s="83">
        <v>100</v>
      </c>
      <c r="V12" s="83">
        <v>96.8</v>
      </c>
      <c r="W12" s="83">
        <v>95.5</v>
      </c>
      <c r="X12" s="83">
        <v>91.8</v>
      </c>
      <c r="Y12" s="83">
        <v>93</v>
      </c>
      <c r="Z12" s="93">
        <f t="shared" si="0"/>
        <v>76.15833333333333</v>
      </c>
      <c r="AA12" s="94">
        <v>54.6</v>
      </c>
      <c r="AB12" s="109">
        <v>0.46458333333333335</v>
      </c>
      <c r="AC12" s="6">
        <v>10</v>
      </c>
    </row>
    <row r="13" spans="1:29" ht="13.5" customHeight="1">
      <c r="A13" s="89">
        <v>11</v>
      </c>
      <c r="B13" s="106">
        <v>96.1</v>
      </c>
      <c r="C13" s="106">
        <v>89.4</v>
      </c>
      <c r="D13" s="106">
        <v>81.5</v>
      </c>
      <c r="E13" s="106">
        <v>89.3</v>
      </c>
      <c r="F13" s="106">
        <v>88.1</v>
      </c>
      <c r="G13" s="106">
        <v>93.5</v>
      </c>
      <c r="H13" s="106">
        <v>84.9</v>
      </c>
      <c r="I13" s="106">
        <v>61.4</v>
      </c>
      <c r="J13" s="106">
        <v>58.4</v>
      </c>
      <c r="K13" s="106">
        <v>55.7</v>
      </c>
      <c r="L13" s="106">
        <v>52.4</v>
      </c>
      <c r="M13" s="106">
        <v>47.8</v>
      </c>
      <c r="N13" s="106">
        <v>63.9</v>
      </c>
      <c r="O13" s="106">
        <v>59.5</v>
      </c>
      <c r="P13" s="106">
        <v>61.7</v>
      </c>
      <c r="Q13" s="106">
        <v>66.7</v>
      </c>
      <c r="R13" s="106">
        <v>78.3</v>
      </c>
      <c r="S13" s="106">
        <v>90.7</v>
      </c>
      <c r="T13" s="106">
        <v>93.1</v>
      </c>
      <c r="U13" s="106">
        <v>92.5</v>
      </c>
      <c r="V13" s="106">
        <v>83.7</v>
      </c>
      <c r="W13" s="106">
        <v>67</v>
      </c>
      <c r="X13" s="106">
        <v>80.9</v>
      </c>
      <c r="Y13" s="106">
        <v>84.1</v>
      </c>
      <c r="Z13" s="90">
        <f t="shared" si="0"/>
        <v>75.85833333333333</v>
      </c>
      <c r="AA13" s="91">
        <v>40.2</v>
      </c>
      <c r="AB13" s="108">
        <v>0.5194444444444445</v>
      </c>
      <c r="AC13" s="5">
        <v>11</v>
      </c>
    </row>
    <row r="14" spans="1:29" ht="13.5" customHeight="1">
      <c r="A14" s="89">
        <v>12</v>
      </c>
      <c r="B14" s="106">
        <v>79</v>
      </c>
      <c r="C14" s="106">
        <v>72.9</v>
      </c>
      <c r="D14" s="106">
        <v>75.5</v>
      </c>
      <c r="E14" s="106">
        <v>76.6</v>
      </c>
      <c r="F14" s="106">
        <v>81.2</v>
      </c>
      <c r="G14" s="106">
        <v>77</v>
      </c>
      <c r="H14" s="106">
        <v>76.6</v>
      </c>
      <c r="I14" s="106">
        <v>64.3</v>
      </c>
      <c r="J14" s="106">
        <v>61.8</v>
      </c>
      <c r="K14" s="106">
        <v>60.8</v>
      </c>
      <c r="L14" s="106">
        <v>64.6</v>
      </c>
      <c r="M14" s="106">
        <v>64.2</v>
      </c>
      <c r="N14" s="106">
        <v>60.2</v>
      </c>
      <c r="O14" s="106">
        <v>60.2</v>
      </c>
      <c r="P14" s="106">
        <v>64.3</v>
      </c>
      <c r="Q14" s="106">
        <v>68.7</v>
      </c>
      <c r="R14" s="106">
        <v>70.4</v>
      </c>
      <c r="S14" s="106">
        <v>83.9</v>
      </c>
      <c r="T14" s="106">
        <v>88.3</v>
      </c>
      <c r="U14" s="106">
        <v>90.7</v>
      </c>
      <c r="V14" s="106">
        <v>93.7</v>
      </c>
      <c r="W14" s="106">
        <v>96.2</v>
      </c>
      <c r="X14" s="106">
        <v>93.7</v>
      </c>
      <c r="Y14" s="106">
        <v>94.4</v>
      </c>
      <c r="Z14" s="90">
        <f t="shared" si="0"/>
        <v>75.80000000000003</v>
      </c>
      <c r="AA14" s="91">
        <v>54.6</v>
      </c>
      <c r="AB14" s="108">
        <v>0.38819444444444445</v>
      </c>
      <c r="AC14" s="6">
        <v>12</v>
      </c>
    </row>
    <row r="15" spans="1:29" ht="13.5" customHeight="1">
      <c r="A15" s="89">
        <v>13</v>
      </c>
      <c r="B15" s="106">
        <v>91.4</v>
      </c>
      <c r="C15" s="106">
        <v>94.4</v>
      </c>
      <c r="D15" s="106">
        <v>93.7</v>
      </c>
      <c r="E15" s="106">
        <v>95</v>
      </c>
      <c r="F15" s="106">
        <v>94.3</v>
      </c>
      <c r="G15" s="106">
        <v>100</v>
      </c>
      <c r="H15" s="106">
        <v>95</v>
      </c>
      <c r="I15" s="106">
        <v>94.4</v>
      </c>
      <c r="J15" s="106">
        <v>86.9</v>
      </c>
      <c r="K15" s="106">
        <v>83.3</v>
      </c>
      <c r="L15" s="106">
        <v>73.8</v>
      </c>
      <c r="M15" s="106">
        <v>72.4</v>
      </c>
      <c r="N15" s="106">
        <v>75.8</v>
      </c>
      <c r="O15" s="106">
        <v>67.5</v>
      </c>
      <c r="P15" s="106">
        <v>67</v>
      </c>
      <c r="Q15" s="106">
        <v>71</v>
      </c>
      <c r="R15" s="106">
        <v>83.1</v>
      </c>
      <c r="S15" s="106">
        <v>85.2</v>
      </c>
      <c r="T15" s="106">
        <v>78.8</v>
      </c>
      <c r="U15" s="106">
        <v>76.6</v>
      </c>
      <c r="V15" s="106">
        <v>79</v>
      </c>
      <c r="W15" s="106">
        <v>77</v>
      </c>
      <c r="X15" s="106">
        <v>75.9</v>
      </c>
      <c r="Y15" s="106">
        <v>83.7</v>
      </c>
      <c r="Z15" s="90">
        <f t="shared" si="0"/>
        <v>83.13333333333333</v>
      </c>
      <c r="AA15" s="91">
        <v>59.6</v>
      </c>
      <c r="AB15" s="108">
        <v>0.6361111111111112</v>
      </c>
      <c r="AC15" s="6">
        <v>13</v>
      </c>
    </row>
    <row r="16" spans="1:29" ht="13.5" customHeight="1">
      <c r="A16" s="89">
        <v>14</v>
      </c>
      <c r="B16" s="106">
        <v>90.1</v>
      </c>
      <c r="C16" s="106">
        <v>91.9</v>
      </c>
      <c r="D16" s="106">
        <v>94.9</v>
      </c>
      <c r="E16" s="106">
        <v>89.5</v>
      </c>
      <c r="F16" s="106">
        <v>88.4</v>
      </c>
      <c r="G16" s="106">
        <v>91.3</v>
      </c>
      <c r="H16" s="106">
        <v>88.5</v>
      </c>
      <c r="I16" s="106">
        <v>80</v>
      </c>
      <c r="J16" s="106">
        <v>77.4</v>
      </c>
      <c r="K16" s="106">
        <v>73.5</v>
      </c>
      <c r="L16" s="106">
        <v>69.5</v>
      </c>
      <c r="M16" s="106">
        <v>66.8</v>
      </c>
      <c r="N16" s="106">
        <v>61.1</v>
      </c>
      <c r="O16" s="106">
        <v>62.2</v>
      </c>
      <c r="P16" s="106">
        <v>55.8</v>
      </c>
      <c r="Q16" s="106">
        <v>60.4</v>
      </c>
      <c r="R16" s="106">
        <v>92.5</v>
      </c>
      <c r="S16" s="106">
        <v>96.1</v>
      </c>
      <c r="T16" s="106">
        <v>92.5</v>
      </c>
      <c r="U16" s="106">
        <v>94.9</v>
      </c>
      <c r="V16" s="106">
        <v>88.8</v>
      </c>
      <c r="W16" s="106">
        <v>94.3</v>
      </c>
      <c r="X16" s="106">
        <v>90.6</v>
      </c>
      <c r="Y16" s="106">
        <v>91.8</v>
      </c>
      <c r="Z16" s="90">
        <f t="shared" si="0"/>
        <v>82.61666666666666</v>
      </c>
      <c r="AA16" s="91">
        <v>51.2</v>
      </c>
      <c r="AB16" s="108">
        <v>0.6305555555555555</v>
      </c>
      <c r="AC16" s="6">
        <v>14</v>
      </c>
    </row>
    <row r="17" spans="1:29" ht="13.5" customHeight="1">
      <c r="A17" s="89">
        <v>15</v>
      </c>
      <c r="B17" s="106">
        <v>76.4</v>
      </c>
      <c r="C17" s="106">
        <v>78.4</v>
      </c>
      <c r="D17" s="106">
        <v>86.5</v>
      </c>
      <c r="E17" s="106">
        <v>70</v>
      </c>
      <c r="F17" s="106">
        <v>82.4</v>
      </c>
      <c r="G17" s="106">
        <v>85</v>
      </c>
      <c r="H17" s="106">
        <v>79.9</v>
      </c>
      <c r="I17" s="106">
        <v>65.4</v>
      </c>
      <c r="J17" s="106">
        <v>58.6</v>
      </c>
      <c r="K17" s="106">
        <v>59.1</v>
      </c>
      <c r="L17" s="106">
        <v>55.3</v>
      </c>
      <c r="M17" s="106">
        <v>58.4</v>
      </c>
      <c r="N17" s="106">
        <v>62.4</v>
      </c>
      <c r="O17" s="106">
        <v>61.2</v>
      </c>
      <c r="P17" s="106">
        <v>63.5</v>
      </c>
      <c r="Q17" s="106">
        <v>64.2</v>
      </c>
      <c r="R17" s="106">
        <v>71.2</v>
      </c>
      <c r="S17" s="106">
        <v>84.3</v>
      </c>
      <c r="T17" s="106">
        <v>84.2</v>
      </c>
      <c r="U17" s="106">
        <v>82</v>
      </c>
      <c r="V17" s="106">
        <v>58.2</v>
      </c>
      <c r="W17" s="106">
        <v>62.5</v>
      </c>
      <c r="X17" s="106">
        <v>60</v>
      </c>
      <c r="Y17" s="106">
        <v>61.1</v>
      </c>
      <c r="Z17" s="90">
        <f t="shared" si="0"/>
        <v>69.59166666666667</v>
      </c>
      <c r="AA17" s="91">
        <v>51</v>
      </c>
      <c r="AB17" s="108">
        <v>0.43263888888888885</v>
      </c>
      <c r="AC17" s="6">
        <v>15</v>
      </c>
    </row>
    <row r="18" spans="1:29" ht="13.5" customHeight="1">
      <c r="A18" s="89">
        <v>16</v>
      </c>
      <c r="B18" s="106">
        <v>56.8</v>
      </c>
      <c r="C18" s="106">
        <v>61.8</v>
      </c>
      <c r="D18" s="106">
        <v>70.8</v>
      </c>
      <c r="E18" s="106">
        <v>71.8</v>
      </c>
      <c r="F18" s="106">
        <v>62.2</v>
      </c>
      <c r="G18" s="106">
        <v>56.8</v>
      </c>
      <c r="H18" s="106">
        <v>66</v>
      </c>
      <c r="I18" s="106">
        <v>56.3</v>
      </c>
      <c r="J18" s="106">
        <v>62.5</v>
      </c>
      <c r="K18" s="106">
        <v>54.1</v>
      </c>
      <c r="L18" s="106">
        <v>58.7</v>
      </c>
      <c r="M18" s="106">
        <v>62.4</v>
      </c>
      <c r="N18" s="106">
        <v>48</v>
      </c>
      <c r="O18" s="106">
        <v>58.6</v>
      </c>
      <c r="P18" s="106">
        <v>62.4</v>
      </c>
      <c r="Q18" s="106">
        <v>67.5</v>
      </c>
      <c r="R18" s="106">
        <v>79.7</v>
      </c>
      <c r="S18" s="106">
        <v>83.9</v>
      </c>
      <c r="T18" s="106">
        <v>82.1</v>
      </c>
      <c r="U18" s="106">
        <v>78.3</v>
      </c>
      <c r="V18" s="106">
        <v>77.1</v>
      </c>
      <c r="W18" s="106">
        <v>84.7</v>
      </c>
      <c r="X18" s="106">
        <v>89.4</v>
      </c>
      <c r="Y18" s="106">
        <v>88.9</v>
      </c>
      <c r="Z18" s="90">
        <f t="shared" si="0"/>
        <v>68.36666666666667</v>
      </c>
      <c r="AA18" s="91">
        <v>46</v>
      </c>
      <c r="AB18" s="108">
        <v>0.5444444444444444</v>
      </c>
      <c r="AC18" s="6">
        <v>16</v>
      </c>
    </row>
    <row r="19" spans="1:29" ht="13.5" customHeight="1">
      <c r="A19" s="89">
        <v>17</v>
      </c>
      <c r="B19" s="106">
        <v>90.7</v>
      </c>
      <c r="C19" s="106">
        <v>88.8</v>
      </c>
      <c r="D19" s="106">
        <v>85.4</v>
      </c>
      <c r="E19" s="106">
        <v>86.5</v>
      </c>
      <c r="F19" s="106">
        <v>88.8</v>
      </c>
      <c r="G19" s="106">
        <v>88.8</v>
      </c>
      <c r="H19" s="106">
        <v>84.9</v>
      </c>
      <c r="I19" s="106">
        <v>76.8</v>
      </c>
      <c r="J19" s="106">
        <v>76.9</v>
      </c>
      <c r="K19" s="106">
        <v>76</v>
      </c>
      <c r="L19" s="106">
        <v>77.5</v>
      </c>
      <c r="M19" s="106">
        <v>77.1</v>
      </c>
      <c r="N19" s="106">
        <v>66.1</v>
      </c>
      <c r="O19" s="106">
        <v>76.6</v>
      </c>
      <c r="P19" s="106">
        <v>78.2</v>
      </c>
      <c r="Q19" s="106">
        <v>81.2</v>
      </c>
      <c r="R19" s="106">
        <v>81.6</v>
      </c>
      <c r="S19" s="106">
        <v>91.5</v>
      </c>
      <c r="T19" s="106">
        <v>95.1</v>
      </c>
      <c r="U19" s="106">
        <v>98.7</v>
      </c>
      <c r="V19" s="106">
        <v>98.1</v>
      </c>
      <c r="W19" s="106">
        <v>98.1</v>
      </c>
      <c r="X19" s="106">
        <v>95</v>
      </c>
      <c r="Y19" s="106">
        <v>95.1</v>
      </c>
      <c r="Z19" s="90">
        <f t="shared" si="0"/>
        <v>85.56249999999999</v>
      </c>
      <c r="AA19" s="91">
        <v>52.8</v>
      </c>
      <c r="AB19" s="108">
        <v>0.5319444444444444</v>
      </c>
      <c r="AC19" s="6">
        <v>17</v>
      </c>
    </row>
    <row r="20" spans="1:29" ht="13.5" customHeight="1">
      <c r="A20" s="89">
        <v>18</v>
      </c>
      <c r="B20" s="106">
        <v>100</v>
      </c>
      <c r="C20" s="106">
        <v>100</v>
      </c>
      <c r="D20" s="106">
        <v>96.9</v>
      </c>
      <c r="E20" s="106">
        <v>98.1</v>
      </c>
      <c r="F20" s="106">
        <v>100</v>
      </c>
      <c r="G20" s="106">
        <v>100</v>
      </c>
      <c r="H20" s="106">
        <v>100</v>
      </c>
      <c r="I20" s="106">
        <v>84.3</v>
      </c>
      <c r="J20" s="106">
        <v>76.3</v>
      </c>
      <c r="K20" s="106">
        <v>77.8</v>
      </c>
      <c r="L20" s="106">
        <v>77.9</v>
      </c>
      <c r="M20" s="106">
        <v>79.4</v>
      </c>
      <c r="N20" s="106">
        <v>79.4</v>
      </c>
      <c r="O20" s="106">
        <v>79.9</v>
      </c>
      <c r="P20" s="106">
        <v>75</v>
      </c>
      <c r="Q20" s="106">
        <v>84</v>
      </c>
      <c r="R20" s="106">
        <v>92.8</v>
      </c>
      <c r="S20" s="106">
        <v>86.6</v>
      </c>
      <c r="T20" s="106">
        <v>72.1</v>
      </c>
      <c r="U20" s="106">
        <v>68.7</v>
      </c>
      <c r="V20" s="106">
        <v>78.6</v>
      </c>
      <c r="W20" s="106">
        <v>80.1</v>
      </c>
      <c r="X20" s="106">
        <v>77.5</v>
      </c>
      <c r="Y20" s="106">
        <v>80.6</v>
      </c>
      <c r="Z20" s="90">
        <f t="shared" si="0"/>
        <v>85.24999999999999</v>
      </c>
      <c r="AA20" s="91">
        <v>66.2</v>
      </c>
      <c r="AB20" s="108">
        <v>0.811111111111111</v>
      </c>
      <c r="AC20" s="6">
        <v>18</v>
      </c>
    </row>
    <row r="21" spans="1:29" ht="13.5" customHeight="1">
      <c r="A21" s="89">
        <v>19</v>
      </c>
      <c r="B21" s="106">
        <v>82.7</v>
      </c>
      <c r="C21" s="106">
        <v>83.8</v>
      </c>
      <c r="D21" s="106">
        <v>86.6</v>
      </c>
      <c r="E21" s="106">
        <v>83.7</v>
      </c>
      <c r="F21" s="106">
        <v>77.7</v>
      </c>
      <c r="G21" s="106">
        <v>71.6</v>
      </c>
      <c r="H21" s="106">
        <v>72.9</v>
      </c>
      <c r="I21" s="106">
        <v>54.4</v>
      </c>
      <c r="J21" s="106">
        <v>41.9</v>
      </c>
      <c r="K21" s="106">
        <v>47</v>
      </c>
      <c r="L21" s="106">
        <v>62.2</v>
      </c>
      <c r="M21" s="106">
        <v>45.2</v>
      </c>
      <c r="N21" s="106">
        <v>57.3</v>
      </c>
      <c r="O21" s="106">
        <v>60.2</v>
      </c>
      <c r="P21" s="106">
        <v>69.8</v>
      </c>
      <c r="Q21" s="106">
        <v>71.4</v>
      </c>
      <c r="R21" s="106">
        <v>82.2</v>
      </c>
      <c r="S21" s="106">
        <v>90.9</v>
      </c>
      <c r="T21" s="106">
        <v>90.8</v>
      </c>
      <c r="U21" s="106">
        <v>92.1</v>
      </c>
      <c r="V21" s="106">
        <v>86.3</v>
      </c>
      <c r="W21" s="106">
        <v>90.2</v>
      </c>
      <c r="X21" s="106">
        <v>90.1</v>
      </c>
      <c r="Y21" s="106">
        <v>94.3</v>
      </c>
      <c r="Z21" s="90">
        <f t="shared" si="0"/>
        <v>74.3875</v>
      </c>
      <c r="AA21" s="91">
        <v>39.1</v>
      </c>
      <c r="AB21" s="108">
        <v>0.513888888888889</v>
      </c>
      <c r="AC21" s="6">
        <v>19</v>
      </c>
    </row>
    <row r="22" spans="1:29" ht="13.5" customHeight="1">
      <c r="A22" s="92">
        <v>20</v>
      </c>
      <c r="B22" s="83">
        <v>96.7</v>
      </c>
      <c r="C22" s="83">
        <v>94.3</v>
      </c>
      <c r="D22" s="83">
        <v>71</v>
      </c>
      <c r="E22" s="83">
        <v>65.7</v>
      </c>
      <c r="F22" s="83">
        <v>71.1</v>
      </c>
      <c r="G22" s="83">
        <v>77.9</v>
      </c>
      <c r="H22" s="83">
        <v>76.1</v>
      </c>
      <c r="I22" s="83">
        <v>71.4</v>
      </c>
      <c r="J22" s="83">
        <v>68.9</v>
      </c>
      <c r="K22" s="83">
        <v>67.3</v>
      </c>
      <c r="L22" s="83">
        <v>67.6</v>
      </c>
      <c r="M22" s="83">
        <v>58.4</v>
      </c>
      <c r="N22" s="83">
        <v>80.7</v>
      </c>
      <c r="O22" s="83">
        <v>82.3</v>
      </c>
      <c r="P22" s="83">
        <v>68.9</v>
      </c>
      <c r="Q22" s="83">
        <v>75.2</v>
      </c>
      <c r="R22" s="83">
        <v>63</v>
      </c>
      <c r="S22" s="83">
        <v>63.2</v>
      </c>
      <c r="T22" s="83">
        <v>61.5</v>
      </c>
      <c r="U22" s="83">
        <v>69.1</v>
      </c>
      <c r="V22" s="83">
        <v>71.3</v>
      </c>
      <c r="W22" s="83">
        <v>72</v>
      </c>
      <c r="X22" s="83">
        <v>73.8</v>
      </c>
      <c r="Y22" s="83">
        <v>78.8</v>
      </c>
      <c r="Z22" s="93">
        <f t="shared" si="0"/>
        <v>72.75833333333333</v>
      </c>
      <c r="AA22" s="94">
        <v>56.2</v>
      </c>
      <c r="AB22" s="109">
        <v>0.49444444444444446</v>
      </c>
      <c r="AC22" s="6">
        <v>20</v>
      </c>
    </row>
    <row r="23" spans="1:29" ht="13.5" customHeight="1">
      <c r="A23" s="89">
        <v>21</v>
      </c>
      <c r="B23" s="106">
        <v>78.9</v>
      </c>
      <c r="C23" s="106">
        <v>84.2</v>
      </c>
      <c r="D23" s="106">
        <v>76.6</v>
      </c>
      <c r="E23" s="106">
        <v>74</v>
      </c>
      <c r="F23" s="106">
        <v>73.5</v>
      </c>
      <c r="G23" s="106">
        <v>73.1</v>
      </c>
      <c r="H23" s="106">
        <v>75.3</v>
      </c>
      <c r="I23" s="106">
        <v>56</v>
      </c>
      <c r="J23" s="106">
        <v>54</v>
      </c>
      <c r="K23" s="106">
        <v>55.3</v>
      </c>
      <c r="L23" s="106">
        <v>53.6</v>
      </c>
      <c r="M23" s="106">
        <v>56.2</v>
      </c>
      <c r="N23" s="106">
        <v>53.4</v>
      </c>
      <c r="O23" s="106">
        <v>53.9</v>
      </c>
      <c r="P23" s="106">
        <v>54.5</v>
      </c>
      <c r="Q23" s="106">
        <v>66.8</v>
      </c>
      <c r="R23" s="106">
        <v>79.9</v>
      </c>
      <c r="S23" s="106">
        <v>87.3</v>
      </c>
      <c r="T23" s="106">
        <v>82.9</v>
      </c>
      <c r="U23" s="106">
        <v>83.4</v>
      </c>
      <c r="V23" s="106">
        <v>88.4</v>
      </c>
      <c r="W23" s="106">
        <v>88.4</v>
      </c>
      <c r="X23" s="106">
        <v>89</v>
      </c>
      <c r="Y23" s="106">
        <v>90.1</v>
      </c>
      <c r="Z23" s="90">
        <f t="shared" si="0"/>
        <v>72.02916666666668</v>
      </c>
      <c r="AA23" s="91">
        <v>47.6</v>
      </c>
      <c r="AB23" s="108">
        <v>0.4305555555555556</v>
      </c>
      <c r="AC23" s="5">
        <v>21</v>
      </c>
    </row>
    <row r="24" spans="1:29" ht="13.5" customHeight="1">
      <c r="A24" s="89">
        <v>22</v>
      </c>
      <c r="B24" s="106">
        <v>91.8</v>
      </c>
      <c r="C24" s="106">
        <v>80.9</v>
      </c>
      <c r="D24" s="106">
        <v>72.4</v>
      </c>
      <c r="E24" s="106">
        <v>71.4</v>
      </c>
      <c r="F24" s="106">
        <v>69</v>
      </c>
      <c r="G24" s="106">
        <v>71.9</v>
      </c>
      <c r="H24" s="106">
        <v>73.7</v>
      </c>
      <c r="I24" s="106">
        <v>66.1</v>
      </c>
      <c r="J24" s="106">
        <v>68.9</v>
      </c>
      <c r="K24" s="106">
        <v>65.5</v>
      </c>
      <c r="L24" s="106">
        <v>58.3</v>
      </c>
      <c r="M24" s="106">
        <v>59.9</v>
      </c>
      <c r="N24" s="106">
        <v>60.6</v>
      </c>
      <c r="O24" s="106">
        <v>66.8</v>
      </c>
      <c r="P24" s="106">
        <v>73.5</v>
      </c>
      <c r="Q24" s="106">
        <v>75.9</v>
      </c>
      <c r="R24" s="106">
        <v>78.8</v>
      </c>
      <c r="S24" s="106">
        <v>83.5</v>
      </c>
      <c r="T24" s="106">
        <v>84.5</v>
      </c>
      <c r="U24" s="106">
        <v>85.6</v>
      </c>
      <c r="V24" s="106">
        <v>87.9</v>
      </c>
      <c r="W24" s="106">
        <v>88.4</v>
      </c>
      <c r="X24" s="106">
        <v>86.2</v>
      </c>
      <c r="Y24" s="106">
        <v>86.7</v>
      </c>
      <c r="Z24" s="90">
        <f t="shared" si="0"/>
        <v>75.34166666666667</v>
      </c>
      <c r="AA24" s="91">
        <v>53.9</v>
      </c>
      <c r="AB24" s="108">
        <v>0.5340277777777778</v>
      </c>
      <c r="AC24" s="6">
        <v>22</v>
      </c>
    </row>
    <row r="25" spans="1:29" ht="13.5" customHeight="1">
      <c r="A25" s="89">
        <v>23</v>
      </c>
      <c r="B25" s="106">
        <v>83.3</v>
      </c>
      <c r="C25" s="106">
        <v>83.8</v>
      </c>
      <c r="D25" s="106">
        <v>79.5</v>
      </c>
      <c r="E25" s="106">
        <v>77.4</v>
      </c>
      <c r="F25" s="106">
        <v>76.8</v>
      </c>
      <c r="G25" s="106">
        <v>75.3</v>
      </c>
      <c r="H25" s="106">
        <v>79.4</v>
      </c>
      <c r="I25" s="106">
        <v>75.4</v>
      </c>
      <c r="J25" s="106">
        <v>65.2</v>
      </c>
      <c r="K25" s="106">
        <v>70.6</v>
      </c>
      <c r="L25" s="106">
        <v>63.7</v>
      </c>
      <c r="M25" s="106">
        <v>64.6</v>
      </c>
      <c r="N25" s="106">
        <v>64.2</v>
      </c>
      <c r="O25" s="106">
        <v>61.4</v>
      </c>
      <c r="P25" s="106">
        <v>61.6</v>
      </c>
      <c r="Q25" s="106">
        <v>61.9</v>
      </c>
      <c r="R25" s="106">
        <v>74.9</v>
      </c>
      <c r="S25" s="106">
        <v>84.8</v>
      </c>
      <c r="T25" s="106">
        <v>84.2</v>
      </c>
      <c r="U25" s="106">
        <v>84.8</v>
      </c>
      <c r="V25" s="106">
        <v>88.2</v>
      </c>
      <c r="W25" s="106">
        <v>88.8</v>
      </c>
      <c r="X25" s="106">
        <v>88.8</v>
      </c>
      <c r="Y25" s="106">
        <v>87.6</v>
      </c>
      <c r="Z25" s="90">
        <f t="shared" si="0"/>
        <v>76.09166666666667</v>
      </c>
      <c r="AA25" s="91">
        <v>57.4</v>
      </c>
      <c r="AB25" s="108">
        <v>0.5597222222222222</v>
      </c>
      <c r="AC25" s="6">
        <v>23</v>
      </c>
    </row>
    <row r="26" spans="1:29" ht="13.5" customHeight="1">
      <c r="A26" s="89">
        <v>24</v>
      </c>
      <c r="B26" s="106">
        <v>88.7</v>
      </c>
      <c r="C26" s="106">
        <v>87.1</v>
      </c>
      <c r="D26" s="106">
        <v>90</v>
      </c>
      <c r="E26" s="106">
        <v>88.8</v>
      </c>
      <c r="F26" s="106">
        <v>88.8</v>
      </c>
      <c r="G26" s="106">
        <v>91.2</v>
      </c>
      <c r="H26" s="106">
        <v>82.7</v>
      </c>
      <c r="I26" s="106">
        <v>84.4</v>
      </c>
      <c r="J26" s="106">
        <v>83.4</v>
      </c>
      <c r="K26" s="106">
        <v>79.7</v>
      </c>
      <c r="L26" s="106">
        <v>81.8</v>
      </c>
      <c r="M26" s="106">
        <v>81.9</v>
      </c>
      <c r="N26" s="106">
        <v>83.5</v>
      </c>
      <c r="O26" s="106">
        <v>69</v>
      </c>
      <c r="P26" s="106">
        <v>78.1</v>
      </c>
      <c r="Q26" s="106">
        <v>71.1</v>
      </c>
      <c r="R26" s="106">
        <v>65.5</v>
      </c>
      <c r="S26" s="106">
        <v>77.4</v>
      </c>
      <c r="T26" s="106">
        <v>74.4</v>
      </c>
      <c r="U26" s="106">
        <v>74.4</v>
      </c>
      <c r="V26" s="106">
        <v>79.5</v>
      </c>
      <c r="W26" s="106">
        <v>83.3</v>
      </c>
      <c r="X26" s="106">
        <v>83.9</v>
      </c>
      <c r="Y26" s="106">
        <v>84.4</v>
      </c>
      <c r="Z26" s="90">
        <f t="shared" si="0"/>
        <v>81.37500000000001</v>
      </c>
      <c r="AA26" s="91">
        <v>60.4</v>
      </c>
      <c r="AB26" s="108">
        <v>0.7090277777777777</v>
      </c>
      <c r="AC26" s="6">
        <v>24</v>
      </c>
    </row>
    <row r="27" spans="1:29" ht="13.5" customHeight="1">
      <c r="A27" s="89">
        <v>25</v>
      </c>
      <c r="B27" s="106">
        <v>82.7</v>
      </c>
      <c r="C27" s="106">
        <v>76.9</v>
      </c>
      <c r="D27" s="106">
        <v>71.9</v>
      </c>
      <c r="E27" s="106">
        <v>74.3</v>
      </c>
      <c r="F27" s="106">
        <v>81.5</v>
      </c>
      <c r="G27" s="106">
        <v>75.8</v>
      </c>
      <c r="H27" s="106">
        <v>84.3</v>
      </c>
      <c r="I27" s="106">
        <v>78.4</v>
      </c>
      <c r="J27" s="106">
        <v>80.2</v>
      </c>
      <c r="K27" s="106">
        <v>70.9</v>
      </c>
      <c r="L27" s="106">
        <v>68.1</v>
      </c>
      <c r="M27" s="106">
        <v>70.9</v>
      </c>
      <c r="N27" s="106">
        <v>70.9</v>
      </c>
      <c r="O27" s="106">
        <v>69.5</v>
      </c>
      <c r="P27" s="106">
        <v>73.2</v>
      </c>
      <c r="Q27" s="106">
        <v>75.1</v>
      </c>
      <c r="R27" s="106">
        <v>78</v>
      </c>
      <c r="S27" s="106">
        <v>79</v>
      </c>
      <c r="T27" s="106">
        <v>81.6</v>
      </c>
      <c r="U27" s="106">
        <v>80</v>
      </c>
      <c r="V27" s="106">
        <v>80</v>
      </c>
      <c r="W27" s="106">
        <v>80.1</v>
      </c>
      <c r="X27" s="106">
        <v>76</v>
      </c>
      <c r="Y27" s="106">
        <v>77.5</v>
      </c>
      <c r="Z27" s="90">
        <f t="shared" si="0"/>
        <v>76.53333333333332</v>
      </c>
      <c r="AA27" s="91">
        <v>62.2</v>
      </c>
      <c r="AB27" s="108">
        <v>0.4888888888888889</v>
      </c>
      <c r="AC27" s="6">
        <v>25</v>
      </c>
    </row>
    <row r="28" spans="1:29" ht="13.5" customHeight="1">
      <c r="A28" s="89">
        <v>26</v>
      </c>
      <c r="B28" s="106">
        <v>79.7</v>
      </c>
      <c r="C28" s="106">
        <v>87.9</v>
      </c>
      <c r="D28" s="106">
        <v>87.3</v>
      </c>
      <c r="E28" s="106">
        <v>86.8</v>
      </c>
      <c r="F28" s="106">
        <v>91.4</v>
      </c>
      <c r="G28" s="106">
        <v>99.4</v>
      </c>
      <c r="H28" s="106">
        <v>100</v>
      </c>
      <c r="I28" s="106">
        <v>100</v>
      </c>
      <c r="J28" s="106">
        <v>100</v>
      </c>
      <c r="K28" s="106">
        <v>100</v>
      </c>
      <c r="L28" s="106">
        <v>100</v>
      </c>
      <c r="M28" s="106">
        <v>100</v>
      </c>
      <c r="N28" s="106">
        <v>100</v>
      </c>
      <c r="O28" s="106">
        <v>100</v>
      </c>
      <c r="P28" s="106">
        <v>100</v>
      </c>
      <c r="Q28" s="106">
        <v>100</v>
      </c>
      <c r="R28" s="106">
        <v>100</v>
      </c>
      <c r="S28" s="106">
        <v>98.7</v>
      </c>
      <c r="T28" s="106">
        <v>95</v>
      </c>
      <c r="U28" s="106">
        <v>99.3</v>
      </c>
      <c r="V28" s="106">
        <v>100</v>
      </c>
      <c r="W28" s="106">
        <v>100</v>
      </c>
      <c r="X28" s="106">
        <v>97.4</v>
      </c>
      <c r="Y28" s="106">
        <v>95</v>
      </c>
      <c r="Z28" s="90">
        <f t="shared" si="0"/>
        <v>96.57916666666667</v>
      </c>
      <c r="AA28" s="91">
        <v>74</v>
      </c>
      <c r="AB28" s="108">
        <v>0.009722222222222222</v>
      </c>
      <c r="AC28" s="6">
        <v>26</v>
      </c>
    </row>
    <row r="29" spans="1:29" ht="13.5" customHeight="1">
      <c r="A29" s="89">
        <v>27</v>
      </c>
      <c r="B29" s="106">
        <v>92.4</v>
      </c>
      <c r="C29" s="106">
        <v>91.3</v>
      </c>
      <c r="D29" s="106">
        <v>90.7</v>
      </c>
      <c r="E29" s="106">
        <v>83.2</v>
      </c>
      <c r="F29" s="106">
        <v>81</v>
      </c>
      <c r="G29" s="106">
        <v>78.4</v>
      </c>
      <c r="H29" s="106">
        <v>81.1</v>
      </c>
      <c r="I29" s="106">
        <v>87.2</v>
      </c>
      <c r="J29" s="106">
        <v>69.6</v>
      </c>
      <c r="K29" s="106">
        <v>61.9</v>
      </c>
      <c r="L29" s="106">
        <v>59.9</v>
      </c>
      <c r="M29" s="106">
        <v>59.5</v>
      </c>
      <c r="N29" s="106">
        <v>69.2</v>
      </c>
      <c r="O29" s="106">
        <v>55</v>
      </c>
      <c r="P29" s="106">
        <v>45.7</v>
      </c>
      <c r="Q29" s="106">
        <v>49</v>
      </c>
      <c r="R29" s="106">
        <v>71.2</v>
      </c>
      <c r="S29" s="106">
        <v>79.4</v>
      </c>
      <c r="T29" s="106">
        <v>74.3</v>
      </c>
      <c r="U29" s="106">
        <v>52.2</v>
      </c>
      <c r="V29" s="106">
        <v>55.4</v>
      </c>
      <c r="W29" s="106">
        <v>55.3</v>
      </c>
      <c r="X29" s="106">
        <v>48.2</v>
      </c>
      <c r="Y29" s="106">
        <v>59.4</v>
      </c>
      <c r="Z29" s="90">
        <f t="shared" si="0"/>
        <v>68.77083333333336</v>
      </c>
      <c r="AA29" s="91">
        <v>42.2</v>
      </c>
      <c r="AB29" s="108">
        <v>0.6104166666666667</v>
      </c>
      <c r="AC29" s="6">
        <v>27</v>
      </c>
    </row>
    <row r="30" spans="1:29" ht="13.5" customHeight="1">
      <c r="A30" s="89">
        <v>28</v>
      </c>
      <c r="B30" s="106">
        <v>76.6</v>
      </c>
      <c r="C30" s="106">
        <v>81.9</v>
      </c>
      <c r="D30" s="106">
        <v>85.2</v>
      </c>
      <c r="E30" s="106">
        <v>82.3</v>
      </c>
      <c r="F30" s="106">
        <v>82.9</v>
      </c>
      <c r="G30" s="106">
        <v>84.6</v>
      </c>
      <c r="H30" s="106">
        <v>84.7</v>
      </c>
      <c r="I30" s="106">
        <v>69.8</v>
      </c>
      <c r="J30" s="106">
        <v>62.7</v>
      </c>
      <c r="K30" s="106">
        <v>62</v>
      </c>
      <c r="L30" s="106">
        <v>52.9</v>
      </c>
      <c r="M30" s="106">
        <v>49.3</v>
      </c>
      <c r="N30" s="106">
        <v>56.6</v>
      </c>
      <c r="O30" s="106">
        <v>69.8</v>
      </c>
      <c r="P30" s="106">
        <v>60.7</v>
      </c>
      <c r="Q30" s="106">
        <v>63.1</v>
      </c>
      <c r="R30" s="106">
        <v>80.1</v>
      </c>
      <c r="S30" s="106">
        <v>83.7</v>
      </c>
      <c r="T30" s="106">
        <v>82</v>
      </c>
      <c r="U30" s="106">
        <v>87</v>
      </c>
      <c r="V30" s="106">
        <v>89.4</v>
      </c>
      <c r="W30" s="106">
        <v>92.4</v>
      </c>
      <c r="X30" s="106">
        <v>93.6</v>
      </c>
      <c r="Y30" s="106">
        <v>93.7</v>
      </c>
      <c r="Z30" s="90">
        <f t="shared" si="0"/>
        <v>76.125</v>
      </c>
      <c r="AA30" s="91">
        <v>47.2</v>
      </c>
      <c r="AB30" s="108">
        <v>0.4861111111111111</v>
      </c>
      <c r="AC30" s="6">
        <v>28</v>
      </c>
    </row>
    <row r="31" spans="1:29" ht="13.5" customHeight="1">
      <c r="A31" s="89">
        <v>29</v>
      </c>
      <c r="B31" s="106">
        <v>93.1</v>
      </c>
      <c r="C31" s="106">
        <v>91.3</v>
      </c>
      <c r="D31" s="106">
        <v>93.6</v>
      </c>
      <c r="E31" s="106">
        <v>93.7</v>
      </c>
      <c r="F31" s="106">
        <v>94.9</v>
      </c>
      <c r="G31" s="106">
        <v>96.2</v>
      </c>
      <c r="H31" s="106">
        <v>94.3</v>
      </c>
      <c r="I31" s="106">
        <v>83.4</v>
      </c>
      <c r="J31" s="106">
        <v>77.3</v>
      </c>
      <c r="K31" s="106">
        <v>73.7</v>
      </c>
      <c r="L31" s="106">
        <v>75.5</v>
      </c>
      <c r="M31" s="106">
        <v>75.6</v>
      </c>
      <c r="N31" s="106">
        <v>71.1</v>
      </c>
      <c r="O31" s="106">
        <v>81.2</v>
      </c>
      <c r="P31" s="106">
        <v>77.6</v>
      </c>
      <c r="Q31" s="106">
        <v>79.5</v>
      </c>
      <c r="R31" s="106">
        <v>87.5</v>
      </c>
      <c r="S31" s="106">
        <v>95</v>
      </c>
      <c r="T31" s="106">
        <v>92.6</v>
      </c>
      <c r="U31" s="106">
        <v>86.9</v>
      </c>
      <c r="V31" s="106">
        <v>85.8</v>
      </c>
      <c r="W31" s="106">
        <v>86.4</v>
      </c>
      <c r="X31" s="106">
        <v>89.2</v>
      </c>
      <c r="Y31" s="106">
        <v>90.8</v>
      </c>
      <c r="Z31" s="90">
        <f t="shared" si="0"/>
        <v>86.09166666666665</v>
      </c>
      <c r="AA31" s="91">
        <v>66.3</v>
      </c>
      <c r="AB31" s="108">
        <v>0.5381944444444444</v>
      </c>
      <c r="AC31" s="6">
        <v>29</v>
      </c>
    </row>
    <row r="32" spans="1:29" ht="13.5" customHeight="1">
      <c r="A32" s="89">
        <v>30</v>
      </c>
      <c r="B32" s="106">
        <v>89.7</v>
      </c>
      <c r="C32" s="106">
        <v>95</v>
      </c>
      <c r="D32" s="106">
        <v>95.6</v>
      </c>
      <c r="E32" s="106">
        <v>95.6</v>
      </c>
      <c r="F32" s="106">
        <v>96.8</v>
      </c>
      <c r="G32" s="106">
        <v>98.1</v>
      </c>
      <c r="H32" s="106">
        <v>94.4</v>
      </c>
      <c r="I32" s="106">
        <v>80.1</v>
      </c>
      <c r="J32" s="106">
        <v>81.8</v>
      </c>
      <c r="K32" s="106">
        <v>59.4</v>
      </c>
      <c r="L32" s="106">
        <v>54.7</v>
      </c>
      <c r="M32" s="106">
        <v>67</v>
      </c>
      <c r="N32" s="106">
        <v>70.6</v>
      </c>
      <c r="O32" s="106">
        <v>73.3</v>
      </c>
      <c r="P32" s="106">
        <v>77.4</v>
      </c>
      <c r="Q32" s="106">
        <v>76.9</v>
      </c>
      <c r="R32" s="106">
        <v>76.5</v>
      </c>
      <c r="S32" s="106">
        <v>75.8</v>
      </c>
      <c r="T32" s="106">
        <v>80.3</v>
      </c>
      <c r="U32" s="106">
        <v>86.3</v>
      </c>
      <c r="V32" s="106">
        <v>83.5</v>
      </c>
      <c r="W32" s="106">
        <v>83.4</v>
      </c>
      <c r="X32" s="106">
        <v>84</v>
      </c>
      <c r="Y32" s="106">
        <v>85.1</v>
      </c>
      <c r="Z32" s="90">
        <f t="shared" si="0"/>
        <v>81.72083333333333</v>
      </c>
      <c r="AA32" s="91">
        <v>47</v>
      </c>
      <c r="AB32" s="108">
        <v>0.5201388888888888</v>
      </c>
      <c r="AC32" s="6">
        <v>30</v>
      </c>
    </row>
    <row r="33" spans="1:29" ht="13.5" customHeight="1">
      <c r="A33" s="89">
        <v>31</v>
      </c>
      <c r="B33" s="106">
        <v>90.7</v>
      </c>
      <c r="C33" s="106">
        <v>90.7</v>
      </c>
      <c r="D33" s="106">
        <v>93.7</v>
      </c>
      <c r="E33" s="106">
        <v>93.7</v>
      </c>
      <c r="F33" s="106">
        <v>81.1</v>
      </c>
      <c r="G33" s="106">
        <v>75.5</v>
      </c>
      <c r="H33" s="106">
        <v>85.6</v>
      </c>
      <c r="I33" s="106">
        <v>84.6</v>
      </c>
      <c r="J33" s="106">
        <v>78.8</v>
      </c>
      <c r="K33" s="106">
        <v>73.1</v>
      </c>
      <c r="L33" s="106">
        <v>72.2</v>
      </c>
      <c r="M33" s="106">
        <v>76.5</v>
      </c>
      <c r="N33" s="106">
        <v>78.4</v>
      </c>
      <c r="O33" s="106">
        <v>82.5</v>
      </c>
      <c r="P33" s="106">
        <v>87.4</v>
      </c>
      <c r="Q33" s="106">
        <v>89.7</v>
      </c>
      <c r="R33" s="106">
        <v>88</v>
      </c>
      <c r="S33" s="106">
        <v>89.7</v>
      </c>
      <c r="T33" s="106">
        <v>89.7</v>
      </c>
      <c r="U33" s="106">
        <v>89.1</v>
      </c>
      <c r="V33" s="106">
        <v>89.7</v>
      </c>
      <c r="W33" s="106">
        <v>90.9</v>
      </c>
      <c r="X33" s="106">
        <v>92.1</v>
      </c>
      <c r="Y33" s="106">
        <v>95.6</v>
      </c>
      <c r="Z33" s="90">
        <f t="shared" si="0"/>
        <v>85.79166666666669</v>
      </c>
      <c r="AA33" s="91">
        <v>67.5</v>
      </c>
      <c r="AB33" s="108">
        <v>0.4222222222222222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85.99677419354836</v>
      </c>
      <c r="C34" s="96">
        <f t="shared" si="1"/>
        <v>86.53548387096775</v>
      </c>
      <c r="D34" s="96">
        <f t="shared" si="1"/>
        <v>86.4032258064516</v>
      </c>
      <c r="E34" s="96">
        <f t="shared" si="1"/>
        <v>85.33548387096775</v>
      </c>
      <c r="F34" s="96">
        <f t="shared" si="1"/>
        <v>84.63225806451614</v>
      </c>
      <c r="G34" s="96">
        <f t="shared" si="1"/>
        <v>84.98064516129031</v>
      </c>
      <c r="H34" s="96">
        <f t="shared" si="1"/>
        <v>84.02580645161291</v>
      </c>
      <c r="I34" s="96">
        <f t="shared" si="1"/>
        <v>77.28387096774195</v>
      </c>
      <c r="J34" s="96">
        <f t="shared" si="1"/>
        <v>73.6709677419355</v>
      </c>
      <c r="K34" s="96">
        <f t="shared" si="1"/>
        <v>70.74193548387095</v>
      </c>
      <c r="L34" s="96">
        <f t="shared" si="1"/>
        <v>69.64838709677419</v>
      </c>
      <c r="M34" s="96">
        <f t="shared" si="1"/>
        <v>69.70645161290324</v>
      </c>
      <c r="N34" s="96">
        <f t="shared" si="1"/>
        <v>70.29032258064518</v>
      </c>
      <c r="O34" s="96">
        <f t="shared" si="1"/>
        <v>69.7709677419355</v>
      </c>
      <c r="P34" s="96">
        <f t="shared" si="1"/>
        <v>70.71612903225805</v>
      </c>
      <c r="Q34" s="96">
        <f t="shared" si="1"/>
        <v>73.95483870967742</v>
      </c>
      <c r="R34" s="96">
        <f aca="true" t="shared" si="2" ref="R34:Y34">AVERAGE(R3:R33)</f>
        <v>80.23548387096773</v>
      </c>
      <c r="S34" s="96">
        <f t="shared" si="2"/>
        <v>85.96774193548387</v>
      </c>
      <c r="T34" s="96">
        <f t="shared" si="2"/>
        <v>84.90967741935484</v>
      </c>
      <c r="U34" s="96">
        <f t="shared" si="2"/>
        <v>85.18064516129031</v>
      </c>
      <c r="V34" s="96">
        <f t="shared" si="2"/>
        <v>85.15806451612902</v>
      </c>
      <c r="W34" s="96">
        <f t="shared" si="2"/>
        <v>85.29677419354842</v>
      </c>
      <c r="X34" s="96">
        <f t="shared" si="2"/>
        <v>84.85161290322579</v>
      </c>
      <c r="Y34" s="96">
        <f t="shared" si="2"/>
        <v>86.37741935483871</v>
      </c>
      <c r="Z34" s="96">
        <f>AVERAGE(B3:Y33)</f>
        <v>80.06962365591401</v>
      </c>
      <c r="AA34" s="97">
        <f>AVERAGE(最低)</f>
        <v>56.893548387096786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32.6</v>
      </c>
      <c r="C40" s="111">
        <v>9</v>
      </c>
      <c r="D40" s="115">
        <v>0.5854166666666667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100</v>
      </c>
      <c r="C3" s="106">
        <v>100</v>
      </c>
      <c r="D3" s="106">
        <v>96.2</v>
      </c>
      <c r="E3" s="106">
        <v>86.2</v>
      </c>
      <c r="F3" s="106">
        <v>96.8</v>
      </c>
      <c r="G3" s="106">
        <v>86.7</v>
      </c>
      <c r="H3" s="106">
        <v>94.4</v>
      </c>
      <c r="I3" s="106">
        <v>82.9</v>
      </c>
      <c r="J3" s="106">
        <v>70.7</v>
      </c>
      <c r="K3" s="106">
        <v>61.9</v>
      </c>
      <c r="L3" s="106">
        <v>63</v>
      </c>
      <c r="M3" s="106">
        <v>62.9</v>
      </c>
      <c r="N3" s="106">
        <v>62.4</v>
      </c>
      <c r="O3" s="106">
        <v>66.7</v>
      </c>
      <c r="P3" s="106">
        <v>71.1</v>
      </c>
      <c r="Q3" s="106">
        <v>77</v>
      </c>
      <c r="R3" s="106">
        <v>65.8</v>
      </c>
      <c r="S3" s="106">
        <v>74.1</v>
      </c>
      <c r="T3" s="106">
        <v>87.8</v>
      </c>
      <c r="U3" s="106">
        <v>100</v>
      </c>
      <c r="V3" s="106">
        <v>100</v>
      </c>
      <c r="W3" s="106">
        <v>100</v>
      </c>
      <c r="X3" s="106">
        <v>100</v>
      </c>
      <c r="Y3" s="106">
        <v>100</v>
      </c>
      <c r="Z3" s="90">
        <f aca="true" t="shared" si="0" ref="Z3:Z32">AVERAGE(B3:Y3)</f>
        <v>83.60833333333332</v>
      </c>
      <c r="AA3" s="91">
        <v>54.9</v>
      </c>
      <c r="AB3" s="108">
        <v>0.48541666666666666</v>
      </c>
      <c r="AC3" s="5">
        <v>1</v>
      </c>
    </row>
    <row r="4" spans="1:29" ht="13.5" customHeight="1">
      <c r="A4" s="89">
        <v>2</v>
      </c>
      <c r="B4" s="106">
        <v>100</v>
      </c>
      <c r="C4" s="106">
        <v>100</v>
      </c>
      <c r="D4" s="106">
        <v>100</v>
      </c>
      <c r="E4" s="106">
        <v>100</v>
      </c>
      <c r="F4" s="106">
        <v>91.7</v>
      </c>
      <c r="G4" s="106">
        <v>91.1</v>
      </c>
      <c r="H4" s="106">
        <v>85.8</v>
      </c>
      <c r="I4" s="106">
        <v>82.5</v>
      </c>
      <c r="J4" s="106">
        <v>68.7</v>
      </c>
      <c r="K4" s="106">
        <v>63.7</v>
      </c>
      <c r="L4" s="106">
        <v>73.5</v>
      </c>
      <c r="M4" s="106">
        <v>73.6</v>
      </c>
      <c r="N4" s="106">
        <v>74</v>
      </c>
      <c r="O4" s="106">
        <v>69.1</v>
      </c>
      <c r="P4" s="106">
        <v>69.1</v>
      </c>
      <c r="Q4" s="106">
        <v>74.9</v>
      </c>
      <c r="R4" s="106">
        <v>86.3</v>
      </c>
      <c r="S4" s="106">
        <v>98.6</v>
      </c>
      <c r="T4" s="106">
        <v>89.6</v>
      </c>
      <c r="U4" s="106">
        <v>94.5</v>
      </c>
      <c r="V4" s="106">
        <v>100</v>
      </c>
      <c r="W4" s="106">
        <v>100</v>
      </c>
      <c r="X4" s="106">
        <v>97.2</v>
      </c>
      <c r="Y4" s="106">
        <v>90.6</v>
      </c>
      <c r="Z4" s="90">
        <f t="shared" si="0"/>
        <v>86.43749999999999</v>
      </c>
      <c r="AA4" s="91">
        <v>61.1</v>
      </c>
      <c r="AB4" s="108">
        <v>0.41111111111111115</v>
      </c>
      <c r="AC4" s="6">
        <v>2</v>
      </c>
    </row>
    <row r="5" spans="1:29" ht="13.5" customHeight="1">
      <c r="A5" s="89">
        <v>3</v>
      </c>
      <c r="B5" s="106">
        <v>86.3</v>
      </c>
      <c r="C5" s="106">
        <v>91.9</v>
      </c>
      <c r="D5" s="106">
        <v>92</v>
      </c>
      <c r="E5" s="106">
        <v>86.4</v>
      </c>
      <c r="F5" s="106">
        <v>84.4</v>
      </c>
      <c r="G5" s="106">
        <v>82.5</v>
      </c>
      <c r="H5" s="106">
        <v>72.8</v>
      </c>
      <c r="I5" s="106">
        <v>55.8</v>
      </c>
      <c r="J5" s="106">
        <v>47.9</v>
      </c>
      <c r="K5" s="106">
        <v>44.4</v>
      </c>
      <c r="L5" s="106">
        <v>45.8</v>
      </c>
      <c r="M5" s="106">
        <v>43.7</v>
      </c>
      <c r="N5" s="106">
        <v>37.3</v>
      </c>
      <c r="O5" s="106">
        <v>38.5</v>
      </c>
      <c r="P5" s="106">
        <v>40.1</v>
      </c>
      <c r="Q5" s="106">
        <v>46.7</v>
      </c>
      <c r="R5" s="106">
        <v>70.6</v>
      </c>
      <c r="S5" s="106">
        <v>68.9</v>
      </c>
      <c r="T5" s="106">
        <v>62.4</v>
      </c>
      <c r="U5" s="106">
        <v>73.3</v>
      </c>
      <c r="V5" s="106">
        <v>75.9</v>
      </c>
      <c r="W5" s="106">
        <v>74.3</v>
      </c>
      <c r="X5" s="106">
        <v>78.1</v>
      </c>
      <c r="Y5" s="106">
        <v>82.7</v>
      </c>
      <c r="Z5" s="90">
        <f t="shared" si="0"/>
        <v>65.94583333333334</v>
      </c>
      <c r="AA5" s="91">
        <v>35.1</v>
      </c>
      <c r="AB5" s="108">
        <v>0.5569444444444445</v>
      </c>
      <c r="AC5" s="6">
        <v>3</v>
      </c>
    </row>
    <row r="6" spans="1:29" ht="13.5" customHeight="1">
      <c r="A6" s="89">
        <v>4</v>
      </c>
      <c r="B6" s="106">
        <v>86.9</v>
      </c>
      <c r="C6" s="106">
        <v>82.1</v>
      </c>
      <c r="D6" s="106">
        <v>70.2</v>
      </c>
      <c r="E6" s="106">
        <v>64.5</v>
      </c>
      <c r="F6" s="106">
        <v>66.8</v>
      </c>
      <c r="G6" s="106">
        <v>67.2</v>
      </c>
      <c r="H6" s="106">
        <v>66.6</v>
      </c>
      <c r="I6" s="106">
        <v>43.2</v>
      </c>
      <c r="J6" s="106">
        <v>42.3</v>
      </c>
      <c r="K6" s="106">
        <v>42.3</v>
      </c>
      <c r="L6" s="106">
        <v>45.9</v>
      </c>
      <c r="M6" s="106">
        <v>48.9</v>
      </c>
      <c r="N6" s="106">
        <v>52.7</v>
      </c>
      <c r="O6" s="106">
        <v>49.8</v>
      </c>
      <c r="P6" s="106">
        <v>63.6</v>
      </c>
      <c r="Q6" s="106">
        <v>65.3</v>
      </c>
      <c r="R6" s="106">
        <v>80.2</v>
      </c>
      <c r="S6" s="106">
        <v>82.4</v>
      </c>
      <c r="T6" s="106">
        <v>76</v>
      </c>
      <c r="U6" s="106">
        <v>87.4</v>
      </c>
      <c r="V6" s="106">
        <v>91.7</v>
      </c>
      <c r="W6" s="106">
        <v>94.8</v>
      </c>
      <c r="X6" s="106">
        <v>96.7</v>
      </c>
      <c r="Y6" s="106">
        <v>99.3</v>
      </c>
      <c r="Z6" s="90">
        <f t="shared" si="0"/>
        <v>69.45</v>
      </c>
      <c r="AA6" s="91">
        <v>35.8</v>
      </c>
      <c r="AB6" s="108">
        <v>0.34722222222222227</v>
      </c>
      <c r="AC6" s="6">
        <v>4</v>
      </c>
    </row>
    <row r="7" spans="1:29" ht="13.5" customHeight="1">
      <c r="A7" s="89">
        <v>5</v>
      </c>
      <c r="B7" s="106">
        <v>94.8</v>
      </c>
      <c r="C7" s="106">
        <v>95.4</v>
      </c>
      <c r="D7" s="106">
        <v>89.9</v>
      </c>
      <c r="E7" s="106">
        <v>93.5</v>
      </c>
      <c r="F7" s="106">
        <v>92.3</v>
      </c>
      <c r="G7" s="106">
        <v>94.2</v>
      </c>
      <c r="H7" s="106">
        <v>89.9</v>
      </c>
      <c r="I7" s="106">
        <v>77.4</v>
      </c>
      <c r="J7" s="106">
        <v>60.8</v>
      </c>
      <c r="K7" s="106">
        <v>59.2</v>
      </c>
      <c r="L7" s="106">
        <v>60.1</v>
      </c>
      <c r="M7" s="106">
        <v>56.9</v>
      </c>
      <c r="N7" s="106">
        <v>59.7</v>
      </c>
      <c r="O7" s="106">
        <v>55.9</v>
      </c>
      <c r="P7" s="106">
        <v>69.1</v>
      </c>
      <c r="Q7" s="106">
        <v>70.6</v>
      </c>
      <c r="R7" s="106">
        <v>68.6</v>
      </c>
      <c r="S7" s="106">
        <v>73.8</v>
      </c>
      <c r="T7" s="106">
        <v>75.2</v>
      </c>
      <c r="U7" s="106">
        <v>77.2</v>
      </c>
      <c r="V7" s="106">
        <v>76.6</v>
      </c>
      <c r="W7" s="106">
        <v>77</v>
      </c>
      <c r="X7" s="106">
        <v>73.3</v>
      </c>
      <c r="Y7" s="106">
        <v>74.3</v>
      </c>
      <c r="Z7" s="90">
        <f t="shared" si="0"/>
        <v>75.65416666666665</v>
      </c>
      <c r="AA7" s="91">
        <v>49.7</v>
      </c>
      <c r="AB7" s="108">
        <v>0.4125</v>
      </c>
      <c r="AC7" s="6">
        <v>5</v>
      </c>
    </row>
    <row r="8" spans="1:29" ht="13.5" customHeight="1">
      <c r="A8" s="89">
        <v>6</v>
      </c>
      <c r="B8" s="106">
        <v>75.3</v>
      </c>
      <c r="C8" s="106">
        <v>67.5</v>
      </c>
      <c r="D8" s="106">
        <v>67.1</v>
      </c>
      <c r="E8" s="106">
        <v>71.4</v>
      </c>
      <c r="F8" s="106">
        <v>75.8</v>
      </c>
      <c r="G8" s="106">
        <v>78.4</v>
      </c>
      <c r="H8" s="106">
        <v>77.5</v>
      </c>
      <c r="I8" s="106">
        <v>72.9</v>
      </c>
      <c r="J8" s="106">
        <v>60.6</v>
      </c>
      <c r="K8" s="106">
        <v>60.3</v>
      </c>
      <c r="L8" s="106">
        <v>71.5</v>
      </c>
      <c r="M8" s="106">
        <v>73</v>
      </c>
      <c r="N8" s="106">
        <v>74.3</v>
      </c>
      <c r="O8" s="106">
        <v>75.3</v>
      </c>
      <c r="P8" s="106">
        <v>71.8</v>
      </c>
      <c r="Q8" s="106">
        <v>76.1</v>
      </c>
      <c r="R8" s="106">
        <v>87.1</v>
      </c>
      <c r="S8" s="106">
        <v>85.3</v>
      </c>
      <c r="T8" s="106">
        <v>87.5</v>
      </c>
      <c r="U8" s="106">
        <v>86.4</v>
      </c>
      <c r="V8" s="106">
        <v>85.2</v>
      </c>
      <c r="W8" s="106">
        <v>87.6</v>
      </c>
      <c r="X8" s="106">
        <v>94.2</v>
      </c>
      <c r="Y8" s="106">
        <v>95.5</v>
      </c>
      <c r="Z8" s="90">
        <f t="shared" si="0"/>
        <v>77.39999999999999</v>
      </c>
      <c r="AA8" s="91">
        <v>55.1</v>
      </c>
      <c r="AB8" s="108">
        <v>0.36944444444444446</v>
      </c>
      <c r="AC8" s="6">
        <v>6</v>
      </c>
    </row>
    <row r="9" spans="1:29" ht="13.5" customHeight="1">
      <c r="A9" s="89">
        <v>7</v>
      </c>
      <c r="B9" s="106">
        <v>98.1</v>
      </c>
      <c r="C9" s="106">
        <v>99.3</v>
      </c>
      <c r="D9" s="106">
        <v>98.7</v>
      </c>
      <c r="E9" s="106">
        <v>97.4</v>
      </c>
      <c r="F9" s="106">
        <v>100</v>
      </c>
      <c r="G9" s="106">
        <v>100</v>
      </c>
      <c r="H9" s="106">
        <v>100</v>
      </c>
      <c r="I9" s="106">
        <v>88.5</v>
      </c>
      <c r="J9" s="106">
        <v>83.1</v>
      </c>
      <c r="K9" s="106">
        <v>77.1</v>
      </c>
      <c r="L9" s="106">
        <v>77</v>
      </c>
      <c r="M9" s="106">
        <v>79.1</v>
      </c>
      <c r="N9" s="106">
        <v>83.2</v>
      </c>
      <c r="O9" s="106">
        <v>82.1</v>
      </c>
      <c r="P9" s="106">
        <v>86.9</v>
      </c>
      <c r="Q9" s="106">
        <v>88.5</v>
      </c>
      <c r="R9" s="106">
        <v>92</v>
      </c>
      <c r="S9" s="106">
        <v>95</v>
      </c>
      <c r="T9" s="106">
        <v>95.6</v>
      </c>
      <c r="U9" s="106">
        <v>96.2</v>
      </c>
      <c r="V9" s="106">
        <v>98.1</v>
      </c>
      <c r="W9" s="106">
        <v>99.3</v>
      </c>
      <c r="X9" s="106">
        <v>99.4</v>
      </c>
      <c r="Y9" s="106">
        <v>98.1</v>
      </c>
      <c r="Z9" s="90">
        <f t="shared" si="0"/>
        <v>92.19583333333333</v>
      </c>
      <c r="AA9" s="91">
        <v>72.1</v>
      </c>
      <c r="AB9" s="108">
        <v>0.47152777777777777</v>
      </c>
      <c r="AC9" s="6">
        <v>7</v>
      </c>
    </row>
    <row r="10" spans="1:29" ht="13.5" customHeight="1">
      <c r="A10" s="89">
        <v>8</v>
      </c>
      <c r="B10" s="106">
        <v>98.1</v>
      </c>
      <c r="C10" s="106">
        <v>98.7</v>
      </c>
      <c r="D10" s="106">
        <v>98.7</v>
      </c>
      <c r="E10" s="106">
        <v>99.3</v>
      </c>
      <c r="F10" s="106">
        <v>100</v>
      </c>
      <c r="G10" s="106">
        <v>100</v>
      </c>
      <c r="H10" s="106">
        <v>100</v>
      </c>
      <c r="I10" s="106">
        <v>93.2</v>
      </c>
      <c r="J10" s="106">
        <v>84.3</v>
      </c>
      <c r="K10" s="106">
        <v>80.5</v>
      </c>
      <c r="L10" s="106">
        <v>77.4</v>
      </c>
      <c r="M10" s="106">
        <v>72.6</v>
      </c>
      <c r="N10" s="106">
        <v>67.7</v>
      </c>
      <c r="O10" s="106">
        <v>66.8</v>
      </c>
      <c r="P10" s="106">
        <v>59.9</v>
      </c>
      <c r="Q10" s="106">
        <v>73.9</v>
      </c>
      <c r="R10" s="106">
        <v>82.8</v>
      </c>
      <c r="S10" s="106">
        <v>86.7</v>
      </c>
      <c r="T10" s="106">
        <v>91.3</v>
      </c>
      <c r="U10" s="106">
        <v>93.7</v>
      </c>
      <c r="V10" s="106">
        <v>94.9</v>
      </c>
      <c r="W10" s="106">
        <v>93.1</v>
      </c>
      <c r="X10" s="106">
        <v>87.7</v>
      </c>
      <c r="Y10" s="106">
        <v>85.9</v>
      </c>
      <c r="Z10" s="90">
        <f t="shared" si="0"/>
        <v>86.96666666666668</v>
      </c>
      <c r="AA10" s="91">
        <v>59.2</v>
      </c>
      <c r="AB10" s="108">
        <v>0.625</v>
      </c>
      <c r="AC10" s="6">
        <v>8</v>
      </c>
    </row>
    <row r="11" spans="1:29" ht="13.5" customHeight="1">
      <c r="A11" s="89">
        <v>9</v>
      </c>
      <c r="B11" s="106">
        <v>88.2</v>
      </c>
      <c r="C11" s="106">
        <v>83.7</v>
      </c>
      <c r="D11" s="106">
        <v>89.9</v>
      </c>
      <c r="E11" s="106">
        <v>85.9</v>
      </c>
      <c r="F11" s="106">
        <v>84.9</v>
      </c>
      <c r="G11" s="106">
        <v>82.1</v>
      </c>
      <c r="H11" s="106">
        <v>84.5</v>
      </c>
      <c r="I11" s="106">
        <v>77.1</v>
      </c>
      <c r="J11" s="106">
        <v>71.1</v>
      </c>
      <c r="K11" s="106">
        <v>61.8</v>
      </c>
      <c r="L11" s="106">
        <v>57.5</v>
      </c>
      <c r="M11" s="106">
        <v>57.3</v>
      </c>
      <c r="N11" s="106">
        <v>56.9</v>
      </c>
      <c r="O11" s="106">
        <v>73</v>
      </c>
      <c r="P11" s="106">
        <v>76.2</v>
      </c>
      <c r="Q11" s="106">
        <v>79.1</v>
      </c>
      <c r="R11" s="106">
        <v>89.2</v>
      </c>
      <c r="S11" s="106">
        <v>89.8</v>
      </c>
      <c r="T11" s="106">
        <v>92</v>
      </c>
      <c r="U11" s="106">
        <v>95</v>
      </c>
      <c r="V11" s="106">
        <v>91.4</v>
      </c>
      <c r="W11" s="106">
        <v>86.7</v>
      </c>
      <c r="X11" s="106">
        <v>89.6</v>
      </c>
      <c r="Y11" s="106">
        <v>90.7</v>
      </c>
      <c r="Z11" s="90">
        <f t="shared" si="0"/>
        <v>80.56666666666668</v>
      </c>
      <c r="AA11" s="91">
        <v>47.9</v>
      </c>
      <c r="AB11" s="108">
        <v>0.5444444444444444</v>
      </c>
      <c r="AC11" s="6">
        <v>9</v>
      </c>
    </row>
    <row r="12" spans="1:29" ht="13.5" customHeight="1">
      <c r="A12" s="92">
        <v>10</v>
      </c>
      <c r="B12" s="83">
        <v>89.5</v>
      </c>
      <c r="C12" s="83">
        <v>91.3</v>
      </c>
      <c r="D12" s="83">
        <v>92.4</v>
      </c>
      <c r="E12" s="83">
        <v>91.9</v>
      </c>
      <c r="F12" s="83">
        <v>94.3</v>
      </c>
      <c r="G12" s="83">
        <v>92.5</v>
      </c>
      <c r="H12" s="83">
        <v>95</v>
      </c>
      <c r="I12" s="83">
        <v>90.3</v>
      </c>
      <c r="J12" s="83">
        <v>82.6</v>
      </c>
      <c r="K12" s="83">
        <v>76</v>
      </c>
      <c r="L12" s="83">
        <v>71.3</v>
      </c>
      <c r="M12" s="83">
        <v>73.2</v>
      </c>
      <c r="N12" s="83">
        <v>72.7</v>
      </c>
      <c r="O12" s="83">
        <v>72.8</v>
      </c>
      <c r="P12" s="83">
        <v>82.1</v>
      </c>
      <c r="Q12" s="83">
        <v>86.4</v>
      </c>
      <c r="R12" s="83">
        <v>89.7</v>
      </c>
      <c r="S12" s="83">
        <v>95</v>
      </c>
      <c r="T12" s="83">
        <v>94.4</v>
      </c>
      <c r="U12" s="83">
        <v>100</v>
      </c>
      <c r="V12" s="83">
        <v>100</v>
      </c>
      <c r="W12" s="83">
        <v>100</v>
      </c>
      <c r="X12" s="83">
        <v>100</v>
      </c>
      <c r="Y12" s="83">
        <v>100</v>
      </c>
      <c r="Z12" s="93">
        <f t="shared" si="0"/>
        <v>88.89166666666667</v>
      </c>
      <c r="AA12" s="94">
        <v>65.2</v>
      </c>
      <c r="AB12" s="109">
        <v>0.5194444444444445</v>
      </c>
      <c r="AC12" s="6">
        <v>10</v>
      </c>
    </row>
    <row r="13" spans="1:29" ht="13.5" customHeight="1">
      <c r="A13" s="89">
        <v>11</v>
      </c>
      <c r="B13" s="106">
        <v>100</v>
      </c>
      <c r="C13" s="106">
        <v>100</v>
      </c>
      <c r="D13" s="106">
        <v>100</v>
      </c>
      <c r="E13" s="106">
        <v>100</v>
      </c>
      <c r="F13" s="106">
        <v>100</v>
      </c>
      <c r="G13" s="106">
        <v>100</v>
      </c>
      <c r="H13" s="106">
        <v>100</v>
      </c>
      <c r="I13" s="106">
        <v>100</v>
      </c>
      <c r="J13" s="106">
        <v>100</v>
      </c>
      <c r="K13" s="106">
        <v>100</v>
      </c>
      <c r="L13" s="106">
        <v>100</v>
      </c>
      <c r="M13" s="106">
        <v>100</v>
      </c>
      <c r="N13" s="106">
        <v>100</v>
      </c>
      <c r="O13" s="106">
        <v>100</v>
      </c>
      <c r="P13" s="106">
        <v>100</v>
      </c>
      <c r="Q13" s="106">
        <v>100</v>
      </c>
      <c r="R13" s="106">
        <v>100</v>
      </c>
      <c r="S13" s="106">
        <v>100</v>
      </c>
      <c r="T13" s="106">
        <v>100</v>
      </c>
      <c r="U13" s="106">
        <v>100</v>
      </c>
      <c r="V13" s="106">
        <v>100</v>
      </c>
      <c r="W13" s="106">
        <v>100</v>
      </c>
      <c r="X13" s="106">
        <v>100</v>
      </c>
      <c r="Y13" s="106">
        <v>100</v>
      </c>
      <c r="Z13" s="90">
        <f t="shared" si="0"/>
        <v>100</v>
      </c>
      <c r="AA13" s="91">
        <v>93.1</v>
      </c>
      <c r="AB13" s="108">
        <v>0.9888888888888889</v>
      </c>
      <c r="AC13" s="5">
        <v>11</v>
      </c>
    </row>
    <row r="14" spans="1:29" ht="13.5" customHeight="1">
      <c r="A14" s="89">
        <v>12</v>
      </c>
      <c r="B14" s="106">
        <v>100</v>
      </c>
      <c r="C14" s="106">
        <v>98</v>
      </c>
      <c r="D14" s="106">
        <v>98.7</v>
      </c>
      <c r="E14" s="106">
        <v>97.4</v>
      </c>
      <c r="F14" s="106">
        <v>96.1</v>
      </c>
      <c r="G14" s="106">
        <v>94.2</v>
      </c>
      <c r="H14" s="106">
        <v>88.1</v>
      </c>
      <c r="I14" s="106">
        <v>74.8</v>
      </c>
      <c r="J14" s="106">
        <v>68.1</v>
      </c>
      <c r="K14" s="106">
        <v>65.7</v>
      </c>
      <c r="L14" s="106">
        <v>62.7</v>
      </c>
      <c r="M14" s="106">
        <v>54.6</v>
      </c>
      <c r="N14" s="106">
        <v>61</v>
      </c>
      <c r="O14" s="106">
        <v>65.4</v>
      </c>
      <c r="P14" s="106">
        <v>71.9</v>
      </c>
      <c r="Q14" s="106">
        <v>73.7</v>
      </c>
      <c r="R14" s="106">
        <v>60.2</v>
      </c>
      <c r="S14" s="106">
        <v>63.6</v>
      </c>
      <c r="T14" s="106">
        <v>69.9</v>
      </c>
      <c r="U14" s="106">
        <v>67</v>
      </c>
      <c r="V14" s="106">
        <v>66.6</v>
      </c>
      <c r="W14" s="106">
        <v>69</v>
      </c>
      <c r="X14" s="106">
        <v>70.1</v>
      </c>
      <c r="Y14" s="106">
        <v>75.6</v>
      </c>
      <c r="Z14" s="90">
        <f t="shared" si="0"/>
        <v>75.51666666666667</v>
      </c>
      <c r="AA14" s="91">
        <v>53</v>
      </c>
      <c r="AB14" s="108">
        <v>0.4625</v>
      </c>
      <c r="AC14" s="6">
        <v>12</v>
      </c>
    </row>
    <row r="15" spans="1:29" ht="13.5" customHeight="1">
      <c r="A15" s="89">
        <v>13</v>
      </c>
      <c r="B15" s="106">
        <v>87.3</v>
      </c>
      <c r="C15" s="106">
        <v>93.5</v>
      </c>
      <c r="D15" s="106">
        <v>96</v>
      </c>
      <c r="E15" s="106">
        <v>95.4</v>
      </c>
      <c r="F15" s="106">
        <v>92.8</v>
      </c>
      <c r="G15" s="106">
        <v>89.1</v>
      </c>
      <c r="H15" s="106">
        <v>88</v>
      </c>
      <c r="I15" s="106">
        <v>88</v>
      </c>
      <c r="J15" s="106">
        <v>88.7</v>
      </c>
      <c r="K15" s="106">
        <v>78.2</v>
      </c>
      <c r="L15" s="106">
        <v>69.8</v>
      </c>
      <c r="M15" s="106">
        <v>73.2</v>
      </c>
      <c r="N15" s="106">
        <v>75.8</v>
      </c>
      <c r="O15" s="106">
        <v>72.6</v>
      </c>
      <c r="P15" s="106">
        <v>73.6</v>
      </c>
      <c r="Q15" s="106">
        <v>81.4</v>
      </c>
      <c r="R15" s="106">
        <v>90</v>
      </c>
      <c r="S15" s="106">
        <v>100</v>
      </c>
      <c r="T15" s="106">
        <v>96.1</v>
      </c>
      <c r="U15" s="106">
        <v>100</v>
      </c>
      <c r="V15" s="106">
        <v>100</v>
      </c>
      <c r="W15" s="106">
        <v>100</v>
      </c>
      <c r="X15" s="106">
        <v>100</v>
      </c>
      <c r="Y15" s="106">
        <v>98.7</v>
      </c>
      <c r="Z15" s="90">
        <f t="shared" si="0"/>
        <v>88.675</v>
      </c>
      <c r="AA15" s="91">
        <v>64.7</v>
      </c>
      <c r="AB15" s="108">
        <v>0.4916666666666667</v>
      </c>
      <c r="AC15" s="6">
        <v>13</v>
      </c>
    </row>
    <row r="16" spans="1:29" ht="13.5" customHeight="1">
      <c r="A16" s="89">
        <v>14</v>
      </c>
      <c r="B16" s="106">
        <v>100</v>
      </c>
      <c r="C16" s="106">
        <v>100</v>
      </c>
      <c r="D16" s="106">
        <v>100</v>
      </c>
      <c r="E16" s="106">
        <v>98.7</v>
      </c>
      <c r="F16" s="106">
        <v>98.7</v>
      </c>
      <c r="G16" s="106">
        <v>88.5</v>
      </c>
      <c r="H16" s="106">
        <v>86.8</v>
      </c>
      <c r="I16" s="106">
        <v>92</v>
      </c>
      <c r="J16" s="106">
        <v>100</v>
      </c>
      <c r="K16" s="106">
        <v>100</v>
      </c>
      <c r="L16" s="106">
        <v>100</v>
      </c>
      <c r="M16" s="106">
        <v>98.1</v>
      </c>
      <c r="N16" s="106">
        <v>100</v>
      </c>
      <c r="O16" s="106">
        <v>91.6</v>
      </c>
      <c r="P16" s="106">
        <v>93.9</v>
      </c>
      <c r="Q16" s="106">
        <v>95.1</v>
      </c>
      <c r="R16" s="106">
        <v>93.9</v>
      </c>
      <c r="S16" s="106">
        <v>83.7</v>
      </c>
      <c r="T16" s="106">
        <v>89.7</v>
      </c>
      <c r="U16" s="106">
        <v>91.4</v>
      </c>
      <c r="V16" s="106">
        <v>91.4</v>
      </c>
      <c r="W16" s="106">
        <v>89.6</v>
      </c>
      <c r="X16" s="106">
        <v>91.3</v>
      </c>
      <c r="Y16" s="106">
        <v>93.7</v>
      </c>
      <c r="Z16" s="90">
        <f t="shared" si="0"/>
        <v>94.50416666666666</v>
      </c>
      <c r="AA16" s="91">
        <v>77.5</v>
      </c>
      <c r="AB16" s="108">
        <v>0.7708333333333334</v>
      </c>
      <c r="AC16" s="6">
        <v>14</v>
      </c>
    </row>
    <row r="17" spans="1:29" ht="13.5" customHeight="1">
      <c r="A17" s="89">
        <v>15</v>
      </c>
      <c r="B17" s="106">
        <v>95.5</v>
      </c>
      <c r="C17" s="106">
        <v>91.2</v>
      </c>
      <c r="D17" s="106">
        <v>93.6</v>
      </c>
      <c r="E17" s="106">
        <v>92.9</v>
      </c>
      <c r="F17" s="106">
        <v>88.7</v>
      </c>
      <c r="G17" s="106">
        <v>86.3</v>
      </c>
      <c r="H17" s="106">
        <v>87.5</v>
      </c>
      <c r="I17" s="106">
        <v>69.9</v>
      </c>
      <c r="J17" s="106">
        <v>55.1</v>
      </c>
      <c r="K17" s="106">
        <v>57.2</v>
      </c>
      <c r="L17" s="106">
        <v>60.5</v>
      </c>
      <c r="M17" s="106">
        <v>58.3</v>
      </c>
      <c r="N17" s="106">
        <v>70</v>
      </c>
      <c r="O17" s="106">
        <v>43.5</v>
      </c>
      <c r="P17" s="106">
        <v>33</v>
      </c>
      <c r="Q17" s="106">
        <v>63.4</v>
      </c>
      <c r="R17" s="106">
        <v>71.6</v>
      </c>
      <c r="S17" s="106">
        <v>80.4</v>
      </c>
      <c r="T17" s="106">
        <v>84.7</v>
      </c>
      <c r="U17" s="106">
        <v>80.8</v>
      </c>
      <c r="V17" s="106">
        <v>73.7</v>
      </c>
      <c r="W17" s="106">
        <v>78.3</v>
      </c>
      <c r="X17" s="106">
        <v>44.8</v>
      </c>
      <c r="Y17" s="106">
        <v>40.9</v>
      </c>
      <c r="Z17" s="90">
        <f t="shared" si="0"/>
        <v>70.90833333333333</v>
      </c>
      <c r="AA17" s="91">
        <v>29.4</v>
      </c>
      <c r="AB17" s="108">
        <v>0.6118055555555556</v>
      </c>
      <c r="AC17" s="6">
        <v>15</v>
      </c>
    </row>
    <row r="18" spans="1:29" ht="13.5" customHeight="1">
      <c r="A18" s="89">
        <v>16</v>
      </c>
      <c r="B18" s="106">
        <v>46.8</v>
      </c>
      <c r="C18" s="106">
        <v>55.2</v>
      </c>
      <c r="D18" s="106">
        <v>67.4</v>
      </c>
      <c r="E18" s="106">
        <v>64.2</v>
      </c>
      <c r="F18" s="106">
        <v>65.7</v>
      </c>
      <c r="G18" s="106">
        <v>56.9</v>
      </c>
      <c r="H18" s="106">
        <v>64.5</v>
      </c>
      <c r="I18" s="106">
        <v>66.5</v>
      </c>
      <c r="J18" s="106">
        <v>57</v>
      </c>
      <c r="K18" s="106">
        <v>44</v>
      </c>
      <c r="L18" s="106">
        <v>41.1</v>
      </c>
      <c r="M18" s="106">
        <v>41</v>
      </c>
      <c r="N18" s="106">
        <v>43.5</v>
      </c>
      <c r="O18" s="106">
        <v>52.9</v>
      </c>
      <c r="P18" s="106">
        <v>54.7</v>
      </c>
      <c r="Q18" s="106">
        <v>67.4</v>
      </c>
      <c r="R18" s="106">
        <v>68.2</v>
      </c>
      <c r="S18" s="106">
        <v>70.3</v>
      </c>
      <c r="T18" s="106">
        <v>77.2</v>
      </c>
      <c r="U18" s="106">
        <v>76.8</v>
      </c>
      <c r="V18" s="106">
        <v>71.8</v>
      </c>
      <c r="W18" s="106">
        <v>76.3</v>
      </c>
      <c r="X18" s="106">
        <v>71.7</v>
      </c>
      <c r="Y18" s="106">
        <v>70.6</v>
      </c>
      <c r="Z18" s="90">
        <f t="shared" si="0"/>
        <v>61.32083333333333</v>
      </c>
      <c r="AA18" s="91">
        <v>35.6</v>
      </c>
      <c r="AB18" s="108">
        <v>0.44097222222222227</v>
      </c>
      <c r="AC18" s="6">
        <v>16</v>
      </c>
    </row>
    <row r="19" spans="1:29" ht="13.5" customHeight="1">
      <c r="A19" s="89">
        <v>17</v>
      </c>
      <c r="B19" s="106">
        <v>66.3</v>
      </c>
      <c r="C19" s="106">
        <v>65.8</v>
      </c>
      <c r="D19" s="106">
        <v>63.7</v>
      </c>
      <c r="E19" s="106">
        <v>71.5</v>
      </c>
      <c r="F19" s="106">
        <v>72.1</v>
      </c>
      <c r="G19" s="106">
        <v>71.7</v>
      </c>
      <c r="H19" s="106">
        <v>80</v>
      </c>
      <c r="I19" s="106">
        <v>69</v>
      </c>
      <c r="J19" s="106">
        <v>80.1</v>
      </c>
      <c r="K19" s="106">
        <v>91</v>
      </c>
      <c r="L19" s="106">
        <v>98</v>
      </c>
      <c r="M19" s="106">
        <v>97.4</v>
      </c>
      <c r="N19" s="106">
        <v>96.7</v>
      </c>
      <c r="O19" s="106">
        <v>97.4</v>
      </c>
      <c r="P19" s="106">
        <v>94.7</v>
      </c>
      <c r="Q19" s="106">
        <v>96</v>
      </c>
      <c r="R19" s="106">
        <v>97.3</v>
      </c>
      <c r="S19" s="106">
        <v>99.3</v>
      </c>
      <c r="T19" s="106">
        <v>97.3</v>
      </c>
      <c r="U19" s="106">
        <v>100</v>
      </c>
      <c r="V19" s="106">
        <v>100</v>
      </c>
      <c r="W19" s="106">
        <v>100</v>
      </c>
      <c r="X19" s="106">
        <v>98.7</v>
      </c>
      <c r="Y19" s="106">
        <v>98.7</v>
      </c>
      <c r="Z19" s="90">
        <f t="shared" si="0"/>
        <v>87.6125</v>
      </c>
      <c r="AA19" s="91">
        <v>59</v>
      </c>
      <c r="AB19" s="108">
        <v>0.13055555555555556</v>
      </c>
      <c r="AC19" s="6">
        <v>17</v>
      </c>
    </row>
    <row r="20" spans="1:29" ht="13.5" customHeight="1">
      <c r="A20" s="89">
        <v>18</v>
      </c>
      <c r="B20" s="106">
        <v>98.6</v>
      </c>
      <c r="C20" s="106">
        <v>94.7</v>
      </c>
      <c r="D20" s="106">
        <v>86.7</v>
      </c>
      <c r="E20" s="106">
        <v>91.5</v>
      </c>
      <c r="F20" s="106">
        <v>88.5</v>
      </c>
      <c r="G20" s="106">
        <v>91.4</v>
      </c>
      <c r="H20" s="106">
        <v>89</v>
      </c>
      <c r="I20" s="106">
        <v>76.4</v>
      </c>
      <c r="J20" s="106">
        <v>79.2</v>
      </c>
      <c r="K20" s="106">
        <v>70.4</v>
      </c>
      <c r="L20" s="106">
        <v>64.9</v>
      </c>
      <c r="M20" s="106">
        <v>56.8</v>
      </c>
      <c r="N20" s="106">
        <v>43.2</v>
      </c>
      <c r="O20" s="106">
        <v>41.9</v>
      </c>
      <c r="P20" s="106">
        <v>45.2</v>
      </c>
      <c r="Q20" s="106">
        <v>56.8</v>
      </c>
      <c r="R20" s="106">
        <v>57.6</v>
      </c>
      <c r="S20" s="106">
        <v>66.6</v>
      </c>
      <c r="T20" s="106">
        <v>65.5</v>
      </c>
      <c r="U20" s="106">
        <v>82</v>
      </c>
      <c r="V20" s="106">
        <v>80.3</v>
      </c>
      <c r="W20" s="106">
        <v>75.7</v>
      </c>
      <c r="X20" s="106">
        <v>81.3</v>
      </c>
      <c r="Y20" s="106">
        <v>75.6</v>
      </c>
      <c r="Z20" s="90">
        <f t="shared" si="0"/>
        <v>73.32499999999999</v>
      </c>
      <c r="AA20" s="91">
        <v>37.7</v>
      </c>
      <c r="AB20" s="108">
        <v>0.5868055555555556</v>
      </c>
      <c r="AC20" s="6">
        <v>18</v>
      </c>
    </row>
    <row r="21" spans="1:29" ht="13.5" customHeight="1">
      <c r="A21" s="89">
        <v>19</v>
      </c>
      <c r="B21" s="106">
        <v>77.9</v>
      </c>
      <c r="C21" s="106">
        <v>75.7</v>
      </c>
      <c r="D21" s="106">
        <v>72.1</v>
      </c>
      <c r="E21" s="106">
        <v>75.3</v>
      </c>
      <c r="F21" s="106">
        <v>70.7</v>
      </c>
      <c r="G21" s="106">
        <v>70.7</v>
      </c>
      <c r="H21" s="106">
        <v>57.9</v>
      </c>
      <c r="I21" s="106">
        <v>57.1</v>
      </c>
      <c r="J21" s="106">
        <v>60.6</v>
      </c>
      <c r="K21" s="106">
        <v>54.6</v>
      </c>
      <c r="L21" s="106">
        <v>50.1</v>
      </c>
      <c r="M21" s="106">
        <v>53.7</v>
      </c>
      <c r="N21" s="106">
        <v>52.8</v>
      </c>
      <c r="O21" s="106">
        <v>63.1</v>
      </c>
      <c r="P21" s="106">
        <v>65</v>
      </c>
      <c r="Q21" s="106">
        <v>71.7</v>
      </c>
      <c r="R21" s="106">
        <v>76.4</v>
      </c>
      <c r="S21" s="106">
        <v>77.4</v>
      </c>
      <c r="T21" s="106">
        <v>81.2</v>
      </c>
      <c r="U21" s="106">
        <v>83.9</v>
      </c>
      <c r="V21" s="106">
        <v>84</v>
      </c>
      <c r="W21" s="106">
        <v>90.7</v>
      </c>
      <c r="X21" s="106">
        <v>93.2</v>
      </c>
      <c r="Y21" s="106">
        <v>87.5</v>
      </c>
      <c r="Z21" s="90">
        <f t="shared" si="0"/>
        <v>70.97083333333335</v>
      </c>
      <c r="AA21" s="91">
        <v>47.8</v>
      </c>
      <c r="AB21" s="108">
        <v>0.4486111111111111</v>
      </c>
      <c r="AC21" s="6">
        <v>19</v>
      </c>
    </row>
    <row r="22" spans="1:29" ht="13.5" customHeight="1">
      <c r="A22" s="92">
        <v>20</v>
      </c>
      <c r="B22" s="83">
        <v>87.5</v>
      </c>
      <c r="C22" s="83">
        <v>86.4</v>
      </c>
      <c r="D22" s="83">
        <v>83.9</v>
      </c>
      <c r="E22" s="83">
        <v>85.1</v>
      </c>
      <c r="F22" s="83">
        <v>87.5</v>
      </c>
      <c r="G22" s="83">
        <v>84.6</v>
      </c>
      <c r="H22" s="83">
        <v>70.6</v>
      </c>
      <c r="I22" s="83">
        <v>68.4</v>
      </c>
      <c r="J22" s="83">
        <v>63.2</v>
      </c>
      <c r="K22" s="83">
        <v>58.2</v>
      </c>
      <c r="L22" s="83">
        <v>61.6</v>
      </c>
      <c r="M22" s="83">
        <v>63.3</v>
      </c>
      <c r="N22" s="83">
        <v>61</v>
      </c>
      <c r="O22" s="83">
        <v>64.4</v>
      </c>
      <c r="P22" s="83">
        <v>66.7</v>
      </c>
      <c r="Q22" s="83">
        <v>66.7</v>
      </c>
      <c r="R22" s="83">
        <v>69</v>
      </c>
      <c r="S22" s="83">
        <v>70.9</v>
      </c>
      <c r="T22" s="83">
        <v>68.5</v>
      </c>
      <c r="U22" s="83">
        <v>68.6</v>
      </c>
      <c r="V22" s="83">
        <v>67.2</v>
      </c>
      <c r="W22" s="83">
        <v>68.6</v>
      </c>
      <c r="X22" s="83">
        <v>78.7</v>
      </c>
      <c r="Y22" s="83">
        <v>79.3</v>
      </c>
      <c r="Z22" s="93">
        <f t="shared" si="0"/>
        <v>72.07916666666667</v>
      </c>
      <c r="AA22" s="94">
        <v>53.9</v>
      </c>
      <c r="AB22" s="109">
        <v>0.4479166666666667</v>
      </c>
      <c r="AC22" s="6">
        <v>20</v>
      </c>
    </row>
    <row r="23" spans="1:29" ht="13.5" customHeight="1">
      <c r="A23" s="89">
        <v>21</v>
      </c>
      <c r="B23" s="106">
        <v>81</v>
      </c>
      <c r="C23" s="106">
        <v>83.7</v>
      </c>
      <c r="D23" s="106">
        <v>86.1</v>
      </c>
      <c r="E23" s="106">
        <v>85.4</v>
      </c>
      <c r="F23" s="106">
        <v>89.6</v>
      </c>
      <c r="G23" s="106">
        <v>87.2</v>
      </c>
      <c r="H23" s="106">
        <v>92.1</v>
      </c>
      <c r="I23" s="106">
        <v>80.5</v>
      </c>
      <c r="J23" s="106">
        <v>60.8</v>
      </c>
      <c r="K23" s="106">
        <v>57.5</v>
      </c>
      <c r="L23" s="106">
        <v>48.4</v>
      </c>
      <c r="M23" s="106">
        <v>45.9</v>
      </c>
      <c r="N23" s="106">
        <v>39.2</v>
      </c>
      <c r="O23" s="106">
        <v>61</v>
      </c>
      <c r="P23" s="106">
        <v>43.4</v>
      </c>
      <c r="Q23" s="106">
        <v>51.1</v>
      </c>
      <c r="R23" s="106">
        <v>53.5</v>
      </c>
      <c r="S23" s="106">
        <v>49.3</v>
      </c>
      <c r="T23" s="106">
        <v>51.8</v>
      </c>
      <c r="U23" s="106">
        <v>65.2</v>
      </c>
      <c r="V23" s="106">
        <v>71.2</v>
      </c>
      <c r="W23" s="106">
        <v>71.2</v>
      </c>
      <c r="X23" s="106">
        <v>73.1</v>
      </c>
      <c r="Y23" s="106">
        <v>73.1</v>
      </c>
      <c r="Z23" s="90">
        <f t="shared" si="0"/>
        <v>66.72083333333332</v>
      </c>
      <c r="AA23" s="91">
        <v>32.4</v>
      </c>
      <c r="AB23" s="108">
        <v>0.5527777777777778</v>
      </c>
      <c r="AC23" s="5">
        <v>21</v>
      </c>
    </row>
    <row r="24" spans="1:29" ht="13.5" customHeight="1">
      <c r="A24" s="89">
        <v>22</v>
      </c>
      <c r="B24" s="106">
        <v>71.5</v>
      </c>
      <c r="C24" s="106">
        <v>74.2</v>
      </c>
      <c r="D24" s="106">
        <v>75.7</v>
      </c>
      <c r="E24" s="106">
        <v>76.3</v>
      </c>
      <c r="F24" s="106">
        <v>76.8</v>
      </c>
      <c r="G24" s="106">
        <v>69.6</v>
      </c>
      <c r="H24" s="106">
        <v>62.6</v>
      </c>
      <c r="I24" s="106">
        <v>63.2</v>
      </c>
      <c r="J24" s="106">
        <v>58</v>
      </c>
      <c r="K24" s="106">
        <v>59.4</v>
      </c>
      <c r="L24" s="106">
        <v>63.9</v>
      </c>
      <c r="M24" s="106">
        <v>72</v>
      </c>
      <c r="N24" s="106">
        <v>67.6</v>
      </c>
      <c r="O24" s="106">
        <v>64.8</v>
      </c>
      <c r="P24" s="106">
        <v>74.2</v>
      </c>
      <c r="Q24" s="106">
        <v>75.3</v>
      </c>
      <c r="R24" s="106">
        <v>77.9</v>
      </c>
      <c r="S24" s="106">
        <v>76.4</v>
      </c>
      <c r="T24" s="106">
        <v>89.6</v>
      </c>
      <c r="U24" s="106">
        <v>98.6</v>
      </c>
      <c r="V24" s="106">
        <v>100</v>
      </c>
      <c r="W24" s="106">
        <v>100</v>
      </c>
      <c r="X24" s="106">
        <v>100</v>
      </c>
      <c r="Y24" s="106">
        <v>100</v>
      </c>
      <c r="Z24" s="90">
        <f t="shared" si="0"/>
        <v>76.98333333333333</v>
      </c>
      <c r="AA24" s="91">
        <v>54.4</v>
      </c>
      <c r="AB24" s="108">
        <v>0.3875</v>
      </c>
      <c r="AC24" s="6">
        <v>22</v>
      </c>
    </row>
    <row r="25" spans="1:29" ht="13.5" customHeight="1">
      <c r="A25" s="89">
        <v>23</v>
      </c>
      <c r="B25" s="106">
        <v>100</v>
      </c>
      <c r="C25" s="106">
        <v>100</v>
      </c>
      <c r="D25" s="106">
        <v>98</v>
      </c>
      <c r="E25" s="106">
        <v>100</v>
      </c>
      <c r="F25" s="106">
        <v>100</v>
      </c>
      <c r="G25" s="106">
        <v>100</v>
      </c>
      <c r="H25" s="106">
        <v>100</v>
      </c>
      <c r="I25" s="106">
        <v>100</v>
      </c>
      <c r="J25" s="106">
        <v>95.4</v>
      </c>
      <c r="K25" s="106">
        <v>83.6</v>
      </c>
      <c r="L25" s="106">
        <v>84.8</v>
      </c>
      <c r="M25" s="106">
        <v>81</v>
      </c>
      <c r="N25" s="106">
        <v>72.8</v>
      </c>
      <c r="O25" s="106">
        <v>74.3</v>
      </c>
      <c r="P25" s="106">
        <v>74.8</v>
      </c>
      <c r="Q25" s="106">
        <v>83.1</v>
      </c>
      <c r="R25" s="106">
        <v>90.5</v>
      </c>
      <c r="S25" s="106">
        <v>86.1</v>
      </c>
      <c r="T25" s="106">
        <v>86.1</v>
      </c>
      <c r="U25" s="106">
        <v>85.5</v>
      </c>
      <c r="V25" s="106">
        <v>94.1</v>
      </c>
      <c r="W25" s="106">
        <v>92.8</v>
      </c>
      <c r="X25" s="106">
        <v>90.3</v>
      </c>
      <c r="Y25" s="106">
        <v>96.7</v>
      </c>
      <c r="Z25" s="90">
        <f t="shared" si="0"/>
        <v>90.41249999999997</v>
      </c>
      <c r="AA25" s="91">
        <v>70.3</v>
      </c>
      <c r="AB25" s="108">
        <v>0.5680555555555555</v>
      </c>
      <c r="AC25" s="6">
        <v>23</v>
      </c>
    </row>
    <row r="26" spans="1:29" ht="13.5" customHeight="1">
      <c r="A26" s="89">
        <v>24</v>
      </c>
      <c r="B26" s="106">
        <v>93.4</v>
      </c>
      <c r="C26" s="106">
        <v>89.1</v>
      </c>
      <c r="D26" s="106">
        <v>86.7</v>
      </c>
      <c r="E26" s="106">
        <v>91.6</v>
      </c>
      <c r="F26" s="106">
        <v>94.1</v>
      </c>
      <c r="G26" s="106">
        <v>93.4</v>
      </c>
      <c r="H26" s="106">
        <v>88.4</v>
      </c>
      <c r="I26" s="106">
        <v>83.5</v>
      </c>
      <c r="J26" s="106">
        <v>68</v>
      </c>
      <c r="K26" s="106">
        <v>55.6</v>
      </c>
      <c r="L26" s="106">
        <v>53.8</v>
      </c>
      <c r="M26" s="106">
        <v>68.2</v>
      </c>
      <c r="N26" s="106">
        <v>66.7</v>
      </c>
      <c r="O26" s="106">
        <v>64.8</v>
      </c>
      <c r="P26" s="106">
        <v>74.2</v>
      </c>
      <c r="Q26" s="106">
        <v>77.7</v>
      </c>
      <c r="R26" s="106">
        <v>77.7</v>
      </c>
      <c r="S26" s="106">
        <v>78.7</v>
      </c>
      <c r="T26" s="106">
        <v>75.1</v>
      </c>
      <c r="U26" s="106">
        <v>71.5</v>
      </c>
      <c r="V26" s="106">
        <v>75.1</v>
      </c>
      <c r="W26" s="106">
        <v>78.2</v>
      </c>
      <c r="X26" s="106">
        <v>77.1</v>
      </c>
      <c r="Y26" s="106">
        <v>91.8</v>
      </c>
      <c r="Z26" s="90">
        <f t="shared" si="0"/>
        <v>78.1</v>
      </c>
      <c r="AA26" s="91">
        <v>50</v>
      </c>
      <c r="AB26" s="108">
        <v>0.4465277777777778</v>
      </c>
      <c r="AC26" s="6">
        <v>24</v>
      </c>
    </row>
    <row r="27" spans="1:29" ht="13.5" customHeight="1">
      <c r="A27" s="89">
        <v>25</v>
      </c>
      <c r="B27" s="106">
        <v>100</v>
      </c>
      <c r="C27" s="106">
        <v>100</v>
      </c>
      <c r="D27" s="106">
        <v>100</v>
      </c>
      <c r="E27" s="106">
        <v>100</v>
      </c>
      <c r="F27" s="106">
        <v>100</v>
      </c>
      <c r="G27" s="106">
        <v>100</v>
      </c>
      <c r="H27" s="106">
        <v>100</v>
      </c>
      <c r="I27" s="106">
        <v>100</v>
      </c>
      <c r="J27" s="106">
        <v>100</v>
      </c>
      <c r="K27" s="106">
        <v>96.8</v>
      </c>
      <c r="L27" s="106">
        <v>88.3</v>
      </c>
      <c r="M27" s="106">
        <v>86.7</v>
      </c>
      <c r="N27" s="106">
        <v>81.8</v>
      </c>
      <c r="O27" s="106">
        <v>80.6</v>
      </c>
      <c r="P27" s="106">
        <v>84.9</v>
      </c>
      <c r="Q27" s="106">
        <v>86.7</v>
      </c>
      <c r="R27" s="106">
        <v>96.1</v>
      </c>
      <c r="S27" s="106">
        <v>91.7</v>
      </c>
      <c r="T27" s="106">
        <v>89.3</v>
      </c>
      <c r="U27" s="106">
        <v>90.4</v>
      </c>
      <c r="V27" s="106">
        <v>72.3</v>
      </c>
      <c r="W27" s="106">
        <v>77.4</v>
      </c>
      <c r="X27" s="106">
        <v>64.2</v>
      </c>
      <c r="Y27" s="106">
        <v>64.3</v>
      </c>
      <c r="Z27" s="90">
        <f t="shared" si="0"/>
        <v>89.64583333333333</v>
      </c>
      <c r="AA27" s="91">
        <v>60.1</v>
      </c>
      <c r="AB27" s="108">
        <v>0.9888888888888889</v>
      </c>
      <c r="AC27" s="6">
        <v>25</v>
      </c>
    </row>
    <row r="28" spans="1:29" ht="13.5" customHeight="1">
      <c r="A28" s="89">
        <v>26</v>
      </c>
      <c r="B28" s="106">
        <v>84.6</v>
      </c>
      <c r="C28" s="106">
        <v>86.9</v>
      </c>
      <c r="D28" s="106">
        <v>87.5</v>
      </c>
      <c r="E28" s="106">
        <v>86.4</v>
      </c>
      <c r="F28" s="106">
        <v>100</v>
      </c>
      <c r="G28" s="106">
        <v>98</v>
      </c>
      <c r="H28" s="106">
        <v>97.3</v>
      </c>
      <c r="I28" s="106">
        <v>88.1</v>
      </c>
      <c r="J28" s="106">
        <v>70.4</v>
      </c>
      <c r="K28" s="106">
        <v>73.9</v>
      </c>
      <c r="L28" s="106">
        <v>74.9</v>
      </c>
      <c r="M28" s="106">
        <v>73.8</v>
      </c>
      <c r="N28" s="106">
        <v>81.6</v>
      </c>
      <c r="O28" s="106">
        <v>78.3</v>
      </c>
      <c r="P28" s="106">
        <v>78.9</v>
      </c>
      <c r="Q28" s="106">
        <v>76.8</v>
      </c>
      <c r="R28" s="106">
        <v>80.9</v>
      </c>
      <c r="S28" s="106">
        <v>84.1</v>
      </c>
      <c r="T28" s="106">
        <v>84.7</v>
      </c>
      <c r="U28" s="106">
        <v>90.5</v>
      </c>
      <c r="V28" s="106">
        <v>94.7</v>
      </c>
      <c r="W28" s="106">
        <v>93.5</v>
      </c>
      <c r="X28" s="106">
        <v>94.7</v>
      </c>
      <c r="Y28" s="106">
        <v>89.8</v>
      </c>
      <c r="Z28" s="90">
        <f t="shared" si="0"/>
        <v>85.42916666666667</v>
      </c>
      <c r="AA28" s="91">
        <v>63.7</v>
      </c>
      <c r="AB28" s="108">
        <v>0.4048611111111111</v>
      </c>
      <c r="AC28" s="6">
        <v>26</v>
      </c>
    </row>
    <row r="29" spans="1:29" ht="13.5" customHeight="1">
      <c r="A29" s="89">
        <v>27</v>
      </c>
      <c r="B29" s="106">
        <v>89.1</v>
      </c>
      <c r="C29" s="106">
        <v>92.9</v>
      </c>
      <c r="D29" s="106">
        <v>96.7</v>
      </c>
      <c r="E29" s="106">
        <v>92.9</v>
      </c>
      <c r="F29" s="106">
        <v>92.2</v>
      </c>
      <c r="G29" s="106">
        <v>84.9</v>
      </c>
      <c r="H29" s="106">
        <v>87.3</v>
      </c>
      <c r="I29" s="106">
        <v>79.7</v>
      </c>
      <c r="J29" s="106">
        <v>71.5</v>
      </c>
      <c r="K29" s="106" t="s">
        <v>33</v>
      </c>
      <c r="L29" s="106">
        <v>65.1</v>
      </c>
      <c r="M29" s="106">
        <v>71.9</v>
      </c>
      <c r="N29" s="106">
        <v>63.1</v>
      </c>
      <c r="O29" s="106">
        <v>56.3</v>
      </c>
      <c r="P29" s="106">
        <v>63.5</v>
      </c>
      <c r="Q29" s="106">
        <v>72.9</v>
      </c>
      <c r="R29" s="106">
        <v>80.4</v>
      </c>
      <c r="S29" s="106">
        <v>80.4</v>
      </c>
      <c r="T29" s="106">
        <v>84.1</v>
      </c>
      <c r="U29" s="106">
        <v>86.4</v>
      </c>
      <c r="V29" s="106">
        <v>88.2</v>
      </c>
      <c r="W29" s="106">
        <v>88.7</v>
      </c>
      <c r="X29" s="106">
        <v>88.1</v>
      </c>
      <c r="Y29" s="106">
        <v>90.5</v>
      </c>
      <c r="Z29" s="90">
        <f t="shared" si="0"/>
        <v>81.16521739130437</v>
      </c>
      <c r="AA29" s="91">
        <v>53.7</v>
      </c>
      <c r="AB29" s="108">
        <v>0.5618055555555556</v>
      </c>
      <c r="AC29" s="6">
        <v>27</v>
      </c>
    </row>
    <row r="30" spans="1:29" ht="13.5" customHeight="1">
      <c r="A30" s="89">
        <v>28</v>
      </c>
      <c r="B30" s="106">
        <v>89.9</v>
      </c>
      <c r="C30" s="106">
        <v>90.4</v>
      </c>
      <c r="D30" s="106">
        <v>89.2</v>
      </c>
      <c r="E30" s="106">
        <v>86.3</v>
      </c>
      <c r="F30" s="106">
        <v>83.3</v>
      </c>
      <c r="G30" s="106">
        <v>77.9</v>
      </c>
      <c r="H30" s="106">
        <v>80.9</v>
      </c>
      <c r="I30" s="106">
        <v>64.2</v>
      </c>
      <c r="J30" s="106">
        <v>63.5</v>
      </c>
      <c r="K30" s="106">
        <v>54.6</v>
      </c>
      <c r="L30" s="106">
        <v>55.5</v>
      </c>
      <c r="M30" s="106">
        <v>53.1</v>
      </c>
      <c r="N30" s="106">
        <v>42.4</v>
      </c>
      <c r="O30" s="106">
        <v>41.6</v>
      </c>
      <c r="P30" s="106">
        <v>40.7</v>
      </c>
      <c r="Q30" s="106">
        <v>46.9</v>
      </c>
      <c r="R30" s="106">
        <v>52</v>
      </c>
      <c r="S30" s="106">
        <v>54.7</v>
      </c>
      <c r="T30" s="106">
        <v>45.9</v>
      </c>
      <c r="U30" s="106">
        <v>51</v>
      </c>
      <c r="V30" s="106">
        <v>55.2</v>
      </c>
      <c r="W30" s="106">
        <v>55.5</v>
      </c>
      <c r="X30" s="106">
        <v>58.3</v>
      </c>
      <c r="Y30" s="106">
        <v>62.6</v>
      </c>
      <c r="Z30" s="90">
        <f t="shared" si="0"/>
        <v>62.31666666666667</v>
      </c>
      <c r="AA30" s="91">
        <v>38.5</v>
      </c>
      <c r="AB30" s="108">
        <v>0.5638888888888889</v>
      </c>
      <c r="AC30" s="6">
        <v>28</v>
      </c>
    </row>
    <row r="31" spans="1:29" ht="13.5" customHeight="1">
      <c r="A31" s="89">
        <v>29</v>
      </c>
      <c r="B31" s="106">
        <v>62.1</v>
      </c>
      <c r="C31" s="106">
        <v>62.6</v>
      </c>
      <c r="D31" s="106">
        <v>63.4</v>
      </c>
      <c r="E31" s="106">
        <v>61.9</v>
      </c>
      <c r="F31" s="106">
        <v>62.2</v>
      </c>
      <c r="G31" s="106">
        <v>66.3</v>
      </c>
      <c r="H31" s="106">
        <v>65.9</v>
      </c>
      <c r="I31" s="106">
        <v>53.5</v>
      </c>
      <c r="J31" s="106">
        <v>55.2</v>
      </c>
      <c r="K31" s="106">
        <v>50.6</v>
      </c>
      <c r="L31" s="106">
        <v>46.6</v>
      </c>
      <c r="M31" s="106">
        <v>46.3</v>
      </c>
      <c r="N31" s="106">
        <v>50.4</v>
      </c>
      <c r="O31" s="106">
        <v>51.5</v>
      </c>
      <c r="P31" s="106">
        <v>52.7</v>
      </c>
      <c r="Q31" s="106">
        <v>54.1</v>
      </c>
      <c r="R31" s="106">
        <v>56.8</v>
      </c>
      <c r="S31" s="106">
        <v>60.4</v>
      </c>
      <c r="T31" s="106">
        <v>61.2</v>
      </c>
      <c r="U31" s="106">
        <v>60.1</v>
      </c>
      <c r="V31" s="106">
        <v>60.9</v>
      </c>
      <c r="W31" s="106">
        <v>61</v>
      </c>
      <c r="X31" s="106">
        <v>62.4</v>
      </c>
      <c r="Y31" s="106">
        <v>66</v>
      </c>
      <c r="Z31" s="90">
        <f t="shared" si="0"/>
        <v>58.087500000000006</v>
      </c>
      <c r="AA31" s="91">
        <v>42.7</v>
      </c>
      <c r="AB31" s="108">
        <v>0.4770833333333333</v>
      </c>
      <c r="AC31" s="6">
        <v>29</v>
      </c>
    </row>
    <row r="32" spans="1:29" ht="13.5" customHeight="1">
      <c r="A32" s="89">
        <v>30</v>
      </c>
      <c r="B32" s="106">
        <v>70.8</v>
      </c>
      <c r="C32" s="106">
        <v>78.6</v>
      </c>
      <c r="D32" s="106">
        <v>87.1</v>
      </c>
      <c r="E32" s="106">
        <v>91.5</v>
      </c>
      <c r="F32" s="106">
        <v>90.8</v>
      </c>
      <c r="G32" s="106">
        <v>90.3</v>
      </c>
      <c r="H32" s="106">
        <v>87.2</v>
      </c>
      <c r="I32" s="106">
        <v>85.5</v>
      </c>
      <c r="J32" s="106">
        <v>84.3</v>
      </c>
      <c r="K32" s="106">
        <v>84.4</v>
      </c>
      <c r="L32" s="106">
        <v>80</v>
      </c>
      <c r="M32" s="106">
        <v>80</v>
      </c>
      <c r="N32" s="106">
        <v>81.7</v>
      </c>
      <c r="O32" s="106">
        <v>77.8</v>
      </c>
      <c r="P32" s="106">
        <v>79</v>
      </c>
      <c r="Q32" s="106">
        <v>81.7</v>
      </c>
      <c r="R32" s="106">
        <v>81.1</v>
      </c>
      <c r="S32" s="106">
        <v>82.2</v>
      </c>
      <c r="T32" s="106">
        <v>82.2</v>
      </c>
      <c r="U32" s="106">
        <v>82.1</v>
      </c>
      <c r="V32" s="106">
        <v>76.1</v>
      </c>
      <c r="W32" s="106">
        <v>68.1</v>
      </c>
      <c r="X32" s="106">
        <v>79.8</v>
      </c>
      <c r="Y32" s="106">
        <v>71.8</v>
      </c>
      <c r="Z32" s="90">
        <f t="shared" si="0"/>
        <v>81.42083333333332</v>
      </c>
      <c r="AA32" s="91">
        <v>62.6</v>
      </c>
      <c r="AB32" s="108">
        <v>0.9069444444444444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87.31666666666666</v>
      </c>
      <c r="C34" s="96">
        <f t="shared" si="1"/>
        <v>87.6266666666667</v>
      </c>
      <c r="D34" s="96">
        <f t="shared" si="1"/>
        <v>87.58666666666664</v>
      </c>
      <c r="E34" s="96">
        <f t="shared" si="1"/>
        <v>87.36000000000003</v>
      </c>
      <c r="F34" s="96">
        <f t="shared" si="1"/>
        <v>87.89333333333333</v>
      </c>
      <c r="G34" s="96">
        <f t="shared" si="1"/>
        <v>85.8566666666667</v>
      </c>
      <c r="H34" s="96">
        <f t="shared" si="1"/>
        <v>84.68666666666668</v>
      </c>
      <c r="I34" s="96">
        <f t="shared" si="1"/>
        <v>77.47</v>
      </c>
      <c r="J34" s="96">
        <f t="shared" si="1"/>
        <v>71.70666666666668</v>
      </c>
      <c r="K34" s="96">
        <f t="shared" si="1"/>
        <v>67.68620689655172</v>
      </c>
      <c r="L34" s="96">
        <f t="shared" si="1"/>
        <v>67.1</v>
      </c>
      <c r="M34" s="96">
        <f t="shared" si="1"/>
        <v>67.21666666666667</v>
      </c>
      <c r="N34" s="96">
        <f t="shared" si="1"/>
        <v>66.40666666666667</v>
      </c>
      <c r="O34" s="96">
        <f t="shared" si="1"/>
        <v>66.46</v>
      </c>
      <c r="P34" s="96">
        <f t="shared" si="1"/>
        <v>68.49666666666668</v>
      </c>
      <c r="Q34" s="96">
        <f t="shared" si="1"/>
        <v>73.9</v>
      </c>
      <c r="R34" s="96">
        <f aca="true" t="shared" si="2" ref="R34:Y34">AVERAGE(R3:R33)</f>
        <v>78.11333333333333</v>
      </c>
      <c r="S34" s="96">
        <f t="shared" si="2"/>
        <v>80.19333333333334</v>
      </c>
      <c r="T34" s="96">
        <f t="shared" si="2"/>
        <v>81.0633333333333</v>
      </c>
      <c r="U34" s="96">
        <f t="shared" si="2"/>
        <v>84.51666666666667</v>
      </c>
      <c r="V34" s="96">
        <f t="shared" si="2"/>
        <v>84.55333333333331</v>
      </c>
      <c r="W34" s="96">
        <f t="shared" si="2"/>
        <v>84.91333333333333</v>
      </c>
      <c r="X34" s="96">
        <f t="shared" si="2"/>
        <v>84.46666666666667</v>
      </c>
      <c r="Y34" s="96">
        <f t="shared" si="2"/>
        <v>84.81000000000002</v>
      </c>
      <c r="Z34" s="96">
        <f>AVERAGE(B3:Y33)</f>
        <v>79.07413073713484</v>
      </c>
      <c r="AA34" s="97">
        <f>AVERAGE(最低)</f>
        <v>53.87333333333334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29.4</v>
      </c>
      <c r="C40" s="111">
        <v>15</v>
      </c>
      <c r="D40" s="115">
        <v>0.6118055555555556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66</v>
      </c>
      <c r="C3" s="106">
        <v>61.9</v>
      </c>
      <c r="D3" s="106">
        <v>64.1</v>
      </c>
      <c r="E3" s="106">
        <v>65.4</v>
      </c>
      <c r="F3" s="106">
        <v>72</v>
      </c>
      <c r="G3" s="106">
        <v>70.6</v>
      </c>
      <c r="H3" s="106">
        <v>73.6</v>
      </c>
      <c r="I3" s="106">
        <v>63.6</v>
      </c>
      <c r="J3" s="106">
        <v>55</v>
      </c>
      <c r="K3" s="106">
        <v>49.3</v>
      </c>
      <c r="L3" s="106">
        <v>49.3</v>
      </c>
      <c r="M3" s="106">
        <v>41.6</v>
      </c>
      <c r="N3" s="106">
        <v>64.1</v>
      </c>
      <c r="O3" s="106">
        <v>59.8</v>
      </c>
      <c r="P3" s="106">
        <v>56.3</v>
      </c>
      <c r="Q3" s="106">
        <v>64.2</v>
      </c>
      <c r="R3" s="106">
        <v>77.1</v>
      </c>
      <c r="S3" s="106">
        <v>78.6</v>
      </c>
      <c r="T3" s="106">
        <v>78.5</v>
      </c>
      <c r="U3" s="106">
        <v>80.7</v>
      </c>
      <c r="V3" s="106">
        <v>81.9</v>
      </c>
      <c r="W3" s="106">
        <v>83</v>
      </c>
      <c r="X3" s="106">
        <v>83.5</v>
      </c>
      <c r="Y3" s="106">
        <v>84.1</v>
      </c>
      <c r="Z3" s="90">
        <f aca="true" t="shared" si="0" ref="Z3:Z33">AVERAGE(B3:Y3)</f>
        <v>67.675</v>
      </c>
      <c r="AA3" s="91">
        <v>39.9</v>
      </c>
      <c r="AB3" s="108">
        <v>0.4979166666666666</v>
      </c>
      <c r="AC3" s="5">
        <v>1</v>
      </c>
    </row>
    <row r="4" spans="1:29" ht="13.5" customHeight="1">
      <c r="A4" s="89">
        <v>2</v>
      </c>
      <c r="B4" s="106">
        <v>85.1</v>
      </c>
      <c r="C4" s="106">
        <v>86.4</v>
      </c>
      <c r="D4" s="106">
        <v>86.3</v>
      </c>
      <c r="E4" s="106">
        <v>89.4</v>
      </c>
      <c r="F4" s="106">
        <v>82.7</v>
      </c>
      <c r="G4" s="106">
        <v>80</v>
      </c>
      <c r="H4" s="106">
        <v>82.8</v>
      </c>
      <c r="I4" s="106">
        <v>73.9</v>
      </c>
      <c r="J4" s="106">
        <v>60.1</v>
      </c>
      <c r="K4" s="106">
        <v>68.2</v>
      </c>
      <c r="L4" s="106">
        <v>56.1</v>
      </c>
      <c r="M4" s="106">
        <v>51.5</v>
      </c>
      <c r="N4" s="106">
        <v>32.5</v>
      </c>
      <c r="O4" s="106">
        <v>47</v>
      </c>
      <c r="P4" s="106">
        <v>45.4</v>
      </c>
      <c r="Q4" s="106">
        <v>61.9</v>
      </c>
      <c r="R4" s="106">
        <v>66.4</v>
      </c>
      <c r="S4" s="106">
        <v>65.8</v>
      </c>
      <c r="T4" s="106">
        <v>64.5</v>
      </c>
      <c r="U4" s="106">
        <v>65.3</v>
      </c>
      <c r="V4" s="106">
        <v>69.5</v>
      </c>
      <c r="W4" s="106">
        <v>70.6</v>
      </c>
      <c r="X4" s="106">
        <v>74.8</v>
      </c>
      <c r="Y4" s="106">
        <v>81.7</v>
      </c>
      <c r="Z4" s="90">
        <f t="shared" si="0"/>
        <v>68.66250000000001</v>
      </c>
      <c r="AA4" s="91">
        <v>30.4</v>
      </c>
      <c r="AB4" s="108">
        <v>0.5506944444444445</v>
      </c>
      <c r="AC4" s="6">
        <v>2</v>
      </c>
    </row>
    <row r="5" spans="1:29" ht="13.5" customHeight="1">
      <c r="A5" s="89">
        <v>3</v>
      </c>
      <c r="B5" s="106">
        <v>85.1</v>
      </c>
      <c r="C5" s="106">
        <v>86.3</v>
      </c>
      <c r="D5" s="106">
        <v>84.1</v>
      </c>
      <c r="E5" s="106">
        <v>82.9</v>
      </c>
      <c r="F5" s="106">
        <v>79.2</v>
      </c>
      <c r="G5" s="106">
        <v>87.5</v>
      </c>
      <c r="H5" s="106">
        <v>90.5</v>
      </c>
      <c r="I5" s="106">
        <v>91.1</v>
      </c>
      <c r="J5" s="106">
        <v>94.8</v>
      </c>
      <c r="K5" s="106">
        <v>91.7</v>
      </c>
      <c r="L5" s="106">
        <v>91.1</v>
      </c>
      <c r="M5" s="106">
        <v>93.6</v>
      </c>
      <c r="N5" s="106">
        <v>96.1</v>
      </c>
      <c r="O5" s="106">
        <v>96.8</v>
      </c>
      <c r="P5" s="106">
        <v>95.5</v>
      </c>
      <c r="Q5" s="106">
        <v>98</v>
      </c>
      <c r="R5" s="106">
        <v>96.1</v>
      </c>
      <c r="S5" s="106">
        <v>96.1</v>
      </c>
      <c r="T5" s="106">
        <v>94.2</v>
      </c>
      <c r="U5" s="106">
        <v>91.7</v>
      </c>
      <c r="V5" s="106">
        <v>91</v>
      </c>
      <c r="W5" s="106">
        <v>92.2</v>
      </c>
      <c r="X5" s="106">
        <v>92.2</v>
      </c>
      <c r="Y5" s="106">
        <v>85</v>
      </c>
      <c r="Z5" s="90">
        <f t="shared" si="0"/>
        <v>90.94999999999999</v>
      </c>
      <c r="AA5" s="91">
        <v>74.5</v>
      </c>
      <c r="AB5" s="108">
        <v>0.21805555555555556</v>
      </c>
      <c r="AC5" s="6">
        <v>3</v>
      </c>
    </row>
    <row r="6" spans="1:29" ht="13.5" customHeight="1">
      <c r="A6" s="89">
        <v>4</v>
      </c>
      <c r="B6" s="106">
        <v>82.7</v>
      </c>
      <c r="C6" s="106">
        <v>81</v>
      </c>
      <c r="D6" s="106">
        <v>82.6</v>
      </c>
      <c r="E6" s="106">
        <v>87.8</v>
      </c>
      <c r="F6" s="106">
        <v>86.6</v>
      </c>
      <c r="G6" s="106">
        <v>84.2</v>
      </c>
      <c r="H6" s="106">
        <v>72.6</v>
      </c>
      <c r="I6" s="106">
        <v>68.9</v>
      </c>
      <c r="J6" s="106">
        <v>62.6</v>
      </c>
      <c r="K6" s="106">
        <v>57.7</v>
      </c>
      <c r="L6" s="106">
        <v>58.6</v>
      </c>
      <c r="M6" s="106">
        <v>58.4</v>
      </c>
      <c r="N6" s="106">
        <v>58.9</v>
      </c>
      <c r="O6" s="106">
        <v>61.6</v>
      </c>
      <c r="P6" s="106">
        <v>60.3</v>
      </c>
      <c r="Q6" s="106">
        <v>61</v>
      </c>
      <c r="R6" s="106">
        <v>66.1</v>
      </c>
      <c r="S6" s="106">
        <v>69.3</v>
      </c>
      <c r="T6" s="106">
        <v>72.2</v>
      </c>
      <c r="U6" s="106">
        <v>73.2</v>
      </c>
      <c r="V6" s="106">
        <v>77.4</v>
      </c>
      <c r="W6" s="106">
        <v>79</v>
      </c>
      <c r="X6" s="106">
        <v>83.5</v>
      </c>
      <c r="Y6" s="106">
        <v>80.7</v>
      </c>
      <c r="Z6" s="90">
        <f t="shared" si="0"/>
        <v>71.95416666666667</v>
      </c>
      <c r="AA6" s="91">
        <v>48.6</v>
      </c>
      <c r="AB6" s="108">
        <v>0.49652777777777773</v>
      </c>
      <c r="AC6" s="6">
        <v>4</v>
      </c>
    </row>
    <row r="7" spans="1:29" ht="13.5" customHeight="1">
      <c r="A7" s="89">
        <v>5</v>
      </c>
      <c r="B7" s="106">
        <v>80.7</v>
      </c>
      <c r="C7" s="106">
        <v>75.8</v>
      </c>
      <c r="D7" s="106">
        <v>76.3</v>
      </c>
      <c r="E7" s="106">
        <v>72.7</v>
      </c>
      <c r="F7" s="106">
        <v>75.8</v>
      </c>
      <c r="G7" s="106">
        <v>77.4</v>
      </c>
      <c r="H7" s="106">
        <v>81.3</v>
      </c>
      <c r="I7" s="106">
        <v>75</v>
      </c>
      <c r="J7" s="106">
        <v>68.3</v>
      </c>
      <c r="K7" s="106">
        <v>73.7</v>
      </c>
      <c r="L7" s="106">
        <v>70.4</v>
      </c>
      <c r="M7" s="106">
        <v>63.2</v>
      </c>
      <c r="N7" s="106">
        <v>61</v>
      </c>
      <c r="O7" s="106">
        <v>67.3</v>
      </c>
      <c r="P7" s="106">
        <v>73.6</v>
      </c>
      <c r="Q7" s="106">
        <v>79.8</v>
      </c>
      <c r="R7" s="106">
        <v>79.9</v>
      </c>
      <c r="S7" s="106">
        <v>82.7</v>
      </c>
      <c r="T7" s="106">
        <v>86</v>
      </c>
      <c r="U7" s="106">
        <v>94.2</v>
      </c>
      <c r="V7" s="106">
        <v>95.5</v>
      </c>
      <c r="W7" s="106">
        <v>94.8</v>
      </c>
      <c r="X7" s="106">
        <v>94.8</v>
      </c>
      <c r="Y7" s="106">
        <v>94.2</v>
      </c>
      <c r="Z7" s="90">
        <f t="shared" si="0"/>
        <v>78.93333333333334</v>
      </c>
      <c r="AA7" s="91">
        <v>56.9</v>
      </c>
      <c r="AB7" s="108">
        <v>0.513888888888889</v>
      </c>
      <c r="AC7" s="6">
        <v>5</v>
      </c>
    </row>
    <row r="8" spans="1:29" ht="13.5" customHeight="1">
      <c r="A8" s="89">
        <v>6</v>
      </c>
      <c r="B8" s="106">
        <v>94.8</v>
      </c>
      <c r="C8" s="106">
        <v>95.4</v>
      </c>
      <c r="D8" s="106">
        <v>96</v>
      </c>
      <c r="E8" s="106">
        <v>96</v>
      </c>
      <c r="F8" s="106">
        <v>91.5</v>
      </c>
      <c r="G8" s="106">
        <v>92.1</v>
      </c>
      <c r="H8" s="106">
        <v>93.4</v>
      </c>
      <c r="I8" s="106">
        <v>92.9</v>
      </c>
      <c r="J8" s="106">
        <v>77.2</v>
      </c>
      <c r="K8" s="106">
        <v>66.6</v>
      </c>
      <c r="L8" s="106">
        <v>56.9</v>
      </c>
      <c r="M8" s="106">
        <v>50.8</v>
      </c>
      <c r="N8" s="106">
        <v>59.9</v>
      </c>
      <c r="O8" s="106">
        <v>47.2</v>
      </c>
      <c r="P8" s="106">
        <v>63.2</v>
      </c>
      <c r="Q8" s="106">
        <v>69.3</v>
      </c>
      <c r="R8" s="106">
        <v>78</v>
      </c>
      <c r="S8" s="106">
        <v>49</v>
      </c>
      <c r="T8" s="106">
        <v>45.8</v>
      </c>
      <c r="U8" s="106">
        <v>46.7</v>
      </c>
      <c r="V8" s="106">
        <v>42.2</v>
      </c>
      <c r="W8" s="106">
        <v>36.8</v>
      </c>
      <c r="X8" s="106">
        <v>38.2</v>
      </c>
      <c r="Y8" s="106">
        <v>38.9</v>
      </c>
      <c r="Z8" s="90">
        <f t="shared" si="0"/>
        <v>67.45</v>
      </c>
      <c r="AA8" s="91">
        <v>36</v>
      </c>
      <c r="AB8" s="108">
        <v>0.9638888888888889</v>
      </c>
      <c r="AC8" s="6">
        <v>6</v>
      </c>
    </row>
    <row r="9" spans="1:29" ht="13.5" customHeight="1">
      <c r="A9" s="89">
        <v>7</v>
      </c>
      <c r="B9" s="106">
        <v>41.4</v>
      </c>
      <c r="C9" s="106">
        <v>44.6</v>
      </c>
      <c r="D9" s="106">
        <v>44.6</v>
      </c>
      <c r="E9" s="106">
        <v>43.5</v>
      </c>
      <c r="F9" s="106">
        <v>45</v>
      </c>
      <c r="G9" s="106">
        <v>48.7</v>
      </c>
      <c r="H9" s="106">
        <v>51.6</v>
      </c>
      <c r="I9" s="106">
        <v>51.4</v>
      </c>
      <c r="J9" s="106">
        <v>46.1</v>
      </c>
      <c r="K9" s="106">
        <v>47.8</v>
      </c>
      <c r="L9" s="106">
        <v>35.7</v>
      </c>
      <c r="M9" s="106">
        <v>34</v>
      </c>
      <c r="N9" s="106">
        <v>30.2</v>
      </c>
      <c r="O9" s="106">
        <v>29</v>
      </c>
      <c r="P9" s="106">
        <v>30.7</v>
      </c>
      <c r="Q9" s="106">
        <v>35.4</v>
      </c>
      <c r="R9" s="106">
        <v>39.1</v>
      </c>
      <c r="S9" s="106">
        <v>36.5</v>
      </c>
      <c r="T9" s="106">
        <v>39.1</v>
      </c>
      <c r="U9" s="106">
        <v>41.9</v>
      </c>
      <c r="V9" s="106">
        <v>41</v>
      </c>
      <c r="W9" s="106">
        <v>40.4</v>
      </c>
      <c r="X9" s="106">
        <v>42.2</v>
      </c>
      <c r="Y9" s="106">
        <v>54.1</v>
      </c>
      <c r="Z9" s="90">
        <f t="shared" si="0"/>
        <v>41.41666666666668</v>
      </c>
      <c r="AA9" s="91">
        <v>26.8</v>
      </c>
      <c r="AB9" s="108">
        <v>0.5888888888888889</v>
      </c>
      <c r="AC9" s="6">
        <v>7</v>
      </c>
    </row>
    <row r="10" spans="1:29" ht="13.5" customHeight="1">
      <c r="A10" s="89">
        <v>8</v>
      </c>
      <c r="B10" s="106">
        <v>60.3</v>
      </c>
      <c r="C10" s="106">
        <v>59.4</v>
      </c>
      <c r="D10" s="106">
        <v>59.4</v>
      </c>
      <c r="E10" s="106">
        <v>64.2</v>
      </c>
      <c r="F10" s="106">
        <v>62.9</v>
      </c>
      <c r="G10" s="106">
        <v>66.1</v>
      </c>
      <c r="H10" s="106">
        <v>68.6</v>
      </c>
      <c r="I10" s="106">
        <v>59.7</v>
      </c>
      <c r="J10" s="106">
        <v>41.5</v>
      </c>
      <c r="K10" s="106">
        <v>44.7</v>
      </c>
      <c r="L10" s="106">
        <v>44.4</v>
      </c>
      <c r="M10" s="106">
        <v>50.6</v>
      </c>
      <c r="N10" s="106">
        <v>48.2</v>
      </c>
      <c r="O10" s="106">
        <v>46</v>
      </c>
      <c r="P10" s="106">
        <v>46.5</v>
      </c>
      <c r="Q10" s="106">
        <v>51</v>
      </c>
      <c r="R10" s="106">
        <v>66.6</v>
      </c>
      <c r="S10" s="106">
        <v>69.4</v>
      </c>
      <c r="T10" s="106">
        <v>69.9</v>
      </c>
      <c r="U10" s="106">
        <v>73.3</v>
      </c>
      <c r="V10" s="106">
        <v>70.3</v>
      </c>
      <c r="W10" s="106">
        <v>68.9</v>
      </c>
      <c r="X10" s="106">
        <v>69.6</v>
      </c>
      <c r="Y10" s="106">
        <v>68.1</v>
      </c>
      <c r="Z10" s="90">
        <f t="shared" si="0"/>
        <v>59.56666666666666</v>
      </c>
      <c r="AA10" s="91">
        <v>39.1</v>
      </c>
      <c r="AB10" s="108">
        <v>0.56875</v>
      </c>
      <c r="AC10" s="6">
        <v>8</v>
      </c>
    </row>
    <row r="11" spans="1:29" ht="13.5" customHeight="1">
      <c r="A11" s="89">
        <v>9</v>
      </c>
      <c r="B11" s="106">
        <v>69.7</v>
      </c>
      <c r="C11" s="106">
        <v>68.7</v>
      </c>
      <c r="D11" s="106">
        <v>61.8</v>
      </c>
      <c r="E11" s="106">
        <v>66.8</v>
      </c>
      <c r="F11" s="106">
        <v>63.7</v>
      </c>
      <c r="G11" s="106">
        <v>64.2</v>
      </c>
      <c r="H11" s="106">
        <v>63.8</v>
      </c>
      <c r="I11" s="106">
        <v>60.9</v>
      </c>
      <c r="J11" s="106">
        <v>58.8</v>
      </c>
      <c r="K11" s="106">
        <v>58.1</v>
      </c>
      <c r="L11" s="106">
        <v>56.3</v>
      </c>
      <c r="M11" s="106">
        <v>62.6</v>
      </c>
      <c r="N11" s="106">
        <v>62.3</v>
      </c>
      <c r="O11" s="106">
        <v>65.3</v>
      </c>
      <c r="P11" s="106">
        <v>67.6</v>
      </c>
      <c r="Q11" s="106">
        <v>70.4</v>
      </c>
      <c r="R11" s="106">
        <v>72.7</v>
      </c>
      <c r="S11" s="106">
        <v>77.9</v>
      </c>
      <c r="T11" s="106">
        <v>61.5</v>
      </c>
      <c r="U11" s="106">
        <v>56.9</v>
      </c>
      <c r="V11" s="106">
        <v>66.6</v>
      </c>
      <c r="W11" s="106">
        <v>65.7</v>
      </c>
      <c r="X11" s="106">
        <v>53</v>
      </c>
      <c r="Y11" s="106">
        <v>55.3</v>
      </c>
      <c r="Z11" s="90">
        <f t="shared" si="0"/>
        <v>63.775</v>
      </c>
      <c r="AA11" s="91">
        <v>49.3</v>
      </c>
      <c r="AB11" s="108">
        <v>0.9659722222222222</v>
      </c>
      <c r="AC11" s="6">
        <v>9</v>
      </c>
    </row>
    <row r="12" spans="1:29" ht="13.5" customHeight="1">
      <c r="A12" s="92">
        <v>10</v>
      </c>
      <c r="B12" s="83">
        <v>57.6</v>
      </c>
      <c r="C12" s="83">
        <v>58.8</v>
      </c>
      <c r="D12" s="83">
        <v>64.8</v>
      </c>
      <c r="E12" s="83">
        <v>63.8</v>
      </c>
      <c r="F12" s="83">
        <v>62.5</v>
      </c>
      <c r="G12" s="83">
        <v>71.7</v>
      </c>
      <c r="H12" s="83">
        <v>73.7</v>
      </c>
      <c r="I12" s="83">
        <v>68.8</v>
      </c>
      <c r="J12" s="83">
        <v>63.9</v>
      </c>
      <c r="K12" s="83">
        <v>55.8</v>
      </c>
      <c r="L12" s="83">
        <v>46.4</v>
      </c>
      <c r="M12" s="83">
        <v>40.8</v>
      </c>
      <c r="N12" s="83">
        <v>47.5</v>
      </c>
      <c r="O12" s="83">
        <v>51.1</v>
      </c>
      <c r="P12" s="83">
        <v>59.2</v>
      </c>
      <c r="Q12" s="83">
        <v>58.5</v>
      </c>
      <c r="R12" s="83">
        <v>63.7</v>
      </c>
      <c r="S12" s="83">
        <v>62.6</v>
      </c>
      <c r="T12" s="83">
        <v>65.3</v>
      </c>
      <c r="U12" s="83">
        <v>63.4</v>
      </c>
      <c r="V12" s="83">
        <v>65.7</v>
      </c>
      <c r="W12" s="83">
        <v>66.6</v>
      </c>
      <c r="X12" s="83">
        <v>65.7</v>
      </c>
      <c r="Y12" s="83">
        <v>66.6</v>
      </c>
      <c r="Z12" s="93">
        <f t="shared" si="0"/>
        <v>61.02083333333332</v>
      </c>
      <c r="AA12" s="94">
        <v>35.9</v>
      </c>
      <c r="AB12" s="109">
        <v>0.4930555555555556</v>
      </c>
      <c r="AC12" s="6">
        <v>10</v>
      </c>
    </row>
    <row r="13" spans="1:29" ht="13.5" customHeight="1">
      <c r="A13" s="89">
        <v>11</v>
      </c>
      <c r="B13" s="106">
        <v>65.7</v>
      </c>
      <c r="C13" s="106">
        <v>64.9</v>
      </c>
      <c r="D13" s="106">
        <v>65.3</v>
      </c>
      <c r="E13" s="106">
        <v>64.4</v>
      </c>
      <c r="F13" s="106">
        <v>65.4</v>
      </c>
      <c r="G13" s="106">
        <v>65.9</v>
      </c>
      <c r="H13" s="106">
        <v>64.6</v>
      </c>
      <c r="I13" s="106">
        <v>65.6</v>
      </c>
      <c r="J13" s="106">
        <v>72.9</v>
      </c>
      <c r="K13" s="106">
        <v>75.5</v>
      </c>
      <c r="L13" s="106">
        <v>80.9</v>
      </c>
      <c r="M13" s="106">
        <v>86.7</v>
      </c>
      <c r="N13" s="106">
        <v>88.5</v>
      </c>
      <c r="O13" s="106">
        <v>91.5</v>
      </c>
      <c r="P13" s="106">
        <v>91.5</v>
      </c>
      <c r="Q13" s="106">
        <v>94.1</v>
      </c>
      <c r="R13" s="106">
        <v>100</v>
      </c>
      <c r="S13" s="106">
        <v>96.7</v>
      </c>
      <c r="T13" s="106">
        <v>93.6</v>
      </c>
      <c r="U13" s="106">
        <v>94.8</v>
      </c>
      <c r="V13" s="106">
        <v>89.8</v>
      </c>
      <c r="W13" s="106">
        <v>90.4</v>
      </c>
      <c r="X13" s="106">
        <v>94.2</v>
      </c>
      <c r="Y13" s="106">
        <v>97.4</v>
      </c>
      <c r="Z13" s="90">
        <f t="shared" si="0"/>
        <v>81.67916666666667</v>
      </c>
      <c r="AA13" s="91">
        <v>61.7</v>
      </c>
      <c r="AB13" s="108">
        <v>0.10416666666666667</v>
      </c>
      <c r="AC13" s="5">
        <v>11</v>
      </c>
    </row>
    <row r="14" spans="1:29" ht="13.5" customHeight="1">
      <c r="A14" s="89">
        <v>12</v>
      </c>
      <c r="B14" s="106">
        <v>96.1</v>
      </c>
      <c r="C14" s="106">
        <v>98.7</v>
      </c>
      <c r="D14" s="106">
        <v>92.3</v>
      </c>
      <c r="E14" s="106">
        <v>95.5</v>
      </c>
      <c r="F14" s="106">
        <v>96.1</v>
      </c>
      <c r="G14" s="106">
        <v>94.2</v>
      </c>
      <c r="H14" s="106">
        <v>91.7</v>
      </c>
      <c r="I14" s="106">
        <v>86.4</v>
      </c>
      <c r="J14" s="106">
        <v>87</v>
      </c>
      <c r="K14" s="106">
        <v>83.3</v>
      </c>
      <c r="L14" s="106">
        <v>80.2</v>
      </c>
      <c r="M14" s="106">
        <v>78.6</v>
      </c>
      <c r="N14" s="106">
        <v>82.3</v>
      </c>
      <c r="O14" s="106">
        <v>82.3</v>
      </c>
      <c r="P14" s="106">
        <v>82.9</v>
      </c>
      <c r="Q14" s="106">
        <v>84.4</v>
      </c>
      <c r="R14" s="106">
        <v>84.8</v>
      </c>
      <c r="S14" s="106">
        <v>87.5</v>
      </c>
      <c r="T14" s="106">
        <v>80.7</v>
      </c>
      <c r="U14" s="106">
        <v>65</v>
      </c>
      <c r="V14" s="106">
        <v>57.7</v>
      </c>
      <c r="W14" s="106">
        <v>61.6</v>
      </c>
      <c r="X14" s="106">
        <v>53.2</v>
      </c>
      <c r="Y14" s="106">
        <v>54.4</v>
      </c>
      <c r="Z14" s="90">
        <f t="shared" si="0"/>
        <v>81.53750000000001</v>
      </c>
      <c r="AA14" s="91">
        <v>46.9</v>
      </c>
      <c r="AB14" s="108">
        <v>0.9381944444444444</v>
      </c>
      <c r="AC14" s="6">
        <v>12</v>
      </c>
    </row>
    <row r="15" spans="1:29" ht="13.5" customHeight="1">
      <c r="A15" s="89">
        <v>13</v>
      </c>
      <c r="B15" s="106">
        <v>58.2</v>
      </c>
      <c r="C15" s="106">
        <v>52.5</v>
      </c>
      <c r="D15" s="106">
        <v>55.5</v>
      </c>
      <c r="E15" s="106">
        <v>66.4</v>
      </c>
      <c r="F15" s="106">
        <v>47.2</v>
      </c>
      <c r="G15" s="106">
        <v>50</v>
      </c>
      <c r="H15" s="106">
        <v>63.6</v>
      </c>
      <c r="I15" s="106">
        <v>60.6</v>
      </c>
      <c r="J15" s="106">
        <v>52.7</v>
      </c>
      <c r="K15" s="106">
        <v>45.9</v>
      </c>
      <c r="L15" s="106">
        <v>39.5</v>
      </c>
      <c r="M15" s="106">
        <v>41.8</v>
      </c>
      <c r="N15" s="106">
        <v>42.7</v>
      </c>
      <c r="O15" s="106">
        <v>44.7</v>
      </c>
      <c r="P15" s="106">
        <v>40.3</v>
      </c>
      <c r="Q15" s="106">
        <v>56.6</v>
      </c>
      <c r="R15" s="106">
        <v>52</v>
      </c>
      <c r="S15" s="106">
        <v>49.8</v>
      </c>
      <c r="T15" s="106">
        <v>52.2</v>
      </c>
      <c r="U15" s="106">
        <v>56.1</v>
      </c>
      <c r="V15" s="106">
        <v>65.1</v>
      </c>
      <c r="W15" s="106">
        <v>64.6</v>
      </c>
      <c r="X15" s="106">
        <v>53.3</v>
      </c>
      <c r="Y15" s="106">
        <v>56.9</v>
      </c>
      <c r="Z15" s="90">
        <f t="shared" si="0"/>
        <v>52.84166666666666</v>
      </c>
      <c r="AA15" s="91">
        <v>36.9</v>
      </c>
      <c r="AB15" s="108">
        <v>0.5159722222222222</v>
      </c>
      <c r="AC15" s="6">
        <v>13</v>
      </c>
    </row>
    <row r="16" spans="1:29" ht="13.5" customHeight="1">
      <c r="A16" s="89">
        <v>14</v>
      </c>
      <c r="B16" s="106">
        <v>56.4</v>
      </c>
      <c r="C16" s="106">
        <v>65</v>
      </c>
      <c r="D16" s="106">
        <v>63.6</v>
      </c>
      <c r="E16" s="106">
        <v>51.1</v>
      </c>
      <c r="F16" s="106">
        <v>53.3</v>
      </c>
      <c r="G16" s="106">
        <v>45.6</v>
      </c>
      <c r="H16" s="106">
        <v>44.3</v>
      </c>
      <c r="I16" s="106">
        <v>44.7</v>
      </c>
      <c r="J16" s="106">
        <v>41.9</v>
      </c>
      <c r="K16" s="106">
        <v>45</v>
      </c>
      <c r="L16" s="106">
        <v>47.8</v>
      </c>
      <c r="M16" s="106">
        <v>49</v>
      </c>
      <c r="N16" s="106">
        <v>51</v>
      </c>
      <c r="O16" s="106">
        <v>51.8</v>
      </c>
      <c r="P16" s="106">
        <v>57.2</v>
      </c>
      <c r="Q16" s="106">
        <v>58.8</v>
      </c>
      <c r="R16" s="106">
        <v>63.1</v>
      </c>
      <c r="S16" s="106">
        <v>62.2</v>
      </c>
      <c r="T16" s="106">
        <v>62.2</v>
      </c>
      <c r="U16" s="106">
        <v>62.2</v>
      </c>
      <c r="V16" s="106">
        <v>67.7</v>
      </c>
      <c r="W16" s="106">
        <v>65.1</v>
      </c>
      <c r="X16" s="106">
        <v>50.9</v>
      </c>
      <c r="Y16" s="106">
        <v>47.4</v>
      </c>
      <c r="Z16" s="90">
        <f t="shared" si="0"/>
        <v>54.47083333333334</v>
      </c>
      <c r="AA16" s="91">
        <v>37.1</v>
      </c>
      <c r="AB16" s="108">
        <v>0.37777777777777777</v>
      </c>
      <c r="AC16" s="6">
        <v>14</v>
      </c>
    </row>
    <row r="17" spans="1:29" ht="13.5" customHeight="1">
      <c r="A17" s="89">
        <v>15</v>
      </c>
      <c r="B17" s="106">
        <v>42.6</v>
      </c>
      <c r="C17" s="106">
        <v>47.9</v>
      </c>
      <c r="D17" s="106">
        <v>46.1</v>
      </c>
      <c r="E17" s="106">
        <v>41.7</v>
      </c>
      <c r="F17" s="106">
        <v>36.6</v>
      </c>
      <c r="G17" s="106">
        <v>41.3</v>
      </c>
      <c r="H17" s="106">
        <v>42.5</v>
      </c>
      <c r="I17" s="106">
        <v>49.6</v>
      </c>
      <c r="J17" s="106">
        <v>51.6</v>
      </c>
      <c r="K17" s="106">
        <v>55.4</v>
      </c>
      <c r="L17" s="106">
        <v>40.3</v>
      </c>
      <c r="M17" s="106">
        <v>38.6</v>
      </c>
      <c r="N17" s="106">
        <v>46.7</v>
      </c>
      <c r="O17" s="106">
        <v>39.6</v>
      </c>
      <c r="P17" s="106">
        <v>40.4</v>
      </c>
      <c r="Q17" s="106">
        <v>48.2</v>
      </c>
      <c r="R17" s="106">
        <v>47.7</v>
      </c>
      <c r="S17" s="106">
        <v>45</v>
      </c>
      <c r="T17" s="106">
        <v>45.4</v>
      </c>
      <c r="U17" s="106">
        <v>51</v>
      </c>
      <c r="V17" s="106">
        <v>55.4</v>
      </c>
      <c r="W17" s="106">
        <v>56.5</v>
      </c>
      <c r="X17" s="106">
        <v>51.7</v>
      </c>
      <c r="Y17" s="106">
        <v>52.2</v>
      </c>
      <c r="Z17" s="90">
        <f t="shared" si="0"/>
        <v>46.41666666666668</v>
      </c>
      <c r="AA17" s="91">
        <v>33</v>
      </c>
      <c r="AB17" s="108">
        <v>0.48819444444444443</v>
      </c>
      <c r="AC17" s="6">
        <v>15</v>
      </c>
    </row>
    <row r="18" spans="1:29" ht="13.5" customHeight="1">
      <c r="A18" s="89">
        <v>16</v>
      </c>
      <c r="B18" s="106">
        <v>62.4</v>
      </c>
      <c r="C18" s="106">
        <v>65.1</v>
      </c>
      <c r="D18" s="106">
        <v>67.9</v>
      </c>
      <c r="E18" s="106">
        <v>67.9</v>
      </c>
      <c r="F18" s="106">
        <v>62.8</v>
      </c>
      <c r="G18" s="106">
        <v>68.4</v>
      </c>
      <c r="H18" s="106">
        <v>62.3</v>
      </c>
      <c r="I18" s="106">
        <v>56</v>
      </c>
      <c r="J18" s="106">
        <v>58.6</v>
      </c>
      <c r="K18" s="106">
        <v>61.7</v>
      </c>
      <c r="L18" s="106">
        <v>60.6</v>
      </c>
      <c r="M18" s="106">
        <v>59.4</v>
      </c>
      <c r="N18" s="106">
        <v>69.4</v>
      </c>
      <c r="O18" s="106">
        <v>67.5</v>
      </c>
      <c r="P18" s="106">
        <v>65</v>
      </c>
      <c r="Q18" s="106">
        <v>71.3</v>
      </c>
      <c r="R18" s="106">
        <v>70.7</v>
      </c>
      <c r="S18" s="106">
        <v>72.5</v>
      </c>
      <c r="T18" s="106">
        <v>75.1</v>
      </c>
      <c r="U18" s="106">
        <v>71</v>
      </c>
      <c r="V18" s="106">
        <v>72</v>
      </c>
      <c r="W18" s="106">
        <v>75.2</v>
      </c>
      <c r="X18" s="106">
        <v>73.6</v>
      </c>
      <c r="Y18" s="106">
        <v>69.8</v>
      </c>
      <c r="Z18" s="90">
        <f t="shared" si="0"/>
        <v>66.925</v>
      </c>
      <c r="AA18" s="91">
        <v>50.9</v>
      </c>
      <c r="AB18" s="108">
        <v>0.016666666666666666</v>
      </c>
      <c r="AC18" s="6">
        <v>16</v>
      </c>
    </row>
    <row r="19" spans="1:29" ht="13.5" customHeight="1">
      <c r="A19" s="89">
        <v>17</v>
      </c>
      <c r="B19" s="106">
        <v>68.2</v>
      </c>
      <c r="C19" s="106">
        <v>64.8</v>
      </c>
      <c r="D19" s="106">
        <v>69.8</v>
      </c>
      <c r="E19" s="106">
        <v>68.1</v>
      </c>
      <c r="F19" s="106">
        <v>65.6</v>
      </c>
      <c r="G19" s="106">
        <v>59.9</v>
      </c>
      <c r="H19" s="106">
        <v>60.1</v>
      </c>
      <c r="I19" s="106">
        <v>54</v>
      </c>
      <c r="J19" s="106">
        <v>50.6</v>
      </c>
      <c r="K19" s="106">
        <v>46.7</v>
      </c>
      <c r="L19" s="106">
        <v>45</v>
      </c>
      <c r="M19" s="106">
        <v>48.4</v>
      </c>
      <c r="N19" s="106">
        <v>51.8</v>
      </c>
      <c r="O19" s="106">
        <v>52.1</v>
      </c>
      <c r="P19" s="106">
        <v>57.1</v>
      </c>
      <c r="Q19" s="106">
        <v>59.5</v>
      </c>
      <c r="R19" s="106">
        <v>74.6</v>
      </c>
      <c r="S19" s="106">
        <v>73.6</v>
      </c>
      <c r="T19" s="106">
        <v>77.3</v>
      </c>
      <c r="U19" s="106">
        <v>78.5</v>
      </c>
      <c r="V19" s="106">
        <v>68.6</v>
      </c>
      <c r="W19" s="106">
        <v>73</v>
      </c>
      <c r="X19" s="106">
        <v>62</v>
      </c>
      <c r="Y19" s="106">
        <v>39.5</v>
      </c>
      <c r="Z19" s="90">
        <f t="shared" si="0"/>
        <v>61.199999999999996</v>
      </c>
      <c r="AA19" s="91">
        <v>38.1</v>
      </c>
      <c r="AB19" s="108">
        <v>0.9993055555555556</v>
      </c>
      <c r="AC19" s="6">
        <v>17</v>
      </c>
    </row>
    <row r="20" spans="1:29" ht="13.5" customHeight="1">
      <c r="A20" s="89">
        <v>18</v>
      </c>
      <c r="B20" s="106">
        <v>38.8</v>
      </c>
      <c r="C20" s="106">
        <v>32.1</v>
      </c>
      <c r="D20" s="106">
        <v>35.1</v>
      </c>
      <c r="E20" s="106">
        <v>37.8</v>
      </c>
      <c r="F20" s="106">
        <v>40</v>
      </c>
      <c r="G20" s="106">
        <v>40.6</v>
      </c>
      <c r="H20" s="106">
        <v>42.8</v>
      </c>
      <c r="I20" s="106">
        <v>40</v>
      </c>
      <c r="J20" s="106">
        <v>37.9</v>
      </c>
      <c r="K20" s="106">
        <v>34.1</v>
      </c>
      <c r="L20" s="106">
        <v>29.6</v>
      </c>
      <c r="M20" s="106">
        <v>26.1</v>
      </c>
      <c r="N20" s="106">
        <v>22.9</v>
      </c>
      <c r="O20" s="106">
        <v>32.6</v>
      </c>
      <c r="P20" s="106">
        <v>34.7</v>
      </c>
      <c r="Q20" s="106">
        <v>36</v>
      </c>
      <c r="R20" s="106">
        <v>41.4</v>
      </c>
      <c r="S20" s="106">
        <v>41.2</v>
      </c>
      <c r="T20" s="106">
        <v>43.3</v>
      </c>
      <c r="U20" s="106">
        <v>50.9</v>
      </c>
      <c r="V20" s="106">
        <v>52.4</v>
      </c>
      <c r="W20" s="106">
        <v>52.9</v>
      </c>
      <c r="X20" s="106">
        <v>56.1</v>
      </c>
      <c r="Y20" s="106">
        <v>51</v>
      </c>
      <c r="Z20" s="90">
        <f t="shared" si="0"/>
        <v>39.59583333333333</v>
      </c>
      <c r="AA20" s="91">
        <v>21.9</v>
      </c>
      <c r="AB20" s="108">
        <v>0.5104166666666666</v>
      </c>
      <c r="AC20" s="6">
        <v>18</v>
      </c>
    </row>
    <row r="21" spans="1:29" ht="13.5" customHeight="1">
      <c r="A21" s="89">
        <v>19</v>
      </c>
      <c r="B21" s="106">
        <v>49.9</v>
      </c>
      <c r="C21" s="106">
        <v>56.5</v>
      </c>
      <c r="D21" s="106">
        <v>48.7</v>
      </c>
      <c r="E21" s="106">
        <v>53</v>
      </c>
      <c r="F21" s="106">
        <v>57.4</v>
      </c>
      <c r="G21" s="106">
        <v>58.4</v>
      </c>
      <c r="H21" s="106">
        <v>58.9</v>
      </c>
      <c r="I21" s="106">
        <v>51.7</v>
      </c>
      <c r="J21" s="106">
        <v>43.9</v>
      </c>
      <c r="K21" s="106">
        <v>45.5</v>
      </c>
      <c r="L21" s="106">
        <v>38.9</v>
      </c>
      <c r="M21" s="106">
        <v>37.1</v>
      </c>
      <c r="N21" s="106">
        <v>33.7</v>
      </c>
      <c r="O21" s="106">
        <v>33.8</v>
      </c>
      <c r="P21" s="106">
        <v>34.4</v>
      </c>
      <c r="Q21" s="106">
        <v>48.6</v>
      </c>
      <c r="R21" s="106">
        <v>52.7</v>
      </c>
      <c r="S21" s="106">
        <v>51.3</v>
      </c>
      <c r="T21" s="106">
        <v>47.8</v>
      </c>
      <c r="U21" s="106">
        <v>53.1</v>
      </c>
      <c r="V21" s="106">
        <v>53.6</v>
      </c>
      <c r="W21" s="106">
        <v>58.5</v>
      </c>
      <c r="X21" s="106">
        <v>62.2</v>
      </c>
      <c r="Y21" s="106">
        <v>63.1</v>
      </c>
      <c r="Z21" s="90">
        <f t="shared" si="0"/>
        <v>49.695833333333326</v>
      </c>
      <c r="AA21" s="91">
        <v>27.6</v>
      </c>
      <c r="AB21" s="108">
        <v>0.5881944444444445</v>
      </c>
      <c r="AC21" s="6">
        <v>19</v>
      </c>
    </row>
    <row r="22" spans="1:29" ht="13.5" customHeight="1">
      <c r="A22" s="92">
        <v>20</v>
      </c>
      <c r="B22" s="83">
        <v>59</v>
      </c>
      <c r="C22" s="83">
        <v>64.3</v>
      </c>
      <c r="D22" s="83">
        <v>67.8</v>
      </c>
      <c r="E22" s="83">
        <v>64.8</v>
      </c>
      <c r="F22" s="83">
        <v>66.7</v>
      </c>
      <c r="G22" s="83">
        <v>68.8</v>
      </c>
      <c r="H22" s="83">
        <v>63.4</v>
      </c>
      <c r="I22" s="83">
        <v>60.8</v>
      </c>
      <c r="J22" s="83">
        <v>36.5</v>
      </c>
      <c r="K22" s="83">
        <v>30.5</v>
      </c>
      <c r="L22" s="83">
        <v>29.3</v>
      </c>
      <c r="M22" s="83">
        <v>25.3</v>
      </c>
      <c r="N22" s="83">
        <v>26.3</v>
      </c>
      <c r="O22" s="83">
        <v>24.2</v>
      </c>
      <c r="P22" s="83">
        <v>23.9</v>
      </c>
      <c r="Q22" s="83">
        <v>28.2</v>
      </c>
      <c r="R22" s="83">
        <v>47.5</v>
      </c>
      <c r="S22" s="83">
        <v>46.2</v>
      </c>
      <c r="T22" s="83">
        <v>47.2</v>
      </c>
      <c r="U22" s="83">
        <v>36.5</v>
      </c>
      <c r="V22" s="83">
        <v>30.4</v>
      </c>
      <c r="W22" s="83">
        <v>30.3</v>
      </c>
      <c r="X22" s="83">
        <v>30.4</v>
      </c>
      <c r="Y22" s="83">
        <v>32.3</v>
      </c>
      <c r="Z22" s="93">
        <f t="shared" si="0"/>
        <v>43.35833333333333</v>
      </c>
      <c r="AA22" s="94">
        <v>20.9</v>
      </c>
      <c r="AB22" s="109">
        <v>0.6055555555555555</v>
      </c>
      <c r="AC22" s="6">
        <v>20</v>
      </c>
    </row>
    <row r="23" spans="1:29" ht="13.5" customHeight="1">
      <c r="A23" s="89">
        <v>21</v>
      </c>
      <c r="B23" s="106">
        <v>34.6</v>
      </c>
      <c r="C23" s="106">
        <v>36.6</v>
      </c>
      <c r="D23" s="106">
        <v>38.8</v>
      </c>
      <c r="E23" s="106">
        <v>51</v>
      </c>
      <c r="F23" s="106">
        <v>49</v>
      </c>
      <c r="G23" s="106">
        <v>45.2</v>
      </c>
      <c r="H23" s="106">
        <v>44.2</v>
      </c>
      <c r="I23" s="106">
        <v>42.4</v>
      </c>
      <c r="J23" s="106">
        <v>39.1</v>
      </c>
      <c r="K23" s="106">
        <v>35.9</v>
      </c>
      <c r="L23" s="106">
        <v>31.2</v>
      </c>
      <c r="M23" s="106">
        <v>27.2</v>
      </c>
      <c r="N23" s="106">
        <v>25.5</v>
      </c>
      <c r="O23" s="106">
        <v>29.4</v>
      </c>
      <c r="P23" s="106">
        <v>30.2</v>
      </c>
      <c r="Q23" s="106">
        <v>31.6</v>
      </c>
      <c r="R23" s="106">
        <v>34.3</v>
      </c>
      <c r="S23" s="106">
        <v>46.1</v>
      </c>
      <c r="T23" s="106">
        <v>45.7</v>
      </c>
      <c r="U23" s="106">
        <v>48.2</v>
      </c>
      <c r="V23" s="106">
        <v>53.5</v>
      </c>
      <c r="W23" s="106">
        <v>56.5</v>
      </c>
      <c r="X23" s="106">
        <v>60</v>
      </c>
      <c r="Y23" s="106">
        <v>59</v>
      </c>
      <c r="Z23" s="90">
        <f t="shared" si="0"/>
        <v>41.46666666666667</v>
      </c>
      <c r="AA23" s="91">
        <v>21.9</v>
      </c>
      <c r="AB23" s="108">
        <v>0.5479166666666667</v>
      </c>
      <c r="AC23" s="5">
        <v>21</v>
      </c>
    </row>
    <row r="24" spans="1:29" ht="13.5" customHeight="1">
      <c r="A24" s="89">
        <v>22</v>
      </c>
      <c r="B24" s="106">
        <v>56.8</v>
      </c>
      <c r="C24" s="106">
        <v>57.2</v>
      </c>
      <c r="D24" s="106">
        <v>57.1</v>
      </c>
      <c r="E24" s="106">
        <v>54.9</v>
      </c>
      <c r="F24" s="106">
        <v>48.3</v>
      </c>
      <c r="G24" s="106">
        <v>49.1</v>
      </c>
      <c r="H24" s="106">
        <v>54.7</v>
      </c>
      <c r="I24" s="106">
        <v>48.9</v>
      </c>
      <c r="J24" s="106">
        <v>33.3</v>
      </c>
      <c r="K24" s="106">
        <v>25.7</v>
      </c>
      <c r="L24" s="106">
        <v>26.3</v>
      </c>
      <c r="M24" s="106">
        <v>23.9</v>
      </c>
      <c r="N24" s="106">
        <v>31.5</v>
      </c>
      <c r="O24" s="106">
        <v>28.8</v>
      </c>
      <c r="P24" s="106">
        <v>30.9</v>
      </c>
      <c r="Q24" s="106">
        <v>34.8</v>
      </c>
      <c r="R24" s="106">
        <v>50.8</v>
      </c>
      <c r="S24" s="106">
        <v>49.2</v>
      </c>
      <c r="T24" s="106">
        <v>48.9</v>
      </c>
      <c r="U24" s="106">
        <v>44.5</v>
      </c>
      <c r="V24" s="106">
        <v>39.1</v>
      </c>
      <c r="W24" s="106">
        <v>51.1</v>
      </c>
      <c r="X24" s="106">
        <v>55.6</v>
      </c>
      <c r="Y24" s="106">
        <v>56.4</v>
      </c>
      <c r="Z24" s="90">
        <f t="shared" si="0"/>
        <v>44.074999999999996</v>
      </c>
      <c r="AA24" s="91">
        <v>22.5</v>
      </c>
      <c r="AB24" s="108">
        <v>0.5013888888888889</v>
      </c>
      <c r="AC24" s="6">
        <v>22</v>
      </c>
    </row>
    <row r="25" spans="1:29" ht="13.5" customHeight="1">
      <c r="A25" s="89">
        <v>23</v>
      </c>
      <c r="B25" s="106">
        <v>64.9</v>
      </c>
      <c r="C25" s="106">
        <v>64.4</v>
      </c>
      <c r="D25" s="106">
        <v>67.6</v>
      </c>
      <c r="E25" s="106">
        <v>70.1</v>
      </c>
      <c r="F25" s="106">
        <v>69.3</v>
      </c>
      <c r="G25" s="106">
        <v>72.8</v>
      </c>
      <c r="H25" s="106">
        <v>69.8</v>
      </c>
      <c r="I25" s="106">
        <v>68.7</v>
      </c>
      <c r="J25" s="106">
        <v>60.3</v>
      </c>
      <c r="K25" s="106">
        <v>58</v>
      </c>
      <c r="L25" s="106">
        <v>56.2</v>
      </c>
      <c r="M25" s="106">
        <v>59.3</v>
      </c>
      <c r="N25" s="106">
        <v>31.8</v>
      </c>
      <c r="O25" s="106">
        <v>50.9</v>
      </c>
      <c r="P25" s="106">
        <v>55.4</v>
      </c>
      <c r="Q25" s="106">
        <v>32.5</v>
      </c>
      <c r="R25" s="106">
        <v>48.6</v>
      </c>
      <c r="S25" s="106">
        <v>58.7</v>
      </c>
      <c r="T25" s="106">
        <v>54.1</v>
      </c>
      <c r="U25" s="106">
        <v>60</v>
      </c>
      <c r="V25" s="106">
        <v>65.1</v>
      </c>
      <c r="W25" s="106">
        <v>67</v>
      </c>
      <c r="X25" s="106">
        <v>75.2</v>
      </c>
      <c r="Y25" s="106">
        <v>75.2</v>
      </c>
      <c r="Z25" s="90">
        <f t="shared" si="0"/>
        <v>60.662499999999994</v>
      </c>
      <c r="AA25" s="91">
        <v>28</v>
      </c>
      <c r="AB25" s="108">
        <v>0.5708333333333333</v>
      </c>
      <c r="AC25" s="6">
        <v>23</v>
      </c>
    </row>
    <row r="26" spans="1:29" ht="13.5" customHeight="1">
      <c r="A26" s="89">
        <v>24</v>
      </c>
      <c r="B26" s="106">
        <v>72</v>
      </c>
      <c r="C26" s="106">
        <v>67.5</v>
      </c>
      <c r="D26" s="106">
        <v>70.4</v>
      </c>
      <c r="E26" s="106">
        <v>68</v>
      </c>
      <c r="F26" s="106">
        <v>64.7</v>
      </c>
      <c r="G26" s="106">
        <v>65.6</v>
      </c>
      <c r="H26" s="106">
        <v>48.8</v>
      </c>
      <c r="I26" s="106">
        <v>43.2</v>
      </c>
      <c r="J26" s="106">
        <v>37.1</v>
      </c>
      <c r="K26" s="106">
        <v>35.5</v>
      </c>
      <c r="L26" s="106">
        <v>32.5</v>
      </c>
      <c r="M26" s="106">
        <v>28.1</v>
      </c>
      <c r="N26" s="106">
        <v>26.3</v>
      </c>
      <c r="O26" s="106">
        <v>40.6</v>
      </c>
      <c r="P26" s="106">
        <v>42.3</v>
      </c>
      <c r="Q26" s="106">
        <v>48</v>
      </c>
      <c r="R26" s="106">
        <v>60.2</v>
      </c>
      <c r="S26" s="106">
        <v>63.5</v>
      </c>
      <c r="T26" s="106">
        <v>64.1</v>
      </c>
      <c r="U26" s="106">
        <v>71.6</v>
      </c>
      <c r="V26" s="106">
        <v>73.1</v>
      </c>
      <c r="W26" s="106">
        <v>72.1</v>
      </c>
      <c r="X26" s="106">
        <v>71.8</v>
      </c>
      <c r="Y26" s="106">
        <v>68.9</v>
      </c>
      <c r="Z26" s="90">
        <f t="shared" si="0"/>
        <v>55.662499999999994</v>
      </c>
      <c r="AA26" s="91">
        <v>24.3</v>
      </c>
      <c r="AB26" s="108">
        <v>0.5305555555555556</v>
      </c>
      <c r="AC26" s="6">
        <v>24</v>
      </c>
    </row>
    <row r="27" spans="1:29" ht="13.5" customHeight="1">
      <c r="A27" s="89">
        <v>25</v>
      </c>
      <c r="B27" s="106">
        <v>65.9</v>
      </c>
      <c r="C27" s="106">
        <v>55.1</v>
      </c>
      <c r="D27" s="106">
        <v>55.3</v>
      </c>
      <c r="E27" s="106">
        <v>60.8</v>
      </c>
      <c r="F27" s="106">
        <v>56</v>
      </c>
      <c r="G27" s="106">
        <v>46.7</v>
      </c>
      <c r="H27" s="106">
        <v>42.7</v>
      </c>
      <c r="I27" s="106">
        <v>35.9</v>
      </c>
      <c r="J27" s="106">
        <v>37.9</v>
      </c>
      <c r="K27" s="106">
        <v>36.6</v>
      </c>
      <c r="L27" s="106">
        <v>35.1</v>
      </c>
      <c r="M27" s="106">
        <v>34.8</v>
      </c>
      <c r="N27" s="106">
        <v>38.3</v>
      </c>
      <c r="O27" s="106">
        <v>45</v>
      </c>
      <c r="P27" s="106">
        <v>49.6</v>
      </c>
      <c r="Q27" s="106">
        <v>53.5</v>
      </c>
      <c r="R27" s="106">
        <v>62.3</v>
      </c>
      <c r="S27" s="106">
        <v>64.5</v>
      </c>
      <c r="T27" s="106">
        <v>71.1</v>
      </c>
      <c r="U27" s="106">
        <v>69.1</v>
      </c>
      <c r="V27" s="106">
        <v>70.6</v>
      </c>
      <c r="W27" s="106">
        <v>72.6</v>
      </c>
      <c r="X27" s="106">
        <v>74.1</v>
      </c>
      <c r="Y27" s="106">
        <v>76.8</v>
      </c>
      <c r="Z27" s="90">
        <f t="shared" si="0"/>
        <v>54.595833333333324</v>
      </c>
      <c r="AA27" s="91">
        <v>31.9</v>
      </c>
      <c r="AB27" s="108">
        <v>0.4979166666666666</v>
      </c>
      <c r="AC27" s="6">
        <v>25</v>
      </c>
    </row>
    <row r="28" spans="1:29" ht="13.5" customHeight="1">
      <c r="A28" s="89">
        <v>26</v>
      </c>
      <c r="B28" s="106">
        <v>75.9</v>
      </c>
      <c r="C28" s="106">
        <v>75.4</v>
      </c>
      <c r="D28" s="106">
        <v>75.4</v>
      </c>
      <c r="E28" s="106">
        <v>76.5</v>
      </c>
      <c r="F28" s="106">
        <v>76.1</v>
      </c>
      <c r="G28" s="106">
        <v>76.6</v>
      </c>
      <c r="H28" s="106">
        <v>76.1</v>
      </c>
      <c r="I28" s="106">
        <v>79</v>
      </c>
      <c r="J28" s="106">
        <v>74.4</v>
      </c>
      <c r="K28" s="106">
        <v>70.1</v>
      </c>
      <c r="L28" s="106">
        <v>68.7</v>
      </c>
      <c r="M28" s="106">
        <v>65.1</v>
      </c>
      <c r="N28" s="106">
        <v>69.4</v>
      </c>
      <c r="O28" s="106">
        <v>60.3</v>
      </c>
      <c r="P28" s="106">
        <v>57.8</v>
      </c>
      <c r="Q28" s="106">
        <v>60.1</v>
      </c>
      <c r="R28" s="106">
        <v>74.5</v>
      </c>
      <c r="S28" s="106">
        <v>74.8</v>
      </c>
      <c r="T28" s="106">
        <v>74.1</v>
      </c>
      <c r="U28" s="106">
        <v>70.8</v>
      </c>
      <c r="V28" s="106">
        <v>47.8</v>
      </c>
      <c r="W28" s="106">
        <v>42.6</v>
      </c>
      <c r="X28" s="106">
        <v>43.1</v>
      </c>
      <c r="Y28" s="106">
        <v>43.7</v>
      </c>
      <c r="Z28" s="90">
        <f t="shared" si="0"/>
        <v>67.01249999999999</v>
      </c>
      <c r="AA28" s="91">
        <v>39</v>
      </c>
      <c r="AB28" s="108">
        <v>0.91875</v>
      </c>
      <c r="AC28" s="6">
        <v>26</v>
      </c>
    </row>
    <row r="29" spans="1:29" ht="13.5" customHeight="1">
      <c r="A29" s="89">
        <v>27</v>
      </c>
      <c r="B29" s="106">
        <v>45.8</v>
      </c>
      <c r="C29" s="106">
        <v>49.7</v>
      </c>
      <c r="D29" s="106">
        <v>49.3</v>
      </c>
      <c r="E29" s="106">
        <v>48.2</v>
      </c>
      <c r="F29" s="106">
        <v>55.4</v>
      </c>
      <c r="G29" s="106">
        <v>62.9</v>
      </c>
      <c r="H29" s="106">
        <v>68.7</v>
      </c>
      <c r="I29" s="106">
        <v>61.6</v>
      </c>
      <c r="J29" s="106">
        <v>41.3</v>
      </c>
      <c r="K29" s="106">
        <v>43.6</v>
      </c>
      <c r="L29" s="106">
        <v>41.9</v>
      </c>
      <c r="M29" s="106">
        <v>40.4</v>
      </c>
      <c r="N29" s="106">
        <v>41</v>
      </c>
      <c r="O29" s="106">
        <v>56.6</v>
      </c>
      <c r="P29" s="106">
        <v>56.8</v>
      </c>
      <c r="Q29" s="106">
        <v>56.9</v>
      </c>
      <c r="R29" s="106">
        <v>66.7</v>
      </c>
      <c r="S29" s="106">
        <v>67.1</v>
      </c>
      <c r="T29" s="106">
        <v>52.4</v>
      </c>
      <c r="U29" s="106">
        <v>56.7</v>
      </c>
      <c r="V29" s="106">
        <v>58.3</v>
      </c>
      <c r="W29" s="106">
        <v>64.4</v>
      </c>
      <c r="X29" s="106">
        <v>73.6</v>
      </c>
      <c r="Y29" s="106">
        <v>75.7</v>
      </c>
      <c r="Z29" s="90">
        <f t="shared" si="0"/>
        <v>55.625</v>
      </c>
      <c r="AA29" s="91">
        <v>37.8</v>
      </c>
      <c r="AB29" s="108">
        <v>0.39166666666666666</v>
      </c>
      <c r="AC29" s="6">
        <v>27</v>
      </c>
    </row>
    <row r="30" spans="1:29" ht="13.5" customHeight="1">
      <c r="A30" s="89">
        <v>28</v>
      </c>
      <c r="B30" s="106">
        <v>73.1</v>
      </c>
      <c r="C30" s="106">
        <v>79</v>
      </c>
      <c r="D30" s="106">
        <v>90.7</v>
      </c>
      <c r="E30" s="106">
        <v>91.4</v>
      </c>
      <c r="F30" s="106">
        <v>91.4</v>
      </c>
      <c r="G30" s="106">
        <v>94.7</v>
      </c>
      <c r="H30" s="106">
        <v>93.3</v>
      </c>
      <c r="I30" s="106">
        <v>94.6</v>
      </c>
      <c r="J30" s="106">
        <v>93.4</v>
      </c>
      <c r="K30" s="106">
        <v>94.1</v>
      </c>
      <c r="L30" s="106">
        <v>91.5</v>
      </c>
      <c r="M30" s="106">
        <v>86.7</v>
      </c>
      <c r="N30" s="106">
        <v>77</v>
      </c>
      <c r="O30" s="106">
        <v>73.8</v>
      </c>
      <c r="P30" s="106">
        <v>56.6</v>
      </c>
      <c r="Q30" s="106">
        <v>52.6</v>
      </c>
      <c r="R30" s="106">
        <v>58.8</v>
      </c>
      <c r="S30" s="106">
        <v>41</v>
      </c>
      <c r="T30" s="106">
        <v>37.5</v>
      </c>
      <c r="U30" s="106">
        <v>55.1</v>
      </c>
      <c r="V30" s="106">
        <v>57</v>
      </c>
      <c r="W30" s="106">
        <v>61.2</v>
      </c>
      <c r="X30" s="106">
        <v>55.9</v>
      </c>
      <c r="Y30" s="106">
        <v>65.1</v>
      </c>
      <c r="Z30" s="90">
        <f t="shared" si="0"/>
        <v>73.56249999999999</v>
      </c>
      <c r="AA30" s="91">
        <v>35.5</v>
      </c>
      <c r="AB30" s="108">
        <v>0.7861111111111111</v>
      </c>
      <c r="AC30" s="6">
        <v>28</v>
      </c>
    </row>
    <row r="31" spans="1:29" ht="13.5" customHeight="1">
      <c r="A31" s="89">
        <v>29</v>
      </c>
      <c r="B31" s="106">
        <v>72.2</v>
      </c>
      <c r="C31" s="106">
        <v>55.1</v>
      </c>
      <c r="D31" s="106">
        <v>60.5</v>
      </c>
      <c r="E31" s="106">
        <v>60.7</v>
      </c>
      <c r="F31" s="106">
        <v>75.7</v>
      </c>
      <c r="G31" s="106">
        <v>70.8</v>
      </c>
      <c r="H31" s="106">
        <v>72.5</v>
      </c>
      <c r="I31" s="106">
        <v>69.6</v>
      </c>
      <c r="J31" s="106">
        <v>46.8</v>
      </c>
      <c r="K31" s="106">
        <v>46.2</v>
      </c>
      <c r="L31" s="106">
        <v>47.2</v>
      </c>
      <c r="M31" s="106">
        <v>43.8</v>
      </c>
      <c r="N31" s="106">
        <v>46.1</v>
      </c>
      <c r="O31" s="106">
        <v>48.8</v>
      </c>
      <c r="P31" s="106">
        <v>47</v>
      </c>
      <c r="Q31" s="106">
        <v>45</v>
      </c>
      <c r="R31" s="106">
        <v>64.6</v>
      </c>
      <c r="S31" s="106">
        <v>62.5</v>
      </c>
      <c r="T31" s="106">
        <v>67.1</v>
      </c>
      <c r="U31" s="106">
        <v>68.5</v>
      </c>
      <c r="V31" s="106">
        <v>65.5</v>
      </c>
      <c r="W31" s="106">
        <v>61.7</v>
      </c>
      <c r="X31" s="106">
        <v>61.3</v>
      </c>
      <c r="Y31" s="106">
        <v>56.6</v>
      </c>
      <c r="Z31" s="90">
        <f t="shared" si="0"/>
        <v>58.99166666666665</v>
      </c>
      <c r="AA31" s="91">
        <v>38.3</v>
      </c>
      <c r="AB31" s="108">
        <v>0.42569444444444443</v>
      </c>
      <c r="AC31" s="6">
        <v>29</v>
      </c>
    </row>
    <row r="32" spans="1:29" ht="13.5" customHeight="1">
      <c r="A32" s="89">
        <v>30</v>
      </c>
      <c r="B32" s="106">
        <v>61.6</v>
      </c>
      <c r="C32" s="106">
        <v>66.4</v>
      </c>
      <c r="D32" s="106">
        <v>72.3</v>
      </c>
      <c r="E32" s="106">
        <v>73.9</v>
      </c>
      <c r="F32" s="106">
        <v>74.5</v>
      </c>
      <c r="G32" s="106">
        <v>75.7</v>
      </c>
      <c r="H32" s="106">
        <v>76.8</v>
      </c>
      <c r="I32" s="106">
        <v>79.7</v>
      </c>
      <c r="J32" s="106">
        <v>65.3</v>
      </c>
      <c r="K32" s="106">
        <v>63.5</v>
      </c>
      <c r="L32" s="106">
        <v>66.4</v>
      </c>
      <c r="M32" s="106">
        <v>70.2</v>
      </c>
      <c r="N32" s="106">
        <v>69.3</v>
      </c>
      <c r="O32" s="106">
        <v>65.9</v>
      </c>
      <c r="P32" s="106">
        <v>60.2</v>
      </c>
      <c r="Q32" s="106">
        <v>67.8</v>
      </c>
      <c r="R32" s="106">
        <v>66.8</v>
      </c>
      <c r="S32" s="106">
        <v>70.8</v>
      </c>
      <c r="T32" s="106">
        <v>66.4</v>
      </c>
      <c r="U32" s="106">
        <v>65.9</v>
      </c>
      <c r="V32" s="106">
        <v>64</v>
      </c>
      <c r="W32" s="106">
        <v>61.8</v>
      </c>
      <c r="X32" s="106">
        <v>60.1</v>
      </c>
      <c r="Y32" s="106">
        <v>59.4</v>
      </c>
      <c r="Z32" s="90">
        <f t="shared" si="0"/>
        <v>67.69583333333334</v>
      </c>
      <c r="AA32" s="91">
        <v>53</v>
      </c>
      <c r="AB32" s="108">
        <v>0.013194444444444444</v>
      </c>
      <c r="AC32" s="6">
        <v>30</v>
      </c>
    </row>
    <row r="33" spans="1:29" ht="13.5" customHeight="1">
      <c r="A33" s="89">
        <v>31</v>
      </c>
      <c r="B33" s="106">
        <v>59.7</v>
      </c>
      <c r="C33" s="106">
        <v>61.9</v>
      </c>
      <c r="D33" s="106">
        <v>70.3</v>
      </c>
      <c r="E33" s="106">
        <v>71.3</v>
      </c>
      <c r="F33" s="106">
        <v>64.4</v>
      </c>
      <c r="G33" s="106">
        <v>62.2</v>
      </c>
      <c r="H33" s="106">
        <v>70.2</v>
      </c>
      <c r="I33" s="106">
        <v>69.6</v>
      </c>
      <c r="J33" s="106">
        <v>42.8</v>
      </c>
      <c r="K33" s="106">
        <v>38.4</v>
      </c>
      <c r="L33" s="106">
        <v>37.2</v>
      </c>
      <c r="M33" s="106">
        <v>52.6</v>
      </c>
      <c r="N33" s="106">
        <v>41.6</v>
      </c>
      <c r="O33" s="106">
        <v>46.7</v>
      </c>
      <c r="P33" s="106">
        <v>53.3</v>
      </c>
      <c r="Q33" s="106">
        <v>48.1</v>
      </c>
      <c r="R33" s="106">
        <v>45.3</v>
      </c>
      <c r="S33" s="106">
        <v>47.9</v>
      </c>
      <c r="T33" s="106">
        <v>49.8</v>
      </c>
      <c r="U33" s="106">
        <v>48.8</v>
      </c>
      <c r="V33" s="106">
        <v>45.8</v>
      </c>
      <c r="W33" s="106">
        <v>52.9</v>
      </c>
      <c r="X33" s="106">
        <v>52.7</v>
      </c>
      <c r="Y33" s="106">
        <v>56</v>
      </c>
      <c r="Z33" s="90">
        <f t="shared" si="0"/>
        <v>53.729166666666664</v>
      </c>
      <c r="AA33" s="91">
        <v>30.7</v>
      </c>
      <c r="AB33" s="108">
        <v>0.46597222222222223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64.61935483870968</v>
      </c>
      <c r="C34" s="96">
        <f t="shared" si="1"/>
        <v>64.46451612903226</v>
      </c>
      <c r="D34" s="96">
        <f t="shared" si="1"/>
        <v>65.79999999999998</v>
      </c>
      <c r="E34" s="96">
        <f t="shared" si="1"/>
        <v>66.7741935483871</v>
      </c>
      <c r="F34" s="96">
        <f t="shared" si="1"/>
        <v>65.73548387096774</v>
      </c>
      <c r="G34" s="96">
        <f t="shared" si="1"/>
        <v>66.38387096774194</v>
      </c>
      <c r="H34" s="96">
        <f t="shared" si="1"/>
        <v>66.57741935483871</v>
      </c>
      <c r="I34" s="96">
        <f t="shared" si="1"/>
        <v>63.50967741935484</v>
      </c>
      <c r="J34" s="96">
        <f t="shared" si="1"/>
        <v>55.92258064516129</v>
      </c>
      <c r="K34" s="96">
        <f t="shared" si="1"/>
        <v>54.34838709677418</v>
      </c>
      <c r="L34" s="96">
        <f t="shared" si="1"/>
        <v>51.33870967741936</v>
      </c>
      <c r="M34" s="96">
        <f t="shared" si="1"/>
        <v>50.65161290322581</v>
      </c>
      <c r="N34" s="96">
        <f t="shared" si="1"/>
        <v>50.767741935483855</v>
      </c>
      <c r="O34" s="96">
        <f t="shared" si="1"/>
        <v>52.83870967741935</v>
      </c>
      <c r="P34" s="96">
        <f t="shared" si="1"/>
        <v>53.73548387096775</v>
      </c>
      <c r="Q34" s="96">
        <f t="shared" si="1"/>
        <v>56.970967741935475</v>
      </c>
      <c r="R34" s="96">
        <f aca="true" t="shared" si="2" ref="R34:Y34">AVERAGE(R3:R33)</f>
        <v>63.648387096774194</v>
      </c>
      <c r="S34" s="96">
        <f t="shared" si="2"/>
        <v>63.2258064516129</v>
      </c>
      <c r="T34" s="96">
        <f t="shared" si="2"/>
        <v>62.35483870967741</v>
      </c>
      <c r="U34" s="96">
        <f t="shared" si="2"/>
        <v>63.40645161290322</v>
      </c>
      <c r="V34" s="96">
        <f t="shared" si="2"/>
        <v>63.01935483870967</v>
      </c>
      <c r="W34" s="96">
        <f t="shared" si="2"/>
        <v>64.19354838709678</v>
      </c>
      <c r="X34" s="96">
        <f t="shared" si="2"/>
        <v>63.49999999999999</v>
      </c>
      <c r="Y34" s="96">
        <f t="shared" si="2"/>
        <v>63.403225806451616</v>
      </c>
      <c r="Z34" s="96">
        <f>AVERAGE(B3:Y33)</f>
        <v>60.71626344086021</v>
      </c>
      <c r="AA34" s="97">
        <f>AVERAGE(最低)</f>
        <v>37.912903225806446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20.9</v>
      </c>
      <c r="C40" s="111">
        <v>20</v>
      </c>
      <c r="D40" s="115">
        <v>0.6055555555555555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11</v>
      </c>
      <c r="B1" s="32"/>
      <c r="C1" s="33"/>
      <c r="D1" s="33"/>
      <c r="E1" s="33"/>
      <c r="F1" s="33"/>
      <c r="I1" s="64">
        <f>'1月'!Y1</f>
        <v>2009</v>
      </c>
      <c r="J1" s="65" t="s">
        <v>1</v>
      </c>
      <c r="K1" s="66" t="str">
        <f>("（平成"&amp;TEXT((I1-1988),"0")&amp;"年）")</f>
        <v>（平成21年）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12</v>
      </c>
      <c r="C3" s="39" t="s">
        <v>13</v>
      </c>
      <c r="D3" s="39" t="s">
        <v>14</v>
      </c>
      <c r="E3" s="39" t="s">
        <v>15</v>
      </c>
      <c r="F3" s="39" t="s">
        <v>16</v>
      </c>
      <c r="G3" s="39" t="s">
        <v>17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22</v>
      </c>
      <c r="M3" s="40" t="s">
        <v>23</v>
      </c>
    </row>
    <row r="4" spans="1:13" ht="18" customHeight="1">
      <c r="A4" s="41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46.73333333333335</v>
      </c>
      <c r="C5" s="45">
        <f>'2月'!Z3</f>
        <v>48.22916666666666</v>
      </c>
      <c r="D5" s="45">
        <f>'3月'!Z3</f>
        <v>65.925</v>
      </c>
      <c r="E5" s="45">
        <f>'4月'!Z3</f>
        <v>82.67500000000003</v>
      </c>
      <c r="F5" s="45">
        <f>'5月'!Z3</f>
        <v>59.49166666666667</v>
      </c>
      <c r="G5" s="45">
        <f>'6月'!Z3</f>
        <v>90.35000000000002</v>
      </c>
      <c r="H5" s="45">
        <f>'7月'!Z3</f>
        <v>91.55416666666667</v>
      </c>
      <c r="I5" s="45">
        <f>'8月'!Z3</f>
        <v>87.75833333333333</v>
      </c>
      <c r="J5" s="45">
        <f>'9月'!Z3</f>
        <v>90.69166666666666</v>
      </c>
      <c r="K5" s="45">
        <f>'10月'!Z3</f>
        <v>77.89999999999999</v>
      </c>
      <c r="L5" s="45">
        <f>'11月'!Z3</f>
        <v>83.60833333333332</v>
      </c>
      <c r="M5" s="46">
        <f>'12月'!Z3</f>
        <v>67.675</v>
      </c>
    </row>
    <row r="6" spans="1:13" ht="18" customHeight="1">
      <c r="A6" s="47">
        <v>2</v>
      </c>
      <c r="B6" s="48">
        <f>'1月'!Z4</f>
        <v>51.82916666666666</v>
      </c>
      <c r="C6" s="48">
        <f>'2月'!Z4</f>
        <v>57.98333333333334</v>
      </c>
      <c r="D6" s="48">
        <f>'3月'!Z4</f>
        <v>50.724999999999994</v>
      </c>
      <c r="E6" s="48">
        <f>'4月'!Z4</f>
        <v>58.57500000000001</v>
      </c>
      <c r="F6" s="48">
        <f>'5月'!Z4</f>
        <v>58.38749999999999</v>
      </c>
      <c r="G6" s="48">
        <f>'6月'!Z4</f>
        <v>68.41249999999998</v>
      </c>
      <c r="H6" s="48">
        <f>'7月'!Z4</f>
        <v>98.67083333333335</v>
      </c>
      <c r="I6" s="48">
        <f>'8月'!Z4</f>
        <v>94.86666666666667</v>
      </c>
      <c r="J6" s="48">
        <f>'9月'!Z4</f>
        <v>82.15833333333333</v>
      </c>
      <c r="K6" s="48">
        <f>'10月'!Z4</f>
        <v>96.39583333333336</v>
      </c>
      <c r="L6" s="48">
        <f>'11月'!Z4</f>
        <v>86.43749999999999</v>
      </c>
      <c r="M6" s="49">
        <f>'12月'!Z4</f>
        <v>68.66250000000001</v>
      </c>
    </row>
    <row r="7" spans="1:13" ht="18" customHeight="1">
      <c r="A7" s="47">
        <v>3</v>
      </c>
      <c r="B7" s="48">
        <f>'1月'!Z5</f>
        <v>44.412499999999994</v>
      </c>
      <c r="C7" s="48">
        <f>'2月'!Z5</f>
        <v>63.495833333333316</v>
      </c>
      <c r="D7" s="48">
        <f>'3月'!Z5</f>
        <v>70.56250000000001</v>
      </c>
      <c r="E7" s="48">
        <f>'4月'!Z5</f>
        <v>54.17916666666668</v>
      </c>
      <c r="F7" s="48">
        <f>'5月'!Z5</f>
        <v>69.41666666666667</v>
      </c>
      <c r="G7" s="48">
        <f>'6月'!Z5</f>
        <v>80.49999999999999</v>
      </c>
      <c r="H7" s="48">
        <f>'7月'!Z5</f>
        <v>95.89166666666667</v>
      </c>
      <c r="I7" s="48">
        <f>'8月'!Z5</f>
        <v>94.42500000000001</v>
      </c>
      <c r="J7" s="48">
        <f>'9月'!Z5</f>
        <v>82.59166666666667</v>
      </c>
      <c r="K7" s="48">
        <f>'10月'!Z5</f>
        <v>86.95833333333331</v>
      </c>
      <c r="L7" s="48">
        <f>'11月'!Z5</f>
        <v>65.94583333333334</v>
      </c>
      <c r="M7" s="49">
        <f>'12月'!Z5</f>
        <v>90.94999999999999</v>
      </c>
    </row>
    <row r="8" spans="1:13" ht="18" customHeight="1">
      <c r="A8" s="47">
        <v>4</v>
      </c>
      <c r="B8" s="48">
        <f>'1月'!Z6</f>
        <v>49.1625</v>
      </c>
      <c r="C8" s="48">
        <f>'2月'!Z6</f>
        <v>63.49166666666668</v>
      </c>
      <c r="D8" s="48">
        <f>'3月'!Z6</f>
        <v>86.7333333333333</v>
      </c>
      <c r="E8" s="48">
        <f>'4月'!Z6</f>
        <v>76.40833333333335</v>
      </c>
      <c r="F8" s="48">
        <f>'5月'!Z6</f>
        <v>73.8875</v>
      </c>
      <c r="G8" s="48">
        <f>'6月'!Z6</f>
        <v>84.18750000000001</v>
      </c>
      <c r="H8" s="48">
        <f>'7月'!Z6</f>
        <v>97.51666666666667</v>
      </c>
      <c r="I8" s="48">
        <f>'8月'!Z6</f>
        <v>97.68333333333332</v>
      </c>
      <c r="J8" s="48">
        <f>'9月'!Z6</f>
        <v>88.19999999999999</v>
      </c>
      <c r="K8" s="48">
        <f>'10月'!Z6</f>
        <v>74.77499999999998</v>
      </c>
      <c r="L8" s="48">
        <f>'11月'!Z6</f>
        <v>69.45</v>
      </c>
      <c r="M8" s="49">
        <f>'12月'!Z6</f>
        <v>71.95416666666667</v>
      </c>
    </row>
    <row r="9" spans="1:13" ht="18" customHeight="1">
      <c r="A9" s="47">
        <v>5</v>
      </c>
      <c r="B9" s="48">
        <f>'1月'!Z7</f>
        <v>53.38749999999999</v>
      </c>
      <c r="C9" s="48">
        <f>'2月'!Z7</f>
        <v>73.2875</v>
      </c>
      <c r="D9" s="48">
        <f>'3月'!Z7</f>
        <v>66.67083333333333</v>
      </c>
      <c r="E9" s="48">
        <f>'4月'!Z7</f>
        <v>66.38333333333333</v>
      </c>
      <c r="F9" s="48">
        <f>'5月'!Z7</f>
        <v>87.50833333333334</v>
      </c>
      <c r="G9" s="48">
        <f>'6月'!Z7</f>
        <v>92.34583333333335</v>
      </c>
      <c r="H9" s="48">
        <f>'7月'!Z7</f>
        <v>93.85416666666667</v>
      </c>
      <c r="I9" s="48">
        <f>'8月'!Z7</f>
        <v>96.68333333333332</v>
      </c>
      <c r="J9" s="48">
        <f>'9月'!Z7</f>
        <v>87.7625</v>
      </c>
      <c r="K9" s="48">
        <f>'10月'!Z7</f>
        <v>88.10000000000001</v>
      </c>
      <c r="L9" s="48">
        <f>'11月'!Z7</f>
        <v>75.65416666666665</v>
      </c>
      <c r="M9" s="49">
        <f>'12月'!Z7</f>
        <v>78.93333333333334</v>
      </c>
    </row>
    <row r="10" spans="1:13" ht="18" customHeight="1">
      <c r="A10" s="47">
        <v>6</v>
      </c>
      <c r="B10" s="48">
        <f>'1月'!Z8</f>
        <v>55.845833333333324</v>
      </c>
      <c r="C10" s="48">
        <f>'2月'!Z8</f>
        <v>52.93333333333333</v>
      </c>
      <c r="D10" s="48">
        <f>'3月'!Z8</f>
        <v>87.71249999999999</v>
      </c>
      <c r="E10" s="48">
        <f>'4月'!Z8</f>
        <v>63.24166666666667</v>
      </c>
      <c r="F10" s="48">
        <f>'5月'!Z8</f>
        <v>93.15416666666665</v>
      </c>
      <c r="G10" s="48">
        <f>'6月'!Z8</f>
        <v>91.9375</v>
      </c>
      <c r="H10" s="48">
        <f>'7月'!Z8</f>
        <v>89.22083333333332</v>
      </c>
      <c r="I10" s="48">
        <f>'8月'!Z8</f>
        <v>95.54583333333335</v>
      </c>
      <c r="J10" s="48">
        <f>'9月'!Z8</f>
        <v>82.88333333333334</v>
      </c>
      <c r="K10" s="48">
        <f>'10月'!Z8</f>
        <v>96.37916666666666</v>
      </c>
      <c r="L10" s="48">
        <f>'11月'!Z8</f>
        <v>77.39999999999999</v>
      </c>
      <c r="M10" s="49">
        <f>'12月'!Z8</f>
        <v>67.45</v>
      </c>
    </row>
    <row r="11" spans="1:13" ht="18" customHeight="1">
      <c r="A11" s="47">
        <v>7</v>
      </c>
      <c r="B11" s="48">
        <f>'1月'!Z9</f>
        <v>59.9125</v>
      </c>
      <c r="C11" s="48">
        <f>'2月'!Z9</f>
        <v>55.875</v>
      </c>
      <c r="D11" s="48">
        <f>'3月'!Z9</f>
        <v>50.599999999999994</v>
      </c>
      <c r="E11" s="48">
        <f>'4月'!Z9</f>
        <v>66.025</v>
      </c>
      <c r="F11" s="48">
        <f>'5月'!Z9</f>
        <v>94.57916666666665</v>
      </c>
      <c r="G11" s="48">
        <f>'6月'!Z9</f>
        <v>81.66666666666669</v>
      </c>
      <c r="H11" s="48">
        <f>'7月'!Z9</f>
        <v>80.60416666666666</v>
      </c>
      <c r="I11" s="48">
        <f>'8月'!Z9</f>
        <v>98.35000000000001</v>
      </c>
      <c r="J11" s="48">
        <f>'9月'!Z9</f>
        <v>87.43750000000001</v>
      </c>
      <c r="K11" s="48">
        <f>'10月'!Z9</f>
        <v>96.35833333333335</v>
      </c>
      <c r="L11" s="48">
        <f>'11月'!Z9</f>
        <v>92.19583333333333</v>
      </c>
      <c r="M11" s="49">
        <f>'12月'!Z9</f>
        <v>41.41666666666668</v>
      </c>
    </row>
    <row r="12" spans="1:13" ht="18" customHeight="1">
      <c r="A12" s="47">
        <v>8</v>
      </c>
      <c r="B12" s="48">
        <f>'1月'!Z10</f>
        <v>61.725</v>
      </c>
      <c r="C12" s="48">
        <f>'2月'!Z10</f>
        <v>38.81249999999999</v>
      </c>
      <c r="D12" s="48">
        <f>'3月'!Z10</f>
        <v>62.1</v>
      </c>
      <c r="E12" s="48">
        <f>'4月'!Z10</f>
        <v>74.85416666666669</v>
      </c>
      <c r="F12" s="48">
        <f>'5月'!Z10</f>
        <v>98.325</v>
      </c>
      <c r="G12" s="48">
        <f>'6月'!Z10</f>
        <v>87.16666666666669</v>
      </c>
      <c r="H12" s="48">
        <f>'7月'!Z10</f>
        <v>85.77083333333333</v>
      </c>
      <c r="I12" s="48">
        <f>'8月'!Z10</f>
        <v>99.2375</v>
      </c>
      <c r="J12" s="48">
        <f>'9月'!Z10</f>
        <v>87.58333333333333</v>
      </c>
      <c r="K12" s="48">
        <f>'10月'!Z10</f>
        <v>82.73333333333333</v>
      </c>
      <c r="L12" s="48">
        <f>'11月'!Z10</f>
        <v>86.96666666666668</v>
      </c>
      <c r="M12" s="49">
        <f>'12月'!Z10</f>
        <v>59.56666666666666</v>
      </c>
    </row>
    <row r="13" spans="1:13" ht="18" customHeight="1">
      <c r="A13" s="47">
        <v>9</v>
      </c>
      <c r="B13" s="48">
        <f>'1月'!Z11</f>
        <v>80.55000000000001</v>
      </c>
      <c r="C13" s="48">
        <f>'2月'!Z11</f>
        <v>50.47083333333333</v>
      </c>
      <c r="D13" s="48">
        <f>'3月'!Z11</f>
        <v>67.46666666666668</v>
      </c>
      <c r="E13" s="48">
        <f>'4月'!Z11</f>
        <v>53.92916666666665</v>
      </c>
      <c r="F13" s="48">
        <f>'5月'!Z11</f>
        <v>77.80416666666669</v>
      </c>
      <c r="G13" s="48">
        <f>'6月'!Z11</f>
        <v>84.56666666666668</v>
      </c>
      <c r="H13" s="48">
        <f>'7月'!Z11</f>
        <v>95.28333333333332</v>
      </c>
      <c r="I13" s="48">
        <f>'8月'!Z11</f>
        <v>97.34166666666665</v>
      </c>
      <c r="J13" s="48">
        <f>'9月'!Z11</f>
        <v>76.13333333333334</v>
      </c>
      <c r="K13" s="48">
        <f>'10月'!Z11</f>
        <v>56.62500000000001</v>
      </c>
      <c r="L13" s="48">
        <f>'11月'!Z11</f>
        <v>80.56666666666668</v>
      </c>
      <c r="M13" s="49">
        <f>'12月'!Z11</f>
        <v>63.775</v>
      </c>
    </row>
    <row r="14" spans="1:13" ht="18" customHeight="1">
      <c r="A14" s="47">
        <v>10</v>
      </c>
      <c r="B14" s="48">
        <f>'1月'!Z12</f>
        <v>55.88749999999998</v>
      </c>
      <c r="C14" s="48">
        <f>'2月'!Z12</f>
        <v>58.42916666666665</v>
      </c>
      <c r="D14" s="48">
        <f>'3月'!Z12</f>
        <v>87.8583333333333</v>
      </c>
      <c r="E14" s="48">
        <f>'4月'!Z12</f>
        <v>44.29166666666668</v>
      </c>
      <c r="F14" s="48">
        <f>'5月'!Z12</f>
        <v>76.96666666666667</v>
      </c>
      <c r="G14" s="48">
        <f>'6月'!Z12</f>
        <v>87.42916666666666</v>
      </c>
      <c r="H14" s="48">
        <f>'7月'!Z12</f>
        <v>77.02916666666667</v>
      </c>
      <c r="I14" s="48">
        <f>'8月'!Z12</f>
        <v>100</v>
      </c>
      <c r="J14" s="48">
        <f>'9月'!Z12</f>
        <v>67.24166666666667</v>
      </c>
      <c r="K14" s="48">
        <f>'10月'!Z12</f>
        <v>76.15833333333333</v>
      </c>
      <c r="L14" s="48">
        <f>'11月'!Z12</f>
        <v>88.89166666666667</v>
      </c>
      <c r="M14" s="49">
        <f>'12月'!Z12</f>
        <v>61.02083333333332</v>
      </c>
    </row>
    <row r="15" spans="1:13" ht="18" customHeight="1">
      <c r="A15" s="44">
        <v>11</v>
      </c>
      <c r="B15" s="45">
        <f>'1月'!Z13</f>
        <v>48.57499999999999</v>
      </c>
      <c r="C15" s="45">
        <f>'2月'!Z13</f>
        <v>64.36666666666666</v>
      </c>
      <c r="D15" s="45">
        <f>'3月'!Z13</f>
        <v>36.8125</v>
      </c>
      <c r="E15" s="45">
        <f>'4月'!Z13</f>
        <v>63.69583333333335</v>
      </c>
      <c r="F15" s="45">
        <f>'5月'!Z13</f>
        <v>86.78333333333335</v>
      </c>
      <c r="G15" s="45">
        <f>'6月'!Z13</f>
        <v>95.18333333333332</v>
      </c>
      <c r="H15" s="45">
        <f>'7月'!Z13</f>
        <v>67.58749999999999</v>
      </c>
      <c r="I15" s="45">
        <f>'8月'!Z13</f>
        <v>93.5666666666667</v>
      </c>
      <c r="J15" s="45">
        <f>'9月'!Z13</f>
        <v>73.59166666666668</v>
      </c>
      <c r="K15" s="45">
        <f>'10月'!Z13</f>
        <v>75.85833333333333</v>
      </c>
      <c r="L15" s="45">
        <f>'11月'!Z13</f>
        <v>100</v>
      </c>
      <c r="M15" s="46">
        <f>'12月'!Z13</f>
        <v>81.67916666666667</v>
      </c>
    </row>
    <row r="16" spans="1:13" ht="18" customHeight="1">
      <c r="A16" s="47">
        <v>12</v>
      </c>
      <c r="B16" s="48">
        <f>'1月'!Z14</f>
        <v>60.67499999999999</v>
      </c>
      <c r="C16" s="48">
        <f>'2月'!Z14</f>
        <v>60.433333333333316</v>
      </c>
      <c r="D16" s="48">
        <f>'3月'!Z14</f>
        <v>46.658333333333324</v>
      </c>
      <c r="E16" s="48">
        <f>'4月'!Z14</f>
        <v>82.37500000000001</v>
      </c>
      <c r="F16" s="48">
        <f>'5月'!Z14</f>
        <v>88.9375</v>
      </c>
      <c r="G16" s="48">
        <f>'6月'!Z14</f>
        <v>76.23750000000001</v>
      </c>
      <c r="H16" s="48">
        <f>'7月'!Z14</f>
        <v>72.33749999999999</v>
      </c>
      <c r="I16" s="48">
        <f>'8月'!Z14</f>
        <v>95.65416666666668</v>
      </c>
      <c r="J16" s="48">
        <f>'9月'!Z14</f>
        <v>92.32083333333337</v>
      </c>
      <c r="K16" s="48">
        <f>'10月'!Z14</f>
        <v>75.80000000000003</v>
      </c>
      <c r="L16" s="48">
        <f>'11月'!Z14</f>
        <v>75.51666666666667</v>
      </c>
      <c r="M16" s="49">
        <f>'12月'!Z14</f>
        <v>81.53750000000001</v>
      </c>
    </row>
    <row r="17" spans="1:13" ht="18" customHeight="1">
      <c r="A17" s="47">
        <v>13</v>
      </c>
      <c r="B17" s="48">
        <f>'1月'!Z15</f>
        <v>38.22083333333333</v>
      </c>
      <c r="C17" s="48">
        <f>'2月'!Z15</f>
        <v>73.8625</v>
      </c>
      <c r="D17" s="48">
        <f>'3月'!Z15</f>
        <v>69.0625</v>
      </c>
      <c r="E17" s="48">
        <f>'4月'!Z15</f>
        <v>68.24166666666666</v>
      </c>
      <c r="F17" s="48">
        <f>'5月'!Z15</f>
        <v>65.20833333333333</v>
      </c>
      <c r="G17" s="48">
        <f>'6月'!Z15</f>
        <v>81.71666666666665</v>
      </c>
      <c r="H17" s="48">
        <f>'7月'!Z15</f>
        <v>75.02916666666667</v>
      </c>
      <c r="I17" s="48">
        <f>'8月'!Z15</f>
        <v>94.77916666666665</v>
      </c>
      <c r="J17" s="48">
        <f>'9月'!Z15</f>
        <v>80.62916666666669</v>
      </c>
      <c r="K17" s="48">
        <f>'10月'!Z15</f>
        <v>83.13333333333333</v>
      </c>
      <c r="L17" s="48">
        <f>'11月'!Z15</f>
        <v>88.675</v>
      </c>
      <c r="M17" s="49">
        <f>'12月'!Z15</f>
        <v>52.84166666666666</v>
      </c>
    </row>
    <row r="18" spans="1:13" ht="18" customHeight="1">
      <c r="A18" s="47">
        <v>14</v>
      </c>
      <c r="B18" s="48">
        <f>'1月'!Z16</f>
        <v>50.5875</v>
      </c>
      <c r="C18" s="48">
        <f>'2月'!Z16</f>
        <v>58.774999999999984</v>
      </c>
      <c r="D18" s="48">
        <f>'3月'!Z16</f>
        <v>74.92916666666666</v>
      </c>
      <c r="E18" s="48">
        <f>'4月'!Z16</f>
        <v>82.6</v>
      </c>
      <c r="F18" s="48">
        <f>'5月'!Z16</f>
        <v>42.01666666666666</v>
      </c>
      <c r="G18" s="48">
        <f>'6月'!Z16</f>
        <v>85.89583333333333</v>
      </c>
      <c r="H18" s="48">
        <f>'7月'!Z16</f>
        <v>66.71666666666667</v>
      </c>
      <c r="I18" s="48">
        <f>'8月'!Z16</f>
        <v>82.60416666666669</v>
      </c>
      <c r="J18" s="48">
        <f>'9月'!Z16</f>
        <v>74.83333333333333</v>
      </c>
      <c r="K18" s="48">
        <f>'10月'!Z16</f>
        <v>82.61666666666666</v>
      </c>
      <c r="L18" s="48">
        <f>'11月'!Z16</f>
        <v>94.50416666666666</v>
      </c>
      <c r="M18" s="49">
        <f>'12月'!Z16</f>
        <v>54.47083333333334</v>
      </c>
    </row>
    <row r="19" spans="1:13" ht="18" customHeight="1">
      <c r="A19" s="47">
        <v>15</v>
      </c>
      <c r="B19" s="48">
        <f>'1月'!Z17</f>
        <v>33.80833333333333</v>
      </c>
      <c r="C19" s="48">
        <f>'2月'!Z17</f>
        <v>64.84166666666667</v>
      </c>
      <c r="D19" s="48">
        <f>'3月'!Z17</f>
        <v>57.47083333333334</v>
      </c>
      <c r="E19" s="48">
        <f>'4月'!Z17</f>
        <v>67.18333333333334</v>
      </c>
      <c r="F19" s="48">
        <f>'5月'!Z17</f>
        <v>61.441666666666684</v>
      </c>
      <c r="G19" s="48">
        <f>'6月'!Z17</f>
        <v>85.92083333333333</v>
      </c>
      <c r="H19" s="48">
        <f>'7月'!Z17</f>
        <v>73.9125</v>
      </c>
      <c r="I19" s="48">
        <f>'8月'!Z17</f>
        <v>83.4625</v>
      </c>
      <c r="J19" s="48">
        <f>'9月'!Z17</f>
        <v>85.58749999999998</v>
      </c>
      <c r="K19" s="48">
        <f>'10月'!Z17</f>
        <v>69.59166666666667</v>
      </c>
      <c r="L19" s="48">
        <f>'11月'!Z17</f>
        <v>70.90833333333333</v>
      </c>
      <c r="M19" s="49">
        <f>'12月'!Z17</f>
        <v>46.41666666666668</v>
      </c>
    </row>
    <row r="20" spans="1:13" ht="18" customHeight="1">
      <c r="A20" s="47">
        <v>16</v>
      </c>
      <c r="B20" s="48">
        <f>'1月'!Z18</f>
        <v>44.30416666666667</v>
      </c>
      <c r="C20" s="48">
        <f>'2月'!Z18</f>
        <v>63.762499999999996</v>
      </c>
      <c r="D20" s="48">
        <f>'3月'!Z18</f>
        <v>67.875</v>
      </c>
      <c r="E20" s="48">
        <f>'4月'!Z18</f>
        <v>74.41666666666666</v>
      </c>
      <c r="F20" s="48">
        <f>'5月'!Z18</f>
        <v>76.21666666666667</v>
      </c>
      <c r="G20" s="48">
        <f>'6月'!Z18</f>
        <v>89.89166666666667</v>
      </c>
      <c r="H20" s="48">
        <f>'7月'!Z18</f>
        <v>69.64583333333334</v>
      </c>
      <c r="I20" s="48">
        <f>'8月'!Z18</f>
        <v>85.71249999999999</v>
      </c>
      <c r="J20" s="48">
        <f>'9月'!Z18</f>
        <v>73.25416666666665</v>
      </c>
      <c r="K20" s="48">
        <f>'10月'!Z18</f>
        <v>68.36666666666667</v>
      </c>
      <c r="L20" s="48">
        <f>'11月'!Z18</f>
        <v>61.32083333333333</v>
      </c>
      <c r="M20" s="49">
        <f>'12月'!Z18</f>
        <v>66.925</v>
      </c>
    </row>
    <row r="21" spans="1:13" ht="18" customHeight="1">
      <c r="A21" s="47">
        <v>17</v>
      </c>
      <c r="B21" s="48">
        <f>'1月'!Z19</f>
        <v>47.70416666666668</v>
      </c>
      <c r="C21" s="48">
        <f>'2月'!Z19</f>
        <v>39.28749999999999</v>
      </c>
      <c r="D21" s="48">
        <f>'3月'!Z19</f>
        <v>58.29166666666666</v>
      </c>
      <c r="E21" s="48">
        <f>'4月'!Z19</f>
        <v>87.64166666666665</v>
      </c>
      <c r="F21" s="48">
        <f>'5月'!Z19</f>
        <v>97.38333333333334</v>
      </c>
      <c r="G21" s="48">
        <f>'6月'!Z19</f>
        <v>91.49999999999999</v>
      </c>
      <c r="H21" s="48">
        <f>'7月'!Z19</f>
        <v>87.77083333333333</v>
      </c>
      <c r="I21" s="48">
        <f>'8月'!Z19</f>
        <v>85.66666666666667</v>
      </c>
      <c r="J21" s="48">
        <f>'9月'!Z19</f>
        <v>65.17083333333333</v>
      </c>
      <c r="K21" s="48">
        <f>'10月'!Z19</f>
        <v>85.56249999999999</v>
      </c>
      <c r="L21" s="48">
        <f>'11月'!Z19</f>
        <v>87.6125</v>
      </c>
      <c r="M21" s="49">
        <f>'12月'!Z19</f>
        <v>61.199999999999996</v>
      </c>
    </row>
    <row r="22" spans="1:13" ht="18" customHeight="1">
      <c r="A22" s="47">
        <v>18</v>
      </c>
      <c r="B22" s="48">
        <f>'1月'!Z20</f>
        <v>71.06666666666665</v>
      </c>
      <c r="C22" s="48">
        <f>'2月'!Z20</f>
        <v>50.45416666666667</v>
      </c>
      <c r="D22" s="48">
        <f>'3月'!Z20</f>
        <v>62.63750000000001</v>
      </c>
      <c r="E22" s="48">
        <f>'4月'!Z20</f>
        <v>81.02916666666665</v>
      </c>
      <c r="F22" s="48">
        <f>'5月'!Z20</f>
        <v>69.77499999999999</v>
      </c>
      <c r="G22" s="48">
        <f>'6月'!Z20</f>
        <v>96.21249999999998</v>
      </c>
      <c r="H22" s="48">
        <f>'7月'!Z20</f>
        <v>91.88333333333333</v>
      </c>
      <c r="I22" s="48">
        <f>'8月'!Z20</f>
        <v>84.975</v>
      </c>
      <c r="J22" s="48">
        <f>'9月'!Z20</f>
        <v>80.99583333333332</v>
      </c>
      <c r="K22" s="48">
        <f>'10月'!Z20</f>
        <v>85.24999999999999</v>
      </c>
      <c r="L22" s="48">
        <f>'11月'!Z20</f>
        <v>73.32499999999999</v>
      </c>
      <c r="M22" s="49">
        <f>'12月'!Z20</f>
        <v>39.59583333333333</v>
      </c>
    </row>
    <row r="23" spans="1:13" ht="18" customHeight="1">
      <c r="A23" s="47">
        <v>19</v>
      </c>
      <c r="B23" s="48">
        <f>'1月'!Z21</f>
        <v>61.85833333333334</v>
      </c>
      <c r="C23" s="48">
        <f>'2月'!Z21</f>
        <v>44.725</v>
      </c>
      <c r="D23" s="48">
        <f>'3月'!Z21</f>
        <v>67.70833333333333</v>
      </c>
      <c r="E23" s="48">
        <f>'4月'!Z21</f>
        <v>71.88333333333334</v>
      </c>
      <c r="F23" s="48">
        <f>'5月'!Z21</f>
        <v>77.82916666666668</v>
      </c>
      <c r="G23" s="48">
        <f>'6月'!Z21</f>
        <v>92.7208333333333</v>
      </c>
      <c r="H23" s="48">
        <f>'7月'!Z21</f>
        <v>84.125</v>
      </c>
      <c r="I23" s="48">
        <f>'8月'!Z21</f>
        <v>84.97500000000001</v>
      </c>
      <c r="J23" s="48">
        <f>'9月'!Z21</f>
        <v>80.57916666666667</v>
      </c>
      <c r="K23" s="48">
        <f>'10月'!Z21</f>
        <v>74.3875</v>
      </c>
      <c r="L23" s="48">
        <f>'11月'!Z21</f>
        <v>70.97083333333335</v>
      </c>
      <c r="M23" s="49">
        <f>'12月'!Z21</f>
        <v>49.695833333333326</v>
      </c>
    </row>
    <row r="24" spans="1:13" ht="18" customHeight="1">
      <c r="A24" s="47">
        <v>20</v>
      </c>
      <c r="B24" s="48">
        <f>'1月'!Z22</f>
        <v>62.63333333333333</v>
      </c>
      <c r="C24" s="48">
        <f>'2月'!Z22</f>
        <v>80.37916666666668</v>
      </c>
      <c r="D24" s="48">
        <f>'3月'!Z22</f>
        <v>67.8</v>
      </c>
      <c r="E24" s="48">
        <f>'4月'!Z22</f>
        <v>77.36666666666667</v>
      </c>
      <c r="F24" s="48">
        <f>'5月'!Z22</f>
        <v>62.7391304347826</v>
      </c>
      <c r="G24" s="48">
        <f>'6月'!Z22</f>
        <v>86.16250000000001</v>
      </c>
      <c r="H24" s="48">
        <f>'7月'!Z22</f>
        <v>80.14166666666667</v>
      </c>
      <c r="I24" s="48">
        <f>'8月'!Z22</f>
        <v>85.425</v>
      </c>
      <c r="J24" s="48">
        <f>'9月'!Z22</f>
        <v>70.12916666666665</v>
      </c>
      <c r="K24" s="48">
        <f>'10月'!Z22</f>
        <v>72.75833333333333</v>
      </c>
      <c r="L24" s="48">
        <f>'11月'!Z22</f>
        <v>72.07916666666667</v>
      </c>
      <c r="M24" s="49">
        <f>'12月'!Z22</f>
        <v>43.35833333333333</v>
      </c>
    </row>
    <row r="25" spans="1:13" ht="18" customHeight="1">
      <c r="A25" s="44">
        <v>21</v>
      </c>
      <c r="B25" s="45">
        <f>'1月'!Z23</f>
        <v>67.5625</v>
      </c>
      <c r="C25" s="45">
        <f>'2月'!Z23</f>
        <v>40.99166666666667</v>
      </c>
      <c r="D25" s="45">
        <f>'3月'!Z23</f>
        <v>53.80833333333333</v>
      </c>
      <c r="E25" s="45">
        <f>'4月'!Z23</f>
        <v>90.35416666666667</v>
      </c>
      <c r="F25" s="45">
        <f>'5月'!Z23</f>
        <v>58.737500000000004</v>
      </c>
      <c r="G25" s="45">
        <f>'6月'!Z23</f>
        <v>98.43750000000001</v>
      </c>
      <c r="H25" s="45">
        <f>'7月'!Z23</f>
        <v>93.57083333333334</v>
      </c>
      <c r="I25" s="45">
        <f>'8月'!Z23</f>
        <v>88.41666666666667</v>
      </c>
      <c r="J25" s="45">
        <f>'9月'!Z23</f>
        <v>80.61666666666667</v>
      </c>
      <c r="K25" s="45">
        <f>'10月'!Z23</f>
        <v>72.02916666666668</v>
      </c>
      <c r="L25" s="45">
        <f>'11月'!Z23</f>
        <v>66.72083333333332</v>
      </c>
      <c r="M25" s="46">
        <f>'12月'!Z23</f>
        <v>41.46666666666667</v>
      </c>
    </row>
    <row r="26" spans="1:13" ht="18" customHeight="1">
      <c r="A26" s="47">
        <v>22</v>
      </c>
      <c r="B26" s="48">
        <f>'1月'!Z24</f>
        <v>86.2375</v>
      </c>
      <c r="C26" s="48">
        <f>'2月'!Z24</f>
        <v>59.7875</v>
      </c>
      <c r="D26" s="48">
        <f>'3月'!Z24</f>
        <v>85.14166666666667</v>
      </c>
      <c r="E26" s="48">
        <f>'4月'!Z24</f>
        <v>77.6375</v>
      </c>
      <c r="F26" s="48">
        <f>'5月'!Z24</f>
        <v>72.15833333333333</v>
      </c>
      <c r="G26" s="48">
        <f>'6月'!Z24</f>
        <v>98.125</v>
      </c>
      <c r="H26" s="48">
        <f>'7月'!Z24</f>
        <v>99.53333333333335</v>
      </c>
      <c r="I26" s="48">
        <f>'8月'!Z24</f>
        <v>85.74583333333334</v>
      </c>
      <c r="J26" s="48">
        <f>'9月'!Z24</f>
        <v>85.04166666666664</v>
      </c>
      <c r="K26" s="48">
        <f>'10月'!Z24</f>
        <v>75.34166666666667</v>
      </c>
      <c r="L26" s="48">
        <f>'11月'!Z24</f>
        <v>76.98333333333333</v>
      </c>
      <c r="M26" s="49">
        <f>'12月'!Z24</f>
        <v>44.074999999999996</v>
      </c>
    </row>
    <row r="27" spans="1:13" ht="18" customHeight="1">
      <c r="A27" s="47">
        <v>23</v>
      </c>
      <c r="B27" s="48">
        <f>'1月'!Z25</f>
        <v>92.16250000000002</v>
      </c>
      <c r="C27" s="48">
        <f>'2月'!Z25</f>
        <v>86.25833333333333</v>
      </c>
      <c r="D27" s="48">
        <f>'3月'!Z25</f>
        <v>42.50416666666667</v>
      </c>
      <c r="E27" s="48">
        <f>'4月'!Z25</f>
        <v>50.691666666666684</v>
      </c>
      <c r="F27" s="48">
        <f>'5月'!Z25</f>
        <v>74.72083333333335</v>
      </c>
      <c r="G27" s="48">
        <f>'6月'!Z25</f>
        <v>83.91666666666666</v>
      </c>
      <c r="H27" s="48">
        <f>'7月'!Z25</f>
        <v>98.37916666666666</v>
      </c>
      <c r="I27" s="48">
        <f>'8月'!Z25</f>
        <v>65.93749999999999</v>
      </c>
      <c r="J27" s="48">
        <f>'9月'!Z25</f>
        <v>81.87916666666668</v>
      </c>
      <c r="K27" s="48">
        <f>'10月'!Z25</f>
        <v>76.09166666666667</v>
      </c>
      <c r="L27" s="48">
        <f>'11月'!Z25</f>
        <v>90.41249999999997</v>
      </c>
      <c r="M27" s="49">
        <f>'12月'!Z25</f>
        <v>60.662499999999994</v>
      </c>
    </row>
    <row r="28" spans="1:13" ht="18" customHeight="1">
      <c r="A28" s="47">
        <v>24</v>
      </c>
      <c r="B28" s="48">
        <f>'1月'!Z26</f>
        <v>84.72916666666667</v>
      </c>
      <c r="C28" s="48">
        <f>'2月'!Z26</f>
        <v>81.15000000000002</v>
      </c>
      <c r="D28" s="48">
        <f>'3月'!Z26</f>
        <v>60.20833333333332</v>
      </c>
      <c r="E28" s="48">
        <f>'4月'!Z26</f>
        <v>72.09583333333332</v>
      </c>
      <c r="F28" s="48">
        <f>'5月'!Z26</f>
        <v>80.77916666666667</v>
      </c>
      <c r="G28" s="48">
        <f>'6月'!Z26</f>
        <v>77.93333333333334</v>
      </c>
      <c r="H28" s="48">
        <f>'7月'!Z26</f>
        <v>97.60833333333335</v>
      </c>
      <c r="I28" s="48">
        <f>'8月'!Z26</f>
        <v>71.98333333333333</v>
      </c>
      <c r="J28" s="48">
        <f>'9月'!Z26</f>
        <v>81.68333333333334</v>
      </c>
      <c r="K28" s="48">
        <f>'10月'!Z26</f>
        <v>81.37500000000001</v>
      </c>
      <c r="L28" s="48">
        <f>'11月'!Z26</f>
        <v>78.1</v>
      </c>
      <c r="M28" s="49">
        <f>'12月'!Z26</f>
        <v>55.662499999999994</v>
      </c>
    </row>
    <row r="29" spans="1:13" ht="18" customHeight="1">
      <c r="A29" s="47">
        <v>25</v>
      </c>
      <c r="B29" s="48">
        <f>'1月'!Z27</f>
        <v>53.06250000000001</v>
      </c>
      <c r="C29" s="48">
        <f>'2月'!Z27</f>
        <v>96.25</v>
      </c>
      <c r="D29" s="48">
        <f>'3月'!Z27</f>
        <v>77.15000000000002</v>
      </c>
      <c r="E29" s="48">
        <f>'4月'!Z27</f>
        <v>98.28749999999998</v>
      </c>
      <c r="F29" s="48">
        <f>'5月'!Z27</f>
        <v>78.38333333333333</v>
      </c>
      <c r="G29" s="48">
        <f>'6月'!Z27</f>
        <v>78.3875</v>
      </c>
      <c r="H29" s="48">
        <f>'7月'!Z27</f>
        <v>86.74583333333334</v>
      </c>
      <c r="I29" s="48">
        <f>'8月'!Z27</f>
        <v>70.11666666666667</v>
      </c>
      <c r="J29" s="48">
        <f>'9月'!Z27</f>
        <v>78.82916666666667</v>
      </c>
      <c r="K29" s="48">
        <f>'10月'!Z27</f>
        <v>76.53333333333332</v>
      </c>
      <c r="L29" s="48">
        <f>'11月'!Z27</f>
        <v>89.64583333333333</v>
      </c>
      <c r="M29" s="49">
        <f>'12月'!Z27</f>
        <v>54.595833333333324</v>
      </c>
    </row>
    <row r="30" spans="1:13" ht="18" customHeight="1">
      <c r="A30" s="47">
        <v>26</v>
      </c>
      <c r="B30" s="48">
        <f>'1月'!Z28</f>
        <v>47.93333333333334</v>
      </c>
      <c r="C30" s="48">
        <f>'2月'!Z28</f>
        <v>76.95416666666667</v>
      </c>
      <c r="D30" s="48">
        <f>'3月'!Z28</f>
        <v>47.620833333333344</v>
      </c>
      <c r="E30" s="48">
        <f>'4月'!Z28</f>
        <v>78.69583333333334</v>
      </c>
      <c r="F30" s="48">
        <f>'5月'!Z28</f>
        <v>70.10833333333333</v>
      </c>
      <c r="G30" s="48">
        <f>'6月'!Z28</f>
        <v>64.6125</v>
      </c>
      <c r="H30" s="48">
        <f>'7月'!Z28</f>
        <v>86.84166666666665</v>
      </c>
      <c r="I30" s="48">
        <f>'8月'!Z28</f>
        <v>77.60416666666667</v>
      </c>
      <c r="J30" s="48">
        <f>'9月'!Z28</f>
        <v>86.05833333333332</v>
      </c>
      <c r="K30" s="48">
        <f>'10月'!Z28</f>
        <v>96.57916666666667</v>
      </c>
      <c r="L30" s="48">
        <f>'11月'!Z28</f>
        <v>85.42916666666667</v>
      </c>
      <c r="M30" s="49">
        <f>'12月'!Z28</f>
        <v>67.01249999999999</v>
      </c>
    </row>
    <row r="31" spans="1:13" ht="18" customHeight="1">
      <c r="A31" s="47">
        <v>27</v>
      </c>
      <c r="B31" s="48">
        <f>'1月'!Z29</f>
        <v>51.59166666666666</v>
      </c>
      <c r="C31" s="48">
        <f>'2月'!Z29</f>
        <v>88.66666666666667</v>
      </c>
      <c r="D31" s="48">
        <f>'3月'!Z29</f>
        <v>54.887499999999996</v>
      </c>
      <c r="E31" s="48">
        <f>'4月'!Z29</f>
        <v>43.16666666666666</v>
      </c>
      <c r="F31" s="48">
        <f>'5月'!Z29</f>
        <v>71.58333333333334</v>
      </c>
      <c r="G31" s="48">
        <f>'6月'!Z29</f>
        <v>65.54583333333336</v>
      </c>
      <c r="H31" s="48">
        <f>'7月'!Z29</f>
        <v>91.81666666666666</v>
      </c>
      <c r="I31" s="48">
        <f>'8月'!Z29</f>
        <v>83.23333333333332</v>
      </c>
      <c r="J31" s="48">
        <f>'9月'!Z29</f>
        <v>84.37916666666668</v>
      </c>
      <c r="K31" s="48">
        <f>'10月'!Z29</f>
        <v>68.77083333333336</v>
      </c>
      <c r="L31" s="48">
        <f>'11月'!Z29</f>
        <v>81.16521739130437</v>
      </c>
      <c r="M31" s="49">
        <f>'12月'!Z29</f>
        <v>55.625</v>
      </c>
    </row>
    <row r="32" spans="1:13" ht="18" customHeight="1">
      <c r="A32" s="47">
        <v>28</v>
      </c>
      <c r="B32" s="48">
        <f>'1月'!Z30</f>
        <v>66.69999999999999</v>
      </c>
      <c r="C32" s="48">
        <f>'2月'!Z30</f>
        <v>65.91666666666666</v>
      </c>
      <c r="D32" s="48">
        <f>'3月'!Z30</f>
        <v>49.42083333333333</v>
      </c>
      <c r="E32" s="48">
        <f>'4月'!Z30</f>
        <v>56.14583333333332</v>
      </c>
      <c r="F32" s="48">
        <f>'5月'!Z30</f>
        <v>82.67916666666669</v>
      </c>
      <c r="G32" s="48">
        <f>'6月'!Z30</f>
        <v>83.825</v>
      </c>
      <c r="H32" s="48">
        <f>'7月'!Z30</f>
        <v>94.70416666666667</v>
      </c>
      <c r="I32" s="48">
        <f>'8月'!Z30</f>
        <v>89.31250000000001</v>
      </c>
      <c r="J32" s="48">
        <f>'9月'!Z30</f>
        <v>78.6625</v>
      </c>
      <c r="K32" s="48">
        <f>'10月'!Z30</f>
        <v>76.125</v>
      </c>
      <c r="L32" s="48">
        <f>'11月'!Z30</f>
        <v>62.31666666666667</v>
      </c>
      <c r="M32" s="49">
        <f>'12月'!Z30</f>
        <v>73.56249999999999</v>
      </c>
    </row>
    <row r="33" spans="1:13" ht="18" customHeight="1">
      <c r="A33" s="47">
        <v>29</v>
      </c>
      <c r="B33" s="48">
        <f>'1月'!Z31</f>
        <v>90.76666666666665</v>
      </c>
      <c r="C33" s="48"/>
      <c r="D33" s="48">
        <f>'3月'!Z31</f>
        <v>46.07916666666666</v>
      </c>
      <c r="E33" s="48">
        <f>'4月'!Z31</f>
        <v>66.4875</v>
      </c>
      <c r="F33" s="48">
        <f>'5月'!Z31</f>
        <v>97.38333333333333</v>
      </c>
      <c r="G33" s="48">
        <f>'6月'!Z31</f>
        <v>86.63333333333334</v>
      </c>
      <c r="H33" s="48">
        <f>'7月'!Z31</f>
        <v>94.24583333333334</v>
      </c>
      <c r="I33" s="48">
        <f>'8月'!Z31</f>
        <v>78.80000000000001</v>
      </c>
      <c r="J33" s="48">
        <f>'9月'!Z31</f>
        <v>94.98333333333333</v>
      </c>
      <c r="K33" s="48">
        <f>'10月'!Z31</f>
        <v>86.09166666666665</v>
      </c>
      <c r="L33" s="48">
        <f>'11月'!Z31</f>
        <v>58.087500000000006</v>
      </c>
      <c r="M33" s="49">
        <f>'12月'!Z31</f>
        <v>58.99166666666665</v>
      </c>
    </row>
    <row r="34" spans="1:13" ht="18" customHeight="1">
      <c r="A34" s="47">
        <v>30</v>
      </c>
      <c r="B34" s="48">
        <f>'1月'!Z32</f>
        <v>98.09166666666668</v>
      </c>
      <c r="C34" s="48"/>
      <c r="D34" s="48">
        <f>'3月'!Z32</f>
        <v>48.7125</v>
      </c>
      <c r="E34" s="48">
        <f>'4月'!Z32</f>
        <v>64.4875</v>
      </c>
      <c r="F34" s="48">
        <f>'5月'!Z32</f>
        <v>92.94999999999999</v>
      </c>
      <c r="G34" s="48">
        <f>'6月'!Z32</f>
        <v>97.16666666666669</v>
      </c>
      <c r="H34" s="48">
        <f>'7月'!Z32</f>
        <v>92.50416666666666</v>
      </c>
      <c r="I34" s="48">
        <f>'8月'!Z32</f>
        <v>88.78750000000001</v>
      </c>
      <c r="J34" s="48">
        <f>'9月'!Z32</f>
        <v>88.72916666666667</v>
      </c>
      <c r="K34" s="48">
        <f>'10月'!Z32</f>
        <v>81.72083333333333</v>
      </c>
      <c r="L34" s="48">
        <f>'11月'!Z32</f>
        <v>81.42083333333332</v>
      </c>
      <c r="M34" s="49">
        <f>'12月'!Z32</f>
        <v>67.69583333333334</v>
      </c>
    </row>
    <row r="35" spans="1:13" ht="18" customHeight="1">
      <c r="A35" s="47">
        <v>31</v>
      </c>
      <c r="B35" s="48">
        <f>'1月'!Z33</f>
        <v>82.55416666666669</v>
      </c>
      <c r="C35" s="48"/>
      <c r="D35" s="48">
        <f>'3月'!Z33</f>
        <v>63.03333333333333</v>
      </c>
      <c r="E35" s="48"/>
      <c r="F35" s="48">
        <f>'5月'!Z33</f>
        <v>97.06666666666668</v>
      </c>
      <c r="G35" s="48"/>
      <c r="H35" s="48">
        <f>'7月'!Z33</f>
        <v>87.23750000000001</v>
      </c>
      <c r="I35" s="48">
        <f>'8月'!Z33</f>
        <v>97.75</v>
      </c>
      <c r="J35" s="48"/>
      <c r="K35" s="48">
        <f>'10月'!Z33</f>
        <v>85.79166666666669</v>
      </c>
      <c r="L35" s="48"/>
      <c r="M35" s="49">
        <f>'12月'!Z33</f>
        <v>53.729166666666664</v>
      </c>
    </row>
    <row r="36" spans="1:13" ht="18" customHeight="1">
      <c r="A36" s="50" t="s">
        <v>7</v>
      </c>
      <c r="B36" s="51">
        <f>AVERAGE(B5:B35)</f>
        <v>61.299059139784944</v>
      </c>
      <c r="C36" s="51">
        <f aca="true" t="shared" si="0" ref="C36:M36">AVERAGE(C5:C35)</f>
        <v>62.852529761904755</v>
      </c>
      <c r="D36" s="51">
        <f t="shared" si="0"/>
        <v>62.392473118279575</v>
      </c>
      <c r="E36" s="51">
        <f t="shared" si="0"/>
        <v>69.83486111111112</v>
      </c>
      <c r="F36" s="51">
        <f t="shared" si="0"/>
        <v>77.23876227208976</v>
      </c>
      <c r="G36" s="51">
        <f t="shared" si="0"/>
        <v>85.48624999999998</v>
      </c>
      <c r="H36" s="51">
        <f t="shared" si="0"/>
        <v>87.0236559139785</v>
      </c>
      <c r="I36" s="51">
        <f t="shared" si="0"/>
        <v>88.2709677419355</v>
      </c>
      <c r="J36" s="51">
        <f t="shared" si="0"/>
        <v>81.68791666666667</v>
      </c>
      <c r="K36" s="51">
        <f t="shared" si="0"/>
        <v>80.06962365591399</v>
      </c>
      <c r="L36" s="51">
        <f t="shared" si="0"/>
        <v>79.07703502415458</v>
      </c>
      <c r="M36" s="52">
        <f t="shared" si="0"/>
        <v>60.716263440860224</v>
      </c>
    </row>
    <row r="37" spans="1:13" ht="18" customHeight="1">
      <c r="A37" s="53" t="s">
        <v>25</v>
      </c>
      <c r="B37" s="54">
        <f>AVERAGE(B5:B14)</f>
        <v>55.944583333333334</v>
      </c>
      <c r="C37" s="54">
        <f aca="true" t="shared" si="1" ref="C37:M37">AVERAGE(C5:C14)</f>
        <v>56.30083333333333</v>
      </c>
      <c r="D37" s="54">
        <f t="shared" si="1"/>
        <v>69.63541666666667</v>
      </c>
      <c r="E37" s="54">
        <f t="shared" si="1"/>
        <v>64.05625</v>
      </c>
      <c r="F37" s="54">
        <f t="shared" si="1"/>
        <v>78.95208333333333</v>
      </c>
      <c r="G37" s="54">
        <f t="shared" si="1"/>
        <v>84.85625000000002</v>
      </c>
      <c r="H37" s="54">
        <f t="shared" si="1"/>
        <v>90.53958333333334</v>
      </c>
      <c r="I37" s="54">
        <f t="shared" si="1"/>
        <v>96.18916666666668</v>
      </c>
      <c r="J37" s="54">
        <f t="shared" si="1"/>
        <v>83.26833333333335</v>
      </c>
      <c r="K37" s="54">
        <f t="shared" si="1"/>
        <v>83.23833333333333</v>
      </c>
      <c r="L37" s="54">
        <f t="shared" si="1"/>
        <v>80.71166666666667</v>
      </c>
      <c r="M37" s="55">
        <f t="shared" si="1"/>
        <v>67.14041666666667</v>
      </c>
    </row>
    <row r="38" spans="1:13" ht="18" customHeight="1">
      <c r="A38" s="56" t="s">
        <v>26</v>
      </c>
      <c r="B38" s="57">
        <f>AVERAGE(B15:B24)</f>
        <v>51.94333333333334</v>
      </c>
      <c r="C38" s="57">
        <f aca="true" t="shared" si="2" ref="C38:M38">AVERAGE(C15:C24)</f>
        <v>60.08874999999999</v>
      </c>
      <c r="D38" s="57">
        <f t="shared" si="2"/>
        <v>60.92458333333333</v>
      </c>
      <c r="E38" s="57">
        <f t="shared" si="2"/>
        <v>75.64333333333335</v>
      </c>
      <c r="F38" s="57">
        <f t="shared" si="2"/>
        <v>72.83307971014491</v>
      </c>
      <c r="G38" s="57">
        <f t="shared" si="2"/>
        <v>88.14416666666666</v>
      </c>
      <c r="H38" s="57">
        <f t="shared" si="2"/>
        <v>76.915</v>
      </c>
      <c r="I38" s="57">
        <f t="shared" si="2"/>
        <v>87.68208333333334</v>
      </c>
      <c r="J38" s="57">
        <f t="shared" si="2"/>
        <v>77.70916666666666</v>
      </c>
      <c r="K38" s="57">
        <f t="shared" si="2"/>
        <v>77.33250000000001</v>
      </c>
      <c r="L38" s="57">
        <f t="shared" si="2"/>
        <v>79.49125</v>
      </c>
      <c r="M38" s="58">
        <f t="shared" si="2"/>
        <v>57.77208333333334</v>
      </c>
    </row>
    <row r="39" spans="1:13" ht="18" customHeight="1">
      <c r="A39" s="59" t="s">
        <v>27</v>
      </c>
      <c r="B39" s="60">
        <f>AVERAGE(B25:B35)</f>
        <v>74.67196969696971</v>
      </c>
      <c r="C39" s="60">
        <f aca="true" t="shared" si="3" ref="C39:M39">AVERAGE(C25:C35)</f>
        <v>74.49687499999999</v>
      </c>
      <c r="D39" s="60">
        <f t="shared" si="3"/>
        <v>57.142424242424234</v>
      </c>
      <c r="E39" s="60">
        <f t="shared" si="3"/>
        <v>69.80499999999999</v>
      </c>
      <c r="F39" s="60">
        <f t="shared" si="3"/>
        <v>79.68636363636364</v>
      </c>
      <c r="G39" s="60">
        <f t="shared" si="3"/>
        <v>83.45833333333334</v>
      </c>
      <c r="H39" s="60">
        <f t="shared" si="3"/>
        <v>93.01704545454545</v>
      </c>
      <c r="I39" s="60">
        <f t="shared" si="3"/>
        <v>81.60795454545456</v>
      </c>
      <c r="J39" s="60">
        <f t="shared" si="3"/>
        <v>84.08624999999999</v>
      </c>
      <c r="K39" s="60">
        <f t="shared" si="3"/>
        <v>79.67727272727274</v>
      </c>
      <c r="L39" s="60">
        <f t="shared" si="3"/>
        <v>77.0281884057971</v>
      </c>
      <c r="M39" s="61">
        <f t="shared" si="3"/>
        <v>57.55265151515152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28</v>
      </c>
      <c r="B1" s="32"/>
      <c r="C1" s="33"/>
      <c r="D1" s="33"/>
      <c r="E1" s="33"/>
      <c r="F1" s="33"/>
      <c r="I1" s="64">
        <f>'1月'!Y1</f>
        <v>2009</v>
      </c>
      <c r="J1" s="65" t="s">
        <v>1</v>
      </c>
      <c r="K1" s="66" t="str">
        <f>("（平成"&amp;TEXT((I1-1988),"0")&amp;"年）")</f>
        <v>（平成21年）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12</v>
      </c>
      <c r="C3" s="39" t="s">
        <v>13</v>
      </c>
      <c r="D3" s="39" t="s">
        <v>14</v>
      </c>
      <c r="E3" s="39" t="s">
        <v>15</v>
      </c>
      <c r="F3" s="39" t="s">
        <v>16</v>
      </c>
      <c r="G3" s="39" t="s">
        <v>17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22</v>
      </c>
      <c r="M3" s="40" t="s">
        <v>23</v>
      </c>
    </row>
    <row r="4" spans="1:13" ht="18" customHeight="1">
      <c r="A4" s="41" t="s">
        <v>24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26.4</v>
      </c>
      <c r="C5" s="45">
        <f>'2月'!AA3</f>
        <v>34</v>
      </c>
      <c r="D5" s="45">
        <f>'3月'!AA3</f>
        <v>47.8</v>
      </c>
      <c r="E5" s="45">
        <f>'4月'!AA3</f>
        <v>61.5</v>
      </c>
      <c r="F5" s="45">
        <f>'5月'!AA3</f>
        <v>40.4</v>
      </c>
      <c r="G5" s="45">
        <f>'6月'!AA3</f>
        <v>65.8</v>
      </c>
      <c r="H5" s="45">
        <f>'7月'!AA3</f>
        <v>76.1</v>
      </c>
      <c r="I5" s="45">
        <f>'8月'!AA3</f>
        <v>67.9</v>
      </c>
      <c r="J5" s="45">
        <f>'9月'!AA3</f>
        <v>71.6</v>
      </c>
      <c r="K5" s="45">
        <f>'10月'!AA3</f>
        <v>57.8</v>
      </c>
      <c r="L5" s="45">
        <f>'11月'!AA3</f>
        <v>54.9</v>
      </c>
      <c r="M5" s="46">
        <f>'12月'!AA3</f>
        <v>39.9</v>
      </c>
    </row>
    <row r="6" spans="1:13" ht="18" customHeight="1">
      <c r="A6" s="47">
        <v>2</v>
      </c>
      <c r="B6" s="69">
        <f>'1月'!AA4</f>
        <v>29.7</v>
      </c>
      <c r="C6" s="48">
        <f>'2月'!AA4</f>
        <v>33.1</v>
      </c>
      <c r="D6" s="48">
        <f>'3月'!AA4</f>
        <v>24</v>
      </c>
      <c r="E6" s="48">
        <f>'4月'!AA4</f>
        <v>30.8</v>
      </c>
      <c r="F6" s="48">
        <f>'5月'!AA4</f>
        <v>31.3</v>
      </c>
      <c r="G6" s="48">
        <f>'6月'!AA4</f>
        <v>40.3</v>
      </c>
      <c r="H6" s="48">
        <f>'7月'!AA4</f>
        <v>92.2</v>
      </c>
      <c r="I6" s="48">
        <f>'8月'!AA4</f>
        <v>80.6</v>
      </c>
      <c r="J6" s="48">
        <f>'9月'!AA4</f>
        <v>66.8</v>
      </c>
      <c r="K6" s="48">
        <f>'10月'!AA4</f>
        <v>82.9</v>
      </c>
      <c r="L6" s="48">
        <f>'11月'!AA4</f>
        <v>61.1</v>
      </c>
      <c r="M6" s="49">
        <f>'12月'!AA4</f>
        <v>30.4</v>
      </c>
    </row>
    <row r="7" spans="1:13" ht="18" customHeight="1">
      <c r="A7" s="47">
        <v>3</v>
      </c>
      <c r="B7" s="69">
        <f>'1月'!AA5</f>
        <v>27.2</v>
      </c>
      <c r="C7" s="48">
        <f>'2月'!AA5</f>
        <v>41</v>
      </c>
      <c r="D7" s="48">
        <f>'3月'!AA5</f>
        <v>41.6</v>
      </c>
      <c r="E7" s="48">
        <f>'4月'!AA5</f>
        <v>34.9</v>
      </c>
      <c r="F7" s="48">
        <f>'5月'!AA5</f>
        <v>46.8</v>
      </c>
      <c r="G7" s="48">
        <f>'6月'!AA5</f>
        <v>60.7</v>
      </c>
      <c r="H7" s="48">
        <f>'7月'!AA5</f>
        <v>82</v>
      </c>
      <c r="I7" s="48">
        <f>'8月'!AA5</f>
        <v>76.7</v>
      </c>
      <c r="J7" s="48">
        <f>'9月'!AA5</f>
        <v>72.5</v>
      </c>
      <c r="K7" s="48">
        <f>'10月'!AA5</f>
        <v>66.1</v>
      </c>
      <c r="L7" s="48">
        <f>'11月'!AA5</f>
        <v>35.1</v>
      </c>
      <c r="M7" s="49">
        <f>'12月'!AA5</f>
        <v>74.5</v>
      </c>
    </row>
    <row r="8" spans="1:13" ht="18" customHeight="1">
      <c r="A8" s="47">
        <v>4</v>
      </c>
      <c r="B8" s="69">
        <f>'1月'!AA6</f>
        <v>27.2</v>
      </c>
      <c r="C8" s="48">
        <f>'2月'!AA6</f>
        <v>46.2</v>
      </c>
      <c r="D8" s="48">
        <f>'3月'!AA6</f>
        <v>66.5</v>
      </c>
      <c r="E8" s="48">
        <f>'4月'!AA6</f>
        <v>60.2</v>
      </c>
      <c r="F8" s="48">
        <f>'5月'!AA6</f>
        <v>54.7</v>
      </c>
      <c r="G8" s="48">
        <f>'6月'!AA6</f>
        <v>65.6</v>
      </c>
      <c r="H8" s="48">
        <f>'7月'!AA6</f>
        <v>86.8</v>
      </c>
      <c r="I8" s="48">
        <f>'8月'!AA6</f>
        <v>84.4</v>
      </c>
      <c r="J8" s="48">
        <f>'9月'!AA6</f>
        <v>74.8</v>
      </c>
      <c r="K8" s="48">
        <f>'10月'!AA6</f>
        <v>44.6</v>
      </c>
      <c r="L8" s="48">
        <f>'11月'!AA6</f>
        <v>35.8</v>
      </c>
      <c r="M8" s="49">
        <f>'12月'!AA6</f>
        <v>48.6</v>
      </c>
    </row>
    <row r="9" spans="1:13" ht="18" customHeight="1">
      <c r="A9" s="47">
        <v>5</v>
      </c>
      <c r="B9" s="69">
        <f>'1月'!AA7</f>
        <v>29.8</v>
      </c>
      <c r="C9" s="48">
        <f>'2月'!AA7</f>
        <v>53.9</v>
      </c>
      <c r="D9" s="48">
        <f>'3月'!AA7</f>
        <v>45.9</v>
      </c>
      <c r="E9" s="48">
        <f>'4月'!AA7</f>
        <v>31</v>
      </c>
      <c r="F9" s="48">
        <f>'5月'!AA7</f>
        <v>68.7</v>
      </c>
      <c r="G9" s="48">
        <f>'6月'!AA7</f>
        <v>81.7</v>
      </c>
      <c r="H9" s="48">
        <f>'7月'!AA7</f>
        <v>78.1</v>
      </c>
      <c r="I9" s="48">
        <f>'8月'!AA7</f>
        <v>83</v>
      </c>
      <c r="J9" s="48">
        <f>'9月'!AA7</f>
        <v>70.7</v>
      </c>
      <c r="K9" s="48">
        <f>'10月'!AA7</f>
        <v>62.1</v>
      </c>
      <c r="L9" s="48">
        <f>'11月'!AA7</f>
        <v>49.7</v>
      </c>
      <c r="M9" s="49">
        <f>'12月'!AA7</f>
        <v>56.9</v>
      </c>
    </row>
    <row r="10" spans="1:13" ht="18" customHeight="1">
      <c r="A10" s="47">
        <v>6</v>
      </c>
      <c r="B10" s="69">
        <f>'1月'!AA8</f>
        <v>40.7</v>
      </c>
      <c r="C10" s="48">
        <f>'2月'!AA8</f>
        <v>27.2</v>
      </c>
      <c r="D10" s="48">
        <f>'3月'!AA8</f>
        <v>58.9</v>
      </c>
      <c r="E10" s="48">
        <f>'4月'!AA8</f>
        <v>35.3</v>
      </c>
      <c r="F10" s="48">
        <f>'5月'!AA8</f>
        <v>75.4</v>
      </c>
      <c r="G10" s="48">
        <f>'6月'!AA8</f>
        <v>69.4</v>
      </c>
      <c r="H10" s="48">
        <f>'7月'!AA8</f>
        <v>64.1</v>
      </c>
      <c r="I10" s="48">
        <f>'8月'!AA8</f>
        <v>75.1</v>
      </c>
      <c r="J10" s="48">
        <f>'9月'!AA8</f>
        <v>64.9</v>
      </c>
      <c r="K10" s="48">
        <f>'10月'!AA8</f>
        <v>85.9</v>
      </c>
      <c r="L10" s="48">
        <f>'11月'!AA8</f>
        <v>55.1</v>
      </c>
      <c r="M10" s="49">
        <f>'12月'!AA8</f>
        <v>36</v>
      </c>
    </row>
    <row r="11" spans="1:13" ht="18" customHeight="1">
      <c r="A11" s="47">
        <v>7</v>
      </c>
      <c r="B11" s="69">
        <f>'1月'!AA9</f>
        <v>39.5</v>
      </c>
      <c r="C11" s="48">
        <f>'2月'!AA9</f>
        <v>38.3</v>
      </c>
      <c r="D11" s="48">
        <f>'3月'!AA9</f>
        <v>28.3</v>
      </c>
      <c r="E11" s="48">
        <f>'4月'!AA9</f>
        <v>36.4</v>
      </c>
      <c r="F11" s="48">
        <f>'5月'!AA9</f>
        <v>80.9</v>
      </c>
      <c r="G11" s="48">
        <f>'6月'!AA9</f>
        <v>64.4</v>
      </c>
      <c r="H11" s="48">
        <f>'7月'!AA9</f>
        <v>62.9</v>
      </c>
      <c r="I11" s="48">
        <f>'8月'!AA9</f>
        <v>84.7</v>
      </c>
      <c r="J11" s="48">
        <f>'9月'!AA9</f>
        <v>71.8</v>
      </c>
      <c r="K11" s="48">
        <f>'10月'!AA9</f>
        <v>83.7</v>
      </c>
      <c r="L11" s="48">
        <f>'11月'!AA9</f>
        <v>72.1</v>
      </c>
      <c r="M11" s="49">
        <f>'12月'!AA9</f>
        <v>26.8</v>
      </c>
    </row>
    <row r="12" spans="1:13" ht="18" customHeight="1">
      <c r="A12" s="47">
        <v>8</v>
      </c>
      <c r="B12" s="69">
        <f>'1月'!AA10</f>
        <v>45.8</v>
      </c>
      <c r="C12" s="48">
        <f>'2月'!AA10</f>
        <v>21.8</v>
      </c>
      <c r="D12" s="48">
        <f>'3月'!AA10</f>
        <v>46.1</v>
      </c>
      <c r="E12" s="48">
        <f>'4月'!AA10</f>
        <v>44.1</v>
      </c>
      <c r="F12" s="48">
        <f>'5月'!AA10</f>
        <v>80.4</v>
      </c>
      <c r="G12" s="48">
        <f>'6月'!AA10</f>
        <v>70.7</v>
      </c>
      <c r="H12" s="48">
        <f>'7月'!AA10</f>
        <v>71.7</v>
      </c>
      <c r="I12" s="48">
        <f>'8月'!AA10</f>
        <v>87.6</v>
      </c>
      <c r="J12" s="48">
        <f>'9月'!AA10</f>
        <v>67</v>
      </c>
      <c r="K12" s="48">
        <f>'10月'!AA10</f>
        <v>50.8</v>
      </c>
      <c r="L12" s="48">
        <f>'11月'!AA10</f>
        <v>59.2</v>
      </c>
      <c r="M12" s="49">
        <f>'12月'!AA10</f>
        <v>39.1</v>
      </c>
    </row>
    <row r="13" spans="1:13" ht="18" customHeight="1">
      <c r="A13" s="47">
        <v>9</v>
      </c>
      <c r="B13" s="69">
        <f>'1月'!AA11</f>
        <v>59.4</v>
      </c>
      <c r="C13" s="48">
        <f>'2月'!AA11</f>
        <v>35.4</v>
      </c>
      <c r="D13" s="48">
        <f>'3月'!AA11</f>
        <v>43.6</v>
      </c>
      <c r="E13" s="48">
        <f>'4月'!AA11</f>
        <v>23.6</v>
      </c>
      <c r="F13" s="48">
        <f>'5月'!AA11</f>
        <v>49.4</v>
      </c>
      <c r="G13" s="48">
        <f>'6月'!AA11</f>
        <v>70.6</v>
      </c>
      <c r="H13" s="48">
        <f>'7月'!AA11</f>
        <v>81</v>
      </c>
      <c r="I13" s="48">
        <f>'8月'!AA11</f>
        <v>88.3</v>
      </c>
      <c r="J13" s="48">
        <f>'9月'!AA11</f>
        <v>60.7</v>
      </c>
      <c r="K13" s="48">
        <f>'10月'!AA11</f>
        <v>32.6</v>
      </c>
      <c r="L13" s="48">
        <f>'11月'!AA11</f>
        <v>47.9</v>
      </c>
      <c r="M13" s="49">
        <f>'12月'!AA11</f>
        <v>49.3</v>
      </c>
    </row>
    <row r="14" spans="1:13" ht="18" customHeight="1">
      <c r="A14" s="47">
        <v>10</v>
      </c>
      <c r="B14" s="69">
        <f>'1月'!AA12</f>
        <v>27.6</v>
      </c>
      <c r="C14" s="48">
        <f>'2月'!AA12</f>
        <v>37.6</v>
      </c>
      <c r="D14" s="48" t="str">
        <f>'3月'!AA12</f>
        <v>****</v>
      </c>
      <c r="E14" s="48">
        <f>'4月'!AA12</f>
        <v>17.8</v>
      </c>
      <c r="F14" s="48">
        <f>'5月'!AA12</f>
        <v>52.6</v>
      </c>
      <c r="G14" s="48">
        <f>'6月'!AA12</f>
        <v>76.9</v>
      </c>
      <c r="H14" s="48">
        <f>'7月'!AA12</f>
        <v>57.8</v>
      </c>
      <c r="I14" s="48">
        <f>'8月'!AA12</f>
        <v>97</v>
      </c>
      <c r="J14" s="48">
        <f>'9月'!AA12</f>
        <v>35.5</v>
      </c>
      <c r="K14" s="48">
        <f>'10月'!AA12</f>
        <v>54.6</v>
      </c>
      <c r="L14" s="48">
        <f>'11月'!AA12</f>
        <v>65.2</v>
      </c>
      <c r="M14" s="49">
        <f>'12月'!AA12</f>
        <v>35.9</v>
      </c>
    </row>
    <row r="15" spans="1:13" ht="18" customHeight="1">
      <c r="A15" s="44">
        <v>11</v>
      </c>
      <c r="B15" s="68">
        <f>'1月'!AA13</f>
        <v>27.2</v>
      </c>
      <c r="C15" s="45">
        <f>'2月'!AA13</f>
        <v>48.3</v>
      </c>
      <c r="D15" s="45">
        <f>'3月'!AA13</f>
        <v>21.4</v>
      </c>
      <c r="E15" s="45">
        <f>'4月'!AA13</f>
        <v>28.3</v>
      </c>
      <c r="F15" s="45">
        <f>'5月'!AA13</f>
        <v>69.5</v>
      </c>
      <c r="G15" s="45">
        <f>'6月'!AA13</f>
        <v>82</v>
      </c>
      <c r="H15" s="45">
        <f>'7月'!AA13</f>
        <v>50.7</v>
      </c>
      <c r="I15" s="45">
        <f>'8月'!AA13</f>
        <v>76.4</v>
      </c>
      <c r="J15" s="45">
        <f>'9月'!AA13</f>
        <v>46.5</v>
      </c>
      <c r="K15" s="45">
        <f>'10月'!AA13</f>
        <v>40.2</v>
      </c>
      <c r="L15" s="45">
        <f>'11月'!AA13</f>
        <v>93.1</v>
      </c>
      <c r="M15" s="46">
        <f>'12月'!AA13</f>
        <v>61.7</v>
      </c>
    </row>
    <row r="16" spans="1:13" ht="18" customHeight="1">
      <c r="A16" s="47">
        <v>12</v>
      </c>
      <c r="B16" s="69">
        <f>'1月'!AA14</f>
        <v>37.2</v>
      </c>
      <c r="C16" s="48">
        <f>'2月'!AA14</f>
        <v>29.1</v>
      </c>
      <c r="D16" s="48">
        <f>'3月'!AA14</f>
        <v>20.5</v>
      </c>
      <c r="E16" s="48">
        <f>'4月'!AA14</f>
        <v>67.1</v>
      </c>
      <c r="F16" s="48">
        <f>'5月'!AA14</f>
        <v>73.5</v>
      </c>
      <c r="G16" s="48">
        <f>'6月'!AA14</f>
        <v>52.4</v>
      </c>
      <c r="H16" s="48">
        <f>'7月'!AA14</f>
        <v>46.3</v>
      </c>
      <c r="I16" s="48">
        <f>'8月'!AA14</f>
        <v>82.3</v>
      </c>
      <c r="J16" s="48">
        <f>'9月'!AA14</f>
        <v>78.3</v>
      </c>
      <c r="K16" s="48">
        <f>'10月'!AA14</f>
        <v>54.6</v>
      </c>
      <c r="L16" s="48">
        <f>'11月'!AA14</f>
        <v>53</v>
      </c>
      <c r="M16" s="49">
        <f>'12月'!AA14</f>
        <v>46.9</v>
      </c>
    </row>
    <row r="17" spans="1:13" ht="18" customHeight="1">
      <c r="A17" s="47">
        <v>13</v>
      </c>
      <c r="B17" s="69">
        <f>'1月'!AA15</f>
        <v>22.8</v>
      </c>
      <c r="C17" s="48">
        <f>'2月'!AA15</f>
        <v>58.7</v>
      </c>
      <c r="D17" s="48">
        <f>'3月'!AA15</f>
        <v>48</v>
      </c>
      <c r="E17" s="48">
        <f>'4月'!AA15</f>
        <v>45.6</v>
      </c>
      <c r="F17" s="48">
        <f>'5月'!AA15</f>
        <v>28.9</v>
      </c>
      <c r="G17" s="48">
        <f>'6月'!AA15</f>
        <v>58.3</v>
      </c>
      <c r="H17" s="48">
        <f>'7月'!AA15</f>
        <v>45.1</v>
      </c>
      <c r="I17" s="48">
        <f>'8月'!AA15</f>
        <v>82.8</v>
      </c>
      <c r="J17" s="48">
        <f>'9月'!AA15</f>
        <v>44.4</v>
      </c>
      <c r="K17" s="48">
        <f>'10月'!AA15</f>
        <v>59.6</v>
      </c>
      <c r="L17" s="48">
        <f>'11月'!AA15</f>
        <v>64.7</v>
      </c>
      <c r="M17" s="49">
        <f>'12月'!AA15</f>
        <v>36.9</v>
      </c>
    </row>
    <row r="18" spans="1:13" ht="18" customHeight="1">
      <c r="A18" s="47">
        <v>14</v>
      </c>
      <c r="B18" s="69">
        <f>'1月'!AA16</f>
        <v>29.3</v>
      </c>
      <c r="C18" s="48">
        <f>'2月'!AA16</f>
        <v>20.4</v>
      </c>
      <c r="D18" s="48">
        <f>'3月'!AA16</f>
        <v>39.4</v>
      </c>
      <c r="E18" s="48">
        <f>'4月'!AA16</f>
        <v>49</v>
      </c>
      <c r="F18" s="48">
        <f>'5月'!AA16</f>
        <v>20.8</v>
      </c>
      <c r="G18" s="48">
        <f>'6月'!AA16</f>
        <v>69.2</v>
      </c>
      <c r="H18" s="48">
        <f>'7月'!AA16</f>
        <v>49.5</v>
      </c>
      <c r="I18" s="48">
        <f>'8月'!AA16</f>
        <v>60.7</v>
      </c>
      <c r="J18" s="48">
        <f>'9月'!AA16</f>
        <v>49.2</v>
      </c>
      <c r="K18" s="48">
        <f>'10月'!AA16</f>
        <v>51.2</v>
      </c>
      <c r="L18" s="48">
        <f>'11月'!AA16</f>
        <v>77.5</v>
      </c>
      <c r="M18" s="49">
        <f>'12月'!AA16</f>
        <v>37.1</v>
      </c>
    </row>
    <row r="19" spans="1:13" ht="18" customHeight="1">
      <c r="A19" s="47">
        <v>15</v>
      </c>
      <c r="B19" s="69">
        <f>'1月'!AA17</f>
        <v>19.4</v>
      </c>
      <c r="C19" s="48">
        <f>'2月'!AA17</f>
        <v>45.8</v>
      </c>
      <c r="D19" s="48">
        <f>'3月'!AA17</f>
        <v>27.6</v>
      </c>
      <c r="E19" s="48">
        <f>'4月'!AA17</f>
        <v>42</v>
      </c>
      <c r="F19" s="48">
        <f>'5月'!AA17</f>
        <v>40.7</v>
      </c>
      <c r="G19" s="48">
        <f>'6月'!AA17</f>
        <v>68.2</v>
      </c>
      <c r="H19" s="48">
        <f>'7月'!AA17</f>
        <v>51.9</v>
      </c>
      <c r="I19" s="48">
        <f>'8月'!AA17</f>
        <v>63</v>
      </c>
      <c r="J19" s="48">
        <f>'9月'!AA17</f>
        <v>60.1</v>
      </c>
      <c r="K19" s="48">
        <f>'10月'!AA17</f>
        <v>51</v>
      </c>
      <c r="L19" s="48">
        <f>'11月'!AA17</f>
        <v>29.4</v>
      </c>
      <c r="M19" s="49">
        <f>'12月'!AA17</f>
        <v>33</v>
      </c>
    </row>
    <row r="20" spans="1:13" ht="18" customHeight="1">
      <c r="A20" s="47">
        <v>16</v>
      </c>
      <c r="B20" s="69">
        <f>'1月'!AA18</f>
        <v>24</v>
      </c>
      <c r="C20" s="48">
        <f>'2月'!AA18</f>
        <v>29.9</v>
      </c>
      <c r="D20" s="48">
        <f>'3月'!AA18</f>
        <v>43.5</v>
      </c>
      <c r="E20" s="48">
        <f>'4月'!AA18</f>
        <v>58.2</v>
      </c>
      <c r="F20" s="48">
        <f>'5月'!AA18</f>
        <v>58.7</v>
      </c>
      <c r="G20" s="48">
        <f>'6月'!AA18</f>
        <v>73</v>
      </c>
      <c r="H20" s="48">
        <f>'7月'!AA18</f>
        <v>48.1</v>
      </c>
      <c r="I20" s="48">
        <f>'8月'!AA18</f>
        <v>72.2</v>
      </c>
      <c r="J20" s="48">
        <f>'9月'!AA18</f>
        <v>51.2</v>
      </c>
      <c r="K20" s="48">
        <f>'10月'!AA18</f>
        <v>46</v>
      </c>
      <c r="L20" s="48">
        <f>'11月'!AA18</f>
        <v>35.6</v>
      </c>
      <c r="M20" s="49">
        <f>'12月'!AA18</f>
        <v>50.9</v>
      </c>
    </row>
    <row r="21" spans="1:13" ht="18" customHeight="1">
      <c r="A21" s="47">
        <v>17</v>
      </c>
      <c r="B21" s="69">
        <f>'1月'!AA19</f>
        <v>37.4</v>
      </c>
      <c r="C21" s="48">
        <f>'2月'!AA19</f>
        <v>25</v>
      </c>
      <c r="D21" s="48">
        <f>'3月'!AA19</f>
        <v>24.1</v>
      </c>
      <c r="E21" s="48">
        <f>'4月'!AA19</f>
        <v>57.7</v>
      </c>
      <c r="F21" s="48">
        <f>'5月'!AA19</f>
        <v>82.2</v>
      </c>
      <c r="G21" s="48">
        <f>'6月'!AA19</f>
        <v>77.6</v>
      </c>
      <c r="H21" s="48">
        <f>'7月'!AA19</f>
        <v>65.2</v>
      </c>
      <c r="I21" s="48">
        <f>'8月'!AA19</f>
        <v>63.9</v>
      </c>
      <c r="J21" s="48">
        <f>'9月'!AA19</f>
        <v>43.8</v>
      </c>
      <c r="K21" s="48">
        <f>'10月'!AA19</f>
        <v>52.8</v>
      </c>
      <c r="L21" s="48">
        <f>'11月'!AA19</f>
        <v>59</v>
      </c>
      <c r="M21" s="49">
        <f>'12月'!AA19</f>
        <v>38.1</v>
      </c>
    </row>
    <row r="22" spans="1:13" ht="18" customHeight="1">
      <c r="A22" s="47">
        <v>18</v>
      </c>
      <c r="B22" s="69">
        <f>'1月'!AA20</f>
        <v>56.1</v>
      </c>
      <c r="C22" s="48">
        <f>'2月'!AA20</f>
        <v>27.9</v>
      </c>
      <c r="D22" s="48">
        <f>'3月'!AA20</f>
        <v>38.4</v>
      </c>
      <c r="E22" s="48">
        <f>'4月'!AA20</f>
        <v>64.3</v>
      </c>
      <c r="F22" s="48">
        <f>'5月'!AA20</f>
        <v>22.9</v>
      </c>
      <c r="G22" s="48">
        <f>'6月'!AA20</f>
        <v>86.4</v>
      </c>
      <c r="H22" s="48">
        <f>'7月'!AA20</f>
        <v>75.7</v>
      </c>
      <c r="I22" s="48">
        <f>'8月'!AA20</f>
        <v>63.1</v>
      </c>
      <c r="J22" s="48">
        <f>'9月'!AA20</f>
        <v>64.4</v>
      </c>
      <c r="K22" s="48">
        <f>'10月'!AA20</f>
        <v>66.2</v>
      </c>
      <c r="L22" s="48">
        <f>'11月'!AA20</f>
        <v>37.7</v>
      </c>
      <c r="M22" s="49">
        <f>'12月'!AA20</f>
        <v>21.9</v>
      </c>
    </row>
    <row r="23" spans="1:13" ht="18" customHeight="1">
      <c r="A23" s="47">
        <v>19</v>
      </c>
      <c r="B23" s="69">
        <f>'1月'!AA21</f>
        <v>31.5</v>
      </c>
      <c r="C23" s="48">
        <f>'2月'!AA21</f>
        <v>29.2</v>
      </c>
      <c r="D23" s="48">
        <f>'3月'!AA21</f>
        <v>38</v>
      </c>
      <c r="E23" s="48">
        <f>'4月'!AA21</f>
        <v>49.3</v>
      </c>
      <c r="F23" s="48">
        <f>'5月'!AA21</f>
        <v>55.5</v>
      </c>
      <c r="G23" s="48">
        <f>'6月'!AA21</f>
        <v>78.5</v>
      </c>
      <c r="H23" s="48">
        <f>'7月'!AA21</f>
        <v>60.4</v>
      </c>
      <c r="I23" s="48">
        <f>'8月'!AA21</f>
        <v>66.8</v>
      </c>
      <c r="J23" s="48">
        <f>'9月'!AA21</f>
        <v>64.1</v>
      </c>
      <c r="K23" s="48">
        <f>'10月'!AA21</f>
        <v>39.1</v>
      </c>
      <c r="L23" s="48">
        <f>'11月'!AA21</f>
        <v>47.8</v>
      </c>
      <c r="M23" s="49">
        <f>'12月'!AA21</f>
        <v>27.6</v>
      </c>
    </row>
    <row r="24" spans="1:13" ht="18" customHeight="1">
      <c r="A24" s="47">
        <v>20</v>
      </c>
      <c r="B24" s="69">
        <f>'1月'!AA22</f>
        <v>44.1</v>
      </c>
      <c r="C24" s="48">
        <f>'2月'!AA22</f>
        <v>35.2</v>
      </c>
      <c r="D24" s="48">
        <f>'3月'!AA22</f>
        <v>30.5</v>
      </c>
      <c r="E24" s="48">
        <f>'4月'!AA22</f>
        <v>65.2</v>
      </c>
      <c r="F24" s="48">
        <f>'5月'!AA22</f>
        <v>36.4</v>
      </c>
      <c r="G24" s="48">
        <f>'6月'!AA22</f>
        <v>70.7</v>
      </c>
      <c r="H24" s="48">
        <f>'7月'!AA22</f>
        <v>62.2</v>
      </c>
      <c r="I24" s="48">
        <f>'8月'!AA22</f>
        <v>64.6</v>
      </c>
      <c r="J24" s="48">
        <f>'9月'!AA22</f>
        <v>39</v>
      </c>
      <c r="K24" s="48">
        <f>'10月'!AA22</f>
        <v>56.2</v>
      </c>
      <c r="L24" s="48">
        <f>'11月'!AA22</f>
        <v>53.9</v>
      </c>
      <c r="M24" s="49">
        <f>'12月'!AA22</f>
        <v>20.9</v>
      </c>
    </row>
    <row r="25" spans="1:13" ht="18" customHeight="1">
      <c r="A25" s="44">
        <v>21</v>
      </c>
      <c r="B25" s="68">
        <f>'1月'!AA23</f>
        <v>46.5</v>
      </c>
      <c r="C25" s="45">
        <f>'2月'!AA23</f>
        <v>21.1</v>
      </c>
      <c r="D25" s="45">
        <f>'3月'!AA23</f>
        <v>30.1</v>
      </c>
      <c r="E25" s="45">
        <f>'4月'!AA23</f>
        <v>75.9</v>
      </c>
      <c r="F25" s="45">
        <f>'5月'!AA23</f>
        <v>41.1</v>
      </c>
      <c r="G25" s="45">
        <f>'6月'!AA23</f>
        <v>84.6</v>
      </c>
      <c r="H25" s="45">
        <f>'7月'!AA23</f>
        <v>74.5</v>
      </c>
      <c r="I25" s="45">
        <f>'8月'!AA23</f>
        <v>71.6</v>
      </c>
      <c r="J25" s="45">
        <f>'9月'!AA23</f>
        <v>55.6</v>
      </c>
      <c r="K25" s="45">
        <f>'10月'!AA23</f>
        <v>47.6</v>
      </c>
      <c r="L25" s="45">
        <f>'11月'!AA23</f>
        <v>32.4</v>
      </c>
      <c r="M25" s="46">
        <f>'12月'!AA23</f>
        <v>21.9</v>
      </c>
    </row>
    <row r="26" spans="1:13" ht="18" customHeight="1">
      <c r="A26" s="47">
        <v>22</v>
      </c>
      <c r="B26" s="69">
        <f>'1月'!AA24</f>
        <v>71.5</v>
      </c>
      <c r="C26" s="48">
        <f>'2月'!AA24</f>
        <v>36.5</v>
      </c>
      <c r="D26" s="48">
        <f>'3月'!AA24</f>
        <v>68.2</v>
      </c>
      <c r="E26" s="48">
        <f>'4月'!AA24</f>
        <v>52.7</v>
      </c>
      <c r="F26" s="48">
        <f>'5月'!AA24</f>
        <v>44</v>
      </c>
      <c r="G26" s="48">
        <f>'6月'!AA24</f>
        <v>87.7</v>
      </c>
      <c r="H26" s="48">
        <f>'7月'!AA24</f>
        <v>88.1</v>
      </c>
      <c r="I26" s="48">
        <f>'8月'!AA24</f>
        <v>66.6</v>
      </c>
      <c r="J26" s="48">
        <f>'9月'!AA24</f>
        <v>66</v>
      </c>
      <c r="K26" s="48">
        <f>'10月'!AA24</f>
        <v>53.9</v>
      </c>
      <c r="L26" s="48">
        <f>'11月'!AA24</f>
        <v>54.4</v>
      </c>
      <c r="M26" s="49">
        <f>'12月'!AA24</f>
        <v>22.5</v>
      </c>
    </row>
    <row r="27" spans="1:13" ht="18" customHeight="1">
      <c r="A27" s="47">
        <v>23</v>
      </c>
      <c r="B27" s="69">
        <f>'1月'!AA25</f>
        <v>74.3</v>
      </c>
      <c r="C27" s="48">
        <f>'2月'!AA25</f>
        <v>55.4</v>
      </c>
      <c r="D27" s="48">
        <f>'3月'!AA25</f>
        <v>21.3</v>
      </c>
      <c r="E27" s="48">
        <f>'4月'!AA25</f>
        <v>28.2</v>
      </c>
      <c r="F27" s="48">
        <f>'5月'!AA25</f>
        <v>56.7</v>
      </c>
      <c r="G27" s="48">
        <f>'6月'!AA25</f>
        <v>49.6</v>
      </c>
      <c r="H27" s="48">
        <f>'7月'!AA25</f>
        <v>84.8</v>
      </c>
      <c r="I27" s="48">
        <f>'8月'!AA25</f>
        <v>44.3</v>
      </c>
      <c r="J27" s="48">
        <f>'9月'!AA25</f>
        <v>62.6</v>
      </c>
      <c r="K27" s="48">
        <f>'10月'!AA25</f>
        <v>57.4</v>
      </c>
      <c r="L27" s="48">
        <f>'11月'!AA25</f>
        <v>70.3</v>
      </c>
      <c r="M27" s="49">
        <f>'12月'!AA25</f>
        <v>28</v>
      </c>
    </row>
    <row r="28" spans="1:13" ht="18" customHeight="1">
      <c r="A28" s="47">
        <v>24</v>
      </c>
      <c r="B28" s="69">
        <f>'1月'!AA26</f>
        <v>63.7</v>
      </c>
      <c r="C28" s="48">
        <f>'2月'!AA26</f>
        <v>50.6</v>
      </c>
      <c r="D28" s="48">
        <f>'3月'!AA26</f>
        <v>35.2</v>
      </c>
      <c r="E28" s="48">
        <f>'4月'!AA26</f>
        <v>52.7</v>
      </c>
      <c r="F28" s="48">
        <f>'5月'!AA26</f>
        <v>62.4</v>
      </c>
      <c r="G28" s="48">
        <f>'6月'!AA26</f>
        <v>57.4</v>
      </c>
      <c r="H28" s="48">
        <f>'7月'!AA26</f>
        <v>77.8</v>
      </c>
      <c r="I28" s="48">
        <f>'8月'!AA26</f>
        <v>51.5</v>
      </c>
      <c r="J28" s="48">
        <f>'9月'!AA26</f>
        <v>67</v>
      </c>
      <c r="K28" s="48">
        <f>'10月'!AA26</f>
        <v>60.4</v>
      </c>
      <c r="L28" s="48">
        <f>'11月'!AA26</f>
        <v>50</v>
      </c>
      <c r="M28" s="49">
        <f>'12月'!AA26</f>
        <v>24.3</v>
      </c>
    </row>
    <row r="29" spans="1:13" ht="18" customHeight="1">
      <c r="A29" s="47">
        <v>25</v>
      </c>
      <c r="B29" s="69">
        <f>'1月'!AA27</f>
        <v>23.8</v>
      </c>
      <c r="C29" s="48">
        <f>'2月'!AA27</f>
        <v>80.5</v>
      </c>
      <c r="D29" s="48">
        <f>'3月'!AA27</f>
        <v>52.7</v>
      </c>
      <c r="E29" s="48">
        <f>'4月'!AA27</f>
        <v>88.5</v>
      </c>
      <c r="F29" s="48">
        <f>'5月'!AA27</f>
        <v>60</v>
      </c>
      <c r="G29" s="48">
        <f>'6月'!AA27</f>
        <v>56</v>
      </c>
      <c r="H29" s="48">
        <f>'7月'!AA27</f>
        <v>62.6</v>
      </c>
      <c r="I29" s="48">
        <f>'8月'!AA27</f>
        <v>53.6</v>
      </c>
      <c r="J29" s="48">
        <f>'9月'!AA27</f>
        <v>47.1</v>
      </c>
      <c r="K29" s="48">
        <f>'10月'!AA27</f>
        <v>62.2</v>
      </c>
      <c r="L29" s="48">
        <f>'11月'!AA27</f>
        <v>60.1</v>
      </c>
      <c r="M29" s="49">
        <f>'12月'!AA27</f>
        <v>31.9</v>
      </c>
    </row>
    <row r="30" spans="1:13" ht="18" customHeight="1">
      <c r="A30" s="47">
        <v>26</v>
      </c>
      <c r="B30" s="69">
        <f>'1月'!AA28</f>
        <v>22</v>
      </c>
      <c r="C30" s="48">
        <f>'2月'!AA28</f>
        <v>61.4</v>
      </c>
      <c r="D30" s="48">
        <f>'3月'!AA28</f>
        <v>20</v>
      </c>
      <c r="E30" s="48">
        <f>'4月'!AA28</f>
        <v>41.2</v>
      </c>
      <c r="F30" s="48">
        <f>'5月'!AA28</f>
        <v>50.4</v>
      </c>
      <c r="G30" s="48">
        <f>'6月'!AA28</f>
        <v>31</v>
      </c>
      <c r="H30" s="48">
        <f>'7月'!AA28</f>
        <v>52.5</v>
      </c>
      <c r="I30" s="48">
        <f>'8月'!AA28</f>
        <v>54.3</v>
      </c>
      <c r="J30" s="48">
        <f>'9月'!AA28</f>
        <v>69</v>
      </c>
      <c r="K30" s="48">
        <f>'10月'!AA28</f>
        <v>74</v>
      </c>
      <c r="L30" s="48">
        <f>'11月'!AA28</f>
        <v>63.7</v>
      </c>
      <c r="M30" s="49">
        <f>'12月'!AA28</f>
        <v>39</v>
      </c>
    </row>
    <row r="31" spans="1:13" ht="18" customHeight="1">
      <c r="A31" s="47">
        <v>27</v>
      </c>
      <c r="B31" s="69">
        <f>'1月'!AA29</f>
        <v>32.2</v>
      </c>
      <c r="C31" s="48">
        <f>'2月'!AA29</f>
        <v>55.3</v>
      </c>
      <c r="D31" s="48">
        <f>'3月'!AA29</f>
        <v>40.5</v>
      </c>
      <c r="E31" s="48">
        <f>'4月'!AA29</f>
        <v>28.9</v>
      </c>
      <c r="F31" s="48">
        <f>'5月'!AA29</f>
        <v>56.6</v>
      </c>
      <c r="G31" s="48">
        <f>'6月'!AA29</f>
        <v>42.9</v>
      </c>
      <c r="H31" s="48">
        <f>'7月'!AA29</f>
        <v>69.1</v>
      </c>
      <c r="I31" s="48">
        <f>'8月'!AA29</f>
        <v>64</v>
      </c>
      <c r="J31" s="48">
        <f>'9月'!AA29</f>
        <v>75.3</v>
      </c>
      <c r="K31" s="48">
        <f>'10月'!AA29</f>
        <v>42.2</v>
      </c>
      <c r="L31" s="48">
        <f>'11月'!AA29</f>
        <v>53.7</v>
      </c>
      <c r="M31" s="49">
        <f>'12月'!AA29</f>
        <v>37.8</v>
      </c>
    </row>
    <row r="32" spans="1:13" ht="18" customHeight="1">
      <c r="A32" s="47">
        <v>28</v>
      </c>
      <c r="B32" s="69">
        <f>'1月'!AA30</f>
        <v>53.6</v>
      </c>
      <c r="C32" s="48">
        <f>'2月'!AA30</f>
        <v>43.6</v>
      </c>
      <c r="D32" s="48">
        <f>'3月'!AA30</f>
        <v>30.7</v>
      </c>
      <c r="E32" s="48">
        <f>'4月'!AA30</f>
        <v>35.5</v>
      </c>
      <c r="F32" s="48">
        <f>'5月'!AA30</f>
        <v>67</v>
      </c>
      <c r="G32" s="48">
        <f>'6月'!AA30</f>
        <v>67.7</v>
      </c>
      <c r="H32" s="48">
        <f>'7月'!AA30</f>
        <v>75.6</v>
      </c>
      <c r="I32" s="48">
        <f>'8月'!AA30</f>
        <v>62.8</v>
      </c>
      <c r="J32" s="48">
        <f>'9月'!AA30</f>
        <v>58.8</v>
      </c>
      <c r="K32" s="48">
        <f>'10月'!AA30</f>
        <v>47.2</v>
      </c>
      <c r="L32" s="48">
        <f>'11月'!AA30</f>
        <v>38.5</v>
      </c>
      <c r="M32" s="49">
        <f>'12月'!AA30</f>
        <v>35.5</v>
      </c>
    </row>
    <row r="33" spans="1:13" ht="18" customHeight="1">
      <c r="A33" s="47">
        <v>29</v>
      </c>
      <c r="B33" s="69">
        <f>'1月'!AA31</f>
        <v>73.4</v>
      </c>
      <c r="C33" s="48"/>
      <c r="D33" s="48">
        <f>'3月'!AA31</f>
        <v>26.1</v>
      </c>
      <c r="E33" s="48">
        <f>'4月'!AA31</f>
        <v>42.6</v>
      </c>
      <c r="F33" s="48">
        <f>'5月'!AA31</f>
        <v>89.1</v>
      </c>
      <c r="G33" s="48">
        <f>'6月'!AA31</f>
        <v>64.7</v>
      </c>
      <c r="H33" s="48">
        <f>'7月'!AA31</f>
        <v>76.7</v>
      </c>
      <c r="I33" s="48">
        <f>'8月'!AA31</f>
        <v>57.2</v>
      </c>
      <c r="J33" s="48">
        <f>'9月'!AA31</f>
        <v>80</v>
      </c>
      <c r="K33" s="48">
        <f>'10月'!AA31</f>
        <v>66.3</v>
      </c>
      <c r="L33" s="48">
        <f>'11月'!AA31</f>
        <v>42.7</v>
      </c>
      <c r="M33" s="49">
        <f>'12月'!AA31</f>
        <v>38.3</v>
      </c>
    </row>
    <row r="34" spans="1:13" ht="18" customHeight="1">
      <c r="A34" s="47">
        <v>30</v>
      </c>
      <c r="B34" s="69">
        <f>'1月'!AA32</f>
        <v>87.1</v>
      </c>
      <c r="C34" s="48"/>
      <c r="D34" s="48">
        <f>'3月'!AA32</f>
        <v>37.2</v>
      </c>
      <c r="E34" s="48">
        <f>'4月'!AA32</f>
        <v>23.4</v>
      </c>
      <c r="F34" s="48">
        <f>'5月'!AA32</f>
        <v>73.6</v>
      </c>
      <c r="G34" s="48">
        <f>'6月'!AA32</f>
        <v>88.9</v>
      </c>
      <c r="H34" s="48">
        <f>'7月'!AA32</f>
        <v>75.5</v>
      </c>
      <c r="I34" s="48">
        <f>'8月'!AA32</f>
        <v>71.6</v>
      </c>
      <c r="J34" s="48">
        <f>'9月'!AA32</f>
        <v>72.3</v>
      </c>
      <c r="K34" s="48">
        <f>'10月'!AA32</f>
        <v>47</v>
      </c>
      <c r="L34" s="48">
        <f>'11月'!AA32</f>
        <v>62.6</v>
      </c>
      <c r="M34" s="49">
        <f>'12月'!AA32</f>
        <v>53</v>
      </c>
    </row>
    <row r="35" spans="1:13" ht="18" customHeight="1">
      <c r="A35" s="47">
        <v>31</v>
      </c>
      <c r="B35" s="69">
        <f>'1月'!AA33</f>
        <v>55.8</v>
      </c>
      <c r="C35" s="48"/>
      <c r="D35" s="48">
        <f>'3月'!AA33</f>
        <v>46.7</v>
      </c>
      <c r="E35" s="48"/>
      <c r="F35" s="48">
        <f>'5月'!AA33</f>
        <v>86.8</v>
      </c>
      <c r="G35" s="48"/>
      <c r="H35" s="48">
        <f>'7月'!AA33</f>
        <v>69.5</v>
      </c>
      <c r="I35" s="48">
        <f>'8月'!AA33</f>
        <v>89.2</v>
      </c>
      <c r="J35" s="48"/>
      <c r="K35" s="48">
        <f>'10月'!AA33</f>
        <v>67.5</v>
      </c>
      <c r="L35" s="48"/>
      <c r="M35" s="49">
        <f>'12月'!AA33</f>
        <v>30.7</v>
      </c>
    </row>
    <row r="36" spans="1:13" ht="18" customHeight="1">
      <c r="A36" s="77" t="s">
        <v>7</v>
      </c>
      <c r="B36" s="101">
        <f>AVERAGE(B5:B35)</f>
        <v>41.49032258064516</v>
      </c>
      <c r="C36" s="102">
        <f aca="true" t="shared" si="0" ref="C36:M36">AVERAGE(C5:C35)</f>
        <v>40.08571428571428</v>
      </c>
      <c r="D36" s="102">
        <f t="shared" si="0"/>
        <v>38.09333333333334</v>
      </c>
      <c r="E36" s="102">
        <f t="shared" si="0"/>
        <v>45.73000000000001</v>
      </c>
      <c r="F36" s="102">
        <f t="shared" si="0"/>
        <v>56.69032258064516</v>
      </c>
      <c r="G36" s="102">
        <f t="shared" si="0"/>
        <v>67.09666666666668</v>
      </c>
      <c r="H36" s="102">
        <f t="shared" si="0"/>
        <v>68.20967741935483</v>
      </c>
      <c r="I36" s="102">
        <f t="shared" si="0"/>
        <v>71.21935483870965</v>
      </c>
      <c r="J36" s="102">
        <f t="shared" si="0"/>
        <v>61.69999999999998</v>
      </c>
      <c r="K36" s="102">
        <f t="shared" si="0"/>
        <v>56.893548387096786</v>
      </c>
      <c r="L36" s="102">
        <f t="shared" si="0"/>
        <v>53.87333333333334</v>
      </c>
      <c r="M36" s="103">
        <f t="shared" si="0"/>
        <v>37.912903225806446</v>
      </c>
    </row>
    <row r="37" spans="1:13" ht="18" customHeight="1">
      <c r="A37" s="78" t="s">
        <v>29</v>
      </c>
      <c r="B37" s="100">
        <f>MIN(B5:B35)</f>
        <v>19.4</v>
      </c>
      <c r="C37" s="104">
        <f aca="true" t="shared" si="1" ref="C37:M37">MIN(C5:C35)</f>
        <v>20.4</v>
      </c>
      <c r="D37" s="104">
        <f t="shared" si="1"/>
        <v>20</v>
      </c>
      <c r="E37" s="104">
        <f t="shared" si="1"/>
        <v>17.8</v>
      </c>
      <c r="F37" s="104">
        <f t="shared" si="1"/>
        <v>20.8</v>
      </c>
      <c r="G37" s="104">
        <f t="shared" si="1"/>
        <v>31</v>
      </c>
      <c r="H37" s="104">
        <f t="shared" si="1"/>
        <v>45.1</v>
      </c>
      <c r="I37" s="104">
        <f t="shared" si="1"/>
        <v>44.3</v>
      </c>
      <c r="J37" s="104">
        <f t="shared" si="1"/>
        <v>35.5</v>
      </c>
      <c r="K37" s="104">
        <f t="shared" si="1"/>
        <v>32.6</v>
      </c>
      <c r="L37" s="104">
        <f t="shared" si="1"/>
        <v>29.4</v>
      </c>
      <c r="M37" s="105">
        <f t="shared" si="1"/>
        <v>20.9</v>
      </c>
    </row>
    <row r="38" spans="1:13" ht="18" customHeight="1">
      <c r="A38" s="53" t="s">
        <v>25</v>
      </c>
      <c r="B38" s="70">
        <f>AVERAGE(B5:B14)</f>
        <v>35.33</v>
      </c>
      <c r="C38" s="54">
        <f aca="true" t="shared" si="2" ref="C38:M38">AVERAGE(C5:C14)</f>
        <v>36.85</v>
      </c>
      <c r="D38" s="54">
        <f t="shared" si="2"/>
        <v>44.74444444444445</v>
      </c>
      <c r="E38" s="54">
        <f t="shared" si="2"/>
        <v>37.56</v>
      </c>
      <c r="F38" s="54">
        <f t="shared" si="2"/>
        <v>58.05999999999999</v>
      </c>
      <c r="G38" s="54">
        <f t="shared" si="2"/>
        <v>66.61</v>
      </c>
      <c r="H38" s="54">
        <f t="shared" si="2"/>
        <v>75.27000000000001</v>
      </c>
      <c r="I38" s="54">
        <f t="shared" si="2"/>
        <v>82.53</v>
      </c>
      <c r="J38" s="54">
        <f t="shared" si="2"/>
        <v>65.63</v>
      </c>
      <c r="K38" s="54">
        <f t="shared" si="2"/>
        <v>62.11</v>
      </c>
      <c r="L38" s="54">
        <f t="shared" si="2"/>
        <v>53.60999999999999</v>
      </c>
      <c r="M38" s="55">
        <f t="shared" si="2"/>
        <v>43.74</v>
      </c>
    </row>
    <row r="39" spans="1:13" ht="18" customHeight="1">
      <c r="A39" s="56" t="s">
        <v>26</v>
      </c>
      <c r="B39" s="71">
        <f>AVERAGE(B15:B24)</f>
        <v>32.9</v>
      </c>
      <c r="C39" s="57">
        <f aca="true" t="shared" si="3" ref="C39:M39">AVERAGE(C15:C24)</f>
        <v>34.95</v>
      </c>
      <c r="D39" s="57">
        <f t="shared" si="3"/>
        <v>33.14</v>
      </c>
      <c r="E39" s="57">
        <f t="shared" si="3"/>
        <v>52.67</v>
      </c>
      <c r="F39" s="57">
        <f t="shared" si="3"/>
        <v>48.91</v>
      </c>
      <c r="G39" s="57">
        <f t="shared" si="3"/>
        <v>71.63</v>
      </c>
      <c r="H39" s="57">
        <f t="shared" si="3"/>
        <v>55.510000000000005</v>
      </c>
      <c r="I39" s="57">
        <f t="shared" si="3"/>
        <v>69.58</v>
      </c>
      <c r="J39" s="57">
        <f t="shared" si="3"/>
        <v>54.1</v>
      </c>
      <c r="K39" s="57">
        <f t="shared" si="3"/>
        <v>51.69000000000001</v>
      </c>
      <c r="L39" s="57">
        <f t="shared" si="3"/>
        <v>55.17</v>
      </c>
      <c r="M39" s="58">
        <f t="shared" si="3"/>
        <v>37.5</v>
      </c>
    </row>
    <row r="40" spans="1:13" ht="18" customHeight="1">
      <c r="A40" s="59" t="s">
        <v>27</v>
      </c>
      <c r="B40" s="72">
        <f>AVERAGE(B25:B35)</f>
        <v>54.9</v>
      </c>
      <c r="C40" s="60">
        <f aca="true" t="shared" si="4" ref="C40:M40">AVERAGE(C25:C35)</f>
        <v>50.550000000000004</v>
      </c>
      <c r="D40" s="60">
        <f t="shared" si="4"/>
        <v>37.154545454545456</v>
      </c>
      <c r="E40" s="60">
        <f t="shared" si="4"/>
        <v>46.959999999999994</v>
      </c>
      <c r="F40" s="60">
        <f t="shared" si="4"/>
        <v>62.51818181818182</v>
      </c>
      <c r="G40" s="60">
        <f t="shared" si="4"/>
        <v>63.05</v>
      </c>
      <c r="H40" s="60">
        <f t="shared" si="4"/>
        <v>73.33636363636364</v>
      </c>
      <c r="I40" s="60">
        <f t="shared" si="4"/>
        <v>62.427272727272744</v>
      </c>
      <c r="J40" s="60">
        <f t="shared" si="4"/>
        <v>65.37</v>
      </c>
      <c r="K40" s="60">
        <f t="shared" si="4"/>
        <v>56.88181818181818</v>
      </c>
      <c r="L40" s="60">
        <f t="shared" si="4"/>
        <v>52.839999999999996</v>
      </c>
      <c r="M40" s="61">
        <f t="shared" si="4"/>
        <v>32.99090909090909</v>
      </c>
    </row>
    <row r="41" spans="1:13" ht="18" customHeight="1">
      <c r="A41" s="76" t="s">
        <v>30</v>
      </c>
      <c r="B41" s="73">
        <f>'1月'!D36</f>
        <v>18</v>
      </c>
      <c r="C41" s="74">
        <f>'2月'!D36</f>
        <v>16</v>
      </c>
      <c r="D41" s="74">
        <f>'3月'!D36</f>
        <v>17</v>
      </c>
      <c r="E41" s="74">
        <f>'4月'!D36</f>
        <v>12</v>
      </c>
      <c r="F41" s="74">
        <f>'5月'!D36</f>
        <v>5</v>
      </c>
      <c r="G41" s="74">
        <f>'6月'!D36</f>
        <v>1</v>
      </c>
      <c r="H41" s="74">
        <f>'7月'!D36</f>
        <v>0</v>
      </c>
      <c r="I41" s="74">
        <f>'8月'!D36</f>
        <v>0</v>
      </c>
      <c r="J41" s="74">
        <f>'9月'!D36</f>
        <v>2</v>
      </c>
      <c r="K41" s="74">
        <f>'10月'!D36</f>
        <v>2</v>
      </c>
      <c r="L41" s="74">
        <f>'11月'!D36</f>
        <v>7</v>
      </c>
      <c r="M41" s="75">
        <f>'12月'!D36</f>
        <v>23</v>
      </c>
    </row>
    <row r="58" ht="12">
      <c r="A58" s="62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66.3</v>
      </c>
      <c r="C3" s="106">
        <v>59.6</v>
      </c>
      <c r="D3" s="106">
        <v>54.8</v>
      </c>
      <c r="E3" s="106">
        <v>48.1</v>
      </c>
      <c r="F3" s="106">
        <v>51.3</v>
      </c>
      <c r="G3" s="106">
        <v>57.7</v>
      </c>
      <c r="H3" s="106">
        <v>52.1</v>
      </c>
      <c r="I3" s="106">
        <v>54.2</v>
      </c>
      <c r="J3" s="106">
        <v>45.8</v>
      </c>
      <c r="K3" s="106">
        <v>45.9</v>
      </c>
      <c r="L3" s="106">
        <v>41.3</v>
      </c>
      <c r="M3" s="106">
        <v>34.9</v>
      </c>
      <c r="N3" s="106">
        <v>38</v>
      </c>
      <c r="O3" s="106">
        <v>36.5</v>
      </c>
      <c r="P3" s="106">
        <v>36.4</v>
      </c>
      <c r="Q3" s="106">
        <v>40.2</v>
      </c>
      <c r="R3" s="106">
        <v>46</v>
      </c>
      <c r="S3" s="106">
        <v>55.8</v>
      </c>
      <c r="T3" s="106">
        <v>45.4</v>
      </c>
      <c r="U3" s="106">
        <v>43.7</v>
      </c>
      <c r="V3" s="106">
        <v>44.3</v>
      </c>
      <c r="W3" s="106">
        <v>48</v>
      </c>
      <c r="X3" s="106">
        <v>53.8</v>
      </c>
      <c r="Y3" s="106">
        <v>57.4</v>
      </c>
      <c r="Z3" s="90">
        <f aca="true" t="shared" si="0" ref="Z3:Z30">AVERAGE(B3:Y3)</f>
        <v>48.22916666666666</v>
      </c>
      <c r="AA3" s="91">
        <v>34</v>
      </c>
      <c r="AB3" s="108">
        <v>0.49444444444444446</v>
      </c>
      <c r="AC3" s="5">
        <v>1</v>
      </c>
    </row>
    <row r="4" spans="1:29" ht="13.5" customHeight="1">
      <c r="A4" s="89">
        <v>2</v>
      </c>
      <c r="B4" s="106">
        <v>70</v>
      </c>
      <c r="C4" s="106">
        <v>72.4</v>
      </c>
      <c r="D4" s="106">
        <v>66.1</v>
      </c>
      <c r="E4" s="106">
        <v>73.2</v>
      </c>
      <c r="F4" s="106">
        <v>70.7</v>
      </c>
      <c r="G4" s="106">
        <v>56.4</v>
      </c>
      <c r="H4" s="106">
        <v>65.7</v>
      </c>
      <c r="I4" s="106">
        <v>49.6</v>
      </c>
      <c r="J4" s="106">
        <v>45.2</v>
      </c>
      <c r="K4" s="106">
        <v>41</v>
      </c>
      <c r="L4" s="106">
        <v>41.3</v>
      </c>
      <c r="M4" s="106">
        <v>42.9</v>
      </c>
      <c r="N4" s="106">
        <v>45.2</v>
      </c>
      <c r="O4" s="106">
        <v>42</v>
      </c>
      <c r="P4" s="106">
        <v>43.3</v>
      </c>
      <c r="Q4" s="106">
        <v>45.7</v>
      </c>
      <c r="R4" s="106">
        <v>50.3</v>
      </c>
      <c r="S4" s="106">
        <v>62.4</v>
      </c>
      <c r="T4" s="106">
        <v>66.9</v>
      </c>
      <c r="U4" s="106">
        <v>63.9</v>
      </c>
      <c r="V4" s="106">
        <v>63.8</v>
      </c>
      <c r="W4" s="106">
        <v>72.9</v>
      </c>
      <c r="X4" s="106">
        <v>72.3</v>
      </c>
      <c r="Y4" s="106">
        <v>68.4</v>
      </c>
      <c r="Z4" s="90">
        <f t="shared" si="0"/>
        <v>57.98333333333334</v>
      </c>
      <c r="AA4" s="91">
        <v>33.1</v>
      </c>
      <c r="AB4" s="108">
        <v>0.4298611111111111</v>
      </c>
      <c r="AC4" s="6">
        <v>2</v>
      </c>
    </row>
    <row r="5" spans="1:29" ht="13.5" customHeight="1">
      <c r="A5" s="89">
        <v>3</v>
      </c>
      <c r="B5" s="106">
        <v>61.3</v>
      </c>
      <c r="C5" s="106">
        <v>68.2</v>
      </c>
      <c r="D5" s="106">
        <v>74.8</v>
      </c>
      <c r="E5" s="106">
        <v>78.4</v>
      </c>
      <c r="F5" s="106">
        <v>82.7</v>
      </c>
      <c r="G5" s="106">
        <v>85.7</v>
      </c>
      <c r="H5" s="106">
        <v>73.9</v>
      </c>
      <c r="I5" s="106">
        <v>64.3</v>
      </c>
      <c r="J5" s="106">
        <v>56.5</v>
      </c>
      <c r="K5" s="106">
        <v>54.9</v>
      </c>
      <c r="L5" s="106">
        <v>54.4</v>
      </c>
      <c r="M5" s="106">
        <v>56.6</v>
      </c>
      <c r="N5" s="106">
        <v>65.2</v>
      </c>
      <c r="O5" s="106">
        <v>56.3</v>
      </c>
      <c r="P5" s="106">
        <v>52.2</v>
      </c>
      <c r="Q5" s="106">
        <v>50.2</v>
      </c>
      <c r="R5" s="106">
        <v>58.1</v>
      </c>
      <c r="S5" s="106">
        <v>63.5</v>
      </c>
      <c r="T5" s="106">
        <v>61.1</v>
      </c>
      <c r="U5" s="106">
        <v>59.6</v>
      </c>
      <c r="V5" s="106">
        <v>60.9</v>
      </c>
      <c r="W5" s="106">
        <v>60.9</v>
      </c>
      <c r="X5" s="106">
        <v>63.6</v>
      </c>
      <c r="Y5" s="106">
        <v>60.6</v>
      </c>
      <c r="Z5" s="90">
        <f t="shared" si="0"/>
        <v>63.495833333333316</v>
      </c>
      <c r="AA5" s="91">
        <v>41</v>
      </c>
      <c r="AB5" s="108">
        <v>0.5881944444444445</v>
      </c>
      <c r="AC5" s="6">
        <v>3</v>
      </c>
    </row>
    <row r="6" spans="1:29" ht="13.5" customHeight="1">
      <c r="A6" s="89">
        <v>4</v>
      </c>
      <c r="B6" s="106">
        <v>60.5</v>
      </c>
      <c r="C6" s="106">
        <v>65</v>
      </c>
      <c r="D6" s="106">
        <v>60.8</v>
      </c>
      <c r="E6" s="106">
        <v>60.9</v>
      </c>
      <c r="F6" s="106">
        <v>61.1</v>
      </c>
      <c r="G6" s="106">
        <v>62.4</v>
      </c>
      <c r="H6" s="106">
        <v>63.6</v>
      </c>
      <c r="I6" s="106">
        <v>55.7</v>
      </c>
      <c r="J6" s="106">
        <v>48.7</v>
      </c>
      <c r="K6" s="106">
        <v>51.7</v>
      </c>
      <c r="L6" s="106">
        <v>54</v>
      </c>
      <c r="M6" s="106">
        <v>53.2</v>
      </c>
      <c r="N6" s="106">
        <v>52.5</v>
      </c>
      <c r="O6" s="106">
        <v>56.2</v>
      </c>
      <c r="P6" s="106">
        <v>55.7</v>
      </c>
      <c r="Q6" s="106">
        <v>60.9</v>
      </c>
      <c r="R6" s="106">
        <v>62</v>
      </c>
      <c r="S6" s="106">
        <v>73.4</v>
      </c>
      <c r="T6" s="106">
        <v>72</v>
      </c>
      <c r="U6" s="106">
        <v>71.6</v>
      </c>
      <c r="V6" s="106">
        <v>76.9</v>
      </c>
      <c r="W6" s="106">
        <v>78.4</v>
      </c>
      <c r="X6" s="106">
        <v>82.9</v>
      </c>
      <c r="Y6" s="106">
        <v>83.7</v>
      </c>
      <c r="Z6" s="90">
        <f t="shared" si="0"/>
        <v>63.49166666666668</v>
      </c>
      <c r="AA6" s="91">
        <v>46.2</v>
      </c>
      <c r="AB6" s="108">
        <v>0.36944444444444446</v>
      </c>
      <c r="AC6" s="6">
        <v>4</v>
      </c>
    </row>
    <row r="7" spans="1:29" ht="13.5" customHeight="1">
      <c r="A7" s="89">
        <v>5</v>
      </c>
      <c r="B7" s="106">
        <v>83</v>
      </c>
      <c r="C7" s="106">
        <v>83.6</v>
      </c>
      <c r="D7" s="106">
        <v>78.6</v>
      </c>
      <c r="E7" s="106">
        <v>81.4</v>
      </c>
      <c r="F7" s="106">
        <v>85.1</v>
      </c>
      <c r="G7" s="106">
        <v>87.8</v>
      </c>
      <c r="H7" s="106">
        <v>88.4</v>
      </c>
      <c r="I7" s="106">
        <v>78.3</v>
      </c>
      <c r="J7" s="106">
        <v>67.4</v>
      </c>
      <c r="K7" s="106">
        <v>62.9</v>
      </c>
      <c r="L7" s="106">
        <v>57.3</v>
      </c>
      <c r="M7" s="106">
        <v>60.4</v>
      </c>
      <c r="N7" s="106">
        <v>53.9</v>
      </c>
      <c r="O7" s="106">
        <v>63.6</v>
      </c>
      <c r="P7" s="106">
        <v>63.7</v>
      </c>
      <c r="Q7" s="106">
        <v>63.3</v>
      </c>
      <c r="R7" s="106">
        <v>64.4</v>
      </c>
      <c r="S7" s="106">
        <v>74.8</v>
      </c>
      <c r="T7" s="106">
        <v>73.4</v>
      </c>
      <c r="U7" s="106">
        <v>76.7</v>
      </c>
      <c r="V7" s="106">
        <v>78.1</v>
      </c>
      <c r="W7" s="106">
        <v>78.8</v>
      </c>
      <c r="X7" s="106">
        <v>77.4</v>
      </c>
      <c r="Y7" s="106">
        <v>76.6</v>
      </c>
      <c r="Z7" s="90">
        <f t="shared" si="0"/>
        <v>73.2875</v>
      </c>
      <c r="AA7" s="91">
        <v>53.9</v>
      </c>
      <c r="AB7" s="108">
        <v>0.5513888888888888</v>
      </c>
      <c r="AC7" s="6">
        <v>5</v>
      </c>
    </row>
    <row r="8" spans="1:29" ht="13.5" customHeight="1">
      <c r="A8" s="89">
        <v>6</v>
      </c>
      <c r="B8" s="106">
        <v>83.8</v>
      </c>
      <c r="C8" s="106">
        <v>82.5</v>
      </c>
      <c r="D8" s="106">
        <v>81.8</v>
      </c>
      <c r="E8" s="106">
        <v>71.3</v>
      </c>
      <c r="F8" s="106">
        <v>63.5</v>
      </c>
      <c r="G8" s="106">
        <v>76.8</v>
      </c>
      <c r="H8" s="106">
        <v>76.4</v>
      </c>
      <c r="I8" s="106">
        <v>65.9</v>
      </c>
      <c r="J8" s="106">
        <v>44.6</v>
      </c>
      <c r="K8" s="106">
        <v>38.9</v>
      </c>
      <c r="L8" s="106">
        <v>35.9</v>
      </c>
      <c r="M8" s="106">
        <v>33.7</v>
      </c>
      <c r="N8" s="106">
        <v>30.4</v>
      </c>
      <c r="O8" s="106">
        <v>30</v>
      </c>
      <c r="P8" s="106">
        <v>36</v>
      </c>
      <c r="Q8" s="106">
        <v>42</v>
      </c>
      <c r="R8" s="106">
        <v>45.2</v>
      </c>
      <c r="S8" s="106">
        <v>49.8</v>
      </c>
      <c r="T8" s="106">
        <v>44.8</v>
      </c>
      <c r="U8" s="106">
        <v>45.3</v>
      </c>
      <c r="V8" s="106">
        <v>44.2</v>
      </c>
      <c r="W8" s="106">
        <v>46.1</v>
      </c>
      <c r="X8" s="106">
        <v>49.1</v>
      </c>
      <c r="Y8" s="106">
        <v>52.4</v>
      </c>
      <c r="Z8" s="90">
        <f t="shared" si="0"/>
        <v>52.93333333333333</v>
      </c>
      <c r="AA8" s="91">
        <v>27.2</v>
      </c>
      <c r="AB8" s="108">
        <v>0.5631944444444444</v>
      </c>
      <c r="AC8" s="6">
        <v>6</v>
      </c>
    </row>
    <row r="9" spans="1:29" ht="13.5" customHeight="1">
      <c r="A9" s="89">
        <v>7</v>
      </c>
      <c r="B9" s="106">
        <v>51.3</v>
      </c>
      <c r="C9" s="106">
        <v>55.8</v>
      </c>
      <c r="D9" s="106">
        <v>59.5</v>
      </c>
      <c r="E9" s="106">
        <v>61.1</v>
      </c>
      <c r="F9" s="106">
        <v>60</v>
      </c>
      <c r="G9" s="106">
        <v>58.9</v>
      </c>
      <c r="H9" s="106">
        <v>59.5</v>
      </c>
      <c r="I9" s="106">
        <v>50.7</v>
      </c>
      <c r="J9" s="106">
        <v>38.7</v>
      </c>
      <c r="K9" s="106">
        <v>43.2</v>
      </c>
      <c r="L9" s="106">
        <v>43</v>
      </c>
      <c r="M9" s="106">
        <v>41.5</v>
      </c>
      <c r="N9" s="106">
        <v>46.4</v>
      </c>
      <c r="O9" s="106">
        <v>46.8</v>
      </c>
      <c r="P9" s="106">
        <v>46.4</v>
      </c>
      <c r="Q9" s="106">
        <v>49.2</v>
      </c>
      <c r="R9" s="106">
        <v>58.5</v>
      </c>
      <c r="S9" s="106">
        <v>67.4</v>
      </c>
      <c r="T9" s="106">
        <v>65.5</v>
      </c>
      <c r="U9" s="106">
        <v>67.4</v>
      </c>
      <c r="V9" s="106">
        <v>70.5</v>
      </c>
      <c r="W9" s="106">
        <v>72.1</v>
      </c>
      <c r="X9" s="106">
        <v>64.2</v>
      </c>
      <c r="Y9" s="106">
        <v>63.4</v>
      </c>
      <c r="Z9" s="90">
        <f t="shared" si="0"/>
        <v>55.875</v>
      </c>
      <c r="AA9" s="91">
        <v>38.3</v>
      </c>
      <c r="AB9" s="108">
        <v>0.3743055555555555</v>
      </c>
      <c r="AC9" s="6">
        <v>7</v>
      </c>
    </row>
    <row r="10" spans="1:29" ht="13.5" customHeight="1">
      <c r="A10" s="89">
        <v>8</v>
      </c>
      <c r="B10" s="106">
        <v>65.4</v>
      </c>
      <c r="C10" s="106">
        <v>54.2</v>
      </c>
      <c r="D10" s="106">
        <v>53.1</v>
      </c>
      <c r="E10" s="106">
        <v>57.7</v>
      </c>
      <c r="F10" s="106">
        <v>55.3</v>
      </c>
      <c r="G10" s="106">
        <v>50</v>
      </c>
      <c r="H10" s="106">
        <v>42.3</v>
      </c>
      <c r="I10" s="106">
        <v>31.7</v>
      </c>
      <c r="J10" s="106">
        <v>33.1</v>
      </c>
      <c r="K10" s="106">
        <v>30.2</v>
      </c>
      <c r="L10" s="106">
        <v>25.5</v>
      </c>
      <c r="M10" s="106">
        <v>22.9</v>
      </c>
      <c r="N10" s="106">
        <v>23.4</v>
      </c>
      <c r="O10" s="106">
        <v>28.3</v>
      </c>
      <c r="P10" s="106">
        <v>25.8</v>
      </c>
      <c r="Q10" s="106">
        <v>27.9</v>
      </c>
      <c r="R10" s="106">
        <v>29.7</v>
      </c>
      <c r="S10" s="106">
        <v>31.4</v>
      </c>
      <c r="T10" s="106">
        <v>35.6</v>
      </c>
      <c r="U10" s="106">
        <v>37.5</v>
      </c>
      <c r="V10" s="106">
        <v>38.3</v>
      </c>
      <c r="W10" s="106">
        <v>38.8</v>
      </c>
      <c r="X10" s="106">
        <v>42.1</v>
      </c>
      <c r="Y10" s="106">
        <v>51.3</v>
      </c>
      <c r="Z10" s="90">
        <f t="shared" si="0"/>
        <v>38.81249999999999</v>
      </c>
      <c r="AA10" s="91">
        <v>21.8</v>
      </c>
      <c r="AB10" s="108">
        <v>0.5333333333333333</v>
      </c>
      <c r="AC10" s="6">
        <v>8</v>
      </c>
    </row>
    <row r="11" spans="1:29" ht="13.5" customHeight="1">
      <c r="A11" s="89">
        <v>9</v>
      </c>
      <c r="B11" s="106">
        <v>37.8</v>
      </c>
      <c r="C11" s="106">
        <v>45.1</v>
      </c>
      <c r="D11" s="106">
        <v>54.8</v>
      </c>
      <c r="E11" s="106">
        <v>52.8</v>
      </c>
      <c r="F11" s="106">
        <v>51.8</v>
      </c>
      <c r="G11" s="106">
        <v>50.8</v>
      </c>
      <c r="H11" s="106">
        <v>43.2</v>
      </c>
      <c r="I11" s="106">
        <v>44.2</v>
      </c>
      <c r="J11" s="106">
        <v>38.1</v>
      </c>
      <c r="K11" s="106">
        <v>42.5</v>
      </c>
      <c r="L11" s="106">
        <v>43.1</v>
      </c>
      <c r="M11" s="106">
        <v>43.1</v>
      </c>
      <c r="N11" s="106">
        <v>45.1</v>
      </c>
      <c r="O11" s="106">
        <v>44.8</v>
      </c>
      <c r="P11" s="106">
        <v>49.6</v>
      </c>
      <c r="Q11" s="106">
        <v>48.3</v>
      </c>
      <c r="R11" s="106">
        <v>50.8</v>
      </c>
      <c r="S11" s="106">
        <v>55.3</v>
      </c>
      <c r="T11" s="106">
        <v>55.1</v>
      </c>
      <c r="U11" s="106">
        <v>59.4</v>
      </c>
      <c r="V11" s="106">
        <v>60.1</v>
      </c>
      <c r="W11" s="106">
        <v>62.9</v>
      </c>
      <c r="X11" s="106">
        <v>67</v>
      </c>
      <c r="Y11" s="106">
        <v>65.6</v>
      </c>
      <c r="Z11" s="90">
        <f t="shared" si="0"/>
        <v>50.47083333333333</v>
      </c>
      <c r="AA11" s="91">
        <v>35.4</v>
      </c>
      <c r="AB11" s="108">
        <v>0.04861111111111111</v>
      </c>
      <c r="AC11" s="6">
        <v>9</v>
      </c>
    </row>
    <row r="12" spans="1:29" ht="13.5" customHeight="1">
      <c r="A12" s="92">
        <v>10</v>
      </c>
      <c r="B12" s="83">
        <v>62.3</v>
      </c>
      <c r="C12" s="83">
        <v>75.8</v>
      </c>
      <c r="D12" s="83">
        <v>75.6</v>
      </c>
      <c r="E12" s="83">
        <v>76.3</v>
      </c>
      <c r="F12" s="83">
        <v>77</v>
      </c>
      <c r="G12" s="83">
        <v>79.4</v>
      </c>
      <c r="H12" s="83">
        <v>80.9</v>
      </c>
      <c r="I12" s="83">
        <v>60.5</v>
      </c>
      <c r="J12" s="83">
        <v>41.5</v>
      </c>
      <c r="K12" s="83">
        <v>41.8</v>
      </c>
      <c r="L12" s="83">
        <v>45.1</v>
      </c>
      <c r="M12" s="83">
        <v>45.7</v>
      </c>
      <c r="N12" s="83">
        <v>49.9</v>
      </c>
      <c r="O12" s="83">
        <v>51.8</v>
      </c>
      <c r="P12" s="83">
        <v>53.4</v>
      </c>
      <c r="Q12" s="83">
        <v>53.1</v>
      </c>
      <c r="R12" s="83">
        <v>60.8</v>
      </c>
      <c r="S12" s="83">
        <v>67.1</v>
      </c>
      <c r="T12" s="83">
        <v>47.1</v>
      </c>
      <c r="U12" s="83">
        <v>43.2</v>
      </c>
      <c r="V12" s="83">
        <v>45.2</v>
      </c>
      <c r="W12" s="83">
        <v>58.8</v>
      </c>
      <c r="X12" s="83">
        <v>54.3</v>
      </c>
      <c r="Y12" s="83">
        <v>55.7</v>
      </c>
      <c r="Z12" s="93">
        <f t="shared" si="0"/>
        <v>58.42916666666665</v>
      </c>
      <c r="AA12" s="94">
        <v>37.6</v>
      </c>
      <c r="AB12" s="109">
        <v>0.4486111111111111</v>
      </c>
      <c r="AC12" s="6">
        <v>10</v>
      </c>
    </row>
    <row r="13" spans="1:29" ht="13.5" customHeight="1">
      <c r="A13" s="89">
        <v>11</v>
      </c>
      <c r="B13" s="106">
        <v>59.4</v>
      </c>
      <c r="C13" s="106">
        <v>61.5</v>
      </c>
      <c r="D13" s="106">
        <v>65.6</v>
      </c>
      <c r="E13" s="106">
        <v>66</v>
      </c>
      <c r="F13" s="106">
        <v>62.2</v>
      </c>
      <c r="G13" s="106">
        <v>59.5</v>
      </c>
      <c r="H13" s="106">
        <v>64.4</v>
      </c>
      <c r="I13" s="106">
        <v>60.6</v>
      </c>
      <c r="J13" s="106">
        <v>56.9</v>
      </c>
      <c r="K13" s="106">
        <v>62</v>
      </c>
      <c r="L13" s="106">
        <v>55.1</v>
      </c>
      <c r="M13" s="106">
        <v>59.3</v>
      </c>
      <c r="N13" s="106">
        <v>54.6</v>
      </c>
      <c r="O13" s="106">
        <v>58.4</v>
      </c>
      <c r="P13" s="106">
        <v>61.5</v>
      </c>
      <c r="Q13" s="106">
        <v>61.3</v>
      </c>
      <c r="R13" s="106">
        <v>66.3</v>
      </c>
      <c r="S13" s="106">
        <v>67.4</v>
      </c>
      <c r="T13" s="106">
        <v>71.8</v>
      </c>
      <c r="U13" s="106">
        <v>72.8</v>
      </c>
      <c r="V13" s="106">
        <v>74.4</v>
      </c>
      <c r="W13" s="106">
        <v>75.7</v>
      </c>
      <c r="X13" s="106">
        <v>78.3</v>
      </c>
      <c r="Y13" s="106">
        <v>69.8</v>
      </c>
      <c r="Z13" s="90">
        <f t="shared" si="0"/>
        <v>64.36666666666666</v>
      </c>
      <c r="AA13" s="91">
        <v>48.3</v>
      </c>
      <c r="AB13" s="108">
        <v>0.4513888888888889</v>
      </c>
      <c r="AC13" s="5">
        <v>11</v>
      </c>
    </row>
    <row r="14" spans="1:29" ht="13.5" customHeight="1">
      <c r="A14" s="89">
        <v>12</v>
      </c>
      <c r="B14" s="106">
        <v>71.1</v>
      </c>
      <c r="C14" s="106">
        <v>72</v>
      </c>
      <c r="D14" s="106">
        <v>79.1</v>
      </c>
      <c r="E14" s="106">
        <v>84.1</v>
      </c>
      <c r="F14" s="106">
        <v>83.6</v>
      </c>
      <c r="G14" s="106">
        <v>75.1</v>
      </c>
      <c r="H14" s="106">
        <v>62.2</v>
      </c>
      <c r="I14" s="106">
        <v>49.3</v>
      </c>
      <c r="J14" s="106">
        <v>37.2</v>
      </c>
      <c r="K14" s="106">
        <v>33.3</v>
      </c>
      <c r="L14" s="106">
        <v>31.9</v>
      </c>
      <c r="M14" s="106">
        <v>41.6</v>
      </c>
      <c r="N14" s="106">
        <v>37.4</v>
      </c>
      <c r="O14" s="106">
        <v>41</v>
      </c>
      <c r="P14" s="106">
        <v>45.8</v>
      </c>
      <c r="Q14" s="106">
        <v>44.2</v>
      </c>
      <c r="R14" s="106">
        <v>46.8</v>
      </c>
      <c r="S14" s="106">
        <v>61.5</v>
      </c>
      <c r="T14" s="106">
        <v>67</v>
      </c>
      <c r="U14" s="106">
        <v>72.3</v>
      </c>
      <c r="V14" s="106">
        <v>77.8</v>
      </c>
      <c r="W14" s="106">
        <v>79.6</v>
      </c>
      <c r="X14" s="106">
        <v>79.9</v>
      </c>
      <c r="Y14" s="106">
        <v>76.6</v>
      </c>
      <c r="Z14" s="90">
        <f t="shared" si="0"/>
        <v>60.433333333333316</v>
      </c>
      <c r="AA14" s="91">
        <v>29.1</v>
      </c>
      <c r="AB14" s="108">
        <v>0.4298611111111111</v>
      </c>
      <c r="AC14" s="6">
        <v>12</v>
      </c>
    </row>
    <row r="15" spans="1:29" ht="13.5" customHeight="1">
      <c r="A15" s="89">
        <v>13</v>
      </c>
      <c r="B15" s="106">
        <v>75.3</v>
      </c>
      <c r="C15" s="106">
        <v>76.4</v>
      </c>
      <c r="D15" s="106">
        <v>78.6</v>
      </c>
      <c r="E15" s="106">
        <v>77.4</v>
      </c>
      <c r="F15" s="106">
        <v>80.3</v>
      </c>
      <c r="G15" s="106">
        <v>79</v>
      </c>
      <c r="H15" s="106">
        <v>82.3</v>
      </c>
      <c r="I15" s="106">
        <v>84</v>
      </c>
      <c r="J15" s="106">
        <v>68.4</v>
      </c>
      <c r="K15" s="106">
        <v>63</v>
      </c>
      <c r="L15" s="106">
        <v>63.3</v>
      </c>
      <c r="M15" s="106">
        <v>69.2</v>
      </c>
      <c r="N15" s="106">
        <v>62.7</v>
      </c>
      <c r="O15" s="106">
        <v>72.4</v>
      </c>
      <c r="P15" s="106">
        <v>60.1</v>
      </c>
      <c r="Q15" s="106">
        <v>73.5</v>
      </c>
      <c r="R15" s="106">
        <v>69.1</v>
      </c>
      <c r="S15" s="106">
        <v>73.4</v>
      </c>
      <c r="T15" s="106">
        <v>73.4</v>
      </c>
      <c r="U15" s="106">
        <v>76.6</v>
      </c>
      <c r="V15" s="106">
        <v>77.4</v>
      </c>
      <c r="W15" s="106">
        <v>78.2</v>
      </c>
      <c r="X15" s="106">
        <v>78.9</v>
      </c>
      <c r="Y15" s="106">
        <v>79.8</v>
      </c>
      <c r="Z15" s="90">
        <f t="shared" si="0"/>
        <v>73.8625</v>
      </c>
      <c r="AA15" s="91">
        <v>58.7</v>
      </c>
      <c r="AB15" s="108">
        <v>0.6222222222222222</v>
      </c>
      <c r="AC15" s="6">
        <v>13</v>
      </c>
    </row>
    <row r="16" spans="1:29" ht="13.5" customHeight="1">
      <c r="A16" s="89">
        <v>14</v>
      </c>
      <c r="B16" s="106">
        <v>79.1</v>
      </c>
      <c r="C16" s="106">
        <v>81.6</v>
      </c>
      <c r="D16" s="106">
        <v>82.1</v>
      </c>
      <c r="E16" s="106">
        <v>81.3</v>
      </c>
      <c r="F16" s="106">
        <v>79.1</v>
      </c>
      <c r="G16" s="106">
        <v>83</v>
      </c>
      <c r="H16" s="106">
        <v>81.1</v>
      </c>
      <c r="I16" s="106">
        <v>82.1</v>
      </c>
      <c r="J16" s="106">
        <v>81.8</v>
      </c>
      <c r="K16" s="106">
        <v>65.7</v>
      </c>
      <c r="L16" s="106">
        <v>56.9</v>
      </c>
      <c r="M16" s="106">
        <v>36.4</v>
      </c>
      <c r="N16" s="106">
        <v>27.2</v>
      </c>
      <c r="O16" s="106">
        <v>30.5</v>
      </c>
      <c r="P16" s="106">
        <v>25.7</v>
      </c>
      <c r="Q16" s="106">
        <v>23.5</v>
      </c>
      <c r="R16" s="106">
        <v>26.2</v>
      </c>
      <c r="S16" s="106">
        <v>30.2</v>
      </c>
      <c r="T16" s="106">
        <v>51.8</v>
      </c>
      <c r="U16" s="106">
        <v>67.1</v>
      </c>
      <c r="V16" s="106">
        <v>59.8</v>
      </c>
      <c r="W16" s="106">
        <v>57.8</v>
      </c>
      <c r="X16" s="106">
        <v>63.8</v>
      </c>
      <c r="Y16" s="106">
        <v>56.8</v>
      </c>
      <c r="Z16" s="90">
        <f t="shared" si="0"/>
        <v>58.774999999999984</v>
      </c>
      <c r="AA16" s="91">
        <v>20.4</v>
      </c>
      <c r="AB16" s="108">
        <v>0.675</v>
      </c>
      <c r="AC16" s="6">
        <v>14</v>
      </c>
    </row>
    <row r="17" spans="1:29" ht="13.5" customHeight="1">
      <c r="A17" s="89">
        <v>15</v>
      </c>
      <c r="B17" s="106">
        <v>53.6</v>
      </c>
      <c r="C17" s="106">
        <v>52.4</v>
      </c>
      <c r="D17" s="106">
        <v>53.1</v>
      </c>
      <c r="E17" s="106">
        <v>59.1</v>
      </c>
      <c r="F17" s="106">
        <v>67.9</v>
      </c>
      <c r="G17" s="106">
        <v>68.7</v>
      </c>
      <c r="H17" s="106">
        <v>66.8</v>
      </c>
      <c r="I17" s="106">
        <v>61</v>
      </c>
      <c r="J17" s="106">
        <v>59.2</v>
      </c>
      <c r="K17" s="106">
        <v>52.7</v>
      </c>
      <c r="L17" s="106">
        <v>64.3</v>
      </c>
      <c r="M17" s="106">
        <v>61.6</v>
      </c>
      <c r="N17" s="106">
        <v>66.8</v>
      </c>
      <c r="O17" s="106">
        <v>55.1</v>
      </c>
      <c r="P17" s="106">
        <v>53.1</v>
      </c>
      <c r="Q17" s="106">
        <v>55.3</v>
      </c>
      <c r="R17" s="106">
        <v>62.8</v>
      </c>
      <c r="S17" s="106">
        <v>71.9</v>
      </c>
      <c r="T17" s="106">
        <v>76.5</v>
      </c>
      <c r="U17" s="106">
        <v>75.7</v>
      </c>
      <c r="V17" s="106">
        <v>76.5</v>
      </c>
      <c r="W17" s="106">
        <v>81.1</v>
      </c>
      <c r="X17" s="106">
        <v>80.7</v>
      </c>
      <c r="Y17" s="106">
        <v>80.3</v>
      </c>
      <c r="Z17" s="90">
        <f t="shared" si="0"/>
        <v>64.84166666666667</v>
      </c>
      <c r="AA17" s="91">
        <v>45.8</v>
      </c>
      <c r="AB17" s="108">
        <v>0.051388888888888894</v>
      </c>
      <c r="AC17" s="6">
        <v>15</v>
      </c>
    </row>
    <row r="18" spans="1:29" ht="13.5" customHeight="1">
      <c r="A18" s="89">
        <v>16</v>
      </c>
      <c r="B18" s="106">
        <v>81.4</v>
      </c>
      <c r="C18" s="106">
        <v>87.5</v>
      </c>
      <c r="D18" s="106">
        <v>85.3</v>
      </c>
      <c r="E18" s="106">
        <v>87.5</v>
      </c>
      <c r="F18" s="106">
        <v>91.6</v>
      </c>
      <c r="G18" s="106">
        <v>92.5</v>
      </c>
      <c r="H18" s="106">
        <v>89.2</v>
      </c>
      <c r="I18" s="106">
        <v>86.3</v>
      </c>
      <c r="J18" s="106">
        <v>74.8</v>
      </c>
      <c r="K18" s="106">
        <v>76.9</v>
      </c>
      <c r="L18" s="106">
        <v>78.1</v>
      </c>
      <c r="M18" s="106">
        <v>81</v>
      </c>
      <c r="N18" s="106">
        <v>72.4</v>
      </c>
      <c r="O18" s="106">
        <v>63.5</v>
      </c>
      <c r="P18" s="106">
        <v>37.3</v>
      </c>
      <c r="Q18" s="106">
        <v>32.2</v>
      </c>
      <c r="R18" s="106">
        <v>33.5</v>
      </c>
      <c r="S18" s="106">
        <v>39.9</v>
      </c>
      <c r="T18" s="106">
        <v>36.3</v>
      </c>
      <c r="U18" s="106">
        <v>39.7</v>
      </c>
      <c r="V18" s="106">
        <v>39.3</v>
      </c>
      <c r="W18" s="106">
        <v>37.1</v>
      </c>
      <c r="X18" s="106">
        <v>45.1</v>
      </c>
      <c r="Y18" s="106">
        <v>41.9</v>
      </c>
      <c r="Z18" s="90">
        <f t="shared" si="0"/>
        <v>63.762499999999996</v>
      </c>
      <c r="AA18" s="91">
        <v>29.9</v>
      </c>
      <c r="AB18" s="108">
        <v>0.6618055555555555</v>
      </c>
      <c r="AC18" s="6">
        <v>16</v>
      </c>
    </row>
    <row r="19" spans="1:29" ht="13.5" customHeight="1">
      <c r="A19" s="89">
        <v>17</v>
      </c>
      <c r="B19" s="106">
        <v>45.1</v>
      </c>
      <c r="C19" s="106">
        <v>47.7</v>
      </c>
      <c r="D19" s="106">
        <v>50.7</v>
      </c>
      <c r="E19" s="106">
        <v>38.9</v>
      </c>
      <c r="F19" s="106">
        <v>42.8</v>
      </c>
      <c r="G19" s="106">
        <v>36.6</v>
      </c>
      <c r="H19" s="106">
        <v>35.8</v>
      </c>
      <c r="I19" s="106">
        <v>32.7</v>
      </c>
      <c r="J19" s="106">
        <v>34.7</v>
      </c>
      <c r="K19" s="106">
        <v>31.4</v>
      </c>
      <c r="L19" s="106">
        <v>29.3</v>
      </c>
      <c r="M19" s="106">
        <v>29.9</v>
      </c>
      <c r="N19" s="106">
        <v>27.7</v>
      </c>
      <c r="O19" s="106">
        <v>29.9</v>
      </c>
      <c r="P19" s="106">
        <v>28.2</v>
      </c>
      <c r="Q19" s="106">
        <v>30.8</v>
      </c>
      <c r="R19" s="106">
        <v>33.1</v>
      </c>
      <c r="S19" s="106">
        <v>37.8</v>
      </c>
      <c r="T19" s="106">
        <v>42.3</v>
      </c>
      <c r="U19" s="106">
        <v>48.6</v>
      </c>
      <c r="V19" s="106">
        <v>51.8</v>
      </c>
      <c r="W19" s="106">
        <v>45.4</v>
      </c>
      <c r="X19" s="106">
        <v>52.8</v>
      </c>
      <c r="Y19" s="106">
        <v>58.9</v>
      </c>
      <c r="Z19" s="90">
        <f t="shared" si="0"/>
        <v>39.28749999999999</v>
      </c>
      <c r="AA19" s="91">
        <v>25</v>
      </c>
      <c r="AB19" s="108">
        <v>0.6194444444444445</v>
      </c>
      <c r="AC19" s="6">
        <v>17</v>
      </c>
    </row>
    <row r="20" spans="1:29" ht="13.5" customHeight="1">
      <c r="A20" s="89">
        <v>18</v>
      </c>
      <c r="B20" s="106">
        <v>56.1</v>
      </c>
      <c r="C20" s="106">
        <v>60.4</v>
      </c>
      <c r="D20" s="106">
        <v>62.2</v>
      </c>
      <c r="E20" s="106">
        <v>52.2</v>
      </c>
      <c r="F20" s="106">
        <v>55.9</v>
      </c>
      <c r="G20" s="106">
        <v>49</v>
      </c>
      <c r="H20" s="106">
        <v>44.9</v>
      </c>
      <c r="I20" s="106">
        <v>43.6</v>
      </c>
      <c r="J20" s="106">
        <v>38</v>
      </c>
      <c r="K20" s="106">
        <v>39.7</v>
      </c>
      <c r="L20" s="106">
        <v>36.9</v>
      </c>
      <c r="M20" s="106">
        <v>29</v>
      </c>
      <c r="N20" s="106">
        <v>41.9</v>
      </c>
      <c r="O20" s="106">
        <v>39.9</v>
      </c>
      <c r="P20" s="106">
        <v>40.8</v>
      </c>
      <c r="Q20" s="106">
        <v>41.8</v>
      </c>
      <c r="R20" s="106">
        <v>44.3</v>
      </c>
      <c r="S20" s="106">
        <v>54.1</v>
      </c>
      <c r="T20" s="106">
        <v>61.9</v>
      </c>
      <c r="U20" s="106">
        <v>68</v>
      </c>
      <c r="V20" s="106">
        <v>65</v>
      </c>
      <c r="W20" s="106">
        <v>67.7</v>
      </c>
      <c r="X20" s="106">
        <v>59.7</v>
      </c>
      <c r="Y20" s="106">
        <v>57.9</v>
      </c>
      <c r="Z20" s="90">
        <f t="shared" si="0"/>
        <v>50.45416666666667</v>
      </c>
      <c r="AA20" s="91">
        <v>27.9</v>
      </c>
      <c r="AB20" s="108">
        <v>0.5</v>
      </c>
      <c r="AC20" s="6">
        <v>18</v>
      </c>
    </row>
    <row r="21" spans="1:29" ht="13.5" customHeight="1">
      <c r="A21" s="89">
        <v>19</v>
      </c>
      <c r="B21" s="106">
        <v>51.6</v>
      </c>
      <c r="C21" s="106">
        <v>50.6</v>
      </c>
      <c r="D21" s="106">
        <v>44.1</v>
      </c>
      <c r="E21" s="106">
        <v>44.8</v>
      </c>
      <c r="F21" s="106">
        <v>38.2</v>
      </c>
      <c r="G21" s="106">
        <v>40.3</v>
      </c>
      <c r="H21" s="106">
        <v>42.1</v>
      </c>
      <c r="I21" s="106">
        <v>44.6</v>
      </c>
      <c r="J21" s="106">
        <v>36.9</v>
      </c>
      <c r="K21" s="106">
        <v>33.4</v>
      </c>
      <c r="L21" s="106">
        <v>37</v>
      </c>
      <c r="M21" s="106">
        <v>37.5</v>
      </c>
      <c r="N21" s="106">
        <v>38.5</v>
      </c>
      <c r="O21" s="106">
        <v>39.4</v>
      </c>
      <c r="P21" s="106">
        <v>36.1</v>
      </c>
      <c r="Q21" s="106">
        <v>39</v>
      </c>
      <c r="R21" s="106">
        <v>38</v>
      </c>
      <c r="S21" s="106">
        <v>48.5</v>
      </c>
      <c r="T21" s="106">
        <v>51.5</v>
      </c>
      <c r="U21" s="106">
        <v>54</v>
      </c>
      <c r="V21" s="106">
        <v>55</v>
      </c>
      <c r="W21" s="106">
        <v>55</v>
      </c>
      <c r="X21" s="106">
        <v>56.3</v>
      </c>
      <c r="Y21" s="106">
        <v>61</v>
      </c>
      <c r="Z21" s="90">
        <f t="shared" si="0"/>
        <v>44.725</v>
      </c>
      <c r="AA21" s="91">
        <v>29.2</v>
      </c>
      <c r="AB21" s="108">
        <v>0.4534722222222222</v>
      </c>
      <c r="AC21" s="6">
        <v>19</v>
      </c>
    </row>
    <row r="22" spans="1:29" ht="13.5" customHeight="1">
      <c r="A22" s="92">
        <v>20</v>
      </c>
      <c r="B22" s="83">
        <v>76</v>
      </c>
      <c r="C22" s="83">
        <v>81.8</v>
      </c>
      <c r="D22" s="83">
        <v>90.1</v>
      </c>
      <c r="E22" s="83">
        <v>94.2</v>
      </c>
      <c r="F22" s="83">
        <v>98.3</v>
      </c>
      <c r="G22" s="83">
        <v>95.8</v>
      </c>
      <c r="H22" s="83">
        <v>95.7</v>
      </c>
      <c r="I22" s="83">
        <v>98.5</v>
      </c>
      <c r="J22" s="83">
        <v>100</v>
      </c>
      <c r="K22" s="83">
        <v>100</v>
      </c>
      <c r="L22" s="83">
        <v>100</v>
      </c>
      <c r="M22" s="83">
        <v>93.7</v>
      </c>
      <c r="N22" s="83">
        <v>84.1</v>
      </c>
      <c r="O22" s="83">
        <v>80.4</v>
      </c>
      <c r="P22" s="83">
        <v>76</v>
      </c>
      <c r="Q22" s="83">
        <v>77.1</v>
      </c>
      <c r="R22" s="83">
        <v>80.1</v>
      </c>
      <c r="S22" s="83">
        <v>89.4</v>
      </c>
      <c r="T22" s="83">
        <v>81</v>
      </c>
      <c r="U22" s="83">
        <v>52</v>
      </c>
      <c r="V22" s="83">
        <v>49.2</v>
      </c>
      <c r="W22" s="83">
        <v>40.9</v>
      </c>
      <c r="X22" s="83">
        <v>44.5</v>
      </c>
      <c r="Y22" s="83">
        <v>50.3</v>
      </c>
      <c r="Z22" s="93">
        <f t="shared" si="0"/>
        <v>80.37916666666668</v>
      </c>
      <c r="AA22" s="94">
        <v>35.2</v>
      </c>
      <c r="AB22" s="109">
        <v>0.9375</v>
      </c>
      <c r="AC22" s="6">
        <v>20</v>
      </c>
    </row>
    <row r="23" spans="1:29" ht="13.5" customHeight="1">
      <c r="A23" s="89">
        <v>21</v>
      </c>
      <c r="B23" s="106">
        <v>49.7</v>
      </c>
      <c r="C23" s="106">
        <v>49.1</v>
      </c>
      <c r="D23" s="106">
        <v>48</v>
      </c>
      <c r="E23" s="106">
        <v>52</v>
      </c>
      <c r="F23" s="106">
        <v>66.2</v>
      </c>
      <c r="G23" s="106">
        <v>60.4</v>
      </c>
      <c r="H23" s="106">
        <v>44.7</v>
      </c>
      <c r="I23" s="106">
        <v>45.6</v>
      </c>
      <c r="J23" s="106">
        <v>40.7</v>
      </c>
      <c r="K23" s="106">
        <v>29.9</v>
      </c>
      <c r="L23" s="106">
        <v>31.7</v>
      </c>
      <c r="M23" s="106">
        <v>29.2</v>
      </c>
      <c r="N23" s="106">
        <v>26.5</v>
      </c>
      <c r="O23" s="106">
        <v>24.9</v>
      </c>
      <c r="P23" s="106">
        <v>23.9</v>
      </c>
      <c r="Q23" s="106">
        <v>26.2</v>
      </c>
      <c r="R23" s="106">
        <v>29.4</v>
      </c>
      <c r="S23" s="106">
        <v>35.4</v>
      </c>
      <c r="T23" s="106">
        <v>39.2</v>
      </c>
      <c r="U23" s="106">
        <v>37.1</v>
      </c>
      <c r="V23" s="106">
        <v>42.1</v>
      </c>
      <c r="W23" s="106">
        <v>47.3</v>
      </c>
      <c r="X23" s="106">
        <v>49.6</v>
      </c>
      <c r="Y23" s="106">
        <v>55</v>
      </c>
      <c r="Z23" s="90">
        <f t="shared" si="0"/>
        <v>40.99166666666667</v>
      </c>
      <c r="AA23" s="91">
        <v>21.1</v>
      </c>
      <c r="AB23" s="108">
        <v>0.5902777777777778</v>
      </c>
      <c r="AC23" s="5">
        <v>21</v>
      </c>
    </row>
    <row r="24" spans="1:29" ht="13.5" customHeight="1">
      <c r="A24" s="89">
        <v>22</v>
      </c>
      <c r="B24" s="106">
        <v>55.1</v>
      </c>
      <c r="C24" s="106">
        <v>62.7</v>
      </c>
      <c r="D24" s="106">
        <v>67.6</v>
      </c>
      <c r="E24" s="106">
        <v>67.3</v>
      </c>
      <c r="F24" s="106">
        <v>71.1</v>
      </c>
      <c r="G24" s="106">
        <v>74.2</v>
      </c>
      <c r="H24" s="106">
        <v>75.7</v>
      </c>
      <c r="I24" s="106">
        <v>60.6</v>
      </c>
      <c r="J24" s="106">
        <v>58.5</v>
      </c>
      <c r="K24" s="106">
        <v>61.9</v>
      </c>
      <c r="L24" s="106">
        <v>59.3</v>
      </c>
      <c r="M24" s="106">
        <v>61.4</v>
      </c>
      <c r="N24" s="106">
        <v>64.7</v>
      </c>
      <c r="O24" s="106">
        <v>63.2</v>
      </c>
      <c r="P24" s="106">
        <v>40.1</v>
      </c>
      <c r="Q24" s="106">
        <v>38.9</v>
      </c>
      <c r="R24" s="106">
        <v>42.4</v>
      </c>
      <c r="S24" s="106">
        <v>51.6</v>
      </c>
      <c r="T24" s="106">
        <v>50.5</v>
      </c>
      <c r="U24" s="106">
        <v>60.9</v>
      </c>
      <c r="V24" s="106">
        <v>58</v>
      </c>
      <c r="W24" s="106">
        <v>62.9</v>
      </c>
      <c r="X24" s="106">
        <v>61.8</v>
      </c>
      <c r="Y24" s="106">
        <v>64.5</v>
      </c>
      <c r="Z24" s="90">
        <f t="shared" si="0"/>
        <v>59.7875</v>
      </c>
      <c r="AA24" s="91">
        <v>36.5</v>
      </c>
      <c r="AB24" s="108">
        <v>0.6652777777777777</v>
      </c>
      <c r="AC24" s="6">
        <v>22</v>
      </c>
    </row>
    <row r="25" spans="1:29" ht="13.5" customHeight="1">
      <c r="A25" s="89">
        <v>23</v>
      </c>
      <c r="B25" s="106">
        <v>57.1</v>
      </c>
      <c r="C25" s="106">
        <v>65.8</v>
      </c>
      <c r="D25" s="106">
        <v>76.2</v>
      </c>
      <c r="E25" s="106">
        <v>88</v>
      </c>
      <c r="F25" s="106">
        <v>98.8</v>
      </c>
      <c r="G25" s="106">
        <v>85</v>
      </c>
      <c r="H25" s="106">
        <v>91</v>
      </c>
      <c r="I25" s="106">
        <v>97.6</v>
      </c>
      <c r="J25" s="106">
        <v>100</v>
      </c>
      <c r="K25" s="106">
        <v>100</v>
      </c>
      <c r="L25" s="106">
        <v>90.8</v>
      </c>
      <c r="M25" s="106">
        <v>87.7</v>
      </c>
      <c r="N25" s="106">
        <v>90.3</v>
      </c>
      <c r="O25" s="106">
        <v>87.4</v>
      </c>
      <c r="P25" s="106">
        <v>77.9</v>
      </c>
      <c r="Q25" s="106">
        <v>77.8</v>
      </c>
      <c r="R25" s="106">
        <v>84.6</v>
      </c>
      <c r="S25" s="106">
        <v>89.7</v>
      </c>
      <c r="T25" s="106">
        <v>87.2</v>
      </c>
      <c r="U25" s="106">
        <v>91.1</v>
      </c>
      <c r="V25" s="106">
        <v>88.1</v>
      </c>
      <c r="W25" s="106">
        <v>90.9</v>
      </c>
      <c r="X25" s="106">
        <v>82.6</v>
      </c>
      <c r="Y25" s="106">
        <v>84.6</v>
      </c>
      <c r="Z25" s="90">
        <f t="shared" si="0"/>
        <v>86.25833333333333</v>
      </c>
      <c r="AA25" s="91">
        <v>55.4</v>
      </c>
      <c r="AB25" s="108">
        <v>0.03680555555555556</v>
      </c>
      <c r="AC25" s="6">
        <v>23</v>
      </c>
    </row>
    <row r="26" spans="1:29" ht="13.5" customHeight="1">
      <c r="A26" s="89">
        <v>24</v>
      </c>
      <c r="B26" s="106">
        <v>87</v>
      </c>
      <c r="C26" s="106">
        <v>73.8</v>
      </c>
      <c r="D26" s="106">
        <v>64.8</v>
      </c>
      <c r="E26" s="106">
        <v>79.3</v>
      </c>
      <c r="F26" s="106">
        <v>85.6</v>
      </c>
      <c r="G26" s="106">
        <v>90.1</v>
      </c>
      <c r="H26" s="106">
        <v>87.1</v>
      </c>
      <c r="I26" s="106">
        <v>80.3</v>
      </c>
      <c r="J26" s="106">
        <v>69.2</v>
      </c>
      <c r="K26" s="106">
        <v>67.1</v>
      </c>
      <c r="L26" s="106">
        <v>65.7</v>
      </c>
      <c r="M26" s="106">
        <v>63.7</v>
      </c>
      <c r="N26" s="106">
        <v>61</v>
      </c>
      <c r="O26" s="106">
        <v>62.7</v>
      </c>
      <c r="P26" s="106">
        <v>65.4</v>
      </c>
      <c r="Q26" s="106">
        <v>80.3</v>
      </c>
      <c r="R26" s="106">
        <v>91.4</v>
      </c>
      <c r="S26" s="106">
        <v>95.4</v>
      </c>
      <c r="T26" s="106">
        <v>93.7</v>
      </c>
      <c r="U26" s="106">
        <v>94.8</v>
      </c>
      <c r="V26" s="106">
        <v>96.8</v>
      </c>
      <c r="W26" s="106">
        <v>97.8</v>
      </c>
      <c r="X26" s="106">
        <v>97.4</v>
      </c>
      <c r="Y26" s="106">
        <v>97.2</v>
      </c>
      <c r="Z26" s="90">
        <f t="shared" si="0"/>
        <v>81.15000000000002</v>
      </c>
      <c r="AA26" s="91">
        <v>50.6</v>
      </c>
      <c r="AB26" s="108">
        <v>0.51875</v>
      </c>
      <c r="AC26" s="6">
        <v>24</v>
      </c>
    </row>
    <row r="27" spans="1:29" ht="13.5" customHeight="1">
      <c r="A27" s="89">
        <v>25</v>
      </c>
      <c r="B27" s="106">
        <v>97</v>
      </c>
      <c r="C27" s="106">
        <v>93.9</v>
      </c>
      <c r="D27" s="106">
        <v>94</v>
      </c>
      <c r="E27" s="106">
        <v>93.3</v>
      </c>
      <c r="F27" s="106">
        <v>97.6</v>
      </c>
      <c r="G27" s="106">
        <v>96.3</v>
      </c>
      <c r="H27" s="106">
        <v>96.6</v>
      </c>
      <c r="I27" s="106">
        <v>92.8</v>
      </c>
      <c r="J27" s="106">
        <v>97.8</v>
      </c>
      <c r="K27" s="106">
        <v>99.7</v>
      </c>
      <c r="L27" s="106">
        <v>100</v>
      </c>
      <c r="M27" s="106">
        <v>98.2</v>
      </c>
      <c r="N27" s="106">
        <v>100</v>
      </c>
      <c r="O27" s="106">
        <v>97.6</v>
      </c>
      <c r="P27" s="106">
        <v>99</v>
      </c>
      <c r="Q27" s="106">
        <v>100</v>
      </c>
      <c r="R27" s="106">
        <v>99</v>
      </c>
      <c r="S27" s="106">
        <v>94.3</v>
      </c>
      <c r="T27" s="106">
        <v>100</v>
      </c>
      <c r="U27" s="106">
        <v>99.3</v>
      </c>
      <c r="V27" s="106">
        <v>97.3</v>
      </c>
      <c r="W27" s="106">
        <v>93.9</v>
      </c>
      <c r="X27" s="106">
        <v>82.8</v>
      </c>
      <c r="Y27" s="106">
        <v>89.6</v>
      </c>
      <c r="Z27" s="90">
        <f t="shared" si="0"/>
        <v>96.25</v>
      </c>
      <c r="AA27" s="91">
        <v>80.5</v>
      </c>
      <c r="AB27" s="108">
        <v>0.9659722222222222</v>
      </c>
      <c r="AC27" s="6">
        <v>25</v>
      </c>
    </row>
    <row r="28" spans="1:29" ht="13.5" customHeight="1">
      <c r="A28" s="89">
        <v>26</v>
      </c>
      <c r="B28" s="106">
        <v>87.2</v>
      </c>
      <c r="C28" s="106">
        <v>90.5</v>
      </c>
      <c r="D28" s="106">
        <v>84.9</v>
      </c>
      <c r="E28" s="106">
        <v>75.4</v>
      </c>
      <c r="F28" s="106">
        <v>74.1</v>
      </c>
      <c r="G28" s="106">
        <v>70.8</v>
      </c>
      <c r="H28" s="106">
        <v>68.9</v>
      </c>
      <c r="I28" s="106">
        <v>65.9</v>
      </c>
      <c r="J28" s="106">
        <v>63.4</v>
      </c>
      <c r="K28" s="106">
        <v>73.4</v>
      </c>
      <c r="L28" s="106">
        <v>67.6</v>
      </c>
      <c r="M28" s="106">
        <v>68.5</v>
      </c>
      <c r="N28" s="106">
        <v>68.9</v>
      </c>
      <c r="O28" s="106">
        <v>73.9</v>
      </c>
      <c r="P28" s="106">
        <v>81.2</v>
      </c>
      <c r="Q28" s="106">
        <v>80.2</v>
      </c>
      <c r="R28" s="106">
        <v>82.8</v>
      </c>
      <c r="S28" s="106">
        <v>85.6</v>
      </c>
      <c r="T28" s="106">
        <v>86.1</v>
      </c>
      <c r="U28" s="106">
        <v>85.8</v>
      </c>
      <c r="V28" s="106">
        <v>85.7</v>
      </c>
      <c r="W28" s="106">
        <v>83.2</v>
      </c>
      <c r="X28" s="106">
        <v>73</v>
      </c>
      <c r="Y28" s="106">
        <v>69.9</v>
      </c>
      <c r="Z28" s="90">
        <f t="shared" si="0"/>
        <v>76.95416666666667</v>
      </c>
      <c r="AA28" s="91">
        <v>61.4</v>
      </c>
      <c r="AB28" s="108">
        <v>0.32222222222222224</v>
      </c>
      <c r="AC28" s="6">
        <v>26</v>
      </c>
    </row>
    <row r="29" spans="1:29" ht="13.5" customHeight="1">
      <c r="A29" s="89">
        <v>27</v>
      </c>
      <c r="B29" s="106">
        <v>75.1</v>
      </c>
      <c r="C29" s="106">
        <v>61.5</v>
      </c>
      <c r="D29" s="106">
        <v>61.4</v>
      </c>
      <c r="E29" s="106">
        <v>65.9</v>
      </c>
      <c r="F29" s="106">
        <v>78.8</v>
      </c>
      <c r="G29" s="106">
        <v>84.1</v>
      </c>
      <c r="H29" s="106">
        <v>86.9</v>
      </c>
      <c r="I29" s="106">
        <v>87.5</v>
      </c>
      <c r="J29" s="106">
        <v>91</v>
      </c>
      <c r="K29" s="106">
        <v>91.8</v>
      </c>
      <c r="L29" s="106">
        <v>94.5</v>
      </c>
      <c r="M29" s="106">
        <v>98.9</v>
      </c>
      <c r="N29" s="106">
        <v>97.4</v>
      </c>
      <c r="O29" s="106">
        <v>95.6</v>
      </c>
      <c r="P29" s="106">
        <v>98</v>
      </c>
      <c r="Q29" s="106">
        <v>95.2</v>
      </c>
      <c r="R29" s="106">
        <v>93.1</v>
      </c>
      <c r="S29" s="106">
        <v>97.1</v>
      </c>
      <c r="T29" s="106">
        <v>96</v>
      </c>
      <c r="U29" s="106">
        <v>95.8</v>
      </c>
      <c r="V29" s="106">
        <v>96.7</v>
      </c>
      <c r="W29" s="106">
        <v>94.4</v>
      </c>
      <c r="X29" s="106">
        <v>93.9</v>
      </c>
      <c r="Y29" s="106">
        <v>97.4</v>
      </c>
      <c r="Z29" s="90">
        <f t="shared" si="0"/>
        <v>88.66666666666667</v>
      </c>
      <c r="AA29" s="91">
        <v>55.3</v>
      </c>
      <c r="AB29" s="108">
        <v>0.09375</v>
      </c>
      <c r="AC29" s="6">
        <v>27</v>
      </c>
    </row>
    <row r="30" spans="1:29" ht="13.5" customHeight="1">
      <c r="A30" s="89">
        <v>28</v>
      </c>
      <c r="B30" s="106">
        <v>91</v>
      </c>
      <c r="C30" s="106">
        <v>93.4</v>
      </c>
      <c r="D30" s="106">
        <v>88.1</v>
      </c>
      <c r="E30" s="106">
        <v>95.7</v>
      </c>
      <c r="F30" s="106">
        <v>61.6</v>
      </c>
      <c r="G30" s="106">
        <v>70.1</v>
      </c>
      <c r="H30" s="106">
        <v>74.3</v>
      </c>
      <c r="I30" s="106">
        <v>54.4</v>
      </c>
      <c r="J30" s="106">
        <v>51.7</v>
      </c>
      <c r="K30" s="106">
        <v>46.1</v>
      </c>
      <c r="L30" s="106">
        <v>48.8</v>
      </c>
      <c r="M30" s="106">
        <v>53.8</v>
      </c>
      <c r="N30" s="106">
        <v>52.2</v>
      </c>
      <c r="O30" s="106">
        <v>56.2</v>
      </c>
      <c r="P30" s="106">
        <v>52.6</v>
      </c>
      <c r="Q30" s="106">
        <v>63.3</v>
      </c>
      <c r="R30" s="106">
        <v>59.1</v>
      </c>
      <c r="S30" s="106">
        <v>60.1</v>
      </c>
      <c r="T30" s="106">
        <v>67.8</v>
      </c>
      <c r="U30" s="106">
        <v>73.9</v>
      </c>
      <c r="V30" s="106">
        <v>72</v>
      </c>
      <c r="W30" s="106">
        <v>64.6</v>
      </c>
      <c r="X30" s="106">
        <v>67.2</v>
      </c>
      <c r="Y30" s="106">
        <v>64</v>
      </c>
      <c r="Z30" s="90">
        <f t="shared" si="0"/>
        <v>65.91666666666666</v>
      </c>
      <c r="AA30" s="91">
        <v>43.6</v>
      </c>
      <c r="AB30" s="108">
        <v>0.43263888888888885</v>
      </c>
      <c r="AC30" s="6">
        <v>28</v>
      </c>
    </row>
    <row r="31" spans="1:29" ht="13.5" customHeight="1">
      <c r="A31" s="89">
        <v>29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90"/>
      <c r="AA31" s="91"/>
      <c r="AB31" s="108"/>
      <c r="AC31" s="6">
        <v>29</v>
      </c>
    </row>
    <row r="32" spans="1:29" ht="13.5" customHeight="1">
      <c r="A32" s="89">
        <v>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90"/>
      <c r="AA32" s="91"/>
      <c r="AB32" s="108"/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67.48571428571427</v>
      </c>
      <c r="C34" s="96">
        <f t="shared" si="1"/>
        <v>68.74285714285715</v>
      </c>
      <c r="D34" s="96">
        <f t="shared" si="1"/>
        <v>69.13571428571429</v>
      </c>
      <c r="E34" s="96">
        <f t="shared" si="1"/>
        <v>70.12857142857143</v>
      </c>
      <c r="F34" s="96">
        <f t="shared" si="1"/>
        <v>71.14999999999998</v>
      </c>
      <c r="G34" s="96">
        <f t="shared" si="1"/>
        <v>70.58571428571427</v>
      </c>
      <c r="H34" s="96">
        <f t="shared" si="1"/>
        <v>69.13214285714285</v>
      </c>
      <c r="I34" s="96">
        <f t="shared" si="1"/>
        <v>63.66071428571427</v>
      </c>
      <c r="J34" s="96">
        <f t="shared" si="1"/>
        <v>57.85000000000001</v>
      </c>
      <c r="K34" s="96">
        <f t="shared" si="1"/>
        <v>56.464285714285715</v>
      </c>
      <c r="L34" s="96">
        <f t="shared" si="1"/>
        <v>55.43214285714284</v>
      </c>
      <c r="M34" s="96">
        <f t="shared" si="1"/>
        <v>54.83928571428573</v>
      </c>
      <c r="N34" s="96">
        <f t="shared" si="1"/>
        <v>54.439285714285724</v>
      </c>
      <c r="O34" s="96">
        <f t="shared" si="1"/>
        <v>54.582142857142856</v>
      </c>
      <c r="P34" s="96">
        <f t="shared" si="1"/>
        <v>52.32857142857143</v>
      </c>
      <c r="Q34" s="96">
        <f t="shared" si="1"/>
        <v>54.33571428571429</v>
      </c>
      <c r="R34" s="96">
        <f aca="true" t="shared" si="2" ref="R34:Y34">AVERAGE(R3:R33)</f>
        <v>57.421428571428564</v>
      </c>
      <c r="S34" s="96">
        <f t="shared" si="2"/>
        <v>63.72142857142857</v>
      </c>
      <c r="T34" s="96">
        <f t="shared" si="2"/>
        <v>64.31785714285714</v>
      </c>
      <c r="U34" s="96">
        <f t="shared" si="2"/>
        <v>65.49285714285715</v>
      </c>
      <c r="V34" s="96">
        <f t="shared" si="2"/>
        <v>65.89999999999999</v>
      </c>
      <c r="W34" s="96">
        <f t="shared" si="2"/>
        <v>66.82857142857145</v>
      </c>
      <c r="X34" s="96">
        <f t="shared" si="2"/>
        <v>66.96428571428571</v>
      </c>
      <c r="Y34" s="96">
        <f t="shared" si="2"/>
        <v>67.52142857142857</v>
      </c>
      <c r="Z34" s="96">
        <f>AVERAGE(B3:Y33)</f>
        <v>62.85252976190474</v>
      </c>
      <c r="AA34" s="97">
        <f>AVERAGE(最低)</f>
        <v>40.08571428571428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20.4</v>
      </c>
      <c r="C40" s="9">
        <v>14</v>
      </c>
      <c r="D40" s="110">
        <v>0.675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61</v>
      </c>
      <c r="C3" s="106">
        <v>59.4</v>
      </c>
      <c r="D3" s="106">
        <v>53</v>
      </c>
      <c r="E3" s="106">
        <v>54.8</v>
      </c>
      <c r="F3" s="106">
        <v>51.3</v>
      </c>
      <c r="G3" s="106">
        <v>51.5</v>
      </c>
      <c r="H3" s="106">
        <v>50.6</v>
      </c>
      <c r="I3" s="106">
        <v>58.9</v>
      </c>
      <c r="J3" s="106">
        <v>65.1</v>
      </c>
      <c r="K3" s="106">
        <v>58.7</v>
      </c>
      <c r="L3" s="106">
        <v>53.3</v>
      </c>
      <c r="M3" s="106">
        <v>52.8</v>
      </c>
      <c r="N3" s="106">
        <v>58.9</v>
      </c>
      <c r="O3" s="106">
        <v>62</v>
      </c>
      <c r="P3" s="106">
        <v>62</v>
      </c>
      <c r="Q3" s="106">
        <v>67.2</v>
      </c>
      <c r="R3" s="106">
        <v>69.2</v>
      </c>
      <c r="S3" s="106">
        <v>80.4</v>
      </c>
      <c r="T3" s="106">
        <v>78.8</v>
      </c>
      <c r="U3" s="106">
        <v>76.2</v>
      </c>
      <c r="V3" s="106">
        <v>87.6</v>
      </c>
      <c r="W3" s="106">
        <v>91.3</v>
      </c>
      <c r="X3" s="106">
        <v>91.1</v>
      </c>
      <c r="Y3" s="106">
        <v>87.1</v>
      </c>
      <c r="Z3" s="90">
        <f aca="true" t="shared" si="0" ref="Z3:Z31">AVERAGE(B3:Y3)</f>
        <v>65.925</v>
      </c>
      <c r="AA3" s="91">
        <v>47.8</v>
      </c>
      <c r="AB3" s="108">
        <v>0.27638888888888885</v>
      </c>
      <c r="AC3" s="5">
        <v>1</v>
      </c>
    </row>
    <row r="4" spans="1:29" ht="13.5" customHeight="1">
      <c r="A4" s="89">
        <v>2</v>
      </c>
      <c r="B4" s="106">
        <v>92.3</v>
      </c>
      <c r="C4" s="106">
        <v>92</v>
      </c>
      <c r="D4" s="106">
        <v>92.9</v>
      </c>
      <c r="E4" s="106">
        <v>83.6</v>
      </c>
      <c r="F4" s="106">
        <v>83.5</v>
      </c>
      <c r="G4" s="106">
        <v>86.5</v>
      </c>
      <c r="H4" s="106">
        <v>76.9</v>
      </c>
      <c r="I4" s="106">
        <v>44.6</v>
      </c>
      <c r="J4" s="106">
        <v>36.3</v>
      </c>
      <c r="K4" s="106">
        <v>30.3</v>
      </c>
      <c r="L4" s="106">
        <v>29.7</v>
      </c>
      <c r="M4" s="106">
        <v>25.9</v>
      </c>
      <c r="N4" s="106">
        <v>26.7</v>
      </c>
      <c r="O4" s="106">
        <v>25.4</v>
      </c>
      <c r="P4" s="106">
        <v>25.4</v>
      </c>
      <c r="Q4" s="106">
        <v>27.4</v>
      </c>
      <c r="R4" s="106">
        <v>33.8</v>
      </c>
      <c r="S4" s="106">
        <v>37.6</v>
      </c>
      <c r="T4" s="106">
        <v>40.9</v>
      </c>
      <c r="U4" s="106">
        <v>44.7</v>
      </c>
      <c r="V4" s="106">
        <v>41.1</v>
      </c>
      <c r="W4" s="106">
        <v>41.8</v>
      </c>
      <c r="X4" s="106">
        <v>43.9</v>
      </c>
      <c r="Y4" s="106">
        <v>54.2</v>
      </c>
      <c r="Z4" s="90">
        <f t="shared" si="0"/>
        <v>50.724999999999994</v>
      </c>
      <c r="AA4" s="91">
        <v>24</v>
      </c>
      <c r="AB4" s="108">
        <v>0.6138888888888888</v>
      </c>
      <c r="AC4" s="6">
        <v>2</v>
      </c>
    </row>
    <row r="5" spans="1:29" ht="13.5" customHeight="1">
      <c r="A5" s="89">
        <v>3</v>
      </c>
      <c r="B5" s="106">
        <v>51.8</v>
      </c>
      <c r="C5" s="106">
        <v>58.2</v>
      </c>
      <c r="D5" s="106">
        <v>57.7</v>
      </c>
      <c r="E5" s="106">
        <v>58.6</v>
      </c>
      <c r="F5" s="106">
        <v>56.1</v>
      </c>
      <c r="G5" s="106">
        <v>60</v>
      </c>
      <c r="H5" s="106">
        <v>53.7</v>
      </c>
      <c r="I5" s="106">
        <v>51.9</v>
      </c>
      <c r="J5" s="106">
        <v>49.8</v>
      </c>
      <c r="K5" s="106">
        <v>48.6</v>
      </c>
      <c r="L5" s="106">
        <v>44.8</v>
      </c>
      <c r="M5" s="106">
        <v>51.7</v>
      </c>
      <c r="N5" s="106">
        <v>60.1</v>
      </c>
      <c r="O5" s="106">
        <v>76.3</v>
      </c>
      <c r="P5" s="106">
        <v>75.4</v>
      </c>
      <c r="Q5" s="106">
        <v>76.6</v>
      </c>
      <c r="R5" s="106">
        <v>89.7</v>
      </c>
      <c r="S5" s="106">
        <v>94.9</v>
      </c>
      <c r="T5" s="106">
        <v>96.8</v>
      </c>
      <c r="U5" s="106">
        <v>95.5</v>
      </c>
      <c r="V5" s="106">
        <v>96.9</v>
      </c>
      <c r="W5" s="106">
        <v>96.7</v>
      </c>
      <c r="X5" s="106">
        <v>96.3</v>
      </c>
      <c r="Y5" s="106">
        <v>95.4</v>
      </c>
      <c r="Z5" s="90">
        <f t="shared" si="0"/>
        <v>70.56250000000001</v>
      </c>
      <c r="AA5" s="91">
        <v>41.6</v>
      </c>
      <c r="AB5" s="108">
        <v>0.4548611111111111</v>
      </c>
      <c r="AC5" s="6">
        <v>3</v>
      </c>
    </row>
    <row r="6" spans="1:29" ht="13.5" customHeight="1">
      <c r="A6" s="89">
        <v>4</v>
      </c>
      <c r="B6" s="106">
        <v>94.3</v>
      </c>
      <c r="C6" s="106">
        <v>93.6</v>
      </c>
      <c r="D6" s="106">
        <v>92.4</v>
      </c>
      <c r="E6" s="106">
        <v>91.5</v>
      </c>
      <c r="F6" s="106">
        <v>90.5</v>
      </c>
      <c r="G6" s="106">
        <v>93.1</v>
      </c>
      <c r="H6" s="106">
        <v>94.5</v>
      </c>
      <c r="I6" s="106">
        <v>95.6</v>
      </c>
      <c r="J6" s="106">
        <v>95.2</v>
      </c>
      <c r="K6" s="106">
        <v>84.1</v>
      </c>
      <c r="L6" s="106">
        <v>88.9</v>
      </c>
      <c r="M6" s="106">
        <v>89.6</v>
      </c>
      <c r="N6" s="106">
        <v>95.5</v>
      </c>
      <c r="O6" s="106">
        <v>85.8</v>
      </c>
      <c r="P6" s="106">
        <v>79.5</v>
      </c>
      <c r="Q6" s="106">
        <v>83.8</v>
      </c>
      <c r="R6" s="106">
        <v>84.3</v>
      </c>
      <c r="S6" s="106">
        <v>74.1</v>
      </c>
      <c r="T6" s="106">
        <v>69.8</v>
      </c>
      <c r="U6" s="106">
        <v>74.1</v>
      </c>
      <c r="V6" s="106">
        <v>70.4</v>
      </c>
      <c r="W6" s="106">
        <v>87.3</v>
      </c>
      <c r="X6" s="106">
        <v>87.2</v>
      </c>
      <c r="Y6" s="106">
        <v>86.5</v>
      </c>
      <c r="Z6" s="90">
        <f t="shared" si="0"/>
        <v>86.7333333333333</v>
      </c>
      <c r="AA6" s="91">
        <v>66.5</v>
      </c>
      <c r="AB6" s="108">
        <v>0.7868055555555555</v>
      </c>
      <c r="AC6" s="6">
        <v>4</v>
      </c>
    </row>
    <row r="7" spans="1:29" ht="13.5" customHeight="1">
      <c r="A7" s="89">
        <v>5</v>
      </c>
      <c r="B7" s="106">
        <v>85.6</v>
      </c>
      <c r="C7" s="106">
        <v>80.4</v>
      </c>
      <c r="D7" s="106">
        <v>76.4</v>
      </c>
      <c r="E7" s="106">
        <v>76.2</v>
      </c>
      <c r="F7" s="106">
        <v>76.5</v>
      </c>
      <c r="G7" s="106">
        <v>73.4</v>
      </c>
      <c r="H7" s="106">
        <v>72.1</v>
      </c>
      <c r="I7" s="106">
        <v>59.8</v>
      </c>
      <c r="J7" s="106">
        <v>53</v>
      </c>
      <c r="K7" s="106">
        <v>51.5</v>
      </c>
      <c r="L7" s="106">
        <v>54</v>
      </c>
      <c r="M7" s="106">
        <v>55.6</v>
      </c>
      <c r="N7" s="106">
        <v>53.4</v>
      </c>
      <c r="O7" s="106">
        <v>59.6</v>
      </c>
      <c r="P7" s="106">
        <v>59.7</v>
      </c>
      <c r="Q7" s="106">
        <v>61.5</v>
      </c>
      <c r="R7" s="106">
        <v>60.3</v>
      </c>
      <c r="S7" s="106">
        <v>71.1</v>
      </c>
      <c r="T7" s="106">
        <v>69.1</v>
      </c>
      <c r="U7" s="106">
        <v>70.4</v>
      </c>
      <c r="V7" s="106">
        <v>73.4</v>
      </c>
      <c r="W7" s="106">
        <v>67.2</v>
      </c>
      <c r="X7" s="106">
        <v>71.3</v>
      </c>
      <c r="Y7" s="106">
        <v>68.6</v>
      </c>
      <c r="Z7" s="90">
        <f t="shared" si="0"/>
        <v>66.67083333333333</v>
      </c>
      <c r="AA7" s="91">
        <v>45.9</v>
      </c>
      <c r="AB7" s="108">
        <v>0.4298611111111111</v>
      </c>
      <c r="AC7" s="6">
        <v>5</v>
      </c>
    </row>
    <row r="8" spans="1:29" ht="13.5" customHeight="1">
      <c r="A8" s="89">
        <v>6</v>
      </c>
      <c r="B8" s="106">
        <v>63.6</v>
      </c>
      <c r="C8" s="106">
        <v>62.7</v>
      </c>
      <c r="D8" s="106">
        <v>62.6</v>
      </c>
      <c r="E8" s="106">
        <v>66.3</v>
      </c>
      <c r="F8" s="106">
        <v>65.6</v>
      </c>
      <c r="G8" s="106">
        <v>86</v>
      </c>
      <c r="H8" s="106">
        <v>89.2</v>
      </c>
      <c r="I8" s="106">
        <v>98.9</v>
      </c>
      <c r="J8" s="106">
        <v>98.9</v>
      </c>
      <c r="K8" s="106">
        <v>99.8</v>
      </c>
      <c r="L8" s="106">
        <v>100</v>
      </c>
      <c r="M8" s="106">
        <v>100</v>
      </c>
      <c r="N8" s="106">
        <v>100</v>
      </c>
      <c r="O8" s="106">
        <v>100</v>
      </c>
      <c r="P8" s="106">
        <v>100</v>
      </c>
      <c r="Q8" s="106">
        <v>98.6</v>
      </c>
      <c r="R8" s="106">
        <v>100</v>
      </c>
      <c r="S8" s="106">
        <v>99.3</v>
      </c>
      <c r="T8" s="106">
        <v>100</v>
      </c>
      <c r="U8" s="106">
        <v>97.5</v>
      </c>
      <c r="V8" s="106">
        <v>94.5</v>
      </c>
      <c r="W8" s="106">
        <v>86.9</v>
      </c>
      <c r="X8" s="106">
        <v>71.9</v>
      </c>
      <c r="Y8" s="106">
        <v>62.8</v>
      </c>
      <c r="Z8" s="90">
        <f t="shared" si="0"/>
        <v>87.71249999999999</v>
      </c>
      <c r="AA8" s="91">
        <v>58.9</v>
      </c>
      <c r="AB8" s="108">
        <v>0.07291666666666667</v>
      </c>
      <c r="AC8" s="6">
        <v>6</v>
      </c>
    </row>
    <row r="9" spans="1:29" ht="13.5" customHeight="1">
      <c r="A9" s="89">
        <v>7</v>
      </c>
      <c r="B9" s="106">
        <v>67.2</v>
      </c>
      <c r="C9" s="106">
        <v>57.2</v>
      </c>
      <c r="D9" s="106">
        <v>53.3</v>
      </c>
      <c r="E9" s="106">
        <v>54.7</v>
      </c>
      <c r="F9" s="106">
        <v>52</v>
      </c>
      <c r="G9" s="106">
        <v>48.8</v>
      </c>
      <c r="H9" s="106">
        <v>50.3</v>
      </c>
      <c r="I9" s="106">
        <v>45.4</v>
      </c>
      <c r="J9" s="106">
        <v>40.6</v>
      </c>
      <c r="K9" s="106">
        <v>34.3</v>
      </c>
      <c r="L9" s="106">
        <v>31.3</v>
      </c>
      <c r="M9" s="106">
        <v>33.3</v>
      </c>
      <c r="N9" s="106">
        <v>30.9</v>
      </c>
      <c r="O9" s="106">
        <v>37.1</v>
      </c>
      <c r="P9" s="106">
        <v>48.8</v>
      </c>
      <c r="Q9" s="106">
        <v>43.4</v>
      </c>
      <c r="R9" s="106">
        <v>43</v>
      </c>
      <c r="S9" s="106">
        <v>55.3</v>
      </c>
      <c r="T9" s="106">
        <v>67.1</v>
      </c>
      <c r="U9" s="106">
        <v>64.3</v>
      </c>
      <c r="V9" s="106">
        <v>59.5</v>
      </c>
      <c r="W9" s="106">
        <v>61.6</v>
      </c>
      <c r="X9" s="106">
        <v>64.9</v>
      </c>
      <c r="Y9" s="106">
        <v>70.1</v>
      </c>
      <c r="Z9" s="90">
        <f t="shared" si="0"/>
        <v>50.599999999999994</v>
      </c>
      <c r="AA9" s="91">
        <v>28.3</v>
      </c>
      <c r="AB9" s="108">
        <v>0.5743055555555555</v>
      </c>
      <c r="AC9" s="6">
        <v>7</v>
      </c>
    </row>
    <row r="10" spans="1:29" ht="13.5" customHeight="1">
      <c r="A10" s="89">
        <v>8</v>
      </c>
      <c r="B10" s="106">
        <v>71.2</v>
      </c>
      <c r="C10" s="106">
        <v>72.2</v>
      </c>
      <c r="D10" s="106">
        <v>68.6</v>
      </c>
      <c r="E10" s="106">
        <v>58.5</v>
      </c>
      <c r="F10" s="106">
        <v>62.6</v>
      </c>
      <c r="G10" s="106">
        <v>69.8</v>
      </c>
      <c r="H10" s="106">
        <v>59.2</v>
      </c>
      <c r="I10" s="106">
        <v>52.4</v>
      </c>
      <c r="J10" s="106">
        <v>48.7</v>
      </c>
      <c r="K10" s="106">
        <v>50.4</v>
      </c>
      <c r="L10" s="106">
        <v>51.8</v>
      </c>
      <c r="M10" s="106">
        <v>57.9</v>
      </c>
      <c r="N10" s="106">
        <v>70.3</v>
      </c>
      <c r="O10" s="106">
        <v>62.9</v>
      </c>
      <c r="P10" s="106">
        <v>59.6</v>
      </c>
      <c r="Q10" s="106">
        <v>65.6</v>
      </c>
      <c r="R10" s="106">
        <v>66.9</v>
      </c>
      <c r="S10" s="106">
        <v>56</v>
      </c>
      <c r="T10" s="106">
        <v>53.4</v>
      </c>
      <c r="U10" s="106">
        <v>56.2</v>
      </c>
      <c r="V10" s="106">
        <v>61.7</v>
      </c>
      <c r="W10" s="106">
        <v>69.2</v>
      </c>
      <c r="X10" s="106">
        <v>69.3</v>
      </c>
      <c r="Y10" s="106">
        <v>76</v>
      </c>
      <c r="Z10" s="90">
        <f t="shared" si="0"/>
        <v>62.1</v>
      </c>
      <c r="AA10" s="91">
        <v>46.1</v>
      </c>
      <c r="AB10" s="108">
        <v>0.3902777777777778</v>
      </c>
      <c r="AC10" s="6">
        <v>8</v>
      </c>
    </row>
    <row r="11" spans="1:29" ht="13.5" customHeight="1">
      <c r="A11" s="89">
        <v>9</v>
      </c>
      <c r="B11" s="106">
        <v>78.6</v>
      </c>
      <c r="C11" s="106">
        <v>83.5</v>
      </c>
      <c r="D11" s="106">
        <v>84.2</v>
      </c>
      <c r="E11" s="106">
        <v>76.5</v>
      </c>
      <c r="F11" s="106">
        <v>71.9</v>
      </c>
      <c r="G11" s="106">
        <v>65.1</v>
      </c>
      <c r="H11" s="106">
        <v>69</v>
      </c>
      <c r="I11" s="106">
        <v>52.1</v>
      </c>
      <c r="J11" s="106">
        <v>69.7</v>
      </c>
      <c r="K11" s="106">
        <v>59.5</v>
      </c>
      <c r="L11" s="106">
        <v>56.8</v>
      </c>
      <c r="M11" s="106">
        <v>52.2</v>
      </c>
      <c r="N11" s="106">
        <v>54.2</v>
      </c>
      <c r="O11" s="106">
        <v>45.9</v>
      </c>
      <c r="P11" s="106">
        <v>50.4</v>
      </c>
      <c r="Q11" s="106">
        <v>55</v>
      </c>
      <c r="R11" s="106">
        <v>61.5</v>
      </c>
      <c r="S11" s="106">
        <v>72</v>
      </c>
      <c r="T11" s="106">
        <v>75.5</v>
      </c>
      <c r="U11" s="106">
        <v>78.9</v>
      </c>
      <c r="V11" s="106">
        <v>81.2</v>
      </c>
      <c r="W11" s="106">
        <v>77</v>
      </c>
      <c r="X11" s="106">
        <v>75.6</v>
      </c>
      <c r="Y11" s="106">
        <v>72.9</v>
      </c>
      <c r="Z11" s="90">
        <f t="shared" si="0"/>
        <v>67.46666666666668</v>
      </c>
      <c r="AA11" s="91">
        <v>43.6</v>
      </c>
      <c r="AB11" s="108">
        <v>0.56875</v>
      </c>
      <c r="AC11" s="6">
        <v>9</v>
      </c>
    </row>
    <row r="12" spans="1:29" ht="13.5" customHeight="1">
      <c r="A12" s="92">
        <v>10</v>
      </c>
      <c r="B12" s="83">
        <v>83.9</v>
      </c>
      <c r="C12" s="83">
        <v>94.6</v>
      </c>
      <c r="D12" s="83">
        <v>94.7</v>
      </c>
      <c r="E12" s="83">
        <v>94.3</v>
      </c>
      <c r="F12" s="83">
        <v>96.5</v>
      </c>
      <c r="G12" s="83">
        <v>99.4</v>
      </c>
      <c r="H12" s="83">
        <v>100</v>
      </c>
      <c r="I12" s="83">
        <v>96</v>
      </c>
      <c r="J12" s="83">
        <v>95.8</v>
      </c>
      <c r="K12" s="83">
        <v>89.8</v>
      </c>
      <c r="L12" s="83">
        <v>71.3</v>
      </c>
      <c r="M12" s="83">
        <v>38</v>
      </c>
      <c r="N12" s="83" t="s">
        <v>32</v>
      </c>
      <c r="O12" s="83" t="s">
        <v>32</v>
      </c>
      <c r="P12" s="83" t="s">
        <v>32</v>
      </c>
      <c r="Q12" s="83" t="s">
        <v>32</v>
      </c>
      <c r="R12" s="83" t="s">
        <v>32</v>
      </c>
      <c r="S12" s="83" t="s">
        <v>32</v>
      </c>
      <c r="T12" s="83" t="s">
        <v>32</v>
      </c>
      <c r="U12" s="83" t="s">
        <v>32</v>
      </c>
      <c r="V12" s="83" t="s">
        <v>32</v>
      </c>
      <c r="W12" s="83" t="s">
        <v>32</v>
      </c>
      <c r="X12" s="83" t="s">
        <v>32</v>
      </c>
      <c r="Y12" s="83" t="s">
        <v>32</v>
      </c>
      <c r="Z12" s="93">
        <f t="shared" si="0"/>
        <v>87.8583333333333</v>
      </c>
      <c r="AA12" s="94" t="s">
        <v>32</v>
      </c>
      <c r="AB12" s="109" t="s">
        <v>32</v>
      </c>
      <c r="AC12" s="6">
        <v>10</v>
      </c>
    </row>
    <row r="13" spans="1:29" ht="13.5" customHeight="1">
      <c r="A13" s="89">
        <v>11</v>
      </c>
      <c r="B13" s="106">
        <v>39.4</v>
      </c>
      <c r="C13" s="106">
        <v>36.8</v>
      </c>
      <c r="D13" s="106">
        <v>35.9</v>
      </c>
      <c r="E13" s="106">
        <v>37.5</v>
      </c>
      <c r="F13" s="106">
        <v>39.4</v>
      </c>
      <c r="G13" s="106">
        <v>43</v>
      </c>
      <c r="H13" s="106">
        <v>40.3</v>
      </c>
      <c r="I13" s="106">
        <v>33.7</v>
      </c>
      <c r="J13" s="106">
        <v>31</v>
      </c>
      <c r="K13" s="106">
        <v>27.7</v>
      </c>
      <c r="L13" s="106">
        <v>30.5</v>
      </c>
      <c r="M13" s="106">
        <v>29.5</v>
      </c>
      <c r="N13" s="106">
        <v>24.1</v>
      </c>
      <c r="O13" s="106">
        <v>24.6</v>
      </c>
      <c r="P13" s="106">
        <v>22.6</v>
      </c>
      <c r="Q13" s="106">
        <v>26.9</v>
      </c>
      <c r="R13" s="106">
        <v>33.9</v>
      </c>
      <c r="S13" s="106">
        <v>47.1</v>
      </c>
      <c r="T13" s="106">
        <v>43.3</v>
      </c>
      <c r="U13" s="106">
        <v>45.9</v>
      </c>
      <c r="V13" s="106">
        <v>36.3</v>
      </c>
      <c r="W13" s="106">
        <v>45.5</v>
      </c>
      <c r="X13" s="106">
        <v>57.2</v>
      </c>
      <c r="Y13" s="106">
        <v>51.4</v>
      </c>
      <c r="Z13" s="90">
        <f t="shared" si="0"/>
        <v>36.8125</v>
      </c>
      <c r="AA13" s="91">
        <v>21.4</v>
      </c>
      <c r="AB13" s="108">
        <v>0.6506944444444445</v>
      </c>
      <c r="AC13" s="5">
        <v>11</v>
      </c>
    </row>
    <row r="14" spans="1:29" ht="13.5" customHeight="1">
      <c r="A14" s="89">
        <v>12</v>
      </c>
      <c r="B14" s="106">
        <v>61.2</v>
      </c>
      <c r="C14" s="106">
        <v>60.6</v>
      </c>
      <c r="D14" s="106">
        <v>64.5</v>
      </c>
      <c r="E14" s="106">
        <v>44.7</v>
      </c>
      <c r="F14" s="106">
        <v>40.5</v>
      </c>
      <c r="G14" s="106">
        <v>44.4</v>
      </c>
      <c r="H14" s="106">
        <v>44.5</v>
      </c>
      <c r="I14" s="106">
        <v>38</v>
      </c>
      <c r="J14" s="106">
        <v>35</v>
      </c>
      <c r="K14" s="106">
        <v>30.4</v>
      </c>
      <c r="L14" s="106">
        <v>26.4</v>
      </c>
      <c r="M14" s="106">
        <v>24.3</v>
      </c>
      <c r="N14" s="106">
        <v>22.2</v>
      </c>
      <c r="O14" s="106">
        <v>24.5</v>
      </c>
      <c r="P14" s="106">
        <v>23.5</v>
      </c>
      <c r="Q14" s="106">
        <v>34.4</v>
      </c>
      <c r="R14" s="106">
        <v>58.3</v>
      </c>
      <c r="S14" s="106">
        <v>60.7</v>
      </c>
      <c r="T14" s="106">
        <v>62.8</v>
      </c>
      <c r="U14" s="106">
        <v>69.8</v>
      </c>
      <c r="V14" s="106">
        <v>63.2</v>
      </c>
      <c r="W14" s="106">
        <v>61.6</v>
      </c>
      <c r="X14" s="106">
        <v>61.2</v>
      </c>
      <c r="Y14" s="106">
        <v>63.1</v>
      </c>
      <c r="Z14" s="90">
        <f t="shared" si="0"/>
        <v>46.658333333333324</v>
      </c>
      <c r="AA14" s="91">
        <v>20.5</v>
      </c>
      <c r="AB14" s="108">
        <v>0.5347222222222222</v>
      </c>
      <c r="AC14" s="6">
        <v>12</v>
      </c>
    </row>
    <row r="15" spans="1:29" ht="13.5" customHeight="1">
      <c r="A15" s="89">
        <v>13</v>
      </c>
      <c r="B15" s="106">
        <v>71</v>
      </c>
      <c r="C15" s="106">
        <v>76.6</v>
      </c>
      <c r="D15" s="106">
        <v>80</v>
      </c>
      <c r="E15" s="106">
        <v>80</v>
      </c>
      <c r="F15" s="106">
        <v>81.8</v>
      </c>
      <c r="G15" s="106">
        <v>84.7</v>
      </c>
      <c r="H15" s="106">
        <v>80.8</v>
      </c>
      <c r="I15" s="106">
        <v>71.8</v>
      </c>
      <c r="J15" s="106">
        <v>65.7</v>
      </c>
      <c r="K15" s="106">
        <v>58</v>
      </c>
      <c r="L15" s="106">
        <v>56.3</v>
      </c>
      <c r="M15" s="106">
        <v>59.4</v>
      </c>
      <c r="N15" s="106">
        <v>63.2</v>
      </c>
      <c r="O15" s="106">
        <v>58.2</v>
      </c>
      <c r="P15" s="106">
        <v>66.9</v>
      </c>
      <c r="Q15" s="106">
        <v>49.5</v>
      </c>
      <c r="R15" s="106">
        <v>58.4</v>
      </c>
      <c r="S15" s="106">
        <v>53.3</v>
      </c>
      <c r="T15" s="106">
        <v>58.5</v>
      </c>
      <c r="U15" s="106">
        <v>66</v>
      </c>
      <c r="V15" s="106">
        <v>69.3</v>
      </c>
      <c r="W15" s="106">
        <v>80</v>
      </c>
      <c r="X15" s="106">
        <v>84</v>
      </c>
      <c r="Y15" s="106">
        <v>84.1</v>
      </c>
      <c r="Z15" s="90">
        <f t="shared" si="0"/>
        <v>69.0625</v>
      </c>
      <c r="AA15" s="91">
        <v>48</v>
      </c>
      <c r="AB15" s="108">
        <v>0.6666666666666666</v>
      </c>
      <c r="AC15" s="6">
        <v>13</v>
      </c>
    </row>
    <row r="16" spans="1:29" ht="13.5" customHeight="1">
      <c r="A16" s="89">
        <v>14</v>
      </c>
      <c r="B16" s="106">
        <v>85.8</v>
      </c>
      <c r="C16" s="106">
        <v>81.9</v>
      </c>
      <c r="D16" s="106">
        <v>77.3</v>
      </c>
      <c r="E16" s="106">
        <v>76.3</v>
      </c>
      <c r="F16" s="106">
        <v>79.4</v>
      </c>
      <c r="G16" s="106">
        <v>95.5</v>
      </c>
      <c r="H16" s="106">
        <v>99.3</v>
      </c>
      <c r="I16" s="106">
        <v>100</v>
      </c>
      <c r="J16" s="106">
        <v>97.4</v>
      </c>
      <c r="K16" s="106">
        <v>93.8</v>
      </c>
      <c r="L16" s="106">
        <v>96.7</v>
      </c>
      <c r="M16" s="106">
        <v>96.1</v>
      </c>
      <c r="N16" s="106">
        <v>86.1</v>
      </c>
      <c r="O16" s="106">
        <v>89</v>
      </c>
      <c r="P16" s="106">
        <v>85.8</v>
      </c>
      <c r="Q16" s="106">
        <v>75.8</v>
      </c>
      <c r="R16" s="106">
        <v>53.2</v>
      </c>
      <c r="S16" s="106">
        <v>46.5</v>
      </c>
      <c r="T16" s="106">
        <v>46.5</v>
      </c>
      <c r="U16" s="106">
        <v>44.6</v>
      </c>
      <c r="V16" s="106">
        <v>44.9</v>
      </c>
      <c r="W16" s="106">
        <v>51.2</v>
      </c>
      <c r="X16" s="106">
        <v>43.8</v>
      </c>
      <c r="Y16" s="106">
        <v>51.4</v>
      </c>
      <c r="Z16" s="90">
        <f t="shared" si="0"/>
        <v>74.92916666666666</v>
      </c>
      <c r="AA16" s="91">
        <v>39.4</v>
      </c>
      <c r="AB16" s="108">
        <v>0.9513888888888888</v>
      </c>
      <c r="AC16" s="6">
        <v>14</v>
      </c>
    </row>
    <row r="17" spans="1:29" ht="13.5" customHeight="1">
      <c r="A17" s="89">
        <v>15</v>
      </c>
      <c r="B17" s="106">
        <v>59.9</v>
      </c>
      <c r="C17" s="106">
        <v>66</v>
      </c>
      <c r="D17" s="106">
        <v>67.9</v>
      </c>
      <c r="E17" s="106">
        <v>71.8</v>
      </c>
      <c r="F17" s="106">
        <v>77.3</v>
      </c>
      <c r="G17" s="106">
        <v>69.4</v>
      </c>
      <c r="H17" s="106">
        <v>66.8</v>
      </c>
      <c r="I17" s="106">
        <v>55.2</v>
      </c>
      <c r="J17" s="106">
        <v>36.9</v>
      </c>
      <c r="K17" s="106">
        <v>32.3</v>
      </c>
      <c r="L17" s="106">
        <v>33.1</v>
      </c>
      <c r="M17" s="106">
        <v>29.2</v>
      </c>
      <c r="N17" s="106">
        <v>36.8</v>
      </c>
      <c r="O17" s="106">
        <v>49.2</v>
      </c>
      <c r="P17" s="106">
        <v>52.4</v>
      </c>
      <c r="Q17" s="106">
        <v>50.6</v>
      </c>
      <c r="R17" s="106">
        <v>54.3</v>
      </c>
      <c r="S17" s="106">
        <v>64.6</v>
      </c>
      <c r="T17" s="106">
        <v>70.2</v>
      </c>
      <c r="U17" s="106">
        <v>69.6</v>
      </c>
      <c r="V17" s="106">
        <v>68.2</v>
      </c>
      <c r="W17" s="106">
        <v>62.9</v>
      </c>
      <c r="X17" s="106">
        <v>67.4</v>
      </c>
      <c r="Y17" s="106">
        <v>67.3</v>
      </c>
      <c r="Z17" s="90">
        <f t="shared" si="0"/>
        <v>57.47083333333334</v>
      </c>
      <c r="AA17" s="91">
        <v>27.6</v>
      </c>
      <c r="AB17" s="108">
        <v>0.5361111111111111</v>
      </c>
      <c r="AC17" s="6">
        <v>15</v>
      </c>
    </row>
    <row r="18" spans="1:29" ht="13.5" customHeight="1">
      <c r="A18" s="89">
        <v>16</v>
      </c>
      <c r="B18" s="106">
        <v>70.3</v>
      </c>
      <c r="C18" s="106">
        <v>70.2</v>
      </c>
      <c r="D18" s="106">
        <v>63.7</v>
      </c>
      <c r="E18" s="106">
        <v>60.2</v>
      </c>
      <c r="F18" s="106">
        <v>65.3</v>
      </c>
      <c r="G18" s="106">
        <v>67.5</v>
      </c>
      <c r="H18" s="106">
        <v>62.8</v>
      </c>
      <c r="I18" s="106">
        <v>47.5</v>
      </c>
      <c r="J18" s="106">
        <v>47.8</v>
      </c>
      <c r="K18" s="106">
        <v>50.4</v>
      </c>
      <c r="L18" s="106">
        <v>54.1</v>
      </c>
      <c r="M18" s="106">
        <v>60.3</v>
      </c>
      <c r="N18" s="106">
        <v>64.3</v>
      </c>
      <c r="O18" s="106">
        <v>68.5</v>
      </c>
      <c r="P18" s="106">
        <v>64.4</v>
      </c>
      <c r="Q18" s="106">
        <v>66.7</v>
      </c>
      <c r="R18" s="106">
        <v>69</v>
      </c>
      <c r="S18" s="106">
        <v>77.2</v>
      </c>
      <c r="T18" s="106">
        <v>84.3</v>
      </c>
      <c r="U18" s="106">
        <v>86</v>
      </c>
      <c r="V18" s="106">
        <v>89</v>
      </c>
      <c r="W18" s="106">
        <v>84.2</v>
      </c>
      <c r="X18" s="106">
        <v>80.6</v>
      </c>
      <c r="Y18" s="106">
        <v>74.7</v>
      </c>
      <c r="Z18" s="90">
        <f t="shared" si="0"/>
        <v>67.875</v>
      </c>
      <c r="AA18" s="91">
        <v>43.5</v>
      </c>
      <c r="AB18" s="108">
        <v>0.36319444444444443</v>
      </c>
      <c r="AC18" s="6">
        <v>16</v>
      </c>
    </row>
    <row r="19" spans="1:29" ht="13.5" customHeight="1">
      <c r="A19" s="89">
        <v>17</v>
      </c>
      <c r="B19" s="106">
        <v>83.4</v>
      </c>
      <c r="C19" s="106">
        <v>85.1</v>
      </c>
      <c r="D19" s="106">
        <v>85.2</v>
      </c>
      <c r="E19" s="106">
        <v>90.6</v>
      </c>
      <c r="F19" s="106">
        <v>90</v>
      </c>
      <c r="G19" s="106">
        <v>90</v>
      </c>
      <c r="H19" s="106">
        <v>87</v>
      </c>
      <c r="I19" s="106">
        <v>84.3</v>
      </c>
      <c r="J19" s="106">
        <v>66.9</v>
      </c>
      <c r="K19" s="106">
        <v>69.4</v>
      </c>
      <c r="L19" s="106">
        <v>54.7</v>
      </c>
      <c r="M19" s="106">
        <v>47.1</v>
      </c>
      <c r="N19" s="106">
        <v>43.2</v>
      </c>
      <c r="O19" s="106">
        <v>30.8</v>
      </c>
      <c r="P19" s="106">
        <v>25.9</v>
      </c>
      <c r="Q19" s="106">
        <v>25.6</v>
      </c>
      <c r="R19" s="106">
        <v>29.2</v>
      </c>
      <c r="S19" s="106">
        <v>29.1</v>
      </c>
      <c r="T19" s="106">
        <v>31.5</v>
      </c>
      <c r="U19" s="106">
        <v>37.9</v>
      </c>
      <c r="V19" s="106">
        <v>47</v>
      </c>
      <c r="W19" s="106">
        <v>50.7</v>
      </c>
      <c r="X19" s="106">
        <v>55.6</v>
      </c>
      <c r="Y19" s="106">
        <v>58.8</v>
      </c>
      <c r="Z19" s="90">
        <f t="shared" si="0"/>
        <v>58.29166666666666</v>
      </c>
      <c r="AA19" s="91">
        <v>24.1</v>
      </c>
      <c r="AB19" s="108">
        <v>0.642361111111111</v>
      </c>
      <c r="AC19" s="6">
        <v>17</v>
      </c>
    </row>
    <row r="20" spans="1:29" ht="13.5" customHeight="1">
      <c r="A20" s="89">
        <v>18</v>
      </c>
      <c r="B20" s="106">
        <v>58</v>
      </c>
      <c r="C20" s="106">
        <v>63.3</v>
      </c>
      <c r="D20" s="106">
        <v>76.6</v>
      </c>
      <c r="E20" s="106">
        <v>78.8</v>
      </c>
      <c r="F20" s="106">
        <v>83.3</v>
      </c>
      <c r="G20" s="106">
        <v>85.7</v>
      </c>
      <c r="H20" s="106">
        <v>81.9</v>
      </c>
      <c r="I20" s="106">
        <v>67</v>
      </c>
      <c r="J20" s="106">
        <v>59</v>
      </c>
      <c r="K20" s="106">
        <v>52.1</v>
      </c>
      <c r="L20" s="106">
        <v>53.5</v>
      </c>
      <c r="M20" s="106">
        <v>51.6</v>
      </c>
      <c r="N20" s="106">
        <v>54.8</v>
      </c>
      <c r="O20" s="106">
        <v>57.3</v>
      </c>
      <c r="P20" s="106">
        <v>57.6</v>
      </c>
      <c r="Q20" s="106">
        <v>53.6</v>
      </c>
      <c r="R20" s="106">
        <v>44.5</v>
      </c>
      <c r="S20" s="106">
        <v>45.1</v>
      </c>
      <c r="T20" s="106">
        <v>47.4</v>
      </c>
      <c r="U20" s="106">
        <v>53.7</v>
      </c>
      <c r="V20" s="106">
        <v>59.5</v>
      </c>
      <c r="W20" s="106">
        <v>71.4</v>
      </c>
      <c r="X20" s="106">
        <v>70.9</v>
      </c>
      <c r="Y20" s="106">
        <v>76.7</v>
      </c>
      <c r="Z20" s="90">
        <f t="shared" si="0"/>
        <v>62.63750000000001</v>
      </c>
      <c r="AA20" s="91">
        <v>38.4</v>
      </c>
      <c r="AB20" s="108">
        <v>0.6868055555555556</v>
      </c>
      <c r="AC20" s="6">
        <v>18</v>
      </c>
    </row>
    <row r="21" spans="1:29" ht="13.5" customHeight="1">
      <c r="A21" s="89">
        <v>19</v>
      </c>
      <c r="B21" s="106">
        <v>79.4</v>
      </c>
      <c r="C21" s="106">
        <v>79.3</v>
      </c>
      <c r="D21" s="106">
        <v>78.3</v>
      </c>
      <c r="E21" s="106">
        <v>77.1</v>
      </c>
      <c r="F21" s="106">
        <v>80.4</v>
      </c>
      <c r="G21" s="106">
        <v>84.3</v>
      </c>
      <c r="H21" s="106">
        <v>78.9</v>
      </c>
      <c r="I21" s="106">
        <v>64.3</v>
      </c>
      <c r="J21" s="106">
        <v>66.5</v>
      </c>
      <c r="K21" s="106">
        <v>50.8</v>
      </c>
      <c r="L21" s="106">
        <v>59.1</v>
      </c>
      <c r="M21" s="106">
        <v>52.4</v>
      </c>
      <c r="N21" s="106">
        <v>50.2</v>
      </c>
      <c r="O21" s="106">
        <v>47.7</v>
      </c>
      <c r="P21" s="106">
        <v>42.4</v>
      </c>
      <c r="Q21" s="106">
        <v>44.2</v>
      </c>
      <c r="R21" s="106">
        <v>44.3</v>
      </c>
      <c r="S21" s="106">
        <v>64.2</v>
      </c>
      <c r="T21" s="106">
        <v>71.6</v>
      </c>
      <c r="U21" s="106">
        <v>78.2</v>
      </c>
      <c r="V21" s="106">
        <v>80.7</v>
      </c>
      <c r="W21" s="106">
        <v>84.5</v>
      </c>
      <c r="X21" s="106">
        <v>84.5</v>
      </c>
      <c r="Y21" s="106">
        <v>81.7</v>
      </c>
      <c r="Z21" s="90">
        <f t="shared" si="0"/>
        <v>67.70833333333333</v>
      </c>
      <c r="AA21" s="91">
        <v>38</v>
      </c>
      <c r="AB21" s="108">
        <v>0.6902777777777778</v>
      </c>
      <c r="AC21" s="6">
        <v>19</v>
      </c>
    </row>
    <row r="22" spans="1:29" ht="13.5" customHeight="1">
      <c r="A22" s="92">
        <v>20</v>
      </c>
      <c r="B22" s="83">
        <v>85.4</v>
      </c>
      <c r="C22" s="83">
        <v>80.6</v>
      </c>
      <c r="D22" s="83">
        <v>81.7</v>
      </c>
      <c r="E22" s="83">
        <v>85</v>
      </c>
      <c r="F22" s="83">
        <v>86.7</v>
      </c>
      <c r="G22" s="83">
        <v>88.4</v>
      </c>
      <c r="H22" s="83">
        <v>85.6</v>
      </c>
      <c r="I22" s="83">
        <v>93.2</v>
      </c>
      <c r="J22" s="83">
        <v>87.1</v>
      </c>
      <c r="K22" s="83">
        <v>94.8</v>
      </c>
      <c r="L22" s="83">
        <v>94.2</v>
      </c>
      <c r="M22" s="83">
        <v>89.9</v>
      </c>
      <c r="N22" s="83">
        <v>79.3</v>
      </c>
      <c r="O22" s="83">
        <v>59</v>
      </c>
      <c r="P22" s="83">
        <v>44.1</v>
      </c>
      <c r="Q22" s="83">
        <v>44</v>
      </c>
      <c r="R22" s="83">
        <v>42.7</v>
      </c>
      <c r="S22" s="83">
        <v>35.2</v>
      </c>
      <c r="T22" s="83">
        <v>33.2</v>
      </c>
      <c r="U22" s="83">
        <v>40.6</v>
      </c>
      <c r="V22" s="83">
        <v>45.6</v>
      </c>
      <c r="W22" s="83">
        <v>61.2</v>
      </c>
      <c r="X22" s="83">
        <v>47.1</v>
      </c>
      <c r="Y22" s="83">
        <v>42.6</v>
      </c>
      <c r="Z22" s="93">
        <f t="shared" si="0"/>
        <v>67.8</v>
      </c>
      <c r="AA22" s="94">
        <v>30.5</v>
      </c>
      <c r="AB22" s="109">
        <v>0.7958333333333334</v>
      </c>
      <c r="AC22" s="6">
        <v>20</v>
      </c>
    </row>
    <row r="23" spans="1:29" ht="13.5" customHeight="1">
      <c r="A23" s="89">
        <v>21</v>
      </c>
      <c r="B23" s="106">
        <v>42.6</v>
      </c>
      <c r="C23" s="106">
        <v>45.1</v>
      </c>
      <c r="D23" s="106">
        <v>59.5</v>
      </c>
      <c r="E23" s="106">
        <v>64.1</v>
      </c>
      <c r="F23" s="106">
        <v>66.7</v>
      </c>
      <c r="G23" s="106">
        <v>65.5</v>
      </c>
      <c r="H23" s="106">
        <v>50.2</v>
      </c>
      <c r="I23" s="106">
        <v>48.6</v>
      </c>
      <c r="J23" s="106">
        <v>38</v>
      </c>
      <c r="K23" s="106">
        <v>38.7</v>
      </c>
      <c r="L23" s="106">
        <v>36.8</v>
      </c>
      <c r="M23" s="106">
        <v>40.5</v>
      </c>
      <c r="N23" s="106">
        <v>41.5</v>
      </c>
      <c r="O23" s="106">
        <v>38.9</v>
      </c>
      <c r="P23" s="106">
        <v>40.5</v>
      </c>
      <c r="Q23" s="106">
        <v>41</v>
      </c>
      <c r="R23" s="106">
        <v>56.1</v>
      </c>
      <c r="S23" s="106">
        <v>55.6</v>
      </c>
      <c r="T23" s="106">
        <v>67.3</v>
      </c>
      <c r="U23" s="106">
        <v>68</v>
      </c>
      <c r="V23" s="106">
        <v>71.4</v>
      </c>
      <c r="W23" s="106">
        <v>73.5</v>
      </c>
      <c r="X23" s="106">
        <v>71.2</v>
      </c>
      <c r="Y23" s="106">
        <v>70.1</v>
      </c>
      <c r="Z23" s="90">
        <f t="shared" si="0"/>
        <v>53.80833333333333</v>
      </c>
      <c r="AA23" s="91">
        <v>30.1</v>
      </c>
      <c r="AB23" s="108">
        <v>0.4479166666666667</v>
      </c>
      <c r="AC23" s="5">
        <v>21</v>
      </c>
    </row>
    <row r="24" spans="1:29" ht="13.5" customHeight="1">
      <c r="A24" s="89">
        <v>22</v>
      </c>
      <c r="B24" s="106">
        <v>70.6</v>
      </c>
      <c r="C24" s="106">
        <v>74.1</v>
      </c>
      <c r="D24" s="106">
        <v>79.4</v>
      </c>
      <c r="E24" s="106">
        <v>82.7</v>
      </c>
      <c r="F24" s="106">
        <v>85.1</v>
      </c>
      <c r="G24" s="106">
        <v>84</v>
      </c>
      <c r="H24" s="106">
        <v>81.3</v>
      </c>
      <c r="I24" s="106">
        <v>81.9</v>
      </c>
      <c r="J24" s="106">
        <v>77.1</v>
      </c>
      <c r="K24" s="106">
        <v>81.4</v>
      </c>
      <c r="L24" s="106">
        <v>80.5</v>
      </c>
      <c r="M24" s="106">
        <v>76.4</v>
      </c>
      <c r="N24" s="106">
        <v>81</v>
      </c>
      <c r="O24" s="106">
        <v>85.4</v>
      </c>
      <c r="P24" s="106">
        <v>87.8</v>
      </c>
      <c r="Q24" s="106">
        <v>88.3</v>
      </c>
      <c r="R24" s="106">
        <v>94.9</v>
      </c>
      <c r="S24" s="106">
        <v>93.7</v>
      </c>
      <c r="T24" s="106">
        <v>84</v>
      </c>
      <c r="U24" s="106">
        <v>86.2</v>
      </c>
      <c r="V24" s="106">
        <v>93.8</v>
      </c>
      <c r="W24" s="106">
        <v>95</v>
      </c>
      <c r="X24" s="106">
        <v>98.8</v>
      </c>
      <c r="Y24" s="106">
        <v>100</v>
      </c>
      <c r="Z24" s="90">
        <f t="shared" si="0"/>
        <v>85.14166666666667</v>
      </c>
      <c r="AA24" s="91">
        <v>68.2</v>
      </c>
      <c r="AB24" s="108">
        <v>0.034027777777777775</v>
      </c>
      <c r="AC24" s="6">
        <v>22</v>
      </c>
    </row>
    <row r="25" spans="1:29" ht="13.5" customHeight="1">
      <c r="A25" s="89">
        <v>23</v>
      </c>
      <c r="B25" s="106">
        <v>92.5</v>
      </c>
      <c r="C25" s="106">
        <v>84.3</v>
      </c>
      <c r="D25" s="106">
        <v>76.7</v>
      </c>
      <c r="E25" s="106">
        <v>72.8</v>
      </c>
      <c r="F25" s="106">
        <v>65.9</v>
      </c>
      <c r="G25" s="106">
        <v>62.1</v>
      </c>
      <c r="H25" s="106">
        <v>54.5</v>
      </c>
      <c r="I25" s="106">
        <v>42.9</v>
      </c>
      <c r="J25" s="106">
        <v>34.9</v>
      </c>
      <c r="K25" s="106">
        <v>31.9</v>
      </c>
      <c r="L25" s="106">
        <v>31.2</v>
      </c>
      <c r="M25" s="106">
        <v>27.6</v>
      </c>
      <c r="N25" s="106">
        <v>24.9</v>
      </c>
      <c r="O25" s="106">
        <v>22.1</v>
      </c>
      <c r="P25" s="106">
        <v>23.6</v>
      </c>
      <c r="Q25" s="106">
        <v>24</v>
      </c>
      <c r="R25" s="106">
        <v>26.7</v>
      </c>
      <c r="S25" s="106">
        <v>30.8</v>
      </c>
      <c r="T25" s="106">
        <v>32.8</v>
      </c>
      <c r="U25" s="106">
        <v>31.8</v>
      </c>
      <c r="V25" s="106">
        <v>30.5</v>
      </c>
      <c r="W25" s="106">
        <v>30.2</v>
      </c>
      <c r="X25" s="106">
        <v>29.6</v>
      </c>
      <c r="Y25" s="106">
        <v>35.8</v>
      </c>
      <c r="Z25" s="90">
        <f t="shared" si="0"/>
        <v>42.50416666666667</v>
      </c>
      <c r="AA25" s="91">
        <v>21.3</v>
      </c>
      <c r="AB25" s="108">
        <v>0.579861111111111</v>
      </c>
      <c r="AC25" s="6">
        <v>23</v>
      </c>
    </row>
    <row r="26" spans="1:29" ht="13.5" customHeight="1">
      <c r="A26" s="89">
        <v>24</v>
      </c>
      <c r="B26" s="106">
        <v>39.8</v>
      </c>
      <c r="C26" s="106">
        <v>41.3</v>
      </c>
      <c r="D26" s="106">
        <v>43.9</v>
      </c>
      <c r="E26" s="106">
        <v>48.1</v>
      </c>
      <c r="F26" s="106">
        <v>44</v>
      </c>
      <c r="G26" s="106">
        <v>48.8</v>
      </c>
      <c r="H26" s="106">
        <v>49.5</v>
      </c>
      <c r="I26" s="106">
        <v>46</v>
      </c>
      <c r="J26" s="106">
        <v>45.4</v>
      </c>
      <c r="K26" s="106">
        <v>44.9</v>
      </c>
      <c r="L26" s="106">
        <v>51.3</v>
      </c>
      <c r="M26" s="106">
        <v>55.8</v>
      </c>
      <c r="N26" s="106">
        <v>61</v>
      </c>
      <c r="O26" s="106">
        <v>66.9</v>
      </c>
      <c r="P26" s="106">
        <v>64.8</v>
      </c>
      <c r="Q26" s="106">
        <v>64.4</v>
      </c>
      <c r="R26" s="106">
        <v>68.2</v>
      </c>
      <c r="S26" s="106">
        <v>72.6</v>
      </c>
      <c r="T26" s="106">
        <v>74.7</v>
      </c>
      <c r="U26" s="106">
        <v>78</v>
      </c>
      <c r="V26" s="106">
        <v>81.8</v>
      </c>
      <c r="W26" s="106">
        <v>80.8</v>
      </c>
      <c r="X26" s="106">
        <v>84.7</v>
      </c>
      <c r="Y26" s="106">
        <v>88.3</v>
      </c>
      <c r="Z26" s="90">
        <f t="shared" si="0"/>
        <v>60.20833333333332</v>
      </c>
      <c r="AA26" s="91">
        <v>35.2</v>
      </c>
      <c r="AB26" s="108">
        <v>0.009722222222222222</v>
      </c>
      <c r="AC26" s="6">
        <v>24</v>
      </c>
    </row>
    <row r="27" spans="1:29" ht="13.5" customHeight="1">
      <c r="A27" s="89">
        <v>25</v>
      </c>
      <c r="B27" s="106">
        <v>85.9</v>
      </c>
      <c r="C27" s="106">
        <v>84.7</v>
      </c>
      <c r="D27" s="106">
        <v>69</v>
      </c>
      <c r="E27" s="106">
        <v>76.6</v>
      </c>
      <c r="F27" s="106">
        <v>80.4</v>
      </c>
      <c r="G27" s="106">
        <v>74.1</v>
      </c>
      <c r="H27" s="106">
        <v>69</v>
      </c>
      <c r="I27" s="106">
        <v>61.2</v>
      </c>
      <c r="J27" s="106">
        <v>57.2</v>
      </c>
      <c r="K27" s="106">
        <v>60.9</v>
      </c>
      <c r="L27" s="106">
        <v>62.2</v>
      </c>
      <c r="M27" s="106">
        <v>76.5</v>
      </c>
      <c r="N27" s="106">
        <v>91.2</v>
      </c>
      <c r="O27" s="106">
        <v>94.5</v>
      </c>
      <c r="P27" s="106">
        <v>93.1</v>
      </c>
      <c r="Q27" s="106">
        <v>88.7</v>
      </c>
      <c r="R27" s="106">
        <v>90</v>
      </c>
      <c r="S27" s="106">
        <v>92</v>
      </c>
      <c r="T27" s="106">
        <v>89.4</v>
      </c>
      <c r="U27" s="106">
        <v>71.4</v>
      </c>
      <c r="V27" s="106">
        <v>78.2</v>
      </c>
      <c r="W27" s="106">
        <v>68.9</v>
      </c>
      <c r="X27" s="106">
        <v>74.9</v>
      </c>
      <c r="Y27" s="106">
        <v>61.6</v>
      </c>
      <c r="Z27" s="90">
        <f t="shared" si="0"/>
        <v>77.15000000000002</v>
      </c>
      <c r="AA27" s="91">
        <v>52.7</v>
      </c>
      <c r="AB27" s="108">
        <v>0.3847222222222222</v>
      </c>
      <c r="AC27" s="6">
        <v>25</v>
      </c>
    </row>
    <row r="28" spans="1:29" ht="13.5" customHeight="1">
      <c r="A28" s="89">
        <v>26</v>
      </c>
      <c r="B28" s="106">
        <v>58.9</v>
      </c>
      <c r="C28" s="106">
        <v>58.5</v>
      </c>
      <c r="D28" s="106">
        <v>82.3</v>
      </c>
      <c r="E28" s="106">
        <v>77.7</v>
      </c>
      <c r="F28" s="106">
        <v>69.4</v>
      </c>
      <c r="G28" s="106">
        <v>67.3</v>
      </c>
      <c r="H28" s="106">
        <v>55.1</v>
      </c>
      <c r="I28" s="106">
        <v>40.7</v>
      </c>
      <c r="J28" s="106">
        <v>37.5</v>
      </c>
      <c r="K28" s="106">
        <v>38.5</v>
      </c>
      <c r="L28" s="106">
        <v>40.7</v>
      </c>
      <c r="M28" s="106">
        <v>31.1</v>
      </c>
      <c r="N28" s="106">
        <v>24.1</v>
      </c>
      <c r="O28" s="106">
        <v>33.7</v>
      </c>
      <c r="P28" s="106">
        <v>29.2</v>
      </c>
      <c r="Q28" s="106">
        <v>44.5</v>
      </c>
      <c r="R28" s="106">
        <v>33</v>
      </c>
      <c r="S28" s="106">
        <v>35.2</v>
      </c>
      <c r="T28" s="106">
        <v>41.1</v>
      </c>
      <c r="U28" s="106">
        <v>42.2</v>
      </c>
      <c r="V28" s="106">
        <v>41.8</v>
      </c>
      <c r="W28" s="106">
        <v>48.2</v>
      </c>
      <c r="X28" s="106">
        <v>55.8</v>
      </c>
      <c r="Y28" s="106">
        <v>56.4</v>
      </c>
      <c r="Z28" s="90">
        <f t="shared" si="0"/>
        <v>47.620833333333344</v>
      </c>
      <c r="AA28" s="91">
        <v>20</v>
      </c>
      <c r="AB28" s="108">
        <v>0.5347222222222222</v>
      </c>
      <c r="AC28" s="6">
        <v>26</v>
      </c>
    </row>
    <row r="29" spans="1:29" ht="13.5" customHeight="1">
      <c r="A29" s="89">
        <v>27</v>
      </c>
      <c r="B29" s="106">
        <v>58.2</v>
      </c>
      <c r="C29" s="106">
        <v>58.7</v>
      </c>
      <c r="D29" s="106">
        <v>62.3</v>
      </c>
      <c r="E29" s="106">
        <v>58.5</v>
      </c>
      <c r="F29" s="106">
        <v>57.3</v>
      </c>
      <c r="G29" s="106">
        <v>54.9</v>
      </c>
      <c r="H29" s="106">
        <v>50.5</v>
      </c>
      <c r="I29" s="106">
        <v>57.4</v>
      </c>
      <c r="J29" s="106">
        <v>54.8</v>
      </c>
      <c r="K29" s="106">
        <v>60.9</v>
      </c>
      <c r="L29" s="106">
        <v>56.5</v>
      </c>
      <c r="M29" s="106">
        <v>52.8</v>
      </c>
      <c r="N29" s="106">
        <v>53.3</v>
      </c>
      <c r="O29" s="106">
        <v>48.6</v>
      </c>
      <c r="P29" s="106">
        <v>43.3</v>
      </c>
      <c r="Q29" s="106">
        <v>49.8</v>
      </c>
      <c r="R29" s="106">
        <v>64.4</v>
      </c>
      <c r="S29" s="106">
        <v>54.4</v>
      </c>
      <c r="T29" s="106">
        <v>44.7</v>
      </c>
      <c r="U29" s="106">
        <v>45.4</v>
      </c>
      <c r="V29" s="106">
        <v>50.8</v>
      </c>
      <c r="W29" s="106">
        <v>57.9</v>
      </c>
      <c r="X29" s="106">
        <v>61.2</v>
      </c>
      <c r="Y29" s="106">
        <v>60.7</v>
      </c>
      <c r="Z29" s="90">
        <f t="shared" si="0"/>
        <v>54.887499999999996</v>
      </c>
      <c r="AA29" s="91">
        <v>40.5</v>
      </c>
      <c r="AB29" s="108">
        <v>0.6347222222222222</v>
      </c>
      <c r="AC29" s="6">
        <v>27</v>
      </c>
    </row>
    <row r="30" spans="1:29" ht="13.5" customHeight="1">
      <c r="A30" s="89">
        <v>28</v>
      </c>
      <c r="B30" s="106">
        <v>60.1</v>
      </c>
      <c r="C30" s="106">
        <v>66.7</v>
      </c>
      <c r="D30" s="106">
        <v>62.8</v>
      </c>
      <c r="E30" s="106">
        <v>51.6</v>
      </c>
      <c r="F30" s="106">
        <v>58.8</v>
      </c>
      <c r="G30" s="106">
        <v>59.3</v>
      </c>
      <c r="H30" s="106">
        <v>51.3</v>
      </c>
      <c r="I30" s="106">
        <v>46.4</v>
      </c>
      <c r="J30" s="106">
        <v>39.9</v>
      </c>
      <c r="K30" s="106">
        <v>31.4</v>
      </c>
      <c r="L30" s="106">
        <v>43.8</v>
      </c>
      <c r="M30" s="106">
        <v>41.5</v>
      </c>
      <c r="N30" s="106">
        <v>39.4</v>
      </c>
      <c r="O30" s="106">
        <v>40.3</v>
      </c>
      <c r="P30" s="106">
        <v>37</v>
      </c>
      <c r="Q30" s="106">
        <v>38.6</v>
      </c>
      <c r="R30" s="106">
        <v>49.5</v>
      </c>
      <c r="S30" s="106">
        <v>42.4</v>
      </c>
      <c r="T30" s="106">
        <v>47.2</v>
      </c>
      <c r="U30" s="106">
        <v>52.7</v>
      </c>
      <c r="V30" s="106">
        <v>52.9</v>
      </c>
      <c r="W30" s="106">
        <v>55.9</v>
      </c>
      <c r="X30" s="106">
        <v>56</v>
      </c>
      <c r="Y30" s="106">
        <v>60.6</v>
      </c>
      <c r="Z30" s="90">
        <f t="shared" si="0"/>
        <v>49.42083333333333</v>
      </c>
      <c r="AA30" s="91">
        <v>30.7</v>
      </c>
      <c r="AB30" s="108">
        <v>0.4166666666666667</v>
      </c>
      <c r="AC30" s="6">
        <v>28</v>
      </c>
    </row>
    <row r="31" spans="1:29" ht="13.5" customHeight="1">
      <c r="A31" s="89">
        <v>29</v>
      </c>
      <c r="B31" s="106">
        <v>64.3</v>
      </c>
      <c r="C31" s="106">
        <v>67.8</v>
      </c>
      <c r="D31" s="106">
        <v>65.9</v>
      </c>
      <c r="E31" s="106">
        <v>55.5</v>
      </c>
      <c r="F31" s="106">
        <v>51.7</v>
      </c>
      <c r="G31" s="106">
        <v>48.7</v>
      </c>
      <c r="H31" s="106">
        <v>37</v>
      </c>
      <c r="I31" s="106">
        <v>31.8</v>
      </c>
      <c r="J31" s="106">
        <v>34.4</v>
      </c>
      <c r="K31" s="106">
        <v>34.8</v>
      </c>
      <c r="L31" s="106">
        <v>32.4</v>
      </c>
      <c r="M31" s="106">
        <v>31.8</v>
      </c>
      <c r="N31" s="106">
        <v>29.5</v>
      </c>
      <c r="O31" s="106">
        <v>29.9</v>
      </c>
      <c r="P31" s="106">
        <v>50.7</v>
      </c>
      <c r="Q31" s="106">
        <v>52.2</v>
      </c>
      <c r="R31" s="106">
        <v>52.8</v>
      </c>
      <c r="S31" s="106">
        <v>53</v>
      </c>
      <c r="T31" s="106">
        <v>41.1</v>
      </c>
      <c r="U31" s="106">
        <v>47.7</v>
      </c>
      <c r="V31" s="106">
        <v>49.8</v>
      </c>
      <c r="W31" s="106">
        <v>50</v>
      </c>
      <c r="X31" s="106">
        <v>45</v>
      </c>
      <c r="Y31" s="106">
        <v>48.1</v>
      </c>
      <c r="Z31" s="90">
        <f t="shared" si="0"/>
        <v>46.07916666666666</v>
      </c>
      <c r="AA31" s="91">
        <v>26.1</v>
      </c>
      <c r="AB31" s="108">
        <v>0.5875</v>
      </c>
      <c r="AC31" s="6">
        <v>29</v>
      </c>
    </row>
    <row r="32" spans="1:29" ht="13.5" customHeight="1">
      <c r="A32" s="89">
        <v>30</v>
      </c>
      <c r="B32" s="106">
        <v>47.7</v>
      </c>
      <c r="C32" s="106">
        <v>47.7</v>
      </c>
      <c r="D32" s="106">
        <v>47.4</v>
      </c>
      <c r="E32" s="106">
        <v>48.4</v>
      </c>
      <c r="F32" s="106">
        <v>44.6</v>
      </c>
      <c r="G32" s="106">
        <v>44</v>
      </c>
      <c r="H32" s="106">
        <v>38.7</v>
      </c>
      <c r="I32" s="106">
        <v>39.4</v>
      </c>
      <c r="J32" s="106">
        <v>42.2</v>
      </c>
      <c r="K32" s="106">
        <v>43.4</v>
      </c>
      <c r="L32" s="106">
        <v>44.7</v>
      </c>
      <c r="M32" s="106">
        <v>44.6</v>
      </c>
      <c r="N32" s="106">
        <v>44.4</v>
      </c>
      <c r="O32" s="106">
        <v>45</v>
      </c>
      <c r="P32" s="106">
        <v>46.6</v>
      </c>
      <c r="Q32" s="106">
        <v>51.5</v>
      </c>
      <c r="R32" s="106">
        <v>52.1</v>
      </c>
      <c r="S32" s="106">
        <v>51.8</v>
      </c>
      <c r="T32" s="106">
        <v>51.6</v>
      </c>
      <c r="U32" s="106">
        <v>52.7</v>
      </c>
      <c r="V32" s="106">
        <v>57.8</v>
      </c>
      <c r="W32" s="106">
        <v>59.3</v>
      </c>
      <c r="X32" s="106">
        <v>61.5</v>
      </c>
      <c r="Y32" s="106">
        <v>62</v>
      </c>
      <c r="Z32" s="90">
        <f>AVERAGE(B32:Y32)</f>
        <v>48.7125</v>
      </c>
      <c r="AA32" s="91">
        <v>37.2</v>
      </c>
      <c r="AB32" s="108">
        <v>0.32916666666666666</v>
      </c>
      <c r="AC32" s="6">
        <v>30</v>
      </c>
    </row>
    <row r="33" spans="1:29" ht="13.5" customHeight="1">
      <c r="A33" s="89">
        <v>31</v>
      </c>
      <c r="B33" s="106">
        <v>61</v>
      </c>
      <c r="C33" s="106">
        <v>57.3</v>
      </c>
      <c r="D33" s="106">
        <v>53.1</v>
      </c>
      <c r="E33" s="106">
        <v>51.6</v>
      </c>
      <c r="F33" s="106">
        <v>53.1</v>
      </c>
      <c r="G33" s="106">
        <v>55.1</v>
      </c>
      <c r="H33" s="106">
        <v>49.6</v>
      </c>
      <c r="I33" s="106">
        <v>47.8</v>
      </c>
      <c r="J33" s="106">
        <v>51.6</v>
      </c>
      <c r="K33" s="106">
        <v>50.5</v>
      </c>
      <c r="L33" s="106">
        <v>55.2</v>
      </c>
      <c r="M33" s="106">
        <v>55.7</v>
      </c>
      <c r="N33" s="106">
        <v>59</v>
      </c>
      <c r="O33" s="106">
        <v>61.5</v>
      </c>
      <c r="P33" s="106">
        <v>61.8</v>
      </c>
      <c r="Q33" s="106">
        <v>62.6</v>
      </c>
      <c r="R33" s="106">
        <v>65.8</v>
      </c>
      <c r="S33" s="106">
        <v>67.1</v>
      </c>
      <c r="T33" s="106">
        <v>74.5</v>
      </c>
      <c r="U33" s="106">
        <v>78.6</v>
      </c>
      <c r="V33" s="106">
        <v>83.6</v>
      </c>
      <c r="W33" s="106">
        <v>86.5</v>
      </c>
      <c r="X33" s="106">
        <v>84.2</v>
      </c>
      <c r="Y33" s="106">
        <v>86</v>
      </c>
      <c r="Z33" s="90">
        <f>AVERAGE(B33:Y33)</f>
        <v>63.03333333333333</v>
      </c>
      <c r="AA33" s="91">
        <v>46.7</v>
      </c>
      <c r="AB33" s="108">
        <v>0.3333333333333333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68.54516129032258</v>
      </c>
      <c r="C34" s="96">
        <f t="shared" si="1"/>
        <v>69.04516129032257</v>
      </c>
      <c r="D34" s="96">
        <f t="shared" si="1"/>
        <v>69.32903225806453</v>
      </c>
      <c r="E34" s="96">
        <f t="shared" si="1"/>
        <v>67.89032258064515</v>
      </c>
      <c r="F34" s="96">
        <f t="shared" si="1"/>
        <v>67.98709677419355</v>
      </c>
      <c r="G34" s="96">
        <f t="shared" si="1"/>
        <v>69.36451612903225</v>
      </c>
      <c r="H34" s="96">
        <f t="shared" si="1"/>
        <v>65.48709677419353</v>
      </c>
      <c r="I34" s="96">
        <f t="shared" si="1"/>
        <v>59.82903225806453</v>
      </c>
      <c r="J34" s="96">
        <f t="shared" si="1"/>
        <v>56.75483870967742</v>
      </c>
      <c r="K34" s="96">
        <f t="shared" si="1"/>
        <v>54.3225806451613</v>
      </c>
      <c r="L34" s="96">
        <f t="shared" si="1"/>
        <v>54.058064516129036</v>
      </c>
      <c r="M34" s="96">
        <f t="shared" si="1"/>
        <v>52.61612903225805</v>
      </c>
      <c r="N34" s="96">
        <f t="shared" si="1"/>
        <v>54.116666666666674</v>
      </c>
      <c r="O34" s="96">
        <f t="shared" si="1"/>
        <v>54.353333333333346</v>
      </c>
      <c r="P34" s="96">
        <f t="shared" si="1"/>
        <v>54.15999999999998</v>
      </c>
      <c r="Q34" s="96">
        <f t="shared" si="1"/>
        <v>55.2</v>
      </c>
      <c r="R34" s="96">
        <f aca="true" t="shared" si="2" ref="R34:Y34">AVERAGE(R3:R33)</f>
        <v>58.333333333333336</v>
      </c>
      <c r="S34" s="96">
        <f t="shared" si="2"/>
        <v>60.410000000000004</v>
      </c>
      <c r="T34" s="96">
        <f t="shared" si="2"/>
        <v>61.63666666666666</v>
      </c>
      <c r="U34" s="96">
        <f t="shared" si="2"/>
        <v>63.49333333333334</v>
      </c>
      <c r="V34" s="96">
        <f t="shared" si="2"/>
        <v>65.41333333333333</v>
      </c>
      <c r="W34" s="96">
        <f t="shared" si="2"/>
        <v>67.94666666666669</v>
      </c>
      <c r="X34" s="96">
        <f t="shared" si="2"/>
        <v>68.22333333333333</v>
      </c>
      <c r="Y34" s="96">
        <f t="shared" si="2"/>
        <v>68.49999999999999</v>
      </c>
      <c r="Z34" s="96">
        <f>AVERAGE(B3:Y33)</f>
        <v>61.97500000000002</v>
      </c>
      <c r="AA34" s="97">
        <f>AVERAGE(最低)</f>
        <v>38.09333333333334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</v>
      </c>
      <c r="C40" s="9">
        <v>26</v>
      </c>
      <c r="D40" s="110">
        <v>0.5347222222222222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83.1</v>
      </c>
      <c r="C3" s="106">
        <v>85.9</v>
      </c>
      <c r="D3" s="106">
        <v>87.1</v>
      </c>
      <c r="E3" s="106">
        <v>86</v>
      </c>
      <c r="F3" s="106">
        <v>85.9</v>
      </c>
      <c r="G3" s="106">
        <v>80.7</v>
      </c>
      <c r="H3" s="106">
        <v>78.4</v>
      </c>
      <c r="I3" s="106">
        <v>79.6</v>
      </c>
      <c r="J3" s="106">
        <v>85.9</v>
      </c>
      <c r="K3" s="106">
        <v>79</v>
      </c>
      <c r="L3" s="106">
        <v>67.5</v>
      </c>
      <c r="M3" s="106">
        <v>64.6</v>
      </c>
      <c r="N3" s="106">
        <v>70.7</v>
      </c>
      <c r="O3" s="106">
        <v>77.1</v>
      </c>
      <c r="P3" s="106">
        <v>81.5</v>
      </c>
      <c r="Q3" s="106">
        <v>87.2</v>
      </c>
      <c r="R3" s="106">
        <v>85.4</v>
      </c>
      <c r="S3" s="106">
        <v>84.7</v>
      </c>
      <c r="T3" s="106">
        <v>88.9</v>
      </c>
      <c r="U3" s="106">
        <v>85.9</v>
      </c>
      <c r="V3" s="106">
        <v>88.9</v>
      </c>
      <c r="W3" s="106">
        <v>90.2</v>
      </c>
      <c r="X3" s="106">
        <v>90</v>
      </c>
      <c r="Y3" s="106">
        <v>90</v>
      </c>
      <c r="Z3" s="90">
        <f aca="true" t="shared" si="0" ref="Z3:Z32">AVERAGE(B3:Y3)</f>
        <v>82.67500000000003</v>
      </c>
      <c r="AA3" s="91">
        <v>61.5</v>
      </c>
      <c r="AB3" s="108">
        <v>0.4777777777777778</v>
      </c>
      <c r="AC3" s="5">
        <v>1</v>
      </c>
    </row>
    <row r="4" spans="1:29" ht="13.5" customHeight="1">
      <c r="A4" s="89">
        <v>2</v>
      </c>
      <c r="B4" s="106">
        <v>89.4</v>
      </c>
      <c r="C4" s="106">
        <v>89.9</v>
      </c>
      <c r="D4" s="106">
        <v>91.3</v>
      </c>
      <c r="E4" s="106">
        <v>86.7</v>
      </c>
      <c r="F4" s="106">
        <v>83.1</v>
      </c>
      <c r="G4" s="106">
        <v>74.3</v>
      </c>
      <c r="H4" s="106">
        <v>80.2</v>
      </c>
      <c r="I4" s="106">
        <v>76.5</v>
      </c>
      <c r="J4" s="106">
        <v>69.5</v>
      </c>
      <c r="K4" s="106">
        <v>56.1</v>
      </c>
      <c r="L4" s="106">
        <v>48.9</v>
      </c>
      <c r="M4" s="106">
        <v>43.8</v>
      </c>
      <c r="N4" s="106">
        <v>38.6</v>
      </c>
      <c r="O4" s="106">
        <v>35.7</v>
      </c>
      <c r="P4" s="106">
        <v>35.2</v>
      </c>
      <c r="Q4" s="106">
        <v>31.5</v>
      </c>
      <c r="R4" s="106">
        <v>38.5</v>
      </c>
      <c r="S4" s="106">
        <v>44.1</v>
      </c>
      <c r="T4" s="106">
        <v>47.6</v>
      </c>
      <c r="U4" s="106">
        <v>47.7</v>
      </c>
      <c r="V4" s="106">
        <v>46.9</v>
      </c>
      <c r="W4" s="106">
        <v>56.5</v>
      </c>
      <c r="X4" s="106">
        <v>47.4</v>
      </c>
      <c r="Y4" s="106">
        <v>46.4</v>
      </c>
      <c r="Z4" s="90">
        <f t="shared" si="0"/>
        <v>58.57500000000001</v>
      </c>
      <c r="AA4" s="91">
        <v>30.8</v>
      </c>
      <c r="AB4" s="108">
        <v>0.6666666666666666</v>
      </c>
      <c r="AC4" s="6">
        <v>2</v>
      </c>
    </row>
    <row r="5" spans="1:29" ht="13.5" customHeight="1">
      <c r="A5" s="89">
        <v>3</v>
      </c>
      <c r="B5" s="106">
        <v>49.2</v>
      </c>
      <c r="C5" s="106">
        <v>42</v>
      </c>
      <c r="D5" s="106">
        <v>53.2</v>
      </c>
      <c r="E5" s="106">
        <v>65.7</v>
      </c>
      <c r="F5" s="106">
        <v>62</v>
      </c>
      <c r="G5" s="106">
        <v>68.7</v>
      </c>
      <c r="H5" s="106">
        <v>60.1</v>
      </c>
      <c r="I5" s="106">
        <v>45</v>
      </c>
      <c r="J5" s="106">
        <v>37.8</v>
      </c>
      <c r="K5" s="106">
        <v>40.3</v>
      </c>
      <c r="L5" s="106">
        <v>43.2</v>
      </c>
      <c r="M5" s="106">
        <v>40</v>
      </c>
      <c r="N5" s="106">
        <v>45.7</v>
      </c>
      <c r="O5" s="106">
        <v>43.7</v>
      </c>
      <c r="P5" s="106">
        <v>45.6</v>
      </c>
      <c r="Q5" s="106">
        <v>45.1</v>
      </c>
      <c r="R5" s="106">
        <v>49</v>
      </c>
      <c r="S5" s="106">
        <v>62.2</v>
      </c>
      <c r="T5" s="106">
        <v>63.7</v>
      </c>
      <c r="U5" s="106">
        <v>66.9</v>
      </c>
      <c r="V5" s="106">
        <v>66</v>
      </c>
      <c r="W5" s="106">
        <v>61.3</v>
      </c>
      <c r="X5" s="106">
        <v>70.7</v>
      </c>
      <c r="Y5" s="106">
        <v>73.2</v>
      </c>
      <c r="Z5" s="90">
        <f t="shared" si="0"/>
        <v>54.17916666666668</v>
      </c>
      <c r="AA5" s="91">
        <v>34.9</v>
      </c>
      <c r="AB5" s="108">
        <v>0.4069444444444445</v>
      </c>
      <c r="AC5" s="6">
        <v>3</v>
      </c>
    </row>
    <row r="6" spans="1:29" ht="13.5" customHeight="1">
      <c r="A6" s="89">
        <v>4</v>
      </c>
      <c r="B6" s="106">
        <v>70.1</v>
      </c>
      <c r="C6" s="106">
        <v>67.9</v>
      </c>
      <c r="D6" s="106">
        <v>62.4</v>
      </c>
      <c r="E6" s="106">
        <v>69.4</v>
      </c>
      <c r="F6" s="106">
        <v>80.4</v>
      </c>
      <c r="G6" s="106">
        <v>82.3</v>
      </c>
      <c r="H6" s="106">
        <v>75</v>
      </c>
      <c r="I6" s="106">
        <v>68.5</v>
      </c>
      <c r="J6" s="106">
        <v>66.8</v>
      </c>
      <c r="K6" s="106">
        <v>72.7</v>
      </c>
      <c r="L6" s="106">
        <v>70.1</v>
      </c>
      <c r="M6" s="106">
        <v>74.6</v>
      </c>
      <c r="N6" s="106">
        <v>67.4</v>
      </c>
      <c r="O6" s="106">
        <v>63.9</v>
      </c>
      <c r="P6" s="106">
        <v>67.1</v>
      </c>
      <c r="Q6" s="106">
        <v>69.4</v>
      </c>
      <c r="R6" s="106">
        <v>69.9</v>
      </c>
      <c r="S6" s="106">
        <v>73.2</v>
      </c>
      <c r="T6" s="106">
        <v>80.9</v>
      </c>
      <c r="U6" s="106">
        <v>95.5</v>
      </c>
      <c r="V6" s="106">
        <v>97.4</v>
      </c>
      <c r="W6" s="106">
        <v>97.4</v>
      </c>
      <c r="X6" s="106">
        <v>96.1</v>
      </c>
      <c r="Y6" s="106">
        <v>95.4</v>
      </c>
      <c r="Z6" s="90">
        <f t="shared" si="0"/>
        <v>76.40833333333335</v>
      </c>
      <c r="AA6" s="91">
        <v>60.2</v>
      </c>
      <c r="AB6" s="108">
        <v>0.35625</v>
      </c>
      <c r="AC6" s="6">
        <v>4</v>
      </c>
    </row>
    <row r="7" spans="1:29" ht="13.5" customHeight="1">
      <c r="A7" s="89">
        <v>5</v>
      </c>
      <c r="B7" s="106">
        <v>98.6</v>
      </c>
      <c r="C7" s="106">
        <v>98</v>
      </c>
      <c r="D7" s="106">
        <v>97.9</v>
      </c>
      <c r="E7" s="106">
        <v>93.4</v>
      </c>
      <c r="F7" s="106">
        <v>94.7</v>
      </c>
      <c r="G7" s="106">
        <v>93.9</v>
      </c>
      <c r="H7" s="106">
        <v>80</v>
      </c>
      <c r="I7" s="106">
        <v>72.3</v>
      </c>
      <c r="J7" s="106">
        <v>58.6</v>
      </c>
      <c r="K7" s="106">
        <v>39.8</v>
      </c>
      <c r="L7" s="106">
        <v>37.9</v>
      </c>
      <c r="M7" s="106">
        <v>35.5</v>
      </c>
      <c r="N7" s="106">
        <v>48.5</v>
      </c>
      <c r="O7" s="106">
        <v>51.1</v>
      </c>
      <c r="P7" s="106">
        <v>53.2</v>
      </c>
      <c r="Q7" s="106">
        <v>51.4</v>
      </c>
      <c r="R7" s="106">
        <v>55</v>
      </c>
      <c r="S7" s="106">
        <v>65.1</v>
      </c>
      <c r="T7" s="106">
        <v>71.2</v>
      </c>
      <c r="U7" s="106">
        <v>59.6</v>
      </c>
      <c r="V7" s="106">
        <v>56.2</v>
      </c>
      <c r="W7" s="106">
        <v>64.7</v>
      </c>
      <c r="X7" s="106">
        <v>60.6</v>
      </c>
      <c r="Y7" s="106">
        <v>56</v>
      </c>
      <c r="Z7" s="90">
        <f t="shared" si="0"/>
        <v>66.38333333333333</v>
      </c>
      <c r="AA7" s="91">
        <v>31</v>
      </c>
      <c r="AB7" s="108">
        <v>0.5277777777777778</v>
      </c>
      <c r="AC7" s="6">
        <v>5</v>
      </c>
    </row>
    <row r="8" spans="1:29" ht="13.5" customHeight="1">
      <c r="A8" s="89">
        <v>6</v>
      </c>
      <c r="B8" s="106">
        <v>49.5</v>
      </c>
      <c r="C8" s="106">
        <v>48.8</v>
      </c>
      <c r="D8" s="106">
        <v>52.6</v>
      </c>
      <c r="E8" s="106">
        <v>61.9</v>
      </c>
      <c r="F8" s="106">
        <v>68.8</v>
      </c>
      <c r="G8" s="106">
        <v>67.4</v>
      </c>
      <c r="H8" s="106">
        <v>59.2</v>
      </c>
      <c r="I8" s="106">
        <v>54.1</v>
      </c>
      <c r="J8" s="106">
        <v>42.8</v>
      </c>
      <c r="K8" s="106">
        <v>38.4</v>
      </c>
      <c r="L8" s="106">
        <v>51.7</v>
      </c>
      <c r="M8" s="106">
        <v>49.5</v>
      </c>
      <c r="N8" s="106">
        <v>49.9</v>
      </c>
      <c r="O8" s="106">
        <v>54.7</v>
      </c>
      <c r="P8" s="106">
        <v>58.7</v>
      </c>
      <c r="Q8" s="106">
        <v>67.2</v>
      </c>
      <c r="R8" s="106">
        <v>66.3</v>
      </c>
      <c r="S8" s="106">
        <v>70</v>
      </c>
      <c r="T8" s="106">
        <v>79.2</v>
      </c>
      <c r="U8" s="106">
        <v>84.1</v>
      </c>
      <c r="V8" s="106">
        <v>82.5</v>
      </c>
      <c r="W8" s="106">
        <v>88.5</v>
      </c>
      <c r="X8" s="106">
        <v>81.1</v>
      </c>
      <c r="Y8" s="106">
        <v>90.9</v>
      </c>
      <c r="Z8" s="90">
        <f t="shared" si="0"/>
        <v>63.24166666666667</v>
      </c>
      <c r="AA8" s="91">
        <v>35.3</v>
      </c>
      <c r="AB8" s="108">
        <v>0.42083333333333334</v>
      </c>
      <c r="AC8" s="6">
        <v>6</v>
      </c>
    </row>
    <row r="9" spans="1:29" ht="13.5" customHeight="1">
      <c r="A9" s="89">
        <v>7</v>
      </c>
      <c r="B9" s="106">
        <v>94.1</v>
      </c>
      <c r="C9" s="106">
        <v>87.9</v>
      </c>
      <c r="D9" s="106">
        <v>86</v>
      </c>
      <c r="E9" s="106">
        <v>74.5</v>
      </c>
      <c r="F9" s="106">
        <v>71.2</v>
      </c>
      <c r="G9" s="106">
        <v>69.3</v>
      </c>
      <c r="H9" s="106">
        <v>72.2</v>
      </c>
      <c r="I9" s="106">
        <v>40.4</v>
      </c>
      <c r="J9" s="106">
        <v>37.1</v>
      </c>
      <c r="K9" s="106">
        <v>41.3</v>
      </c>
      <c r="L9" s="106">
        <v>53.2</v>
      </c>
      <c r="M9" s="106">
        <v>56.4</v>
      </c>
      <c r="N9" s="106">
        <v>54.2</v>
      </c>
      <c r="O9" s="106">
        <v>56.6</v>
      </c>
      <c r="P9" s="106">
        <v>52.8</v>
      </c>
      <c r="Q9" s="106">
        <v>55.4</v>
      </c>
      <c r="R9" s="106">
        <v>61.3</v>
      </c>
      <c r="S9" s="106">
        <v>60.4</v>
      </c>
      <c r="T9" s="106">
        <v>75</v>
      </c>
      <c r="U9" s="106">
        <v>71.9</v>
      </c>
      <c r="V9" s="106">
        <v>75.3</v>
      </c>
      <c r="W9" s="106">
        <v>76.5</v>
      </c>
      <c r="X9" s="106">
        <v>77.6</v>
      </c>
      <c r="Y9" s="106">
        <v>84</v>
      </c>
      <c r="Z9" s="90">
        <f t="shared" si="0"/>
        <v>66.025</v>
      </c>
      <c r="AA9" s="91">
        <v>36.4</v>
      </c>
      <c r="AB9" s="108">
        <v>0.3902777777777778</v>
      </c>
      <c r="AC9" s="6">
        <v>7</v>
      </c>
    </row>
    <row r="10" spans="1:29" ht="13.5" customHeight="1">
      <c r="A10" s="89">
        <v>8</v>
      </c>
      <c r="B10" s="106">
        <v>79.5</v>
      </c>
      <c r="C10" s="106">
        <v>82.7</v>
      </c>
      <c r="D10" s="106">
        <v>82.6</v>
      </c>
      <c r="E10" s="106">
        <v>83.8</v>
      </c>
      <c r="F10" s="106">
        <v>87.9</v>
      </c>
      <c r="G10" s="106">
        <v>85</v>
      </c>
      <c r="H10" s="106">
        <v>55.5</v>
      </c>
      <c r="I10" s="106">
        <v>59.1</v>
      </c>
      <c r="J10" s="106">
        <v>49.3</v>
      </c>
      <c r="K10" s="106">
        <v>52.2</v>
      </c>
      <c r="L10" s="106">
        <v>52.3</v>
      </c>
      <c r="M10" s="106">
        <v>58</v>
      </c>
      <c r="N10" s="106">
        <v>54.8</v>
      </c>
      <c r="O10" s="106">
        <v>62.2</v>
      </c>
      <c r="P10" s="106">
        <v>71.6</v>
      </c>
      <c r="Q10" s="106">
        <v>76.9</v>
      </c>
      <c r="R10" s="106">
        <v>82.1</v>
      </c>
      <c r="S10" s="106">
        <v>85.4</v>
      </c>
      <c r="T10" s="106">
        <v>84.2</v>
      </c>
      <c r="U10" s="106">
        <v>85.8</v>
      </c>
      <c r="V10" s="106">
        <v>89.9</v>
      </c>
      <c r="W10" s="106">
        <v>92.9</v>
      </c>
      <c r="X10" s="106">
        <v>92.9</v>
      </c>
      <c r="Y10" s="106">
        <v>89.9</v>
      </c>
      <c r="Z10" s="90">
        <f t="shared" si="0"/>
        <v>74.85416666666669</v>
      </c>
      <c r="AA10" s="91">
        <v>44.1</v>
      </c>
      <c r="AB10" s="108">
        <v>0.3958333333333333</v>
      </c>
      <c r="AC10" s="6">
        <v>8</v>
      </c>
    </row>
    <row r="11" spans="1:29" ht="13.5" customHeight="1">
      <c r="A11" s="89">
        <v>9</v>
      </c>
      <c r="B11" s="106">
        <v>84</v>
      </c>
      <c r="C11" s="106">
        <v>89.7</v>
      </c>
      <c r="D11" s="106">
        <v>57.1</v>
      </c>
      <c r="E11" s="106">
        <v>61.7</v>
      </c>
      <c r="F11" s="106">
        <v>74.5</v>
      </c>
      <c r="G11" s="106">
        <v>58.6</v>
      </c>
      <c r="H11" s="106">
        <v>61.7</v>
      </c>
      <c r="I11" s="106">
        <v>40.4</v>
      </c>
      <c r="J11" s="106">
        <v>31.5</v>
      </c>
      <c r="K11" s="106">
        <v>36.3</v>
      </c>
      <c r="L11" s="106">
        <v>26.2</v>
      </c>
      <c r="M11" s="106">
        <v>23.9</v>
      </c>
      <c r="N11" s="106">
        <v>32.5</v>
      </c>
      <c r="O11" s="106">
        <v>47.5</v>
      </c>
      <c r="P11" s="106">
        <v>54.5</v>
      </c>
      <c r="Q11" s="106">
        <v>47.9</v>
      </c>
      <c r="R11" s="106">
        <v>53.3</v>
      </c>
      <c r="S11" s="106">
        <v>63.8</v>
      </c>
      <c r="T11" s="106">
        <v>71.4</v>
      </c>
      <c r="U11" s="106">
        <v>70.2</v>
      </c>
      <c r="V11" s="106">
        <v>49.8</v>
      </c>
      <c r="W11" s="106">
        <v>45.8</v>
      </c>
      <c r="X11" s="106">
        <v>46.5</v>
      </c>
      <c r="Y11" s="106">
        <v>65.5</v>
      </c>
      <c r="Z11" s="90">
        <f t="shared" si="0"/>
        <v>53.92916666666665</v>
      </c>
      <c r="AA11" s="91">
        <v>23.6</v>
      </c>
      <c r="AB11" s="108">
        <v>0.5</v>
      </c>
      <c r="AC11" s="6">
        <v>9</v>
      </c>
    </row>
    <row r="12" spans="1:29" ht="13.5" customHeight="1">
      <c r="A12" s="92">
        <v>10</v>
      </c>
      <c r="B12" s="83">
        <v>58.7</v>
      </c>
      <c r="C12" s="83">
        <v>57.1</v>
      </c>
      <c r="D12" s="83">
        <v>57.1</v>
      </c>
      <c r="E12" s="83">
        <v>58.6</v>
      </c>
      <c r="F12" s="83">
        <v>61.1</v>
      </c>
      <c r="G12" s="83">
        <v>60</v>
      </c>
      <c r="H12" s="83">
        <v>43.5</v>
      </c>
      <c r="I12" s="83">
        <v>34.3</v>
      </c>
      <c r="J12" s="83">
        <v>25.8</v>
      </c>
      <c r="K12" s="83">
        <v>24</v>
      </c>
      <c r="L12" s="83">
        <v>23.9</v>
      </c>
      <c r="M12" s="83">
        <v>20.2</v>
      </c>
      <c r="N12" s="83">
        <v>61.4</v>
      </c>
      <c r="O12" s="83">
        <v>53.6</v>
      </c>
      <c r="P12" s="83">
        <v>47.7</v>
      </c>
      <c r="Q12" s="83">
        <v>51.4</v>
      </c>
      <c r="R12" s="83">
        <v>49.1</v>
      </c>
      <c r="S12" s="83">
        <v>54.1</v>
      </c>
      <c r="T12" s="83">
        <v>23.2</v>
      </c>
      <c r="U12" s="83">
        <v>23.2</v>
      </c>
      <c r="V12" s="83">
        <v>30.7</v>
      </c>
      <c r="W12" s="83">
        <v>42.3</v>
      </c>
      <c r="X12" s="83">
        <v>47.1</v>
      </c>
      <c r="Y12" s="83">
        <v>54.9</v>
      </c>
      <c r="Z12" s="93">
        <f t="shared" si="0"/>
        <v>44.29166666666668</v>
      </c>
      <c r="AA12" s="94">
        <v>17.8</v>
      </c>
      <c r="AB12" s="109">
        <v>0.48819444444444443</v>
      </c>
      <c r="AC12" s="6">
        <v>10</v>
      </c>
    </row>
    <row r="13" spans="1:29" ht="13.5" customHeight="1">
      <c r="A13" s="89">
        <v>11</v>
      </c>
      <c r="B13" s="106">
        <v>61.6</v>
      </c>
      <c r="C13" s="106">
        <v>71.4</v>
      </c>
      <c r="D13" s="106">
        <v>65.4</v>
      </c>
      <c r="E13" s="106">
        <v>59.3</v>
      </c>
      <c r="F13" s="106">
        <v>67.9</v>
      </c>
      <c r="G13" s="106">
        <v>64.8</v>
      </c>
      <c r="H13" s="106">
        <v>51.3</v>
      </c>
      <c r="I13" s="106">
        <v>43</v>
      </c>
      <c r="J13" s="106">
        <v>31.6</v>
      </c>
      <c r="K13" s="106">
        <v>30.7</v>
      </c>
      <c r="L13" s="106">
        <v>56.3</v>
      </c>
      <c r="M13" s="106">
        <v>68.5</v>
      </c>
      <c r="N13" s="106">
        <v>54.9</v>
      </c>
      <c r="O13" s="106">
        <v>53.9</v>
      </c>
      <c r="P13" s="106">
        <v>59.4</v>
      </c>
      <c r="Q13" s="106">
        <v>71.1</v>
      </c>
      <c r="R13" s="106">
        <v>79.2</v>
      </c>
      <c r="S13" s="106">
        <v>76.4</v>
      </c>
      <c r="T13" s="106">
        <v>76.4</v>
      </c>
      <c r="U13" s="106">
        <v>72.3</v>
      </c>
      <c r="V13" s="106">
        <v>65.9</v>
      </c>
      <c r="W13" s="106">
        <v>78.4</v>
      </c>
      <c r="X13" s="106">
        <v>84.5</v>
      </c>
      <c r="Y13" s="106">
        <v>84.5</v>
      </c>
      <c r="Z13" s="90">
        <f t="shared" si="0"/>
        <v>63.69583333333335</v>
      </c>
      <c r="AA13" s="91">
        <v>28.3</v>
      </c>
      <c r="AB13" s="108">
        <v>0.41944444444444445</v>
      </c>
      <c r="AC13" s="5">
        <v>11</v>
      </c>
    </row>
    <row r="14" spans="1:29" ht="13.5" customHeight="1">
      <c r="A14" s="89">
        <v>12</v>
      </c>
      <c r="B14" s="106">
        <v>82.8</v>
      </c>
      <c r="C14" s="106">
        <v>84</v>
      </c>
      <c r="D14" s="106">
        <v>85.1</v>
      </c>
      <c r="E14" s="106">
        <v>83.5</v>
      </c>
      <c r="F14" s="106">
        <v>83.5</v>
      </c>
      <c r="G14" s="106">
        <v>85.8</v>
      </c>
      <c r="H14" s="106">
        <v>83.1</v>
      </c>
      <c r="I14" s="106">
        <v>87.1</v>
      </c>
      <c r="J14" s="106">
        <v>82.1</v>
      </c>
      <c r="K14" s="106">
        <v>82.7</v>
      </c>
      <c r="L14" s="106">
        <v>76.6</v>
      </c>
      <c r="M14" s="106">
        <v>77.2</v>
      </c>
      <c r="N14" s="106">
        <v>69.8</v>
      </c>
      <c r="O14" s="106">
        <v>71.2</v>
      </c>
      <c r="P14" s="106">
        <v>74.4</v>
      </c>
      <c r="Q14" s="106">
        <v>80.8</v>
      </c>
      <c r="R14" s="106">
        <v>81.9</v>
      </c>
      <c r="S14" s="106">
        <v>83.4</v>
      </c>
      <c r="T14" s="106">
        <v>87.8</v>
      </c>
      <c r="U14" s="106">
        <v>87.2</v>
      </c>
      <c r="V14" s="106">
        <v>90.1</v>
      </c>
      <c r="W14" s="106">
        <v>88.3</v>
      </c>
      <c r="X14" s="106">
        <v>81.3</v>
      </c>
      <c r="Y14" s="106">
        <v>87.3</v>
      </c>
      <c r="Z14" s="90">
        <f t="shared" si="0"/>
        <v>82.37500000000001</v>
      </c>
      <c r="AA14" s="91">
        <v>67.1</v>
      </c>
      <c r="AB14" s="108">
        <v>0.548611111111111</v>
      </c>
      <c r="AC14" s="6">
        <v>12</v>
      </c>
    </row>
    <row r="15" spans="1:29" ht="13.5" customHeight="1">
      <c r="A15" s="89">
        <v>13</v>
      </c>
      <c r="B15" s="106">
        <v>87.9</v>
      </c>
      <c r="C15" s="106">
        <v>83.4</v>
      </c>
      <c r="D15" s="106">
        <v>86.1</v>
      </c>
      <c r="E15" s="106">
        <v>83.3</v>
      </c>
      <c r="F15" s="106">
        <v>74.6</v>
      </c>
      <c r="G15" s="106">
        <v>76.6</v>
      </c>
      <c r="H15" s="106">
        <v>68.2</v>
      </c>
      <c r="I15" s="106">
        <v>59.4</v>
      </c>
      <c r="J15" s="106">
        <v>54.6</v>
      </c>
      <c r="K15" s="106">
        <v>50.1</v>
      </c>
      <c r="L15" s="106">
        <v>61.8</v>
      </c>
      <c r="M15" s="106">
        <v>66.4</v>
      </c>
      <c r="N15" s="106">
        <v>63.3</v>
      </c>
      <c r="O15" s="106">
        <v>65.7</v>
      </c>
      <c r="P15" s="106">
        <v>62.7</v>
      </c>
      <c r="Q15" s="106">
        <v>65.5</v>
      </c>
      <c r="R15" s="106">
        <v>52.8</v>
      </c>
      <c r="S15" s="106">
        <v>62.5</v>
      </c>
      <c r="T15" s="106">
        <v>60.6</v>
      </c>
      <c r="U15" s="106">
        <v>62.8</v>
      </c>
      <c r="V15" s="106">
        <v>67</v>
      </c>
      <c r="W15" s="106">
        <v>70.2</v>
      </c>
      <c r="X15" s="106">
        <v>75.4</v>
      </c>
      <c r="Y15" s="106">
        <v>76.9</v>
      </c>
      <c r="Z15" s="90">
        <f t="shared" si="0"/>
        <v>68.24166666666666</v>
      </c>
      <c r="AA15" s="91">
        <v>45.6</v>
      </c>
      <c r="AB15" s="108">
        <v>0.36944444444444446</v>
      </c>
      <c r="AC15" s="6">
        <v>13</v>
      </c>
    </row>
    <row r="16" spans="1:29" ht="13.5" customHeight="1">
      <c r="A16" s="89">
        <v>14</v>
      </c>
      <c r="B16" s="106">
        <v>78.9</v>
      </c>
      <c r="C16" s="106">
        <v>83.1</v>
      </c>
      <c r="D16" s="106">
        <v>84.7</v>
      </c>
      <c r="E16" s="106">
        <v>83.7</v>
      </c>
      <c r="F16" s="106">
        <v>85.4</v>
      </c>
      <c r="G16" s="106">
        <v>84.9</v>
      </c>
      <c r="H16" s="106">
        <v>81.8</v>
      </c>
      <c r="I16" s="106">
        <v>76.7</v>
      </c>
      <c r="J16" s="106">
        <v>77.8</v>
      </c>
      <c r="K16" s="106">
        <v>65.3</v>
      </c>
      <c r="L16" s="106">
        <v>62.7</v>
      </c>
      <c r="M16" s="106">
        <v>54.2</v>
      </c>
      <c r="N16" s="106">
        <v>52.5</v>
      </c>
      <c r="O16" s="106">
        <v>67.2</v>
      </c>
      <c r="P16" s="106">
        <v>75.4</v>
      </c>
      <c r="Q16" s="106">
        <v>86.3</v>
      </c>
      <c r="R16" s="106">
        <v>95</v>
      </c>
      <c r="S16" s="106">
        <v>95.6</v>
      </c>
      <c r="T16" s="106">
        <v>100</v>
      </c>
      <c r="U16" s="106">
        <v>98.1</v>
      </c>
      <c r="V16" s="106">
        <v>93.7</v>
      </c>
      <c r="W16" s="106">
        <v>99.4</v>
      </c>
      <c r="X16" s="106">
        <v>100</v>
      </c>
      <c r="Y16" s="106">
        <v>100</v>
      </c>
      <c r="Z16" s="90">
        <f t="shared" si="0"/>
        <v>82.6</v>
      </c>
      <c r="AA16" s="91">
        <v>49</v>
      </c>
      <c r="AB16" s="108">
        <v>0.4236111111111111</v>
      </c>
      <c r="AC16" s="6">
        <v>14</v>
      </c>
    </row>
    <row r="17" spans="1:29" ht="13.5" customHeight="1">
      <c r="A17" s="89">
        <v>15</v>
      </c>
      <c r="B17" s="106">
        <v>100</v>
      </c>
      <c r="C17" s="106">
        <v>100</v>
      </c>
      <c r="D17" s="106">
        <v>100</v>
      </c>
      <c r="E17" s="106">
        <v>100</v>
      </c>
      <c r="F17" s="106">
        <v>100</v>
      </c>
      <c r="G17" s="106">
        <v>90.7</v>
      </c>
      <c r="H17" s="106">
        <v>86.7</v>
      </c>
      <c r="I17" s="106">
        <v>78.8</v>
      </c>
      <c r="J17" s="106">
        <v>56.9</v>
      </c>
      <c r="K17" s="106">
        <v>53.5</v>
      </c>
      <c r="L17" s="106">
        <v>49.9</v>
      </c>
      <c r="M17" s="106">
        <v>43.5</v>
      </c>
      <c r="N17" s="106">
        <v>44.9</v>
      </c>
      <c r="O17" s="106">
        <v>45.8</v>
      </c>
      <c r="P17" s="106">
        <v>43.5</v>
      </c>
      <c r="Q17" s="106">
        <v>46.1</v>
      </c>
      <c r="R17" s="106">
        <v>47.6</v>
      </c>
      <c r="S17" s="106">
        <v>51.3</v>
      </c>
      <c r="T17" s="106">
        <v>63.9</v>
      </c>
      <c r="U17" s="106">
        <v>57.7</v>
      </c>
      <c r="V17" s="106">
        <v>61.5</v>
      </c>
      <c r="W17" s="106">
        <v>61.5</v>
      </c>
      <c r="X17" s="106">
        <v>62.7</v>
      </c>
      <c r="Y17" s="106">
        <v>65.9</v>
      </c>
      <c r="Z17" s="90">
        <f t="shared" si="0"/>
        <v>67.18333333333334</v>
      </c>
      <c r="AA17" s="91">
        <v>42</v>
      </c>
      <c r="AB17" s="108">
        <v>0.5631944444444444</v>
      </c>
      <c r="AC17" s="6">
        <v>15</v>
      </c>
    </row>
    <row r="18" spans="1:29" ht="13.5" customHeight="1">
      <c r="A18" s="89">
        <v>16</v>
      </c>
      <c r="B18" s="106">
        <v>73.4</v>
      </c>
      <c r="C18" s="106">
        <v>75.9</v>
      </c>
      <c r="D18" s="106">
        <v>78.9</v>
      </c>
      <c r="E18" s="106">
        <v>83.7</v>
      </c>
      <c r="F18" s="106">
        <v>83.2</v>
      </c>
      <c r="G18" s="106">
        <v>74.8</v>
      </c>
      <c r="H18" s="106">
        <v>75.8</v>
      </c>
      <c r="I18" s="106">
        <v>72.5</v>
      </c>
      <c r="J18" s="106">
        <v>62.7</v>
      </c>
      <c r="K18" s="106">
        <v>64.8</v>
      </c>
      <c r="L18" s="106">
        <v>72.1</v>
      </c>
      <c r="M18" s="106">
        <v>80</v>
      </c>
      <c r="N18" s="106">
        <v>74.4</v>
      </c>
      <c r="O18" s="106">
        <v>69.1</v>
      </c>
      <c r="P18" s="106">
        <v>67.1</v>
      </c>
      <c r="Q18" s="106">
        <v>76.1</v>
      </c>
      <c r="R18" s="106">
        <v>74.1</v>
      </c>
      <c r="S18" s="106">
        <v>76.1</v>
      </c>
      <c r="T18" s="106">
        <v>73.5</v>
      </c>
      <c r="U18" s="106">
        <v>69.5</v>
      </c>
      <c r="V18" s="106">
        <v>80.7</v>
      </c>
      <c r="W18" s="106">
        <v>75.3</v>
      </c>
      <c r="X18" s="106">
        <v>77.4</v>
      </c>
      <c r="Y18" s="106">
        <v>74.9</v>
      </c>
      <c r="Z18" s="90">
        <f t="shared" si="0"/>
        <v>74.41666666666666</v>
      </c>
      <c r="AA18" s="91">
        <v>58.2</v>
      </c>
      <c r="AB18" s="108">
        <v>0.3770833333333334</v>
      </c>
      <c r="AC18" s="6">
        <v>16</v>
      </c>
    </row>
    <row r="19" spans="1:29" ht="13.5" customHeight="1">
      <c r="A19" s="89">
        <v>17</v>
      </c>
      <c r="B19" s="106">
        <v>75.9</v>
      </c>
      <c r="C19" s="106">
        <v>67.5</v>
      </c>
      <c r="D19" s="106">
        <v>61.3</v>
      </c>
      <c r="E19" s="106">
        <v>62.7</v>
      </c>
      <c r="F19" s="106">
        <v>65.3</v>
      </c>
      <c r="G19" s="106">
        <v>75.4</v>
      </c>
      <c r="H19" s="106">
        <v>94.1</v>
      </c>
      <c r="I19" s="106">
        <v>92.9</v>
      </c>
      <c r="J19" s="106">
        <v>87.4</v>
      </c>
      <c r="K19" s="106">
        <v>92.3</v>
      </c>
      <c r="L19" s="106">
        <v>97.4</v>
      </c>
      <c r="M19" s="106">
        <v>98</v>
      </c>
      <c r="N19" s="106">
        <v>100</v>
      </c>
      <c r="O19" s="106">
        <v>95.4</v>
      </c>
      <c r="P19" s="106">
        <v>99.3</v>
      </c>
      <c r="Q19" s="106">
        <v>97.3</v>
      </c>
      <c r="R19" s="106">
        <v>95.4</v>
      </c>
      <c r="S19" s="106">
        <v>94.2</v>
      </c>
      <c r="T19" s="106">
        <v>93.5</v>
      </c>
      <c r="U19" s="106">
        <v>94.1</v>
      </c>
      <c r="V19" s="106">
        <v>94.1</v>
      </c>
      <c r="W19" s="106">
        <v>92.2</v>
      </c>
      <c r="X19" s="106">
        <v>89.8</v>
      </c>
      <c r="Y19" s="106">
        <v>87.9</v>
      </c>
      <c r="Z19" s="90">
        <f t="shared" si="0"/>
        <v>87.64166666666665</v>
      </c>
      <c r="AA19" s="91">
        <v>57.7</v>
      </c>
      <c r="AB19" s="108">
        <v>0.14652777777777778</v>
      </c>
      <c r="AC19" s="6">
        <v>17</v>
      </c>
    </row>
    <row r="20" spans="1:29" ht="13.5" customHeight="1">
      <c r="A20" s="89">
        <v>18</v>
      </c>
      <c r="B20" s="106">
        <v>86.2</v>
      </c>
      <c r="C20" s="106">
        <v>86.2</v>
      </c>
      <c r="D20" s="106">
        <v>85</v>
      </c>
      <c r="E20" s="106">
        <v>84.5</v>
      </c>
      <c r="F20" s="106">
        <v>84.5</v>
      </c>
      <c r="G20" s="106">
        <v>83.9</v>
      </c>
      <c r="H20" s="106">
        <v>81.8</v>
      </c>
      <c r="I20" s="106">
        <v>77.5</v>
      </c>
      <c r="J20" s="106">
        <v>73.6</v>
      </c>
      <c r="K20" s="106">
        <v>74.2</v>
      </c>
      <c r="L20" s="106">
        <v>73.8</v>
      </c>
      <c r="M20" s="106">
        <v>67.9</v>
      </c>
      <c r="N20" s="106">
        <v>68.8</v>
      </c>
      <c r="O20" s="106">
        <v>69.3</v>
      </c>
      <c r="P20" s="106">
        <v>71.6</v>
      </c>
      <c r="Q20" s="106">
        <v>79.6</v>
      </c>
      <c r="R20" s="106">
        <v>75</v>
      </c>
      <c r="S20" s="106">
        <v>80.6</v>
      </c>
      <c r="T20" s="106">
        <v>88.8</v>
      </c>
      <c r="U20" s="106">
        <v>89.4</v>
      </c>
      <c r="V20" s="106">
        <v>92.4</v>
      </c>
      <c r="W20" s="106">
        <v>93.6</v>
      </c>
      <c r="X20" s="106">
        <v>87.1</v>
      </c>
      <c r="Y20" s="106">
        <v>89.4</v>
      </c>
      <c r="Z20" s="90">
        <f t="shared" si="0"/>
        <v>81.02916666666665</v>
      </c>
      <c r="AA20" s="91">
        <v>64.3</v>
      </c>
      <c r="AB20" s="108">
        <v>0.5479166666666667</v>
      </c>
      <c r="AC20" s="6">
        <v>18</v>
      </c>
    </row>
    <row r="21" spans="1:29" ht="13.5" customHeight="1">
      <c r="A21" s="89">
        <v>19</v>
      </c>
      <c r="B21" s="106">
        <v>93.6</v>
      </c>
      <c r="C21" s="106">
        <v>87.6</v>
      </c>
      <c r="D21" s="106">
        <v>91.8</v>
      </c>
      <c r="E21" s="106">
        <v>83.6</v>
      </c>
      <c r="F21" s="106">
        <v>77.5</v>
      </c>
      <c r="G21" s="106">
        <v>78</v>
      </c>
      <c r="H21" s="106">
        <v>70.7</v>
      </c>
      <c r="I21" s="106">
        <v>54.4</v>
      </c>
      <c r="J21" s="106">
        <v>58.4</v>
      </c>
      <c r="K21" s="106">
        <v>52.1</v>
      </c>
      <c r="L21" s="106">
        <v>61.6</v>
      </c>
      <c r="M21" s="106">
        <v>59.9</v>
      </c>
      <c r="N21" s="106">
        <v>51.5</v>
      </c>
      <c r="O21" s="106">
        <v>58.2</v>
      </c>
      <c r="P21" s="106">
        <v>64.8</v>
      </c>
      <c r="Q21" s="106">
        <v>71.5</v>
      </c>
      <c r="R21" s="106">
        <v>74.8</v>
      </c>
      <c r="S21" s="106">
        <v>77.8</v>
      </c>
      <c r="T21" s="106">
        <v>74.7</v>
      </c>
      <c r="U21" s="106">
        <v>74.7</v>
      </c>
      <c r="V21" s="106">
        <v>75.2</v>
      </c>
      <c r="W21" s="106">
        <v>76.1</v>
      </c>
      <c r="X21" s="106">
        <v>76.5</v>
      </c>
      <c r="Y21" s="106">
        <v>80.2</v>
      </c>
      <c r="Z21" s="90">
        <f t="shared" si="0"/>
        <v>71.88333333333334</v>
      </c>
      <c r="AA21" s="91">
        <v>49.3</v>
      </c>
      <c r="AB21" s="108">
        <v>0.4222222222222222</v>
      </c>
      <c r="AC21" s="6">
        <v>19</v>
      </c>
    </row>
    <row r="22" spans="1:29" ht="13.5" customHeight="1">
      <c r="A22" s="92">
        <v>20</v>
      </c>
      <c r="B22" s="83">
        <v>82.9</v>
      </c>
      <c r="C22" s="83">
        <v>77.9</v>
      </c>
      <c r="D22" s="83">
        <v>75.2</v>
      </c>
      <c r="E22" s="83">
        <v>81.6</v>
      </c>
      <c r="F22" s="83">
        <v>82.3</v>
      </c>
      <c r="G22" s="83">
        <v>82.3</v>
      </c>
      <c r="H22" s="83">
        <v>79.7</v>
      </c>
      <c r="I22" s="83">
        <v>78.1</v>
      </c>
      <c r="J22" s="83">
        <v>76.6</v>
      </c>
      <c r="K22" s="83">
        <v>76.3</v>
      </c>
      <c r="L22" s="83">
        <v>74.3</v>
      </c>
      <c r="M22" s="83">
        <v>73.4</v>
      </c>
      <c r="N22" s="83">
        <v>72.9</v>
      </c>
      <c r="O22" s="83">
        <v>69.2</v>
      </c>
      <c r="P22" s="83">
        <v>66.5</v>
      </c>
      <c r="Q22" s="83">
        <v>67.8</v>
      </c>
      <c r="R22" s="83">
        <v>70.5</v>
      </c>
      <c r="S22" s="83">
        <v>73.4</v>
      </c>
      <c r="T22" s="83">
        <v>80.5</v>
      </c>
      <c r="U22" s="83">
        <v>77.4</v>
      </c>
      <c r="V22" s="83">
        <v>84.3</v>
      </c>
      <c r="W22" s="83">
        <v>86</v>
      </c>
      <c r="X22" s="83">
        <v>86</v>
      </c>
      <c r="Y22" s="83">
        <v>81.7</v>
      </c>
      <c r="Z22" s="93">
        <f t="shared" si="0"/>
        <v>77.36666666666667</v>
      </c>
      <c r="AA22" s="94">
        <v>65.2</v>
      </c>
      <c r="AB22" s="109">
        <v>0.6270833333333333</v>
      </c>
      <c r="AC22" s="6">
        <v>20</v>
      </c>
    </row>
    <row r="23" spans="1:29" ht="13.5" customHeight="1">
      <c r="A23" s="89">
        <v>21</v>
      </c>
      <c r="B23" s="106">
        <v>83.3</v>
      </c>
      <c r="C23" s="106">
        <v>86.6</v>
      </c>
      <c r="D23" s="106">
        <v>86.1</v>
      </c>
      <c r="E23" s="106">
        <v>87.2</v>
      </c>
      <c r="F23" s="106">
        <v>91.3</v>
      </c>
      <c r="G23" s="106">
        <v>87.3</v>
      </c>
      <c r="H23" s="106">
        <v>89</v>
      </c>
      <c r="I23" s="106">
        <v>87.3</v>
      </c>
      <c r="J23" s="106">
        <v>87.4</v>
      </c>
      <c r="K23" s="106">
        <v>80.4</v>
      </c>
      <c r="L23" s="106">
        <v>85.3</v>
      </c>
      <c r="M23" s="106">
        <v>79.3</v>
      </c>
      <c r="N23" s="106">
        <v>81.4</v>
      </c>
      <c r="O23" s="106">
        <v>85.2</v>
      </c>
      <c r="P23" s="106">
        <v>86.9</v>
      </c>
      <c r="Q23" s="106">
        <v>90.8</v>
      </c>
      <c r="R23" s="106">
        <v>98.7</v>
      </c>
      <c r="S23" s="106">
        <v>95.6</v>
      </c>
      <c r="T23" s="106">
        <v>99.4</v>
      </c>
      <c r="U23" s="106">
        <v>100</v>
      </c>
      <c r="V23" s="106">
        <v>100</v>
      </c>
      <c r="W23" s="106">
        <v>100</v>
      </c>
      <c r="X23" s="106">
        <v>100</v>
      </c>
      <c r="Y23" s="106">
        <v>100</v>
      </c>
      <c r="Z23" s="90">
        <f t="shared" si="0"/>
        <v>90.35416666666667</v>
      </c>
      <c r="AA23" s="91">
        <v>75.9</v>
      </c>
      <c r="AB23" s="108">
        <v>0.4388888888888889</v>
      </c>
      <c r="AC23" s="5">
        <v>21</v>
      </c>
    </row>
    <row r="24" spans="1:29" ht="13.5" customHeight="1">
      <c r="A24" s="89">
        <v>22</v>
      </c>
      <c r="B24" s="106">
        <v>100</v>
      </c>
      <c r="C24" s="106">
        <v>100</v>
      </c>
      <c r="D24" s="106">
        <v>100</v>
      </c>
      <c r="E24" s="106">
        <v>100</v>
      </c>
      <c r="F24" s="106">
        <v>100</v>
      </c>
      <c r="G24" s="106">
        <v>100</v>
      </c>
      <c r="H24" s="106">
        <v>89.7</v>
      </c>
      <c r="I24" s="106">
        <v>83.1</v>
      </c>
      <c r="J24" s="106">
        <v>66.4</v>
      </c>
      <c r="K24" s="106">
        <v>57.9</v>
      </c>
      <c r="L24" s="106">
        <v>59</v>
      </c>
      <c r="M24" s="106">
        <v>70.2</v>
      </c>
      <c r="N24" s="106">
        <v>68.5</v>
      </c>
      <c r="O24" s="106">
        <v>71.1</v>
      </c>
      <c r="P24" s="106">
        <v>67.9</v>
      </c>
      <c r="Q24" s="106">
        <v>65.6</v>
      </c>
      <c r="R24" s="106">
        <v>78.2</v>
      </c>
      <c r="S24" s="106">
        <v>79.2</v>
      </c>
      <c r="T24" s="106">
        <v>75.1</v>
      </c>
      <c r="U24" s="106">
        <v>61.4</v>
      </c>
      <c r="V24" s="106">
        <v>60.9</v>
      </c>
      <c r="W24" s="106">
        <v>73.9</v>
      </c>
      <c r="X24" s="106">
        <v>61.2</v>
      </c>
      <c r="Y24" s="106">
        <v>74</v>
      </c>
      <c r="Z24" s="90">
        <f t="shared" si="0"/>
        <v>77.6375</v>
      </c>
      <c r="AA24" s="91">
        <v>52.7</v>
      </c>
      <c r="AB24" s="108">
        <v>0.45555555555555555</v>
      </c>
      <c r="AC24" s="6">
        <v>22</v>
      </c>
    </row>
    <row r="25" spans="1:29" ht="13.5" customHeight="1">
      <c r="A25" s="89">
        <v>23</v>
      </c>
      <c r="B25" s="106">
        <v>73.5</v>
      </c>
      <c r="C25" s="106">
        <v>48.2</v>
      </c>
      <c r="D25" s="106">
        <v>56.8</v>
      </c>
      <c r="E25" s="106">
        <v>82.7</v>
      </c>
      <c r="F25" s="106">
        <v>78.7</v>
      </c>
      <c r="G25" s="106">
        <v>72.8</v>
      </c>
      <c r="H25" s="106">
        <v>57.8</v>
      </c>
      <c r="I25" s="106">
        <v>42.2</v>
      </c>
      <c r="J25" s="106">
        <v>36.1</v>
      </c>
      <c r="K25" s="106">
        <v>34.6</v>
      </c>
      <c r="L25" s="106">
        <v>32</v>
      </c>
      <c r="M25" s="106">
        <v>32.5</v>
      </c>
      <c r="N25" s="106">
        <v>30.6</v>
      </c>
      <c r="O25" s="106">
        <v>30.7</v>
      </c>
      <c r="P25" s="106">
        <v>31.2</v>
      </c>
      <c r="Q25" s="106">
        <v>31.3</v>
      </c>
      <c r="R25" s="106">
        <v>36.2</v>
      </c>
      <c r="S25" s="106">
        <v>42.4</v>
      </c>
      <c r="T25" s="106">
        <v>47.7</v>
      </c>
      <c r="U25" s="106">
        <v>51.9</v>
      </c>
      <c r="V25" s="106">
        <v>62.1</v>
      </c>
      <c r="W25" s="106">
        <v>67.9</v>
      </c>
      <c r="X25" s="106">
        <v>65.5</v>
      </c>
      <c r="Y25" s="106">
        <v>71.2</v>
      </c>
      <c r="Z25" s="90">
        <f t="shared" si="0"/>
        <v>50.691666666666684</v>
      </c>
      <c r="AA25" s="91">
        <v>28.2</v>
      </c>
      <c r="AB25" s="108">
        <v>0.5229166666666667</v>
      </c>
      <c r="AC25" s="6">
        <v>23</v>
      </c>
    </row>
    <row r="26" spans="1:29" ht="13.5" customHeight="1">
      <c r="A26" s="89">
        <v>24</v>
      </c>
      <c r="B26" s="106">
        <v>69.2</v>
      </c>
      <c r="C26" s="106">
        <v>71.2</v>
      </c>
      <c r="D26" s="106">
        <v>67.9</v>
      </c>
      <c r="E26" s="106">
        <v>71.2</v>
      </c>
      <c r="F26" s="106">
        <v>67.8</v>
      </c>
      <c r="G26" s="106">
        <v>72.3</v>
      </c>
      <c r="H26" s="106">
        <v>56.9</v>
      </c>
      <c r="I26" s="106">
        <v>60.8</v>
      </c>
      <c r="J26" s="106">
        <v>56.8</v>
      </c>
      <c r="K26" s="106">
        <v>59.6</v>
      </c>
      <c r="L26" s="106">
        <v>65.3</v>
      </c>
      <c r="M26" s="106">
        <v>68.5</v>
      </c>
      <c r="N26" s="106">
        <v>71.3</v>
      </c>
      <c r="O26" s="106">
        <v>68.8</v>
      </c>
      <c r="P26" s="106">
        <v>70.8</v>
      </c>
      <c r="Q26" s="106">
        <v>71.7</v>
      </c>
      <c r="R26" s="106">
        <v>69.8</v>
      </c>
      <c r="S26" s="106">
        <v>69.7</v>
      </c>
      <c r="T26" s="106">
        <v>71.2</v>
      </c>
      <c r="U26" s="106">
        <v>75.1</v>
      </c>
      <c r="V26" s="106">
        <v>90.3</v>
      </c>
      <c r="W26" s="106">
        <v>97.3</v>
      </c>
      <c r="X26" s="106">
        <v>94</v>
      </c>
      <c r="Y26" s="106">
        <v>92.8</v>
      </c>
      <c r="Z26" s="90">
        <f t="shared" si="0"/>
        <v>72.09583333333332</v>
      </c>
      <c r="AA26" s="91">
        <v>52.7</v>
      </c>
      <c r="AB26" s="108">
        <v>0.3541666666666667</v>
      </c>
      <c r="AC26" s="6">
        <v>24</v>
      </c>
    </row>
    <row r="27" spans="1:29" ht="13.5" customHeight="1">
      <c r="A27" s="89">
        <v>25</v>
      </c>
      <c r="B27" s="106">
        <v>94.8</v>
      </c>
      <c r="C27" s="106">
        <v>94.7</v>
      </c>
      <c r="D27" s="106">
        <v>95.4</v>
      </c>
      <c r="E27" s="106">
        <v>99.3</v>
      </c>
      <c r="F27" s="106">
        <v>98</v>
      </c>
      <c r="G27" s="106">
        <v>98.7</v>
      </c>
      <c r="H27" s="106">
        <v>97.4</v>
      </c>
      <c r="I27" s="106">
        <v>97.3</v>
      </c>
      <c r="J27" s="106">
        <v>98</v>
      </c>
      <c r="K27" s="106">
        <v>94.7</v>
      </c>
      <c r="L27" s="106">
        <v>94.1</v>
      </c>
      <c r="M27" s="106">
        <v>99.3</v>
      </c>
      <c r="N27" s="106">
        <v>99.3</v>
      </c>
      <c r="O27" s="106">
        <v>99.3</v>
      </c>
      <c r="P27" s="106">
        <v>100</v>
      </c>
      <c r="Q27" s="106">
        <v>100</v>
      </c>
      <c r="R27" s="106">
        <v>100</v>
      </c>
      <c r="S27" s="106">
        <v>100</v>
      </c>
      <c r="T27" s="106">
        <v>99.3</v>
      </c>
      <c r="U27" s="106">
        <v>99.3</v>
      </c>
      <c r="V27" s="106">
        <v>100</v>
      </c>
      <c r="W27" s="106">
        <v>100</v>
      </c>
      <c r="X27" s="106">
        <v>100</v>
      </c>
      <c r="Y27" s="106">
        <v>100</v>
      </c>
      <c r="Z27" s="90">
        <f t="shared" si="0"/>
        <v>98.28749999999998</v>
      </c>
      <c r="AA27" s="91">
        <v>88.5</v>
      </c>
      <c r="AB27" s="108">
        <v>0.43472222222222223</v>
      </c>
      <c r="AC27" s="6">
        <v>25</v>
      </c>
    </row>
    <row r="28" spans="1:29" ht="13.5" customHeight="1">
      <c r="A28" s="89">
        <v>26</v>
      </c>
      <c r="B28" s="106">
        <v>98.1</v>
      </c>
      <c r="C28" s="106">
        <v>98.1</v>
      </c>
      <c r="D28" s="106">
        <v>94.9</v>
      </c>
      <c r="E28" s="106">
        <v>95.5</v>
      </c>
      <c r="F28" s="106">
        <v>99.4</v>
      </c>
      <c r="G28" s="106">
        <v>93.1</v>
      </c>
      <c r="H28" s="106">
        <v>91.9</v>
      </c>
      <c r="I28" s="106">
        <v>82.9</v>
      </c>
      <c r="J28" s="106">
        <v>82.2</v>
      </c>
      <c r="K28" s="106">
        <v>87.8</v>
      </c>
      <c r="L28" s="106">
        <v>90.4</v>
      </c>
      <c r="M28" s="106">
        <v>84.3</v>
      </c>
      <c r="N28" s="106">
        <v>70.4</v>
      </c>
      <c r="O28" s="106">
        <v>70.1</v>
      </c>
      <c r="P28" s="106">
        <v>74.3</v>
      </c>
      <c r="Q28" s="106">
        <v>80</v>
      </c>
      <c r="R28" s="106">
        <v>84.3</v>
      </c>
      <c r="S28" s="106">
        <v>88.9</v>
      </c>
      <c r="T28" s="106">
        <v>51.4</v>
      </c>
      <c r="U28" s="106">
        <v>46.3</v>
      </c>
      <c r="V28" s="106">
        <v>48.9</v>
      </c>
      <c r="W28" s="106">
        <v>49.5</v>
      </c>
      <c r="X28" s="106">
        <v>69.8</v>
      </c>
      <c r="Y28" s="106">
        <v>56.2</v>
      </c>
      <c r="Z28" s="90">
        <f t="shared" si="0"/>
        <v>78.69583333333334</v>
      </c>
      <c r="AA28" s="91">
        <v>41.2</v>
      </c>
      <c r="AB28" s="108">
        <v>0.8541666666666666</v>
      </c>
      <c r="AC28" s="6">
        <v>26</v>
      </c>
    </row>
    <row r="29" spans="1:29" ht="13.5" customHeight="1">
      <c r="A29" s="89">
        <v>27</v>
      </c>
      <c r="B29" s="106">
        <v>45.3</v>
      </c>
      <c r="C29" s="106">
        <v>43.7</v>
      </c>
      <c r="D29" s="106">
        <v>44.6</v>
      </c>
      <c r="E29" s="106">
        <v>45.8</v>
      </c>
      <c r="F29" s="106">
        <v>43.3</v>
      </c>
      <c r="G29" s="106">
        <v>43</v>
      </c>
      <c r="H29" s="106">
        <v>41.7</v>
      </c>
      <c r="I29" s="106">
        <v>38.9</v>
      </c>
      <c r="J29" s="106">
        <v>35.9</v>
      </c>
      <c r="K29" s="106">
        <v>36.2</v>
      </c>
      <c r="L29" s="106">
        <v>35</v>
      </c>
      <c r="M29" s="106">
        <v>33.3</v>
      </c>
      <c r="N29" s="106">
        <v>32</v>
      </c>
      <c r="O29" s="106">
        <v>49.5</v>
      </c>
      <c r="P29" s="106">
        <v>49.3</v>
      </c>
      <c r="Q29" s="106">
        <v>53.1</v>
      </c>
      <c r="R29" s="106">
        <v>55.7</v>
      </c>
      <c r="S29" s="106">
        <v>40.9</v>
      </c>
      <c r="T29" s="106">
        <v>38.8</v>
      </c>
      <c r="U29" s="106">
        <v>44</v>
      </c>
      <c r="V29" s="106">
        <v>39.6</v>
      </c>
      <c r="W29" s="106">
        <v>50.8</v>
      </c>
      <c r="X29" s="106">
        <v>44.9</v>
      </c>
      <c r="Y29" s="106">
        <v>50.7</v>
      </c>
      <c r="Z29" s="90">
        <f t="shared" si="0"/>
        <v>43.16666666666666</v>
      </c>
      <c r="AA29" s="91">
        <v>28.9</v>
      </c>
      <c r="AB29" s="108">
        <v>0.5256944444444445</v>
      </c>
      <c r="AC29" s="6">
        <v>27</v>
      </c>
    </row>
    <row r="30" spans="1:29" ht="13.5" customHeight="1">
      <c r="A30" s="89">
        <v>28</v>
      </c>
      <c r="B30" s="106">
        <v>43.6</v>
      </c>
      <c r="C30" s="106">
        <v>56</v>
      </c>
      <c r="D30" s="106">
        <v>53.8</v>
      </c>
      <c r="E30" s="106">
        <v>53</v>
      </c>
      <c r="F30" s="106">
        <v>55.3</v>
      </c>
      <c r="G30" s="106">
        <v>52.5</v>
      </c>
      <c r="H30" s="106">
        <v>50</v>
      </c>
      <c r="I30" s="106">
        <v>45.8</v>
      </c>
      <c r="J30" s="106">
        <v>42.9</v>
      </c>
      <c r="K30" s="106">
        <v>37.6</v>
      </c>
      <c r="L30" s="106">
        <v>43.8</v>
      </c>
      <c r="M30" s="106">
        <v>49.2</v>
      </c>
      <c r="N30" s="106">
        <v>53.5</v>
      </c>
      <c r="O30" s="106">
        <v>47</v>
      </c>
      <c r="P30" s="106">
        <v>49.9</v>
      </c>
      <c r="Q30" s="106">
        <v>50.4</v>
      </c>
      <c r="R30" s="106">
        <v>53.5</v>
      </c>
      <c r="S30" s="106">
        <v>56.5</v>
      </c>
      <c r="T30" s="106">
        <v>71.9</v>
      </c>
      <c r="U30" s="106">
        <v>72.2</v>
      </c>
      <c r="V30" s="106">
        <v>73.8</v>
      </c>
      <c r="W30" s="106">
        <v>76.3</v>
      </c>
      <c r="X30" s="106">
        <v>78.4</v>
      </c>
      <c r="Y30" s="106">
        <v>80.6</v>
      </c>
      <c r="Z30" s="90">
        <f t="shared" si="0"/>
        <v>56.14583333333332</v>
      </c>
      <c r="AA30" s="91">
        <v>35.5</v>
      </c>
      <c r="AB30" s="108">
        <v>0.4159722222222222</v>
      </c>
      <c r="AC30" s="6">
        <v>28</v>
      </c>
    </row>
    <row r="31" spans="1:29" ht="13.5" customHeight="1">
      <c r="A31" s="89">
        <v>29</v>
      </c>
      <c r="B31" s="106">
        <v>77.3</v>
      </c>
      <c r="C31" s="106">
        <v>82.3</v>
      </c>
      <c r="D31" s="106">
        <v>84.6</v>
      </c>
      <c r="E31" s="106">
        <v>79.4</v>
      </c>
      <c r="F31" s="106">
        <v>82.8</v>
      </c>
      <c r="G31" s="106">
        <v>75.9</v>
      </c>
      <c r="H31" s="106">
        <v>59</v>
      </c>
      <c r="I31" s="106">
        <v>57.4</v>
      </c>
      <c r="J31" s="106">
        <v>46.3</v>
      </c>
      <c r="K31" s="106">
        <v>47.8</v>
      </c>
      <c r="L31" s="106">
        <v>47.6</v>
      </c>
      <c r="M31" s="106">
        <v>45.9</v>
      </c>
      <c r="N31" s="106">
        <v>48.4</v>
      </c>
      <c r="O31" s="106">
        <v>53.9</v>
      </c>
      <c r="P31" s="106">
        <v>56.6</v>
      </c>
      <c r="Q31" s="106">
        <v>56.8</v>
      </c>
      <c r="R31" s="106">
        <v>56.4</v>
      </c>
      <c r="S31" s="106">
        <v>59.9</v>
      </c>
      <c r="T31" s="106">
        <v>70.8</v>
      </c>
      <c r="U31" s="106">
        <v>75.3</v>
      </c>
      <c r="V31" s="106">
        <v>79.9</v>
      </c>
      <c r="W31" s="106">
        <v>82.7</v>
      </c>
      <c r="X31" s="106">
        <v>85.5</v>
      </c>
      <c r="Y31" s="106">
        <v>83.2</v>
      </c>
      <c r="Z31" s="90">
        <f t="shared" si="0"/>
        <v>66.4875</v>
      </c>
      <c r="AA31" s="91">
        <v>42.6</v>
      </c>
      <c r="AB31" s="108">
        <v>0.4222222222222222</v>
      </c>
      <c r="AC31" s="6">
        <v>29</v>
      </c>
    </row>
    <row r="32" spans="1:29" ht="13.5" customHeight="1">
      <c r="A32" s="89">
        <v>30</v>
      </c>
      <c r="B32" s="106">
        <v>87.3</v>
      </c>
      <c r="C32" s="106">
        <v>85.5</v>
      </c>
      <c r="D32" s="106">
        <v>86</v>
      </c>
      <c r="E32" s="106">
        <v>86.1</v>
      </c>
      <c r="F32" s="106">
        <v>84.9</v>
      </c>
      <c r="G32" s="106">
        <v>87.4</v>
      </c>
      <c r="H32" s="106">
        <v>72.3</v>
      </c>
      <c r="I32" s="106">
        <v>64.8</v>
      </c>
      <c r="J32" s="106">
        <v>56.7</v>
      </c>
      <c r="K32" s="106">
        <v>44.1</v>
      </c>
      <c r="L32" s="106">
        <v>25.2</v>
      </c>
      <c r="M32" s="106">
        <v>45.3</v>
      </c>
      <c r="N32" s="106">
        <v>57.6</v>
      </c>
      <c r="O32" s="106">
        <v>60.4</v>
      </c>
      <c r="P32" s="106">
        <v>63.1</v>
      </c>
      <c r="Q32" s="106">
        <v>63.6</v>
      </c>
      <c r="R32" s="106">
        <v>54.6</v>
      </c>
      <c r="S32" s="106">
        <v>66.1</v>
      </c>
      <c r="T32" s="106">
        <v>70.6</v>
      </c>
      <c r="U32" s="106">
        <v>73.9</v>
      </c>
      <c r="V32" s="106">
        <v>62.3</v>
      </c>
      <c r="W32" s="106">
        <v>53.4</v>
      </c>
      <c r="X32" s="106">
        <v>42.2</v>
      </c>
      <c r="Y32" s="106">
        <v>54.3</v>
      </c>
      <c r="Z32" s="90">
        <f t="shared" si="0"/>
        <v>64.4875</v>
      </c>
      <c r="AA32" s="91">
        <v>23.4</v>
      </c>
      <c r="AB32" s="108">
        <v>0.4354166666666666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78.39333333333336</v>
      </c>
      <c r="C34" s="96">
        <f t="shared" si="1"/>
        <v>77.77333333333334</v>
      </c>
      <c r="D34" s="96">
        <f t="shared" si="1"/>
        <v>77.03000000000002</v>
      </c>
      <c r="E34" s="96">
        <f t="shared" si="1"/>
        <v>78.26</v>
      </c>
      <c r="F34" s="96">
        <f t="shared" si="1"/>
        <v>79.17666666666669</v>
      </c>
      <c r="G34" s="96">
        <f t="shared" si="1"/>
        <v>77.34666666666666</v>
      </c>
      <c r="H34" s="96">
        <f t="shared" si="1"/>
        <v>71.49000000000002</v>
      </c>
      <c r="I34" s="96">
        <f t="shared" si="1"/>
        <v>65.03666666666668</v>
      </c>
      <c r="J34" s="96">
        <f t="shared" si="1"/>
        <v>59.183333333333344</v>
      </c>
      <c r="K34" s="96">
        <f t="shared" si="1"/>
        <v>56.75999999999999</v>
      </c>
      <c r="L34" s="96">
        <f t="shared" si="1"/>
        <v>57.96999999999999</v>
      </c>
      <c r="M34" s="96">
        <f t="shared" si="1"/>
        <v>58.77666666666667</v>
      </c>
      <c r="N34" s="96">
        <f t="shared" si="1"/>
        <v>59.65666666666666</v>
      </c>
      <c r="O34" s="96">
        <f t="shared" si="1"/>
        <v>61.57000000000001</v>
      </c>
      <c r="P34" s="96">
        <f t="shared" si="1"/>
        <v>63.419999999999995</v>
      </c>
      <c r="Q34" s="96">
        <f t="shared" si="1"/>
        <v>66.29333333333332</v>
      </c>
      <c r="R34" s="96">
        <f aca="true" t="shared" si="2" ref="R34:Y34">AVERAGE(R3:R33)</f>
        <v>68.12</v>
      </c>
      <c r="S34" s="96">
        <f t="shared" si="2"/>
        <v>71.11666666666666</v>
      </c>
      <c r="T34" s="96">
        <f t="shared" si="2"/>
        <v>72.70666666666668</v>
      </c>
      <c r="U34" s="96">
        <f t="shared" si="2"/>
        <v>72.44666666666669</v>
      </c>
      <c r="V34" s="96">
        <f t="shared" si="2"/>
        <v>73.54333333333335</v>
      </c>
      <c r="W34" s="96">
        <f t="shared" si="2"/>
        <v>76.29666666666667</v>
      </c>
      <c r="X34" s="96">
        <f t="shared" si="2"/>
        <v>75.74</v>
      </c>
      <c r="Y34" s="96">
        <f t="shared" si="2"/>
        <v>77.93</v>
      </c>
      <c r="Z34" s="96">
        <f>AVERAGE(B3:Y33)</f>
        <v>69.83486111111125</v>
      </c>
      <c r="AA34" s="97">
        <f>AVERAGE(最低)</f>
        <v>45.73000000000001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17.8</v>
      </c>
      <c r="C40" s="9">
        <v>10</v>
      </c>
      <c r="D40" s="110">
        <v>0.48819444444444443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56.8</v>
      </c>
      <c r="C3" s="106">
        <v>65</v>
      </c>
      <c r="D3" s="106">
        <v>65.9</v>
      </c>
      <c r="E3" s="106">
        <v>55.8</v>
      </c>
      <c r="F3" s="106">
        <v>67.3</v>
      </c>
      <c r="G3" s="106">
        <v>61.4</v>
      </c>
      <c r="H3" s="106">
        <v>52.8</v>
      </c>
      <c r="I3" s="106">
        <v>47.5</v>
      </c>
      <c r="J3" s="106">
        <v>53.6</v>
      </c>
      <c r="K3" s="106">
        <v>47.3</v>
      </c>
      <c r="L3" s="106">
        <v>49.2</v>
      </c>
      <c r="M3" s="106">
        <v>53.7</v>
      </c>
      <c r="N3" s="106">
        <v>53.5</v>
      </c>
      <c r="O3" s="106">
        <v>54.1</v>
      </c>
      <c r="P3" s="106">
        <v>54.4</v>
      </c>
      <c r="Q3" s="106">
        <v>50.3</v>
      </c>
      <c r="R3" s="106">
        <v>57</v>
      </c>
      <c r="S3" s="106">
        <v>62</v>
      </c>
      <c r="T3" s="106">
        <v>71.5</v>
      </c>
      <c r="U3" s="106">
        <v>68.5</v>
      </c>
      <c r="V3" s="106">
        <v>70.2</v>
      </c>
      <c r="W3" s="106">
        <v>71</v>
      </c>
      <c r="X3" s="106">
        <v>69.5</v>
      </c>
      <c r="Y3" s="106">
        <v>69.5</v>
      </c>
      <c r="Z3" s="90">
        <f aca="true" t="shared" si="0" ref="Z3:Z33">AVERAGE(B3:Y3)</f>
        <v>59.49166666666667</v>
      </c>
      <c r="AA3" s="91">
        <v>40.4</v>
      </c>
      <c r="AB3" s="108">
        <v>0.4131944444444444</v>
      </c>
      <c r="AC3" s="5">
        <v>1</v>
      </c>
    </row>
    <row r="4" spans="1:29" ht="13.5" customHeight="1">
      <c r="A4" s="89">
        <v>2</v>
      </c>
      <c r="B4" s="106">
        <v>67</v>
      </c>
      <c r="C4" s="106">
        <v>64.7</v>
      </c>
      <c r="D4" s="106">
        <v>66.8</v>
      </c>
      <c r="E4" s="106">
        <v>67.8</v>
      </c>
      <c r="F4" s="106">
        <v>67.8</v>
      </c>
      <c r="G4" s="106">
        <v>66.7</v>
      </c>
      <c r="H4" s="106">
        <v>53.8</v>
      </c>
      <c r="I4" s="106">
        <v>49.3</v>
      </c>
      <c r="J4" s="106">
        <v>39.7</v>
      </c>
      <c r="K4" s="106">
        <v>41.1</v>
      </c>
      <c r="L4" s="106">
        <v>34.3</v>
      </c>
      <c r="M4" s="106">
        <v>43.7</v>
      </c>
      <c r="N4" s="106">
        <v>47.8</v>
      </c>
      <c r="O4" s="106">
        <v>55</v>
      </c>
      <c r="P4" s="106">
        <v>53.3</v>
      </c>
      <c r="Q4" s="106">
        <v>57.4</v>
      </c>
      <c r="R4" s="106">
        <v>61.9</v>
      </c>
      <c r="S4" s="106">
        <v>70.2</v>
      </c>
      <c r="T4" s="106">
        <v>73.1</v>
      </c>
      <c r="U4" s="106">
        <v>64.1</v>
      </c>
      <c r="V4" s="106">
        <v>66.1</v>
      </c>
      <c r="W4" s="106">
        <v>57.2</v>
      </c>
      <c r="X4" s="106">
        <v>62.4</v>
      </c>
      <c r="Y4" s="106">
        <v>70.1</v>
      </c>
      <c r="Z4" s="90">
        <f t="shared" si="0"/>
        <v>58.38749999999999</v>
      </c>
      <c r="AA4" s="91">
        <v>31.3</v>
      </c>
      <c r="AB4" s="108">
        <v>0.45208333333333334</v>
      </c>
      <c r="AC4" s="6">
        <v>2</v>
      </c>
    </row>
    <row r="5" spans="1:29" ht="13.5" customHeight="1">
      <c r="A5" s="89">
        <v>3</v>
      </c>
      <c r="B5" s="106">
        <v>72.8</v>
      </c>
      <c r="C5" s="106">
        <v>86</v>
      </c>
      <c r="D5" s="106">
        <v>88.3</v>
      </c>
      <c r="E5" s="106">
        <v>89.5</v>
      </c>
      <c r="F5" s="106">
        <v>90.6</v>
      </c>
      <c r="G5" s="106">
        <v>87.8</v>
      </c>
      <c r="H5" s="106">
        <v>76.2</v>
      </c>
      <c r="I5" s="106">
        <v>76.3</v>
      </c>
      <c r="J5" s="106">
        <v>70.3</v>
      </c>
      <c r="K5" s="106">
        <v>72.8</v>
      </c>
      <c r="L5" s="106">
        <v>57.3</v>
      </c>
      <c r="M5" s="106">
        <v>52.5</v>
      </c>
      <c r="N5" s="106">
        <v>61.1</v>
      </c>
      <c r="O5" s="106">
        <v>56.1</v>
      </c>
      <c r="P5" s="106">
        <v>57.9</v>
      </c>
      <c r="Q5" s="106">
        <v>49.7</v>
      </c>
      <c r="R5" s="106">
        <v>50</v>
      </c>
      <c r="S5" s="106">
        <v>60.5</v>
      </c>
      <c r="T5" s="106">
        <v>62.3</v>
      </c>
      <c r="U5" s="106">
        <v>62.9</v>
      </c>
      <c r="V5" s="106">
        <v>65.1</v>
      </c>
      <c r="W5" s="106">
        <v>72</v>
      </c>
      <c r="X5" s="106">
        <v>70.2</v>
      </c>
      <c r="Y5" s="106">
        <v>77.8</v>
      </c>
      <c r="Z5" s="90">
        <f t="shared" si="0"/>
        <v>69.41666666666667</v>
      </c>
      <c r="AA5" s="91">
        <v>46.8</v>
      </c>
      <c r="AB5" s="108">
        <v>0.6930555555555555</v>
      </c>
      <c r="AC5" s="6">
        <v>3</v>
      </c>
    </row>
    <row r="6" spans="1:29" ht="13.5" customHeight="1">
      <c r="A6" s="89">
        <v>4</v>
      </c>
      <c r="B6" s="106">
        <v>82.9</v>
      </c>
      <c r="C6" s="106">
        <v>89</v>
      </c>
      <c r="D6" s="106">
        <v>87.8</v>
      </c>
      <c r="E6" s="106">
        <v>85.6</v>
      </c>
      <c r="F6" s="106">
        <v>82.4</v>
      </c>
      <c r="G6" s="106">
        <v>79.3</v>
      </c>
      <c r="H6" s="106">
        <v>81.5</v>
      </c>
      <c r="I6" s="106">
        <v>74.2</v>
      </c>
      <c r="J6" s="106">
        <v>65.3</v>
      </c>
      <c r="K6" s="106">
        <v>57.7</v>
      </c>
      <c r="L6" s="106">
        <v>65.3</v>
      </c>
      <c r="M6" s="106">
        <v>64.1</v>
      </c>
      <c r="N6" s="106">
        <v>66.6</v>
      </c>
      <c r="O6" s="106">
        <v>68.3</v>
      </c>
      <c r="P6" s="106">
        <v>69.2</v>
      </c>
      <c r="Q6" s="106">
        <v>65.6</v>
      </c>
      <c r="R6" s="106">
        <v>70.4</v>
      </c>
      <c r="S6" s="106">
        <v>73.6</v>
      </c>
      <c r="T6" s="106">
        <v>68.1</v>
      </c>
      <c r="U6" s="106">
        <v>73.6</v>
      </c>
      <c r="V6" s="106">
        <v>74</v>
      </c>
      <c r="W6" s="106">
        <v>74.5</v>
      </c>
      <c r="X6" s="106">
        <v>75.9</v>
      </c>
      <c r="Y6" s="106">
        <v>78.4</v>
      </c>
      <c r="Z6" s="90">
        <f t="shared" si="0"/>
        <v>73.8875</v>
      </c>
      <c r="AA6" s="91">
        <v>54.7</v>
      </c>
      <c r="AB6" s="108">
        <v>0.4131944444444444</v>
      </c>
      <c r="AC6" s="6">
        <v>4</v>
      </c>
    </row>
    <row r="7" spans="1:29" ht="13.5" customHeight="1">
      <c r="A7" s="89">
        <v>5</v>
      </c>
      <c r="B7" s="106">
        <v>84.1</v>
      </c>
      <c r="C7" s="106">
        <v>86.2</v>
      </c>
      <c r="D7" s="106">
        <v>86.2</v>
      </c>
      <c r="E7" s="106">
        <v>85.7</v>
      </c>
      <c r="F7" s="106">
        <v>87.9</v>
      </c>
      <c r="G7" s="106">
        <v>89</v>
      </c>
      <c r="H7" s="106">
        <v>86.8</v>
      </c>
      <c r="I7" s="106">
        <v>83.7</v>
      </c>
      <c r="J7" s="106">
        <v>80.6</v>
      </c>
      <c r="K7" s="106">
        <v>71.8</v>
      </c>
      <c r="L7" s="106">
        <v>75.6</v>
      </c>
      <c r="M7" s="106">
        <v>83.7</v>
      </c>
      <c r="N7" s="106">
        <v>84.2</v>
      </c>
      <c r="O7" s="106">
        <v>84.8</v>
      </c>
      <c r="P7" s="106">
        <v>81</v>
      </c>
      <c r="Q7" s="106">
        <v>89.7</v>
      </c>
      <c r="R7" s="106">
        <v>87.4</v>
      </c>
      <c r="S7" s="106">
        <v>92</v>
      </c>
      <c r="T7" s="106">
        <v>96.9</v>
      </c>
      <c r="U7" s="106">
        <v>95.6</v>
      </c>
      <c r="V7" s="106">
        <v>95.6</v>
      </c>
      <c r="W7" s="106">
        <v>96.2</v>
      </c>
      <c r="X7" s="106">
        <v>97.4</v>
      </c>
      <c r="Y7" s="106">
        <v>98.1</v>
      </c>
      <c r="Z7" s="90">
        <f t="shared" si="0"/>
        <v>87.50833333333334</v>
      </c>
      <c r="AA7" s="91">
        <v>68.7</v>
      </c>
      <c r="AB7" s="108">
        <v>0.45555555555555555</v>
      </c>
      <c r="AC7" s="6">
        <v>5</v>
      </c>
    </row>
    <row r="8" spans="1:29" ht="13.5" customHeight="1">
      <c r="A8" s="89">
        <v>6</v>
      </c>
      <c r="B8" s="106">
        <v>98.1</v>
      </c>
      <c r="C8" s="106">
        <v>98.1</v>
      </c>
      <c r="D8" s="106">
        <v>95</v>
      </c>
      <c r="E8" s="106">
        <v>95</v>
      </c>
      <c r="F8" s="106">
        <v>98.8</v>
      </c>
      <c r="G8" s="106">
        <v>100</v>
      </c>
      <c r="H8" s="106">
        <v>100</v>
      </c>
      <c r="I8" s="106">
        <v>95</v>
      </c>
      <c r="J8" s="106">
        <v>88</v>
      </c>
      <c r="K8" s="106">
        <v>83.6</v>
      </c>
      <c r="L8" s="106">
        <v>79.8</v>
      </c>
      <c r="M8" s="106">
        <v>92</v>
      </c>
      <c r="N8" s="106">
        <v>85.8</v>
      </c>
      <c r="O8" s="106">
        <v>86.8</v>
      </c>
      <c r="P8" s="106">
        <v>92</v>
      </c>
      <c r="Q8" s="106">
        <v>87.3</v>
      </c>
      <c r="R8" s="106">
        <v>89.5</v>
      </c>
      <c r="S8" s="106">
        <v>93.7</v>
      </c>
      <c r="T8" s="106">
        <v>93.8</v>
      </c>
      <c r="U8" s="106">
        <v>93.1</v>
      </c>
      <c r="V8" s="106">
        <v>96.2</v>
      </c>
      <c r="W8" s="106">
        <v>99.3</v>
      </c>
      <c r="X8" s="106">
        <v>97.4</v>
      </c>
      <c r="Y8" s="106">
        <v>97.4</v>
      </c>
      <c r="Z8" s="90">
        <f t="shared" si="0"/>
        <v>93.15416666666665</v>
      </c>
      <c r="AA8" s="91">
        <v>75.4</v>
      </c>
      <c r="AB8" s="108">
        <v>0.5659722222222222</v>
      </c>
      <c r="AC8" s="6">
        <v>6</v>
      </c>
    </row>
    <row r="9" spans="1:29" ht="13.5" customHeight="1">
      <c r="A9" s="89">
        <v>7</v>
      </c>
      <c r="B9" s="106">
        <v>97.4</v>
      </c>
      <c r="C9" s="106">
        <v>96.2</v>
      </c>
      <c r="D9" s="106">
        <v>96.2</v>
      </c>
      <c r="E9" s="106">
        <v>96.8</v>
      </c>
      <c r="F9" s="106">
        <v>95</v>
      </c>
      <c r="G9" s="106">
        <v>95</v>
      </c>
      <c r="H9" s="106">
        <v>86.3</v>
      </c>
      <c r="I9" s="106">
        <v>86.8</v>
      </c>
      <c r="J9" s="106">
        <v>89.1</v>
      </c>
      <c r="K9" s="106">
        <v>88</v>
      </c>
      <c r="L9" s="106">
        <v>85.3</v>
      </c>
      <c r="M9" s="106">
        <v>86.8</v>
      </c>
      <c r="N9" s="106">
        <v>88.5</v>
      </c>
      <c r="O9" s="106">
        <v>98.7</v>
      </c>
      <c r="P9" s="106">
        <v>97.5</v>
      </c>
      <c r="Q9" s="106">
        <v>93.2</v>
      </c>
      <c r="R9" s="106">
        <v>95.6</v>
      </c>
      <c r="S9" s="106">
        <v>98.7</v>
      </c>
      <c r="T9" s="106">
        <v>98.8</v>
      </c>
      <c r="U9" s="106">
        <v>100</v>
      </c>
      <c r="V9" s="106">
        <v>100</v>
      </c>
      <c r="W9" s="106">
        <v>100</v>
      </c>
      <c r="X9" s="106">
        <v>100</v>
      </c>
      <c r="Y9" s="106">
        <v>100</v>
      </c>
      <c r="Z9" s="90">
        <f t="shared" si="0"/>
        <v>94.57916666666665</v>
      </c>
      <c r="AA9" s="91">
        <v>80.9</v>
      </c>
      <c r="AB9" s="108">
        <v>0.4444444444444444</v>
      </c>
      <c r="AC9" s="6">
        <v>7</v>
      </c>
    </row>
    <row r="10" spans="1:29" ht="13.5" customHeight="1">
      <c r="A10" s="89">
        <v>8</v>
      </c>
      <c r="B10" s="106">
        <v>100</v>
      </c>
      <c r="C10" s="106">
        <v>100</v>
      </c>
      <c r="D10" s="106">
        <v>100</v>
      </c>
      <c r="E10" s="106">
        <v>97.4</v>
      </c>
      <c r="F10" s="106">
        <v>100</v>
      </c>
      <c r="G10" s="106">
        <v>96.8</v>
      </c>
      <c r="H10" s="106">
        <v>99.4</v>
      </c>
      <c r="I10" s="106">
        <v>98.7</v>
      </c>
      <c r="J10" s="106">
        <v>100</v>
      </c>
      <c r="K10" s="106">
        <v>98.7</v>
      </c>
      <c r="L10" s="106">
        <v>85.7</v>
      </c>
      <c r="M10" s="106">
        <v>86.3</v>
      </c>
      <c r="N10" s="106">
        <v>98.1</v>
      </c>
      <c r="O10" s="106">
        <v>99.4</v>
      </c>
      <c r="P10" s="106">
        <v>100</v>
      </c>
      <c r="Q10" s="106">
        <v>100</v>
      </c>
      <c r="R10" s="106">
        <v>100</v>
      </c>
      <c r="S10" s="106">
        <v>100</v>
      </c>
      <c r="T10" s="106">
        <v>100</v>
      </c>
      <c r="U10" s="106">
        <v>100</v>
      </c>
      <c r="V10" s="106">
        <v>100</v>
      </c>
      <c r="W10" s="106">
        <v>100</v>
      </c>
      <c r="X10" s="106">
        <v>99.3</v>
      </c>
      <c r="Y10" s="106">
        <v>100</v>
      </c>
      <c r="Z10" s="90">
        <f t="shared" si="0"/>
        <v>98.325</v>
      </c>
      <c r="AA10" s="91">
        <v>80.4</v>
      </c>
      <c r="AB10" s="108">
        <v>0.45416666666666666</v>
      </c>
      <c r="AC10" s="6">
        <v>8</v>
      </c>
    </row>
    <row r="11" spans="1:29" ht="13.5" customHeight="1">
      <c r="A11" s="89">
        <v>9</v>
      </c>
      <c r="B11" s="106">
        <v>100</v>
      </c>
      <c r="C11" s="106">
        <v>100</v>
      </c>
      <c r="D11" s="106">
        <v>100</v>
      </c>
      <c r="E11" s="106">
        <v>100</v>
      </c>
      <c r="F11" s="106">
        <v>100</v>
      </c>
      <c r="G11" s="106">
        <v>100</v>
      </c>
      <c r="H11" s="106">
        <v>94.4</v>
      </c>
      <c r="I11" s="106">
        <v>77.7</v>
      </c>
      <c r="J11" s="106">
        <v>66.9</v>
      </c>
      <c r="K11" s="106">
        <v>57.2</v>
      </c>
      <c r="L11" s="106">
        <v>53</v>
      </c>
      <c r="M11" s="106">
        <v>57.6</v>
      </c>
      <c r="N11" s="106">
        <v>54.5</v>
      </c>
      <c r="O11" s="106">
        <v>54.8</v>
      </c>
      <c r="P11" s="106">
        <v>53.2</v>
      </c>
      <c r="Q11" s="106">
        <v>65</v>
      </c>
      <c r="R11" s="106">
        <v>68.4</v>
      </c>
      <c r="S11" s="106">
        <v>62.3</v>
      </c>
      <c r="T11" s="106">
        <v>77.2</v>
      </c>
      <c r="U11" s="106">
        <v>81.2</v>
      </c>
      <c r="V11" s="106">
        <v>88.3</v>
      </c>
      <c r="W11" s="106">
        <v>90.7</v>
      </c>
      <c r="X11" s="106">
        <v>88.5</v>
      </c>
      <c r="Y11" s="106">
        <v>76.4</v>
      </c>
      <c r="Z11" s="90">
        <f t="shared" si="0"/>
        <v>77.80416666666669</v>
      </c>
      <c r="AA11" s="91">
        <v>49.4</v>
      </c>
      <c r="AB11" s="108">
        <v>0.638888888888889</v>
      </c>
      <c r="AC11" s="6">
        <v>9</v>
      </c>
    </row>
    <row r="12" spans="1:29" ht="13.5" customHeight="1">
      <c r="A12" s="92">
        <v>10</v>
      </c>
      <c r="B12" s="83">
        <v>70.7</v>
      </c>
      <c r="C12" s="83">
        <v>90.2</v>
      </c>
      <c r="D12" s="83">
        <v>90.7</v>
      </c>
      <c r="E12" s="83">
        <v>91.4</v>
      </c>
      <c r="F12" s="83">
        <v>91.4</v>
      </c>
      <c r="G12" s="83">
        <v>88</v>
      </c>
      <c r="H12" s="83">
        <v>79.1</v>
      </c>
      <c r="I12" s="83">
        <v>70.3</v>
      </c>
      <c r="J12" s="83">
        <v>62.2</v>
      </c>
      <c r="K12" s="83">
        <v>59.7</v>
      </c>
      <c r="L12" s="83">
        <v>61.6</v>
      </c>
      <c r="M12" s="83">
        <v>64.5</v>
      </c>
      <c r="N12" s="83">
        <v>74.8</v>
      </c>
      <c r="O12" s="83">
        <v>68.4</v>
      </c>
      <c r="P12" s="83">
        <v>72.1</v>
      </c>
      <c r="Q12" s="83">
        <v>69.9</v>
      </c>
      <c r="R12" s="83">
        <v>74.8</v>
      </c>
      <c r="S12" s="83">
        <v>69.7</v>
      </c>
      <c r="T12" s="83">
        <v>78.5</v>
      </c>
      <c r="U12" s="83">
        <v>71.2</v>
      </c>
      <c r="V12" s="83">
        <v>86.3</v>
      </c>
      <c r="W12" s="83">
        <v>88.5</v>
      </c>
      <c r="X12" s="83">
        <v>86.3</v>
      </c>
      <c r="Y12" s="83">
        <v>86.9</v>
      </c>
      <c r="Z12" s="93">
        <f t="shared" si="0"/>
        <v>76.96666666666667</v>
      </c>
      <c r="AA12" s="94">
        <v>52.6</v>
      </c>
      <c r="AB12" s="109">
        <v>0.4041666666666666</v>
      </c>
      <c r="AC12" s="6">
        <v>10</v>
      </c>
    </row>
    <row r="13" spans="1:29" ht="13.5" customHeight="1">
      <c r="A13" s="89">
        <v>11</v>
      </c>
      <c r="B13" s="106">
        <v>81.4</v>
      </c>
      <c r="C13" s="106">
        <v>79.3</v>
      </c>
      <c r="D13" s="106">
        <v>90.7</v>
      </c>
      <c r="E13" s="106">
        <v>94.3</v>
      </c>
      <c r="F13" s="106">
        <v>98.1</v>
      </c>
      <c r="G13" s="106">
        <v>95.5</v>
      </c>
      <c r="H13" s="106">
        <v>89</v>
      </c>
      <c r="I13" s="106">
        <v>82.9</v>
      </c>
      <c r="J13" s="106">
        <v>81.9</v>
      </c>
      <c r="K13" s="106">
        <v>78</v>
      </c>
      <c r="L13" s="106">
        <v>75.6</v>
      </c>
      <c r="M13" s="106">
        <v>71.4</v>
      </c>
      <c r="N13" s="106">
        <v>74.2</v>
      </c>
      <c r="O13" s="106">
        <v>72.3</v>
      </c>
      <c r="P13" s="106">
        <v>83.6</v>
      </c>
      <c r="Q13" s="106">
        <v>81.5</v>
      </c>
      <c r="R13" s="106">
        <v>83.4</v>
      </c>
      <c r="S13" s="106">
        <v>94.3</v>
      </c>
      <c r="T13" s="106">
        <v>97.4</v>
      </c>
      <c r="U13" s="106">
        <v>97.4</v>
      </c>
      <c r="V13" s="106">
        <v>98.7</v>
      </c>
      <c r="W13" s="106">
        <v>95</v>
      </c>
      <c r="X13" s="106">
        <v>94.3</v>
      </c>
      <c r="Y13" s="106">
        <v>92.6</v>
      </c>
      <c r="Z13" s="90">
        <f t="shared" si="0"/>
        <v>86.78333333333335</v>
      </c>
      <c r="AA13" s="91">
        <v>69.5</v>
      </c>
      <c r="AB13" s="108">
        <v>0.5854166666666667</v>
      </c>
      <c r="AC13" s="5">
        <v>11</v>
      </c>
    </row>
    <row r="14" spans="1:29" ht="13.5" customHeight="1">
      <c r="A14" s="89">
        <v>12</v>
      </c>
      <c r="B14" s="106">
        <v>97.5</v>
      </c>
      <c r="C14" s="106">
        <v>97.4</v>
      </c>
      <c r="D14" s="106">
        <v>96.2</v>
      </c>
      <c r="E14" s="106">
        <v>96.8</v>
      </c>
      <c r="F14" s="106">
        <v>97.5</v>
      </c>
      <c r="G14" s="106">
        <v>96.8</v>
      </c>
      <c r="H14" s="106">
        <v>90.8</v>
      </c>
      <c r="I14" s="106">
        <v>86.9</v>
      </c>
      <c r="J14" s="106">
        <v>88</v>
      </c>
      <c r="K14" s="106">
        <v>85.3</v>
      </c>
      <c r="L14" s="106">
        <v>77.2</v>
      </c>
      <c r="M14" s="106">
        <v>80.7</v>
      </c>
      <c r="N14" s="106">
        <v>83.9</v>
      </c>
      <c r="O14" s="106">
        <v>77.7</v>
      </c>
      <c r="P14" s="106">
        <v>78.3</v>
      </c>
      <c r="Q14" s="106">
        <v>82.4</v>
      </c>
      <c r="R14" s="106">
        <v>88.8</v>
      </c>
      <c r="S14" s="106">
        <v>87.2</v>
      </c>
      <c r="T14" s="106">
        <v>88.2</v>
      </c>
      <c r="U14" s="106">
        <v>87.1</v>
      </c>
      <c r="V14" s="106">
        <v>88.2</v>
      </c>
      <c r="W14" s="106">
        <v>87.7</v>
      </c>
      <c r="X14" s="106">
        <v>93.9</v>
      </c>
      <c r="Y14" s="106">
        <v>100</v>
      </c>
      <c r="Z14" s="90">
        <f t="shared" si="0"/>
        <v>88.9375</v>
      </c>
      <c r="AA14" s="91">
        <v>73.5</v>
      </c>
      <c r="AB14" s="108">
        <v>0.6041666666666666</v>
      </c>
      <c r="AC14" s="6">
        <v>12</v>
      </c>
    </row>
    <row r="15" spans="1:29" ht="13.5" customHeight="1">
      <c r="A15" s="89">
        <v>13</v>
      </c>
      <c r="B15" s="106">
        <v>99.4</v>
      </c>
      <c r="C15" s="106">
        <v>98.7</v>
      </c>
      <c r="D15" s="106">
        <v>97.5</v>
      </c>
      <c r="E15" s="106">
        <v>95.7</v>
      </c>
      <c r="F15" s="106">
        <v>93.8</v>
      </c>
      <c r="G15" s="106">
        <v>90.3</v>
      </c>
      <c r="H15" s="106">
        <v>85.8</v>
      </c>
      <c r="I15" s="106">
        <v>68.6</v>
      </c>
      <c r="J15" s="106">
        <v>63.7</v>
      </c>
      <c r="K15" s="106">
        <v>65</v>
      </c>
      <c r="L15" s="106">
        <v>61.8</v>
      </c>
      <c r="M15" s="106">
        <v>62</v>
      </c>
      <c r="N15" s="106">
        <v>64.2</v>
      </c>
      <c r="O15" s="106">
        <v>62</v>
      </c>
      <c r="P15" s="106">
        <v>69.3</v>
      </c>
      <c r="Q15" s="106">
        <v>72.2</v>
      </c>
      <c r="R15" s="106">
        <v>48.2</v>
      </c>
      <c r="S15" s="106">
        <v>42</v>
      </c>
      <c r="T15" s="106">
        <v>40.1</v>
      </c>
      <c r="U15" s="106">
        <v>38.5</v>
      </c>
      <c r="V15" s="106">
        <v>31.2</v>
      </c>
      <c r="W15" s="106">
        <v>32.8</v>
      </c>
      <c r="X15" s="106">
        <v>40.9</v>
      </c>
      <c r="Y15" s="106">
        <v>41.3</v>
      </c>
      <c r="Z15" s="90">
        <f t="shared" si="0"/>
        <v>65.20833333333333</v>
      </c>
      <c r="AA15" s="91">
        <v>28.9</v>
      </c>
      <c r="AB15" s="108">
        <v>0.8569444444444444</v>
      </c>
      <c r="AC15" s="6">
        <v>13</v>
      </c>
    </row>
    <row r="16" spans="1:29" ht="13.5" customHeight="1">
      <c r="A16" s="89">
        <v>14</v>
      </c>
      <c r="B16" s="106">
        <v>44.5</v>
      </c>
      <c r="C16" s="106">
        <v>40.1</v>
      </c>
      <c r="D16" s="106">
        <v>46.4</v>
      </c>
      <c r="E16" s="106">
        <v>54.3</v>
      </c>
      <c r="F16" s="106">
        <v>53.5</v>
      </c>
      <c r="G16" s="106">
        <v>53.9</v>
      </c>
      <c r="H16" s="106">
        <v>32.4</v>
      </c>
      <c r="I16" s="106">
        <v>30.2</v>
      </c>
      <c r="J16" s="106">
        <v>27.6</v>
      </c>
      <c r="K16" s="106">
        <v>28.7</v>
      </c>
      <c r="L16" s="106">
        <v>29.4</v>
      </c>
      <c r="M16" s="106">
        <v>46.7</v>
      </c>
      <c r="N16" s="106">
        <v>53.3</v>
      </c>
      <c r="O16" s="106">
        <v>53.4</v>
      </c>
      <c r="P16" s="106">
        <v>44.3</v>
      </c>
      <c r="Q16" s="106">
        <v>23.3</v>
      </c>
      <c r="R16" s="106">
        <v>23.8</v>
      </c>
      <c r="S16" s="106">
        <v>32.5</v>
      </c>
      <c r="T16" s="106">
        <v>36.8</v>
      </c>
      <c r="U16" s="106">
        <v>39.6</v>
      </c>
      <c r="V16" s="106">
        <v>48.5</v>
      </c>
      <c r="W16" s="106">
        <v>51.6</v>
      </c>
      <c r="X16" s="106">
        <v>61.2</v>
      </c>
      <c r="Y16" s="106">
        <v>52.4</v>
      </c>
      <c r="Z16" s="90">
        <f t="shared" si="0"/>
        <v>42.01666666666666</v>
      </c>
      <c r="AA16" s="91">
        <v>20.8</v>
      </c>
      <c r="AB16" s="108">
        <v>0.6770833333333334</v>
      </c>
      <c r="AC16" s="6">
        <v>14</v>
      </c>
    </row>
    <row r="17" spans="1:29" ht="13.5" customHeight="1">
      <c r="A17" s="89">
        <v>15</v>
      </c>
      <c r="B17" s="106">
        <v>46.1</v>
      </c>
      <c r="C17" s="106">
        <v>44.3</v>
      </c>
      <c r="D17" s="106">
        <v>41.9</v>
      </c>
      <c r="E17" s="106">
        <v>45.9</v>
      </c>
      <c r="F17" s="106">
        <v>48.5</v>
      </c>
      <c r="G17" s="106">
        <v>49.2</v>
      </c>
      <c r="H17" s="106">
        <v>52</v>
      </c>
      <c r="I17" s="106">
        <v>58.3</v>
      </c>
      <c r="J17" s="106">
        <v>61.4</v>
      </c>
      <c r="K17" s="106">
        <v>57.3</v>
      </c>
      <c r="L17" s="106">
        <v>56.1</v>
      </c>
      <c r="M17" s="106">
        <v>55.9</v>
      </c>
      <c r="N17" s="106">
        <v>59.6</v>
      </c>
      <c r="O17" s="106">
        <v>60.6</v>
      </c>
      <c r="P17" s="106">
        <v>63.5</v>
      </c>
      <c r="Q17" s="106">
        <v>64.4</v>
      </c>
      <c r="R17" s="106">
        <v>65.6</v>
      </c>
      <c r="S17" s="106">
        <v>67.8</v>
      </c>
      <c r="T17" s="106">
        <v>74</v>
      </c>
      <c r="U17" s="106">
        <v>76.4</v>
      </c>
      <c r="V17" s="106">
        <v>81.2</v>
      </c>
      <c r="W17" s="106">
        <v>82.2</v>
      </c>
      <c r="X17" s="106">
        <v>81.2</v>
      </c>
      <c r="Y17" s="106">
        <v>81.2</v>
      </c>
      <c r="Z17" s="90">
        <f t="shared" si="0"/>
        <v>61.441666666666684</v>
      </c>
      <c r="AA17" s="91">
        <v>40.7</v>
      </c>
      <c r="AB17" s="108">
        <v>0.12638888888888888</v>
      </c>
      <c r="AC17" s="6">
        <v>15</v>
      </c>
    </row>
    <row r="18" spans="1:29" ht="13.5" customHeight="1">
      <c r="A18" s="89">
        <v>16</v>
      </c>
      <c r="B18" s="106">
        <v>82.4</v>
      </c>
      <c r="C18" s="106">
        <v>84.6</v>
      </c>
      <c r="D18" s="106">
        <v>84.6</v>
      </c>
      <c r="E18" s="106">
        <v>83</v>
      </c>
      <c r="F18" s="106">
        <v>82</v>
      </c>
      <c r="G18" s="106">
        <v>82.1</v>
      </c>
      <c r="H18" s="106">
        <v>75.5</v>
      </c>
      <c r="I18" s="106">
        <v>70.4</v>
      </c>
      <c r="J18" s="106">
        <v>64.2</v>
      </c>
      <c r="K18" s="106">
        <v>62.6</v>
      </c>
      <c r="L18" s="106">
        <v>64.9</v>
      </c>
      <c r="M18" s="106">
        <v>72.8</v>
      </c>
      <c r="N18" s="106">
        <v>75.3</v>
      </c>
      <c r="O18" s="106">
        <v>75.3</v>
      </c>
      <c r="P18" s="106">
        <v>63.1</v>
      </c>
      <c r="Q18" s="106">
        <v>70.6</v>
      </c>
      <c r="R18" s="106">
        <v>73.9</v>
      </c>
      <c r="S18" s="106">
        <v>76.8</v>
      </c>
      <c r="T18" s="106">
        <v>73.3</v>
      </c>
      <c r="U18" s="106">
        <v>77.2</v>
      </c>
      <c r="V18" s="106">
        <v>74.3</v>
      </c>
      <c r="W18" s="106">
        <v>76.2</v>
      </c>
      <c r="X18" s="106">
        <v>87.9</v>
      </c>
      <c r="Y18" s="106">
        <v>96.2</v>
      </c>
      <c r="Z18" s="90">
        <f t="shared" si="0"/>
        <v>76.21666666666667</v>
      </c>
      <c r="AA18" s="91">
        <v>58.7</v>
      </c>
      <c r="AB18" s="108">
        <v>0.6104166666666667</v>
      </c>
      <c r="AC18" s="6">
        <v>16</v>
      </c>
    </row>
    <row r="19" spans="1:29" ht="13.5" customHeight="1">
      <c r="A19" s="89">
        <v>17</v>
      </c>
      <c r="B19" s="106">
        <v>98.7</v>
      </c>
      <c r="C19" s="106">
        <v>99.3</v>
      </c>
      <c r="D19" s="106">
        <v>99.3</v>
      </c>
      <c r="E19" s="106">
        <v>99.4</v>
      </c>
      <c r="F19" s="106">
        <v>96.9</v>
      </c>
      <c r="G19" s="106">
        <v>100</v>
      </c>
      <c r="H19" s="106">
        <v>100</v>
      </c>
      <c r="I19" s="106">
        <v>100</v>
      </c>
      <c r="J19" s="106">
        <v>96.3</v>
      </c>
      <c r="K19" s="106">
        <v>97.4</v>
      </c>
      <c r="L19" s="106">
        <v>100</v>
      </c>
      <c r="M19" s="106">
        <v>100</v>
      </c>
      <c r="N19" s="106">
        <v>96.9</v>
      </c>
      <c r="O19" s="106">
        <v>84.3</v>
      </c>
      <c r="P19" s="106">
        <v>91</v>
      </c>
      <c r="Q19" s="106">
        <v>98.7</v>
      </c>
      <c r="R19" s="106">
        <v>100</v>
      </c>
      <c r="S19" s="106">
        <v>100</v>
      </c>
      <c r="T19" s="106">
        <v>97.5</v>
      </c>
      <c r="U19" s="106">
        <v>96.9</v>
      </c>
      <c r="V19" s="106">
        <v>100</v>
      </c>
      <c r="W19" s="106">
        <v>99.4</v>
      </c>
      <c r="X19" s="106">
        <v>95.2</v>
      </c>
      <c r="Y19" s="106">
        <v>90</v>
      </c>
      <c r="Z19" s="90">
        <f t="shared" si="0"/>
        <v>97.38333333333334</v>
      </c>
      <c r="AA19" s="91">
        <v>82.2</v>
      </c>
      <c r="AB19" s="108">
        <v>0.5840277777777778</v>
      </c>
      <c r="AC19" s="6">
        <v>17</v>
      </c>
    </row>
    <row r="20" spans="1:29" ht="13.5" customHeight="1">
      <c r="A20" s="89">
        <v>18</v>
      </c>
      <c r="B20" s="106">
        <v>88.9</v>
      </c>
      <c r="C20" s="106">
        <v>92.3</v>
      </c>
      <c r="D20" s="106">
        <v>95.7</v>
      </c>
      <c r="E20" s="106">
        <v>91.6</v>
      </c>
      <c r="F20" s="106">
        <v>98.2</v>
      </c>
      <c r="G20" s="106">
        <v>96.9</v>
      </c>
      <c r="H20" s="106">
        <v>89.2</v>
      </c>
      <c r="I20" s="106">
        <v>66.5</v>
      </c>
      <c r="J20" s="106">
        <v>46.8</v>
      </c>
      <c r="K20" s="106">
        <v>34.4</v>
      </c>
      <c r="L20" s="106">
        <v>30.2</v>
      </c>
      <c r="M20" s="106">
        <v>25.1</v>
      </c>
      <c r="N20" s="106">
        <v>44</v>
      </c>
      <c r="O20" s="106">
        <v>56.9</v>
      </c>
      <c r="P20" s="106">
        <v>61</v>
      </c>
      <c r="Q20" s="106">
        <v>59</v>
      </c>
      <c r="R20" s="106">
        <v>63.2</v>
      </c>
      <c r="S20" s="106">
        <v>66.1</v>
      </c>
      <c r="T20" s="106">
        <v>74.1</v>
      </c>
      <c r="U20" s="106">
        <v>69.5</v>
      </c>
      <c r="V20" s="106">
        <v>76.6</v>
      </c>
      <c r="W20" s="106">
        <v>79.7</v>
      </c>
      <c r="X20" s="106">
        <v>84.4</v>
      </c>
      <c r="Y20" s="106">
        <v>84.3</v>
      </c>
      <c r="Z20" s="90">
        <f t="shared" si="0"/>
        <v>69.77499999999999</v>
      </c>
      <c r="AA20" s="91">
        <v>22.9</v>
      </c>
      <c r="AB20" s="108">
        <v>0.49513888888888885</v>
      </c>
      <c r="AC20" s="6">
        <v>18</v>
      </c>
    </row>
    <row r="21" spans="1:29" ht="13.5" customHeight="1">
      <c r="A21" s="89">
        <v>19</v>
      </c>
      <c r="B21" s="106">
        <v>81.7</v>
      </c>
      <c r="C21" s="106">
        <v>85.8</v>
      </c>
      <c r="D21" s="106">
        <v>90.2</v>
      </c>
      <c r="E21" s="106">
        <v>89</v>
      </c>
      <c r="F21" s="106">
        <v>92.5</v>
      </c>
      <c r="G21" s="106">
        <v>85.3</v>
      </c>
      <c r="H21" s="106">
        <v>82.2</v>
      </c>
      <c r="I21" s="106">
        <v>81.8</v>
      </c>
      <c r="J21" s="106">
        <v>81.4</v>
      </c>
      <c r="K21" s="106">
        <v>72.8</v>
      </c>
      <c r="L21" s="106">
        <v>64.5</v>
      </c>
      <c r="M21" s="106">
        <v>59</v>
      </c>
      <c r="N21" s="106">
        <v>66.1</v>
      </c>
      <c r="O21" s="106">
        <v>62.7</v>
      </c>
      <c r="P21" s="106">
        <v>68.8</v>
      </c>
      <c r="Q21" s="106">
        <v>65.5</v>
      </c>
      <c r="R21" s="106">
        <v>67.9</v>
      </c>
      <c r="S21" s="106">
        <v>77.6</v>
      </c>
      <c r="T21" s="106">
        <v>83.9</v>
      </c>
      <c r="U21" s="106">
        <v>83.8</v>
      </c>
      <c r="V21" s="106">
        <v>78.9</v>
      </c>
      <c r="W21" s="106">
        <v>78.9</v>
      </c>
      <c r="X21" s="106">
        <v>81.9</v>
      </c>
      <c r="Y21" s="106">
        <v>85.7</v>
      </c>
      <c r="Z21" s="90">
        <f t="shared" si="0"/>
        <v>77.82916666666668</v>
      </c>
      <c r="AA21" s="91">
        <v>55.5</v>
      </c>
      <c r="AB21" s="108">
        <v>0.5236111111111111</v>
      </c>
      <c r="AC21" s="6">
        <v>19</v>
      </c>
    </row>
    <row r="22" spans="1:29" ht="13.5" customHeight="1">
      <c r="A22" s="92">
        <v>20</v>
      </c>
      <c r="B22" s="83">
        <v>84</v>
      </c>
      <c r="C22" s="83">
        <v>75.7</v>
      </c>
      <c r="D22" s="83">
        <v>77.1</v>
      </c>
      <c r="E22" s="83">
        <v>79.5</v>
      </c>
      <c r="F22" s="83">
        <v>75</v>
      </c>
      <c r="G22" s="83">
        <v>65.3</v>
      </c>
      <c r="H22" s="83">
        <v>68.6</v>
      </c>
      <c r="I22" s="83">
        <v>46.4</v>
      </c>
      <c r="J22" s="83">
        <v>40</v>
      </c>
      <c r="K22" s="83" t="s">
        <v>33</v>
      </c>
      <c r="L22" s="83">
        <v>41.6</v>
      </c>
      <c r="M22" s="83">
        <v>45.4</v>
      </c>
      <c r="N22" s="83">
        <v>50</v>
      </c>
      <c r="O22" s="83">
        <v>56.8</v>
      </c>
      <c r="P22" s="83">
        <v>59.5</v>
      </c>
      <c r="Q22" s="83">
        <v>59.5</v>
      </c>
      <c r="R22" s="83">
        <v>58.2</v>
      </c>
      <c r="S22" s="83">
        <v>65.7</v>
      </c>
      <c r="T22" s="83">
        <v>68</v>
      </c>
      <c r="U22" s="83">
        <v>65.6</v>
      </c>
      <c r="V22" s="83">
        <v>62.1</v>
      </c>
      <c r="W22" s="83">
        <v>62.2</v>
      </c>
      <c r="X22" s="83">
        <v>67.1</v>
      </c>
      <c r="Y22" s="83">
        <v>69.7</v>
      </c>
      <c r="Z22" s="93">
        <f t="shared" si="0"/>
        <v>62.7391304347826</v>
      </c>
      <c r="AA22" s="94">
        <v>36.4</v>
      </c>
      <c r="AB22" s="109">
        <v>0.475</v>
      </c>
      <c r="AC22" s="6">
        <v>20</v>
      </c>
    </row>
    <row r="23" spans="1:29" ht="13.5" customHeight="1">
      <c r="A23" s="89">
        <v>21</v>
      </c>
      <c r="B23" s="106">
        <v>58.4</v>
      </c>
      <c r="C23" s="106">
        <v>60</v>
      </c>
      <c r="D23" s="106">
        <v>72.6</v>
      </c>
      <c r="E23" s="106">
        <v>64.1</v>
      </c>
      <c r="F23" s="106">
        <v>70.1</v>
      </c>
      <c r="G23" s="106">
        <v>69.1</v>
      </c>
      <c r="H23" s="106">
        <v>59.5</v>
      </c>
      <c r="I23" s="106">
        <v>54.7</v>
      </c>
      <c r="J23" s="106">
        <v>53.2</v>
      </c>
      <c r="K23" s="106">
        <v>59.7</v>
      </c>
      <c r="L23" s="106">
        <v>58.5</v>
      </c>
      <c r="M23" s="106">
        <v>64.1</v>
      </c>
      <c r="N23" s="106">
        <v>65.7</v>
      </c>
      <c r="O23" s="106">
        <v>59.9</v>
      </c>
      <c r="P23" s="106">
        <v>60.4</v>
      </c>
      <c r="Q23" s="106">
        <v>55.7</v>
      </c>
      <c r="R23" s="106">
        <v>53</v>
      </c>
      <c r="S23" s="106">
        <v>58.9</v>
      </c>
      <c r="T23" s="106">
        <v>41.9</v>
      </c>
      <c r="U23" s="106">
        <v>61</v>
      </c>
      <c r="V23" s="106">
        <v>64.1</v>
      </c>
      <c r="W23" s="106">
        <v>50.5</v>
      </c>
      <c r="X23" s="106">
        <v>48.1</v>
      </c>
      <c r="Y23" s="106">
        <v>46.5</v>
      </c>
      <c r="Z23" s="90">
        <f t="shared" si="0"/>
        <v>58.737500000000004</v>
      </c>
      <c r="AA23" s="91">
        <v>41.1</v>
      </c>
      <c r="AB23" s="108">
        <v>0.7979166666666666</v>
      </c>
      <c r="AC23" s="5">
        <v>21</v>
      </c>
    </row>
    <row r="24" spans="1:29" ht="13.5" customHeight="1">
      <c r="A24" s="89">
        <v>22</v>
      </c>
      <c r="B24" s="106">
        <v>46.1</v>
      </c>
      <c r="C24" s="106">
        <v>49.8</v>
      </c>
      <c r="D24" s="106">
        <v>51.8</v>
      </c>
      <c r="E24" s="106">
        <v>56.7</v>
      </c>
      <c r="F24" s="106">
        <v>65.4</v>
      </c>
      <c r="G24" s="106">
        <v>75.7</v>
      </c>
      <c r="H24" s="106">
        <v>79.2</v>
      </c>
      <c r="I24" s="106">
        <v>74.3</v>
      </c>
      <c r="J24" s="106">
        <v>79.7</v>
      </c>
      <c r="K24" s="106">
        <v>80.3</v>
      </c>
      <c r="L24" s="106">
        <v>76.9</v>
      </c>
      <c r="M24" s="106">
        <v>75.5</v>
      </c>
      <c r="N24" s="106">
        <v>69.5</v>
      </c>
      <c r="O24" s="106">
        <v>69</v>
      </c>
      <c r="P24" s="106">
        <v>69.4</v>
      </c>
      <c r="Q24" s="106">
        <v>73.9</v>
      </c>
      <c r="R24" s="106">
        <v>74.3</v>
      </c>
      <c r="S24" s="106">
        <v>77.2</v>
      </c>
      <c r="T24" s="106">
        <v>79.7</v>
      </c>
      <c r="U24" s="106">
        <v>78.3</v>
      </c>
      <c r="V24" s="106">
        <v>80.3</v>
      </c>
      <c r="W24" s="106">
        <v>80.2</v>
      </c>
      <c r="X24" s="106">
        <v>82.7</v>
      </c>
      <c r="Y24" s="106">
        <v>85.9</v>
      </c>
      <c r="Z24" s="90">
        <f t="shared" si="0"/>
        <v>72.15833333333333</v>
      </c>
      <c r="AA24" s="91">
        <v>44</v>
      </c>
      <c r="AB24" s="108">
        <v>0.03819444444444444</v>
      </c>
      <c r="AC24" s="6">
        <v>22</v>
      </c>
    </row>
    <row r="25" spans="1:29" ht="13.5" customHeight="1">
      <c r="A25" s="89">
        <v>23</v>
      </c>
      <c r="B25" s="106">
        <v>79.7</v>
      </c>
      <c r="C25" s="106">
        <v>85.4</v>
      </c>
      <c r="D25" s="106">
        <v>89.2</v>
      </c>
      <c r="E25" s="106">
        <v>88.1</v>
      </c>
      <c r="F25" s="106">
        <v>90.4</v>
      </c>
      <c r="G25" s="106">
        <v>87</v>
      </c>
      <c r="H25" s="106">
        <v>80.4</v>
      </c>
      <c r="I25" s="106">
        <v>78.8</v>
      </c>
      <c r="J25" s="106">
        <v>76.4</v>
      </c>
      <c r="K25" s="106">
        <v>71.3</v>
      </c>
      <c r="L25" s="106">
        <v>66.7</v>
      </c>
      <c r="M25" s="106">
        <v>66.2</v>
      </c>
      <c r="N25" s="106">
        <v>62.8</v>
      </c>
      <c r="O25" s="106">
        <v>60</v>
      </c>
      <c r="P25" s="106">
        <v>61.5</v>
      </c>
      <c r="Q25" s="106">
        <v>64.1</v>
      </c>
      <c r="R25" s="106">
        <v>67.8</v>
      </c>
      <c r="S25" s="106">
        <v>68.6</v>
      </c>
      <c r="T25" s="106">
        <v>70.4</v>
      </c>
      <c r="U25" s="106">
        <v>77.4</v>
      </c>
      <c r="V25" s="106">
        <v>78.4</v>
      </c>
      <c r="W25" s="106">
        <v>75.9</v>
      </c>
      <c r="X25" s="106">
        <v>73.9</v>
      </c>
      <c r="Y25" s="106">
        <v>72.9</v>
      </c>
      <c r="Z25" s="90">
        <f t="shared" si="0"/>
        <v>74.72083333333335</v>
      </c>
      <c r="AA25" s="91">
        <v>56.7</v>
      </c>
      <c r="AB25" s="108">
        <v>0.5965277777777778</v>
      </c>
      <c r="AC25" s="6">
        <v>23</v>
      </c>
    </row>
    <row r="26" spans="1:29" ht="13.5" customHeight="1">
      <c r="A26" s="89">
        <v>24</v>
      </c>
      <c r="B26" s="106">
        <v>71.6</v>
      </c>
      <c r="C26" s="106">
        <v>68.5</v>
      </c>
      <c r="D26" s="106">
        <v>72.1</v>
      </c>
      <c r="E26" s="106">
        <v>70.2</v>
      </c>
      <c r="F26" s="106">
        <v>71.3</v>
      </c>
      <c r="G26" s="106">
        <v>73.5</v>
      </c>
      <c r="H26" s="106">
        <v>70.4</v>
      </c>
      <c r="I26" s="106">
        <v>74</v>
      </c>
      <c r="J26" s="106">
        <v>85.8</v>
      </c>
      <c r="K26" s="106">
        <v>90.9</v>
      </c>
      <c r="L26" s="106">
        <v>84.3</v>
      </c>
      <c r="M26" s="106">
        <v>79.7</v>
      </c>
      <c r="N26" s="106">
        <v>78.2</v>
      </c>
      <c r="O26" s="106">
        <v>74.4</v>
      </c>
      <c r="P26" s="106">
        <v>80.2</v>
      </c>
      <c r="Q26" s="106">
        <v>88.6</v>
      </c>
      <c r="R26" s="106">
        <v>84.8</v>
      </c>
      <c r="S26" s="106">
        <v>84.8</v>
      </c>
      <c r="T26" s="106">
        <v>86.4</v>
      </c>
      <c r="U26" s="106">
        <v>89.2</v>
      </c>
      <c r="V26" s="106">
        <v>82.6</v>
      </c>
      <c r="W26" s="106">
        <v>91.5</v>
      </c>
      <c r="X26" s="106">
        <v>93.8</v>
      </c>
      <c r="Y26" s="106">
        <v>91.9</v>
      </c>
      <c r="Z26" s="90">
        <f t="shared" si="0"/>
        <v>80.77916666666667</v>
      </c>
      <c r="AA26" s="91">
        <v>62.4</v>
      </c>
      <c r="AB26" s="108">
        <v>0.06041666666666667</v>
      </c>
      <c r="AC26" s="6">
        <v>24</v>
      </c>
    </row>
    <row r="27" spans="1:29" ht="13.5" customHeight="1">
      <c r="A27" s="89">
        <v>25</v>
      </c>
      <c r="B27" s="106">
        <v>85.5</v>
      </c>
      <c r="C27" s="106">
        <v>90.1</v>
      </c>
      <c r="D27" s="106">
        <v>91.9</v>
      </c>
      <c r="E27" s="106">
        <v>89.5</v>
      </c>
      <c r="F27" s="106">
        <v>87.8</v>
      </c>
      <c r="G27" s="106">
        <v>85.5</v>
      </c>
      <c r="H27" s="106">
        <v>77.6</v>
      </c>
      <c r="I27" s="106">
        <v>74.6</v>
      </c>
      <c r="J27" s="106">
        <v>66.5</v>
      </c>
      <c r="K27" s="106">
        <v>69.7</v>
      </c>
      <c r="L27" s="106">
        <v>66.1</v>
      </c>
      <c r="M27" s="106">
        <v>66.3</v>
      </c>
      <c r="N27" s="106">
        <v>66.6</v>
      </c>
      <c r="O27" s="106">
        <v>70.1</v>
      </c>
      <c r="P27" s="106">
        <v>76.8</v>
      </c>
      <c r="Q27" s="106">
        <v>67.8</v>
      </c>
      <c r="R27" s="106">
        <v>71</v>
      </c>
      <c r="S27" s="106">
        <v>72.9</v>
      </c>
      <c r="T27" s="106">
        <v>74.8</v>
      </c>
      <c r="U27" s="106">
        <v>80.3</v>
      </c>
      <c r="V27" s="106">
        <v>87.9</v>
      </c>
      <c r="W27" s="106">
        <v>90.1</v>
      </c>
      <c r="X27" s="106">
        <v>90.1</v>
      </c>
      <c r="Y27" s="106">
        <v>81.7</v>
      </c>
      <c r="Z27" s="90">
        <f t="shared" si="0"/>
        <v>78.38333333333333</v>
      </c>
      <c r="AA27" s="91">
        <v>60</v>
      </c>
      <c r="AB27" s="108">
        <v>0.4993055555555555</v>
      </c>
      <c r="AC27" s="6">
        <v>25</v>
      </c>
    </row>
    <row r="28" spans="1:29" ht="13.5" customHeight="1">
      <c r="A28" s="89">
        <v>26</v>
      </c>
      <c r="B28" s="106">
        <v>80.1</v>
      </c>
      <c r="C28" s="106">
        <v>81.6</v>
      </c>
      <c r="D28" s="106">
        <v>85.3</v>
      </c>
      <c r="E28" s="106">
        <v>84.2</v>
      </c>
      <c r="F28" s="106">
        <v>84.2</v>
      </c>
      <c r="G28" s="106">
        <v>76.9</v>
      </c>
      <c r="H28" s="106">
        <v>64</v>
      </c>
      <c r="I28" s="106">
        <v>62.3</v>
      </c>
      <c r="J28" s="106">
        <v>58.9</v>
      </c>
      <c r="K28" s="106">
        <v>55.8</v>
      </c>
      <c r="L28" s="106">
        <v>57</v>
      </c>
      <c r="M28" s="106">
        <v>55.2</v>
      </c>
      <c r="N28" s="106">
        <v>57.3</v>
      </c>
      <c r="O28" s="106">
        <v>65.9</v>
      </c>
      <c r="P28" s="106">
        <v>68.5</v>
      </c>
      <c r="Q28" s="106">
        <v>74.5</v>
      </c>
      <c r="R28" s="106">
        <v>63.8</v>
      </c>
      <c r="S28" s="106">
        <v>65</v>
      </c>
      <c r="T28" s="106">
        <v>72.6</v>
      </c>
      <c r="U28" s="106">
        <v>75.4</v>
      </c>
      <c r="V28" s="106">
        <v>73.9</v>
      </c>
      <c r="W28" s="106">
        <v>74.4</v>
      </c>
      <c r="X28" s="106">
        <v>72.6</v>
      </c>
      <c r="Y28" s="106">
        <v>73.2</v>
      </c>
      <c r="Z28" s="90">
        <f t="shared" si="0"/>
        <v>70.10833333333333</v>
      </c>
      <c r="AA28" s="91">
        <v>50.4</v>
      </c>
      <c r="AB28" s="108">
        <v>0.4263888888888889</v>
      </c>
      <c r="AC28" s="6">
        <v>26</v>
      </c>
    </row>
    <row r="29" spans="1:29" ht="13.5" customHeight="1">
      <c r="A29" s="89">
        <v>27</v>
      </c>
      <c r="B29" s="106">
        <v>74.7</v>
      </c>
      <c r="C29" s="106">
        <v>74.6</v>
      </c>
      <c r="D29" s="106">
        <v>77.1</v>
      </c>
      <c r="E29" s="106">
        <v>79.6</v>
      </c>
      <c r="F29" s="106">
        <v>80.1</v>
      </c>
      <c r="G29" s="106">
        <v>73.5</v>
      </c>
      <c r="H29" s="106">
        <v>63.8</v>
      </c>
      <c r="I29" s="106">
        <v>63.1</v>
      </c>
      <c r="J29" s="106">
        <v>60.8</v>
      </c>
      <c r="K29" s="106">
        <v>62</v>
      </c>
      <c r="L29" s="106">
        <v>59.5</v>
      </c>
      <c r="M29" s="106">
        <v>65.9</v>
      </c>
      <c r="N29" s="106">
        <v>66.7</v>
      </c>
      <c r="O29" s="106">
        <v>66.3</v>
      </c>
      <c r="P29" s="106">
        <v>67.1</v>
      </c>
      <c r="Q29" s="106">
        <v>68.9</v>
      </c>
      <c r="R29" s="106">
        <v>68.4</v>
      </c>
      <c r="S29" s="106">
        <v>74.7</v>
      </c>
      <c r="T29" s="106">
        <v>75.2</v>
      </c>
      <c r="U29" s="106">
        <v>74.6</v>
      </c>
      <c r="V29" s="106">
        <v>81.5</v>
      </c>
      <c r="W29" s="106">
        <v>80</v>
      </c>
      <c r="X29" s="106">
        <v>81</v>
      </c>
      <c r="Y29" s="106">
        <v>78.9</v>
      </c>
      <c r="Z29" s="90">
        <f t="shared" si="0"/>
        <v>71.58333333333334</v>
      </c>
      <c r="AA29" s="91">
        <v>56.6</v>
      </c>
      <c r="AB29" s="108">
        <v>0.3972222222222222</v>
      </c>
      <c r="AC29" s="6">
        <v>27</v>
      </c>
    </row>
    <row r="30" spans="1:29" ht="13.5" customHeight="1">
      <c r="A30" s="89">
        <v>28</v>
      </c>
      <c r="B30" s="106">
        <v>78.4</v>
      </c>
      <c r="C30" s="106">
        <v>78.4</v>
      </c>
      <c r="D30" s="106">
        <v>81</v>
      </c>
      <c r="E30" s="106">
        <v>79.9</v>
      </c>
      <c r="F30" s="106">
        <v>78.8</v>
      </c>
      <c r="G30" s="106">
        <v>79.9</v>
      </c>
      <c r="H30" s="106">
        <v>78.9</v>
      </c>
      <c r="I30" s="106">
        <v>78.5</v>
      </c>
      <c r="J30" s="106">
        <v>77.5</v>
      </c>
      <c r="K30" s="106">
        <v>76.1</v>
      </c>
      <c r="L30" s="106">
        <v>74.2</v>
      </c>
      <c r="M30" s="106">
        <v>75.2</v>
      </c>
      <c r="N30" s="106">
        <v>78.1</v>
      </c>
      <c r="O30" s="106">
        <v>80.5</v>
      </c>
      <c r="P30" s="106">
        <v>82.1</v>
      </c>
      <c r="Q30" s="106">
        <v>83.7</v>
      </c>
      <c r="R30" s="106">
        <v>84.7</v>
      </c>
      <c r="S30" s="106">
        <v>85.2</v>
      </c>
      <c r="T30" s="106">
        <v>88</v>
      </c>
      <c r="U30" s="106">
        <v>87.4</v>
      </c>
      <c r="V30" s="106">
        <v>90.9</v>
      </c>
      <c r="W30" s="106">
        <v>94.4</v>
      </c>
      <c r="X30" s="106">
        <v>95.6</v>
      </c>
      <c r="Y30" s="106">
        <v>96.9</v>
      </c>
      <c r="Z30" s="90">
        <f t="shared" si="0"/>
        <v>82.67916666666669</v>
      </c>
      <c r="AA30" s="91">
        <v>67</v>
      </c>
      <c r="AB30" s="108">
        <v>0.43402777777777773</v>
      </c>
      <c r="AC30" s="6">
        <v>28</v>
      </c>
    </row>
    <row r="31" spans="1:29" ht="13.5" customHeight="1">
      <c r="A31" s="89">
        <v>29</v>
      </c>
      <c r="B31" s="106">
        <v>100</v>
      </c>
      <c r="C31" s="106">
        <v>99.4</v>
      </c>
      <c r="D31" s="106">
        <v>100</v>
      </c>
      <c r="E31" s="106">
        <v>98.1</v>
      </c>
      <c r="F31" s="106">
        <v>100</v>
      </c>
      <c r="G31" s="106">
        <v>100</v>
      </c>
      <c r="H31" s="106">
        <v>97.5</v>
      </c>
      <c r="I31" s="106">
        <v>96.3</v>
      </c>
      <c r="J31" s="106">
        <v>97.5</v>
      </c>
      <c r="K31" s="106">
        <v>97.5</v>
      </c>
      <c r="L31" s="106">
        <v>100</v>
      </c>
      <c r="M31" s="106">
        <v>96.9</v>
      </c>
      <c r="N31" s="106">
        <v>97.5</v>
      </c>
      <c r="O31" s="106">
        <v>97.5</v>
      </c>
      <c r="P31" s="106">
        <v>98.7</v>
      </c>
      <c r="Q31" s="106">
        <v>98.1</v>
      </c>
      <c r="R31" s="106">
        <v>94.5</v>
      </c>
      <c r="S31" s="106">
        <v>93.2</v>
      </c>
      <c r="T31" s="106">
        <v>95.6</v>
      </c>
      <c r="U31" s="106">
        <v>96.3</v>
      </c>
      <c r="V31" s="106">
        <v>97.5</v>
      </c>
      <c r="W31" s="106">
        <v>96.3</v>
      </c>
      <c r="X31" s="106">
        <v>93.2</v>
      </c>
      <c r="Y31" s="106">
        <v>95.6</v>
      </c>
      <c r="Z31" s="90">
        <f t="shared" si="0"/>
        <v>97.38333333333333</v>
      </c>
      <c r="AA31" s="91">
        <v>89.1</v>
      </c>
      <c r="AB31" s="108">
        <v>0.8319444444444444</v>
      </c>
      <c r="AC31" s="6">
        <v>29</v>
      </c>
    </row>
    <row r="32" spans="1:29" ht="13.5" customHeight="1">
      <c r="A32" s="89">
        <v>30</v>
      </c>
      <c r="B32" s="106">
        <v>94.4</v>
      </c>
      <c r="C32" s="106">
        <v>90.3</v>
      </c>
      <c r="D32" s="106">
        <v>89.2</v>
      </c>
      <c r="E32" s="106">
        <v>91.5</v>
      </c>
      <c r="F32" s="106">
        <v>95.1</v>
      </c>
      <c r="G32" s="106">
        <v>95.7</v>
      </c>
      <c r="H32" s="106">
        <v>89.2</v>
      </c>
      <c r="I32" s="106">
        <v>86</v>
      </c>
      <c r="J32" s="106">
        <v>87.1</v>
      </c>
      <c r="K32" s="106">
        <v>78.8</v>
      </c>
      <c r="L32" s="106">
        <v>82.8</v>
      </c>
      <c r="M32" s="106">
        <v>81.1</v>
      </c>
      <c r="N32" s="106">
        <v>81.8</v>
      </c>
      <c r="O32" s="106">
        <v>95.7</v>
      </c>
      <c r="P32" s="106">
        <v>100</v>
      </c>
      <c r="Q32" s="106">
        <v>100</v>
      </c>
      <c r="R32" s="106">
        <v>100</v>
      </c>
      <c r="S32" s="106">
        <v>98.2</v>
      </c>
      <c r="T32" s="106">
        <v>98.8</v>
      </c>
      <c r="U32" s="106">
        <v>98.8</v>
      </c>
      <c r="V32" s="106">
        <v>98.1</v>
      </c>
      <c r="W32" s="106">
        <v>98.8</v>
      </c>
      <c r="X32" s="106">
        <v>99.4</v>
      </c>
      <c r="Y32" s="106">
        <v>100</v>
      </c>
      <c r="Z32" s="90">
        <f t="shared" si="0"/>
        <v>92.94999999999999</v>
      </c>
      <c r="AA32" s="91">
        <v>73.6</v>
      </c>
      <c r="AB32" s="108">
        <v>0.4444444444444444</v>
      </c>
      <c r="AC32" s="6">
        <v>30</v>
      </c>
    </row>
    <row r="33" spans="1:29" ht="13.5" customHeight="1">
      <c r="A33" s="89">
        <v>31</v>
      </c>
      <c r="B33" s="106">
        <v>99.4</v>
      </c>
      <c r="C33" s="106">
        <v>100</v>
      </c>
      <c r="D33" s="106">
        <v>98.7</v>
      </c>
      <c r="E33" s="106">
        <v>98.1</v>
      </c>
      <c r="F33" s="106">
        <v>99.4</v>
      </c>
      <c r="G33" s="106">
        <v>100</v>
      </c>
      <c r="H33" s="106">
        <v>100</v>
      </c>
      <c r="I33" s="106">
        <v>99.3</v>
      </c>
      <c r="J33" s="106">
        <v>98.7</v>
      </c>
      <c r="K33" s="106">
        <v>96.8</v>
      </c>
      <c r="L33" s="106">
        <v>95.1</v>
      </c>
      <c r="M33" s="106">
        <v>91.4</v>
      </c>
      <c r="N33" s="106">
        <v>91.4</v>
      </c>
      <c r="O33" s="106">
        <v>90.8</v>
      </c>
      <c r="P33" s="106">
        <v>91.5</v>
      </c>
      <c r="Q33" s="106">
        <v>90.9</v>
      </c>
      <c r="R33" s="106">
        <v>96.3</v>
      </c>
      <c r="S33" s="106">
        <v>96.9</v>
      </c>
      <c r="T33" s="106">
        <v>96.8</v>
      </c>
      <c r="U33" s="106">
        <v>98.1</v>
      </c>
      <c r="V33" s="106">
        <v>100</v>
      </c>
      <c r="W33" s="106">
        <v>100</v>
      </c>
      <c r="X33" s="106">
        <v>100</v>
      </c>
      <c r="Y33" s="106">
        <v>100</v>
      </c>
      <c r="Z33" s="90">
        <f t="shared" si="0"/>
        <v>97.06666666666668</v>
      </c>
      <c r="AA33" s="91">
        <v>86.8</v>
      </c>
      <c r="AB33" s="108">
        <v>0.5145833333333333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80.73225806451613</v>
      </c>
      <c r="C34" s="96">
        <f t="shared" si="1"/>
        <v>82.29032258064517</v>
      </c>
      <c r="D34" s="96">
        <f t="shared" si="1"/>
        <v>84.04516129032257</v>
      </c>
      <c r="E34" s="96">
        <f t="shared" si="1"/>
        <v>83.69354838709675</v>
      </c>
      <c r="F34" s="96">
        <f t="shared" si="1"/>
        <v>85.15483870967742</v>
      </c>
      <c r="G34" s="96">
        <f t="shared" si="1"/>
        <v>83.74516129032257</v>
      </c>
      <c r="H34" s="96">
        <f t="shared" si="1"/>
        <v>78.59032258064516</v>
      </c>
      <c r="I34" s="96">
        <f t="shared" si="1"/>
        <v>73.98064516129033</v>
      </c>
      <c r="J34" s="96">
        <f t="shared" si="1"/>
        <v>71.26129032258066</v>
      </c>
      <c r="K34" s="96">
        <f t="shared" si="1"/>
        <v>69.94333333333334</v>
      </c>
      <c r="L34" s="96">
        <f t="shared" si="1"/>
        <v>66.75806451612904</v>
      </c>
      <c r="M34" s="96">
        <f t="shared" si="1"/>
        <v>68.43225806451613</v>
      </c>
      <c r="N34" s="96">
        <f t="shared" si="1"/>
        <v>70.90322580645162</v>
      </c>
      <c r="O34" s="96">
        <f t="shared" si="1"/>
        <v>71.56451612903226</v>
      </c>
      <c r="P34" s="96">
        <f t="shared" si="1"/>
        <v>73.19999999999999</v>
      </c>
      <c r="Q34" s="96">
        <f t="shared" si="1"/>
        <v>73.2709677419355</v>
      </c>
      <c r="R34" s="96">
        <f aca="true" t="shared" si="2" ref="R34:Y34">AVERAGE(R3:R33)</f>
        <v>73.76129032258066</v>
      </c>
      <c r="S34" s="96">
        <f t="shared" si="2"/>
        <v>76.39677419354837</v>
      </c>
      <c r="T34" s="96">
        <f t="shared" si="2"/>
        <v>78.50645161290323</v>
      </c>
      <c r="U34" s="96">
        <f t="shared" si="2"/>
        <v>79.32258064516132</v>
      </c>
      <c r="V34" s="96">
        <f t="shared" si="2"/>
        <v>81.18387096774192</v>
      </c>
      <c r="W34" s="96">
        <f t="shared" si="2"/>
        <v>81.52258064516131</v>
      </c>
      <c r="X34" s="96">
        <f t="shared" si="2"/>
        <v>82.75161290322582</v>
      </c>
      <c r="Y34" s="96">
        <f t="shared" si="2"/>
        <v>82.95161290322582</v>
      </c>
      <c r="Z34" s="96">
        <f>AVERAGE(B3:Y33)</f>
        <v>77.2582772543742</v>
      </c>
      <c r="AA34" s="97">
        <f>AVERAGE(最低)</f>
        <v>56.69032258064516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20.8</v>
      </c>
      <c r="C40" s="9">
        <v>14</v>
      </c>
      <c r="D40" s="110">
        <v>0.6770833333333334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100</v>
      </c>
      <c r="C3" s="106">
        <v>100</v>
      </c>
      <c r="D3" s="106">
        <v>100</v>
      </c>
      <c r="E3" s="106">
        <v>96.2</v>
      </c>
      <c r="F3" s="106">
        <v>98</v>
      </c>
      <c r="G3" s="106">
        <v>100</v>
      </c>
      <c r="H3" s="106">
        <v>99.4</v>
      </c>
      <c r="I3" s="106">
        <v>94.3</v>
      </c>
      <c r="J3" s="106">
        <v>83.5</v>
      </c>
      <c r="K3" s="106">
        <v>84</v>
      </c>
      <c r="L3" s="106">
        <v>81.4</v>
      </c>
      <c r="M3" s="106">
        <v>77.5</v>
      </c>
      <c r="N3" s="106">
        <v>79.4</v>
      </c>
      <c r="O3" s="106">
        <v>73</v>
      </c>
      <c r="P3" s="106">
        <v>86.3</v>
      </c>
      <c r="Q3" s="106">
        <v>91.4</v>
      </c>
      <c r="R3" s="106">
        <v>87.9</v>
      </c>
      <c r="S3" s="106">
        <v>91.4</v>
      </c>
      <c r="T3" s="106">
        <v>91.9</v>
      </c>
      <c r="U3" s="106">
        <v>88.9</v>
      </c>
      <c r="V3" s="106">
        <v>85.5</v>
      </c>
      <c r="W3" s="106">
        <v>91.2</v>
      </c>
      <c r="X3" s="106">
        <v>94.8</v>
      </c>
      <c r="Y3" s="106">
        <v>92.4</v>
      </c>
      <c r="Z3" s="90">
        <f aca="true" t="shared" si="0" ref="Z3:Z32">AVERAGE(B3:Y3)</f>
        <v>90.35000000000002</v>
      </c>
      <c r="AA3" s="91">
        <v>65.8</v>
      </c>
      <c r="AB3" s="108">
        <v>0.5611111111111111</v>
      </c>
      <c r="AC3" s="5">
        <v>1</v>
      </c>
    </row>
    <row r="4" spans="1:29" ht="13.5" customHeight="1">
      <c r="A4" s="89">
        <v>2</v>
      </c>
      <c r="B4" s="106">
        <v>94.2</v>
      </c>
      <c r="C4" s="106">
        <v>90</v>
      </c>
      <c r="D4" s="106">
        <v>85</v>
      </c>
      <c r="E4" s="106">
        <v>86.7</v>
      </c>
      <c r="F4" s="106">
        <v>90.7</v>
      </c>
      <c r="G4" s="106">
        <v>84.7</v>
      </c>
      <c r="H4" s="106">
        <v>65.6</v>
      </c>
      <c r="I4" s="106">
        <v>53.7</v>
      </c>
      <c r="J4" s="106">
        <v>44.9</v>
      </c>
      <c r="K4" s="106">
        <v>44</v>
      </c>
      <c r="L4" s="106">
        <v>55.6</v>
      </c>
      <c r="M4" s="106">
        <v>59.1</v>
      </c>
      <c r="N4" s="106">
        <v>55</v>
      </c>
      <c r="O4" s="106">
        <v>64.1</v>
      </c>
      <c r="P4" s="106">
        <v>58.4</v>
      </c>
      <c r="Q4" s="106">
        <v>65.3</v>
      </c>
      <c r="R4" s="106">
        <v>57.3</v>
      </c>
      <c r="S4" s="106">
        <v>68.5</v>
      </c>
      <c r="T4" s="106">
        <v>78.3</v>
      </c>
      <c r="U4" s="106">
        <v>58.8</v>
      </c>
      <c r="V4" s="106">
        <v>64.1</v>
      </c>
      <c r="W4" s="106">
        <v>66.1</v>
      </c>
      <c r="X4" s="106">
        <v>74.2</v>
      </c>
      <c r="Y4" s="106">
        <v>77.6</v>
      </c>
      <c r="Z4" s="90">
        <f t="shared" si="0"/>
        <v>68.41249999999998</v>
      </c>
      <c r="AA4" s="91">
        <v>40.3</v>
      </c>
      <c r="AB4" s="108">
        <v>0.42430555555555555</v>
      </c>
      <c r="AC4" s="6">
        <v>2</v>
      </c>
    </row>
    <row r="5" spans="1:29" ht="13.5" customHeight="1">
      <c r="A5" s="89">
        <v>3</v>
      </c>
      <c r="B5" s="106">
        <v>81.7</v>
      </c>
      <c r="C5" s="106">
        <v>86.5</v>
      </c>
      <c r="D5" s="106">
        <v>88.2</v>
      </c>
      <c r="E5" s="106">
        <v>87</v>
      </c>
      <c r="F5" s="106">
        <v>88.2</v>
      </c>
      <c r="G5" s="106">
        <v>86.5</v>
      </c>
      <c r="H5" s="106">
        <v>82.3</v>
      </c>
      <c r="I5" s="106">
        <v>84.5</v>
      </c>
      <c r="J5" s="106">
        <v>75.4</v>
      </c>
      <c r="K5" s="106">
        <v>74.1</v>
      </c>
      <c r="L5" s="106">
        <v>77.5</v>
      </c>
      <c r="M5" s="106">
        <v>64.8</v>
      </c>
      <c r="N5" s="106">
        <v>70.7</v>
      </c>
      <c r="O5" s="106">
        <v>75.5</v>
      </c>
      <c r="P5" s="106">
        <v>74.6</v>
      </c>
      <c r="Q5" s="106">
        <v>80.4</v>
      </c>
      <c r="R5" s="106">
        <v>75</v>
      </c>
      <c r="S5" s="106">
        <v>82.8</v>
      </c>
      <c r="T5" s="106">
        <v>76.8</v>
      </c>
      <c r="U5" s="106">
        <v>76.7</v>
      </c>
      <c r="V5" s="106">
        <v>83.3</v>
      </c>
      <c r="W5" s="106">
        <v>84.4</v>
      </c>
      <c r="X5" s="106">
        <v>87</v>
      </c>
      <c r="Y5" s="106">
        <v>88.1</v>
      </c>
      <c r="Z5" s="90">
        <f t="shared" si="0"/>
        <v>80.49999999999999</v>
      </c>
      <c r="AA5" s="91">
        <v>60.7</v>
      </c>
      <c r="AB5" s="108">
        <v>0.49722222222222223</v>
      </c>
      <c r="AC5" s="6">
        <v>3</v>
      </c>
    </row>
    <row r="6" spans="1:29" ht="13.5" customHeight="1">
      <c r="A6" s="89">
        <v>4</v>
      </c>
      <c r="B6" s="106">
        <v>90.9</v>
      </c>
      <c r="C6" s="106">
        <v>91.5</v>
      </c>
      <c r="D6" s="106">
        <v>90.9</v>
      </c>
      <c r="E6" s="106">
        <v>95.7</v>
      </c>
      <c r="F6" s="106">
        <v>91.5</v>
      </c>
      <c r="G6" s="106">
        <v>89.8</v>
      </c>
      <c r="H6" s="106">
        <v>88.1</v>
      </c>
      <c r="I6" s="106">
        <v>80.6</v>
      </c>
      <c r="J6" s="106">
        <v>79.1</v>
      </c>
      <c r="K6" s="106">
        <v>70.2</v>
      </c>
      <c r="L6" s="106">
        <v>79.7</v>
      </c>
      <c r="M6" s="106">
        <v>72.4</v>
      </c>
      <c r="N6" s="106">
        <v>76.7</v>
      </c>
      <c r="O6" s="106">
        <v>70.4</v>
      </c>
      <c r="P6" s="106">
        <v>70.3</v>
      </c>
      <c r="Q6" s="106">
        <v>73.9</v>
      </c>
      <c r="R6" s="106">
        <v>78.7</v>
      </c>
      <c r="S6" s="106">
        <v>83.3</v>
      </c>
      <c r="T6" s="106">
        <v>93.9</v>
      </c>
      <c r="U6" s="106">
        <v>92.1</v>
      </c>
      <c r="V6" s="106">
        <v>91.5</v>
      </c>
      <c r="W6" s="106">
        <v>89.8</v>
      </c>
      <c r="X6" s="106">
        <v>89.2</v>
      </c>
      <c r="Y6" s="106">
        <v>90.3</v>
      </c>
      <c r="Z6" s="90">
        <f t="shared" si="0"/>
        <v>84.18750000000001</v>
      </c>
      <c r="AA6" s="91">
        <v>65.6</v>
      </c>
      <c r="AB6" s="108">
        <v>0.5875</v>
      </c>
      <c r="AC6" s="6">
        <v>4</v>
      </c>
    </row>
    <row r="7" spans="1:29" ht="13.5" customHeight="1">
      <c r="A7" s="89">
        <v>5</v>
      </c>
      <c r="B7" s="106">
        <v>89.7</v>
      </c>
      <c r="C7" s="106">
        <v>90.3</v>
      </c>
      <c r="D7" s="106">
        <v>88.6</v>
      </c>
      <c r="E7" s="106">
        <v>89.2</v>
      </c>
      <c r="F7" s="106">
        <v>93.8</v>
      </c>
      <c r="G7" s="106">
        <v>93.2</v>
      </c>
      <c r="H7" s="106">
        <v>87.5</v>
      </c>
      <c r="I7" s="106">
        <v>85.9</v>
      </c>
      <c r="J7" s="106">
        <v>86.5</v>
      </c>
      <c r="K7" s="106">
        <v>89.3</v>
      </c>
      <c r="L7" s="106">
        <v>87.1</v>
      </c>
      <c r="M7" s="106">
        <v>86.1</v>
      </c>
      <c r="N7" s="106">
        <v>88.7</v>
      </c>
      <c r="O7" s="106">
        <v>90.4</v>
      </c>
      <c r="P7" s="106">
        <v>89.3</v>
      </c>
      <c r="Q7" s="106">
        <v>89.9</v>
      </c>
      <c r="R7" s="106">
        <v>93.3</v>
      </c>
      <c r="S7" s="106">
        <v>98.1</v>
      </c>
      <c r="T7" s="106">
        <v>99.4</v>
      </c>
      <c r="U7" s="106">
        <v>100</v>
      </c>
      <c r="V7" s="106">
        <v>100</v>
      </c>
      <c r="W7" s="106">
        <v>100</v>
      </c>
      <c r="X7" s="106">
        <v>100</v>
      </c>
      <c r="Y7" s="106">
        <v>100</v>
      </c>
      <c r="Z7" s="90">
        <f t="shared" si="0"/>
        <v>92.34583333333335</v>
      </c>
      <c r="AA7" s="91">
        <v>81.7</v>
      </c>
      <c r="AB7" s="108">
        <v>0.37847222222222227</v>
      </c>
      <c r="AC7" s="6">
        <v>5</v>
      </c>
    </row>
    <row r="8" spans="1:29" ht="13.5" customHeight="1">
      <c r="A8" s="89">
        <v>6</v>
      </c>
      <c r="B8" s="106">
        <v>99.4</v>
      </c>
      <c r="C8" s="106">
        <v>99.4</v>
      </c>
      <c r="D8" s="106">
        <v>96.9</v>
      </c>
      <c r="E8" s="106">
        <v>96.3</v>
      </c>
      <c r="F8" s="106">
        <v>96.9</v>
      </c>
      <c r="G8" s="106">
        <v>100</v>
      </c>
      <c r="H8" s="106">
        <v>95.7</v>
      </c>
      <c r="I8" s="106">
        <v>97.5</v>
      </c>
      <c r="J8" s="106">
        <v>100</v>
      </c>
      <c r="K8" s="106">
        <v>93.9</v>
      </c>
      <c r="L8" s="106">
        <v>78.5</v>
      </c>
      <c r="M8" s="106">
        <v>81.9</v>
      </c>
      <c r="N8" s="106">
        <v>76.3</v>
      </c>
      <c r="O8" s="106">
        <v>80.9</v>
      </c>
      <c r="P8" s="106">
        <v>91.1</v>
      </c>
      <c r="Q8" s="106">
        <v>87.7</v>
      </c>
      <c r="R8" s="106">
        <v>86.6</v>
      </c>
      <c r="S8" s="106">
        <v>97.5</v>
      </c>
      <c r="T8" s="106">
        <v>92.7</v>
      </c>
      <c r="U8" s="106">
        <v>94.5</v>
      </c>
      <c r="V8" s="106">
        <v>93.3</v>
      </c>
      <c r="W8" s="106">
        <v>85.9</v>
      </c>
      <c r="X8" s="106">
        <v>89.2</v>
      </c>
      <c r="Y8" s="106">
        <v>94.4</v>
      </c>
      <c r="Z8" s="90">
        <f t="shared" si="0"/>
        <v>91.9375</v>
      </c>
      <c r="AA8" s="91">
        <v>69.4</v>
      </c>
      <c r="AB8" s="108">
        <v>0.545138888888889</v>
      </c>
      <c r="AC8" s="6">
        <v>6</v>
      </c>
    </row>
    <row r="9" spans="1:29" ht="13.5" customHeight="1">
      <c r="A9" s="89">
        <v>7</v>
      </c>
      <c r="B9" s="106">
        <v>92.7</v>
      </c>
      <c r="C9" s="106">
        <v>82.6</v>
      </c>
      <c r="D9" s="106">
        <v>81</v>
      </c>
      <c r="E9" s="106">
        <v>89.7</v>
      </c>
      <c r="F9" s="106">
        <v>93.2</v>
      </c>
      <c r="G9" s="106">
        <v>86.3</v>
      </c>
      <c r="H9" s="106">
        <v>78.1</v>
      </c>
      <c r="I9" s="106">
        <v>73.1</v>
      </c>
      <c r="J9" s="106">
        <v>70</v>
      </c>
      <c r="K9" s="106">
        <v>67.4</v>
      </c>
      <c r="L9" s="106">
        <v>70.5</v>
      </c>
      <c r="M9" s="106">
        <v>70.4</v>
      </c>
      <c r="N9" s="106">
        <v>70.4</v>
      </c>
      <c r="O9" s="106">
        <v>72.2</v>
      </c>
      <c r="P9" s="106">
        <v>73.4</v>
      </c>
      <c r="Q9" s="106">
        <v>78.1</v>
      </c>
      <c r="R9" s="106">
        <v>85.3</v>
      </c>
      <c r="S9" s="106">
        <v>87.9</v>
      </c>
      <c r="T9" s="106">
        <v>86.7</v>
      </c>
      <c r="U9" s="106">
        <v>90.7</v>
      </c>
      <c r="V9" s="106">
        <v>90.8</v>
      </c>
      <c r="W9" s="106">
        <v>91.4</v>
      </c>
      <c r="X9" s="106">
        <v>90.2</v>
      </c>
      <c r="Y9" s="106">
        <v>87.9</v>
      </c>
      <c r="Z9" s="90">
        <f t="shared" si="0"/>
        <v>81.66666666666669</v>
      </c>
      <c r="AA9" s="91">
        <v>64.4</v>
      </c>
      <c r="AB9" s="108">
        <v>0.4048611111111111</v>
      </c>
      <c r="AC9" s="6">
        <v>7</v>
      </c>
    </row>
    <row r="10" spans="1:29" ht="13.5" customHeight="1">
      <c r="A10" s="89">
        <v>8</v>
      </c>
      <c r="B10" s="106">
        <v>86.8</v>
      </c>
      <c r="C10" s="106">
        <v>86.8</v>
      </c>
      <c r="D10" s="106">
        <v>95.6</v>
      </c>
      <c r="E10" s="106">
        <v>93.7</v>
      </c>
      <c r="F10" s="106">
        <v>92.5</v>
      </c>
      <c r="G10" s="106">
        <v>93.7</v>
      </c>
      <c r="H10" s="106">
        <v>90.8</v>
      </c>
      <c r="I10" s="106">
        <v>89.1</v>
      </c>
      <c r="J10" s="106">
        <v>87.3</v>
      </c>
      <c r="K10" s="106">
        <v>87.3</v>
      </c>
      <c r="L10" s="106">
        <v>84</v>
      </c>
      <c r="M10" s="106">
        <v>82</v>
      </c>
      <c r="N10" s="106">
        <v>77.4</v>
      </c>
      <c r="O10" s="106">
        <v>74.9</v>
      </c>
      <c r="P10" s="106">
        <v>79.3</v>
      </c>
      <c r="Q10" s="106">
        <v>82.4</v>
      </c>
      <c r="R10" s="106">
        <v>85.7</v>
      </c>
      <c r="S10" s="106">
        <v>85.7</v>
      </c>
      <c r="T10" s="106">
        <v>85.7</v>
      </c>
      <c r="U10" s="106">
        <v>85.2</v>
      </c>
      <c r="V10" s="106">
        <v>91.4</v>
      </c>
      <c r="W10" s="106">
        <v>90.2</v>
      </c>
      <c r="X10" s="106">
        <v>94.3</v>
      </c>
      <c r="Y10" s="106">
        <v>90.2</v>
      </c>
      <c r="Z10" s="90">
        <f t="shared" si="0"/>
        <v>87.16666666666669</v>
      </c>
      <c r="AA10" s="91">
        <v>70.7</v>
      </c>
      <c r="AB10" s="108">
        <v>0.5555555555555556</v>
      </c>
      <c r="AC10" s="6">
        <v>8</v>
      </c>
    </row>
    <row r="11" spans="1:29" ht="13.5" customHeight="1">
      <c r="A11" s="89">
        <v>9</v>
      </c>
      <c r="B11" s="106">
        <v>88</v>
      </c>
      <c r="C11" s="106">
        <v>87.4</v>
      </c>
      <c r="D11" s="106">
        <v>83.7</v>
      </c>
      <c r="E11" s="106">
        <v>88</v>
      </c>
      <c r="F11" s="106">
        <v>92</v>
      </c>
      <c r="G11" s="106">
        <v>92.1</v>
      </c>
      <c r="H11" s="106">
        <v>86.4</v>
      </c>
      <c r="I11" s="106">
        <v>91.4</v>
      </c>
      <c r="J11" s="106">
        <v>87.4</v>
      </c>
      <c r="K11" s="106">
        <v>85.3</v>
      </c>
      <c r="L11" s="106">
        <v>83.7</v>
      </c>
      <c r="M11" s="106">
        <v>78.7</v>
      </c>
      <c r="N11" s="106">
        <v>75.7</v>
      </c>
      <c r="O11" s="106">
        <v>83.2</v>
      </c>
      <c r="P11" s="106">
        <v>81.7</v>
      </c>
      <c r="Q11" s="106">
        <v>74.9</v>
      </c>
      <c r="R11" s="106">
        <v>77.1</v>
      </c>
      <c r="S11" s="106">
        <v>78.6</v>
      </c>
      <c r="T11" s="106">
        <v>81.7</v>
      </c>
      <c r="U11" s="106">
        <v>83.9</v>
      </c>
      <c r="V11" s="106">
        <v>88.2</v>
      </c>
      <c r="W11" s="106">
        <v>85.9</v>
      </c>
      <c r="X11" s="106">
        <v>84.8</v>
      </c>
      <c r="Y11" s="106">
        <v>89.8</v>
      </c>
      <c r="Z11" s="90">
        <f t="shared" si="0"/>
        <v>84.56666666666668</v>
      </c>
      <c r="AA11" s="91">
        <v>70.6</v>
      </c>
      <c r="AB11" s="108">
        <v>0.6902777777777778</v>
      </c>
      <c r="AC11" s="6">
        <v>9</v>
      </c>
    </row>
    <row r="12" spans="1:29" ht="13.5" customHeight="1">
      <c r="A12" s="92">
        <v>10</v>
      </c>
      <c r="B12" s="83">
        <v>90.3</v>
      </c>
      <c r="C12" s="83">
        <v>90.9</v>
      </c>
      <c r="D12" s="83">
        <v>91.5</v>
      </c>
      <c r="E12" s="83">
        <v>92.7</v>
      </c>
      <c r="F12" s="83">
        <v>94.4</v>
      </c>
      <c r="G12" s="83">
        <v>92.1</v>
      </c>
      <c r="H12" s="83">
        <v>89.3</v>
      </c>
      <c r="I12" s="83">
        <v>91.5</v>
      </c>
      <c r="J12" s="83">
        <v>93.9</v>
      </c>
      <c r="K12" s="83">
        <v>81.3</v>
      </c>
      <c r="L12" s="83">
        <v>84.9</v>
      </c>
      <c r="M12" s="83">
        <v>85</v>
      </c>
      <c r="N12" s="83">
        <v>78.5</v>
      </c>
      <c r="O12" s="83">
        <v>79.9</v>
      </c>
      <c r="P12" s="83">
        <v>89.3</v>
      </c>
      <c r="Q12" s="83">
        <v>83.6</v>
      </c>
      <c r="R12" s="83">
        <v>92.8</v>
      </c>
      <c r="S12" s="83">
        <v>87.7</v>
      </c>
      <c r="T12" s="83">
        <v>88.3</v>
      </c>
      <c r="U12" s="83">
        <v>91.6</v>
      </c>
      <c r="V12" s="83">
        <v>78.9</v>
      </c>
      <c r="W12" s="83">
        <v>83.5</v>
      </c>
      <c r="X12" s="83">
        <v>83.5</v>
      </c>
      <c r="Y12" s="83">
        <v>82.9</v>
      </c>
      <c r="Z12" s="93">
        <f t="shared" si="0"/>
        <v>87.42916666666666</v>
      </c>
      <c r="AA12" s="94">
        <v>76.9</v>
      </c>
      <c r="AB12" s="109">
        <v>0.8756944444444444</v>
      </c>
      <c r="AC12" s="6">
        <v>10</v>
      </c>
    </row>
    <row r="13" spans="1:29" ht="13.5" customHeight="1">
      <c r="A13" s="89">
        <v>11</v>
      </c>
      <c r="B13" s="106">
        <v>89.9</v>
      </c>
      <c r="C13" s="106">
        <v>92.8</v>
      </c>
      <c r="D13" s="106">
        <v>96.3</v>
      </c>
      <c r="E13" s="106">
        <v>91.6</v>
      </c>
      <c r="F13" s="106">
        <v>97.5</v>
      </c>
      <c r="G13" s="106">
        <v>96.9</v>
      </c>
      <c r="H13" s="106">
        <v>96.3</v>
      </c>
      <c r="I13" s="106">
        <v>96.9</v>
      </c>
      <c r="J13" s="106">
        <v>98.7</v>
      </c>
      <c r="K13" s="106">
        <v>100</v>
      </c>
      <c r="L13" s="106">
        <v>99.4</v>
      </c>
      <c r="M13" s="106">
        <v>100</v>
      </c>
      <c r="N13" s="106">
        <v>100</v>
      </c>
      <c r="O13" s="106">
        <v>100</v>
      </c>
      <c r="P13" s="106">
        <v>100</v>
      </c>
      <c r="Q13" s="106">
        <v>91.7</v>
      </c>
      <c r="R13" s="106">
        <v>92.3</v>
      </c>
      <c r="S13" s="106">
        <v>91.7</v>
      </c>
      <c r="T13" s="106">
        <v>97.5</v>
      </c>
      <c r="U13" s="106">
        <v>89.2</v>
      </c>
      <c r="V13" s="106">
        <v>92</v>
      </c>
      <c r="W13" s="106">
        <v>95</v>
      </c>
      <c r="X13" s="106">
        <v>95.1</v>
      </c>
      <c r="Y13" s="106">
        <v>83.6</v>
      </c>
      <c r="Z13" s="90">
        <f t="shared" si="0"/>
        <v>95.18333333333332</v>
      </c>
      <c r="AA13" s="91">
        <v>82</v>
      </c>
      <c r="AB13" s="108">
        <v>0.9965277777777778</v>
      </c>
      <c r="AC13" s="5">
        <v>11</v>
      </c>
    </row>
    <row r="14" spans="1:29" ht="13.5" customHeight="1">
      <c r="A14" s="89">
        <v>12</v>
      </c>
      <c r="B14" s="106">
        <v>85.6</v>
      </c>
      <c r="C14" s="106">
        <v>87.3</v>
      </c>
      <c r="D14" s="106">
        <v>82.7</v>
      </c>
      <c r="E14" s="106">
        <v>79.4</v>
      </c>
      <c r="F14" s="106">
        <v>76.5</v>
      </c>
      <c r="G14" s="106">
        <v>78.3</v>
      </c>
      <c r="H14" s="106">
        <v>73.2</v>
      </c>
      <c r="I14" s="106">
        <v>71</v>
      </c>
      <c r="J14" s="106">
        <v>61.3</v>
      </c>
      <c r="K14" s="106">
        <v>63.1</v>
      </c>
      <c r="L14" s="106">
        <v>70</v>
      </c>
      <c r="M14" s="106">
        <v>62.4</v>
      </c>
      <c r="N14" s="106">
        <v>61.7</v>
      </c>
      <c r="O14" s="106">
        <v>58</v>
      </c>
      <c r="P14" s="106">
        <v>64.7</v>
      </c>
      <c r="Q14" s="106">
        <v>72.2</v>
      </c>
      <c r="R14" s="106">
        <v>74</v>
      </c>
      <c r="S14" s="106">
        <v>76.4</v>
      </c>
      <c r="T14" s="106">
        <v>80.9</v>
      </c>
      <c r="U14" s="106">
        <v>84</v>
      </c>
      <c r="V14" s="106">
        <v>89.3</v>
      </c>
      <c r="W14" s="106">
        <v>92.2</v>
      </c>
      <c r="X14" s="106">
        <v>93.4</v>
      </c>
      <c r="Y14" s="106">
        <v>92.1</v>
      </c>
      <c r="Z14" s="90">
        <f t="shared" si="0"/>
        <v>76.23750000000001</v>
      </c>
      <c r="AA14" s="91">
        <v>52.4</v>
      </c>
      <c r="AB14" s="108">
        <v>0.40347222222222223</v>
      </c>
      <c r="AC14" s="6">
        <v>12</v>
      </c>
    </row>
    <row r="15" spans="1:29" ht="13.5" customHeight="1">
      <c r="A15" s="89">
        <v>13</v>
      </c>
      <c r="B15" s="106">
        <v>89.7</v>
      </c>
      <c r="C15" s="106">
        <v>94.4</v>
      </c>
      <c r="D15" s="106">
        <v>95</v>
      </c>
      <c r="E15" s="106">
        <v>93.9</v>
      </c>
      <c r="F15" s="106">
        <v>95.7</v>
      </c>
      <c r="G15" s="106">
        <v>89.9</v>
      </c>
      <c r="H15" s="106">
        <v>84.4</v>
      </c>
      <c r="I15" s="106">
        <v>83.4</v>
      </c>
      <c r="J15" s="106">
        <v>78.3</v>
      </c>
      <c r="K15" s="106">
        <v>63</v>
      </c>
      <c r="L15" s="106">
        <v>72.3</v>
      </c>
      <c r="M15" s="106">
        <v>63.2</v>
      </c>
      <c r="N15" s="106">
        <v>66.3</v>
      </c>
      <c r="O15" s="106">
        <v>69.1</v>
      </c>
      <c r="P15" s="106">
        <v>65</v>
      </c>
      <c r="Q15" s="106">
        <v>67.6</v>
      </c>
      <c r="R15" s="106">
        <v>61.8</v>
      </c>
      <c r="S15" s="106">
        <v>84.3</v>
      </c>
      <c r="T15" s="106">
        <v>93.8</v>
      </c>
      <c r="U15" s="106">
        <v>95.1</v>
      </c>
      <c r="V15" s="106">
        <v>90.3</v>
      </c>
      <c r="W15" s="106">
        <v>89.2</v>
      </c>
      <c r="X15" s="106">
        <v>86.9</v>
      </c>
      <c r="Y15" s="106">
        <v>88.6</v>
      </c>
      <c r="Z15" s="90">
        <f t="shared" si="0"/>
        <v>81.71666666666665</v>
      </c>
      <c r="AA15" s="91">
        <v>58.3</v>
      </c>
      <c r="AB15" s="108">
        <v>0.7138888888888889</v>
      </c>
      <c r="AC15" s="6">
        <v>13</v>
      </c>
    </row>
    <row r="16" spans="1:29" ht="13.5" customHeight="1">
      <c r="A16" s="89">
        <v>14</v>
      </c>
      <c r="B16" s="106">
        <v>87.5</v>
      </c>
      <c r="C16" s="106">
        <v>85.4</v>
      </c>
      <c r="D16" s="106">
        <v>86.4</v>
      </c>
      <c r="E16" s="106">
        <v>85.9</v>
      </c>
      <c r="F16" s="106">
        <v>89.8</v>
      </c>
      <c r="G16" s="106">
        <v>96.3</v>
      </c>
      <c r="H16" s="106">
        <v>93.8</v>
      </c>
      <c r="I16" s="106">
        <v>93.2</v>
      </c>
      <c r="J16" s="106">
        <v>95.7</v>
      </c>
      <c r="K16" s="106">
        <v>90.4</v>
      </c>
      <c r="L16" s="106">
        <v>78.6</v>
      </c>
      <c r="M16" s="106">
        <v>76.5</v>
      </c>
      <c r="N16" s="106">
        <v>75.7</v>
      </c>
      <c r="O16" s="106">
        <v>75.1</v>
      </c>
      <c r="P16" s="106">
        <v>73.7</v>
      </c>
      <c r="Q16" s="106">
        <v>85.8</v>
      </c>
      <c r="R16" s="106">
        <v>82.6</v>
      </c>
      <c r="S16" s="106">
        <v>81.2</v>
      </c>
      <c r="T16" s="106">
        <v>85.9</v>
      </c>
      <c r="U16" s="106">
        <v>84.3</v>
      </c>
      <c r="V16" s="106">
        <v>86.5</v>
      </c>
      <c r="W16" s="106">
        <v>87.6</v>
      </c>
      <c r="X16" s="106">
        <v>93.2</v>
      </c>
      <c r="Y16" s="106">
        <v>90.4</v>
      </c>
      <c r="Z16" s="90">
        <f t="shared" si="0"/>
        <v>85.89583333333333</v>
      </c>
      <c r="AA16" s="91">
        <v>69.2</v>
      </c>
      <c r="AB16" s="108">
        <v>0.5756944444444444</v>
      </c>
      <c r="AC16" s="6">
        <v>14</v>
      </c>
    </row>
    <row r="17" spans="1:29" ht="13.5" customHeight="1">
      <c r="A17" s="89">
        <v>15</v>
      </c>
      <c r="B17" s="106">
        <v>93.8</v>
      </c>
      <c r="C17" s="106">
        <v>98.1</v>
      </c>
      <c r="D17" s="106">
        <v>98.7</v>
      </c>
      <c r="E17" s="106">
        <v>100</v>
      </c>
      <c r="F17" s="106">
        <v>100</v>
      </c>
      <c r="G17" s="106">
        <v>98.1</v>
      </c>
      <c r="H17" s="106">
        <v>92</v>
      </c>
      <c r="I17" s="106">
        <v>89.1</v>
      </c>
      <c r="J17" s="106">
        <v>83.8</v>
      </c>
      <c r="K17" s="106">
        <v>88.6</v>
      </c>
      <c r="L17" s="106">
        <v>82.2</v>
      </c>
      <c r="M17" s="106">
        <v>71.9</v>
      </c>
      <c r="N17" s="106">
        <v>80</v>
      </c>
      <c r="O17" s="106">
        <v>74.1</v>
      </c>
      <c r="P17" s="106">
        <v>73.2</v>
      </c>
      <c r="Q17" s="106">
        <v>76.9</v>
      </c>
      <c r="R17" s="106">
        <v>73.5</v>
      </c>
      <c r="S17" s="106">
        <v>78.8</v>
      </c>
      <c r="T17" s="106">
        <v>76.8</v>
      </c>
      <c r="U17" s="106">
        <v>83.1</v>
      </c>
      <c r="V17" s="106">
        <v>76.3</v>
      </c>
      <c r="W17" s="106">
        <v>85.2</v>
      </c>
      <c r="X17" s="106">
        <v>88.5</v>
      </c>
      <c r="Y17" s="106">
        <v>99.4</v>
      </c>
      <c r="Z17" s="90">
        <f t="shared" si="0"/>
        <v>85.92083333333333</v>
      </c>
      <c r="AA17" s="91">
        <v>68.2</v>
      </c>
      <c r="AB17" s="108">
        <v>0.6201388888888889</v>
      </c>
      <c r="AC17" s="6">
        <v>15</v>
      </c>
    </row>
    <row r="18" spans="1:29" ht="13.5" customHeight="1">
      <c r="A18" s="89">
        <v>16</v>
      </c>
      <c r="B18" s="106">
        <v>98.7</v>
      </c>
      <c r="C18" s="106">
        <v>96.8</v>
      </c>
      <c r="D18" s="106">
        <v>98.8</v>
      </c>
      <c r="E18" s="106">
        <v>97.5</v>
      </c>
      <c r="F18" s="106">
        <v>96.9</v>
      </c>
      <c r="G18" s="106">
        <v>95.6</v>
      </c>
      <c r="H18" s="106">
        <v>88</v>
      </c>
      <c r="I18" s="106">
        <v>85.3</v>
      </c>
      <c r="J18" s="106">
        <v>84.3</v>
      </c>
      <c r="K18" s="106">
        <v>80.1</v>
      </c>
      <c r="L18" s="106">
        <v>80.2</v>
      </c>
      <c r="M18" s="106">
        <v>75.8</v>
      </c>
      <c r="N18" s="106">
        <v>78.2</v>
      </c>
      <c r="O18" s="106">
        <v>83.8</v>
      </c>
      <c r="P18" s="106">
        <v>86.9</v>
      </c>
      <c r="Q18" s="106">
        <v>88.6</v>
      </c>
      <c r="R18" s="106">
        <v>87</v>
      </c>
      <c r="S18" s="106">
        <v>88.7</v>
      </c>
      <c r="T18" s="106">
        <v>90.3</v>
      </c>
      <c r="U18" s="106">
        <v>89.2</v>
      </c>
      <c r="V18" s="106">
        <v>89.8</v>
      </c>
      <c r="W18" s="106">
        <v>98.8</v>
      </c>
      <c r="X18" s="106">
        <v>98.1</v>
      </c>
      <c r="Y18" s="106">
        <v>100</v>
      </c>
      <c r="Z18" s="90">
        <f t="shared" si="0"/>
        <v>89.89166666666667</v>
      </c>
      <c r="AA18" s="91">
        <v>73</v>
      </c>
      <c r="AB18" s="108">
        <v>0.5125</v>
      </c>
      <c r="AC18" s="6">
        <v>16</v>
      </c>
    </row>
    <row r="19" spans="1:29" ht="13.5" customHeight="1">
      <c r="A19" s="89">
        <v>17</v>
      </c>
      <c r="B19" s="106">
        <v>100</v>
      </c>
      <c r="C19" s="106">
        <v>100</v>
      </c>
      <c r="D19" s="106">
        <v>100</v>
      </c>
      <c r="E19" s="106">
        <v>98.8</v>
      </c>
      <c r="F19" s="106">
        <v>100</v>
      </c>
      <c r="G19" s="106">
        <v>98.7</v>
      </c>
      <c r="H19" s="106">
        <v>95.7</v>
      </c>
      <c r="I19" s="106">
        <v>89.8</v>
      </c>
      <c r="J19" s="106">
        <v>84.8</v>
      </c>
      <c r="K19" s="106">
        <v>83.2</v>
      </c>
      <c r="L19" s="106">
        <v>87</v>
      </c>
      <c r="M19" s="106">
        <v>84.8</v>
      </c>
      <c r="N19" s="106">
        <v>82.2</v>
      </c>
      <c r="O19" s="106">
        <v>88.1</v>
      </c>
      <c r="P19" s="106">
        <v>80.1</v>
      </c>
      <c r="Q19" s="106">
        <v>87</v>
      </c>
      <c r="R19" s="106">
        <v>89.2</v>
      </c>
      <c r="S19" s="106">
        <v>88.6</v>
      </c>
      <c r="T19" s="106">
        <v>92.6</v>
      </c>
      <c r="U19" s="106">
        <v>93.2</v>
      </c>
      <c r="V19" s="106">
        <v>93.2</v>
      </c>
      <c r="W19" s="106">
        <v>93.8</v>
      </c>
      <c r="X19" s="106">
        <v>92</v>
      </c>
      <c r="Y19" s="106">
        <v>93.2</v>
      </c>
      <c r="Z19" s="90">
        <f t="shared" si="0"/>
        <v>91.49999999999999</v>
      </c>
      <c r="AA19" s="91">
        <v>77.6</v>
      </c>
      <c r="AB19" s="108">
        <v>0.6180555555555556</v>
      </c>
      <c r="AC19" s="6">
        <v>17</v>
      </c>
    </row>
    <row r="20" spans="1:29" ht="13.5" customHeight="1">
      <c r="A20" s="89">
        <v>18</v>
      </c>
      <c r="B20" s="106">
        <v>96.8</v>
      </c>
      <c r="C20" s="106">
        <v>98.1</v>
      </c>
      <c r="D20" s="106">
        <v>96.8</v>
      </c>
      <c r="E20" s="106">
        <v>95.6</v>
      </c>
      <c r="F20" s="106">
        <v>98.7</v>
      </c>
      <c r="G20" s="106">
        <v>96.2</v>
      </c>
      <c r="H20" s="106">
        <v>96.9</v>
      </c>
      <c r="I20" s="106">
        <v>93.9</v>
      </c>
      <c r="J20" s="106">
        <v>89.2</v>
      </c>
      <c r="K20" s="106">
        <v>91</v>
      </c>
      <c r="L20" s="106">
        <v>91.5</v>
      </c>
      <c r="M20" s="106">
        <v>95.1</v>
      </c>
      <c r="N20" s="106">
        <v>98.8</v>
      </c>
      <c r="O20" s="106">
        <v>95.7</v>
      </c>
      <c r="P20" s="106">
        <v>93.4</v>
      </c>
      <c r="Q20" s="106">
        <v>95.7</v>
      </c>
      <c r="R20" s="106">
        <v>93.9</v>
      </c>
      <c r="S20" s="106">
        <v>98.1</v>
      </c>
      <c r="T20" s="106">
        <v>100</v>
      </c>
      <c r="U20" s="106">
        <v>98.8</v>
      </c>
      <c r="V20" s="106">
        <v>98.1</v>
      </c>
      <c r="W20" s="106">
        <v>98.7</v>
      </c>
      <c r="X20" s="106">
        <v>99.4</v>
      </c>
      <c r="Y20" s="106">
        <v>98.7</v>
      </c>
      <c r="Z20" s="90">
        <f t="shared" si="0"/>
        <v>96.21249999999998</v>
      </c>
      <c r="AA20" s="91">
        <v>86.4</v>
      </c>
      <c r="AB20" s="108">
        <v>0.3840277777777778</v>
      </c>
      <c r="AC20" s="6">
        <v>18</v>
      </c>
    </row>
    <row r="21" spans="1:29" ht="13.5" customHeight="1">
      <c r="A21" s="89">
        <v>19</v>
      </c>
      <c r="B21" s="106">
        <v>95.6</v>
      </c>
      <c r="C21" s="106">
        <v>98.1</v>
      </c>
      <c r="D21" s="106">
        <v>98.1</v>
      </c>
      <c r="E21" s="106">
        <v>100</v>
      </c>
      <c r="F21" s="106">
        <v>100</v>
      </c>
      <c r="G21" s="106">
        <v>100</v>
      </c>
      <c r="H21" s="106">
        <v>100</v>
      </c>
      <c r="I21" s="106">
        <v>100</v>
      </c>
      <c r="J21" s="106">
        <v>100</v>
      </c>
      <c r="K21" s="106">
        <v>99.4</v>
      </c>
      <c r="L21" s="106">
        <v>93.2</v>
      </c>
      <c r="M21" s="106">
        <v>90.3</v>
      </c>
      <c r="N21" s="106">
        <v>89.8</v>
      </c>
      <c r="O21" s="106">
        <v>84.3</v>
      </c>
      <c r="P21" s="106">
        <v>83.2</v>
      </c>
      <c r="Q21" s="106">
        <v>81.1</v>
      </c>
      <c r="R21" s="106">
        <v>84.2</v>
      </c>
      <c r="S21" s="106">
        <v>86.9</v>
      </c>
      <c r="T21" s="106">
        <v>88</v>
      </c>
      <c r="U21" s="106">
        <v>89.1</v>
      </c>
      <c r="V21" s="106">
        <v>90.3</v>
      </c>
      <c r="W21" s="106">
        <v>92</v>
      </c>
      <c r="X21" s="106">
        <v>92</v>
      </c>
      <c r="Y21" s="106">
        <v>89.7</v>
      </c>
      <c r="Z21" s="90">
        <f t="shared" si="0"/>
        <v>92.7208333333333</v>
      </c>
      <c r="AA21" s="91">
        <v>78.5</v>
      </c>
      <c r="AB21" s="108">
        <v>0.6854166666666667</v>
      </c>
      <c r="AC21" s="6">
        <v>19</v>
      </c>
    </row>
    <row r="22" spans="1:29" ht="13.5" customHeight="1">
      <c r="A22" s="92">
        <v>20</v>
      </c>
      <c r="B22" s="83">
        <v>88</v>
      </c>
      <c r="C22" s="83">
        <v>93.2</v>
      </c>
      <c r="D22" s="83">
        <v>94.4</v>
      </c>
      <c r="E22" s="83">
        <v>94.4</v>
      </c>
      <c r="F22" s="83">
        <v>94.4</v>
      </c>
      <c r="G22" s="83">
        <v>90.9</v>
      </c>
      <c r="H22" s="83">
        <v>88</v>
      </c>
      <c r="I22" s="83">
        <v>83.1</v>
      </c>
      <c r="J22" s="83">
        <v>81</v>
      </c>
      <c r="K22" s="83">
        <v>82.7</v>
      </c>
      <c r="L22" s="83">
        <v>79.7</v>
      </c>
      <c r="M22" s="83">
        <v>76.6</v>
      </c>
      <c r="N22" s="83">
        <v>73.8</v>
      </c>
      <c r="O22" s="83">
        <v>73.5</v>
      </c>
      <c r="P22" s="83">
        <v>74.5</v>
      </c>
      <c r="Q22" s="83">
        <v>78.9</v>
      </c>
      <c r="R22" s="83">
        <v>82.4</v>
      </c>
      <c r="S22" s="83">
        <v>87.8</v>
      </c>
      <c r="T22" s="83">
        <v>91.1</v>
      </c>
      <c r="U22" s="83">
        <v>91.7</v>
      </c>
      <c r="V22" s="83">
        <v>91.1</v>
      </c>
      <c r="W22" s="83">
        <v>92.2</v>
      </c>
      <c r="X22" s="83">
        <v>92.3</v>
      </c>
      <c r="Y22" s="83">
        <v>92.2</v>
      </c>
      <c r="Z22" s="93">
        <f t="shared" si="0"/>
        <v>86.16250000000001</v>
      </c>
      <c r="AA22" s="94">
        <v>70.7</v>
      </c>
      <c r="AB22" s="109">
        <v>0.5354166666666667</v>
      </c>
      <c r="AC22" s="6">
        <v>20</v>
      </c>
    </row>
    <row r="23" spans="1:29" ht="13.5" customHeight="1">
      <c r="A23" s="89">
        <v>21</v>
      </c>
      <c r="B23" s="106">
        <v>92.3</v>
      </c>
      <c r="C23" s="106">
        <v>90</v>
      </c>
      <c r="D23" s="106">
        <v>92.9</v>
      </c>
      <c r="E23" s="106">
        <v>94</v>
      </c>
      <c r="F23" s="106">
        <v>98.2</v>
      </c>
      <c r="G23" s="106">
        <v>100</v>
      </c>
      <c r="H23" s="106">
        <v>96.9</v>
      </c>
      <c r="I23" s="106">
        <v>100</v>
      </c>
      <c r="J23" s="106">
        <v>100</v>
      </c>
      <c r="K23" s="106">
        <v>100</v>
      </c>
      <c r="L23" s="106">
        <v>100</v>
      </c>
      <c r="M23" s="106">
        <v>100</v>
      </c>
      <c r="N23" s="106">
        <v>100</v>
      </c>
      <c r="O23" s="106">
        <v>100</v>
      </c>
      <c r="P23" s="106">
        <v>100</v>
      </c>
      <c r="Q23" s="106">
        <v>100</v>
      </c>
      <c r="R23" s="106">
        <v>99.4</v>
      </c>
      <c r="S23" s="106">
        <v>100</v>
      </c>
      <c r="T23" s="106">
        <v>100</v>
      </c>
      <c r="U23" s="106">
        <v>99.4</v>
      </c>
      <c r="V23" s="106">
        <v>100</v>
      </c>
      <c r="W23" s="106">
        <v>100</v>
      </c>
      <c r="X23" s="106">
        <v>100</v>
      </c>
      <c r="Y23" s="106">
        <v>99.4</v>
      </c>
      <c r="Z23" s="90">
        <f t="shared" si="0"/>
        <v>98.43750000000001</v>
      </c>
      <c r="AA23" s="91">
        <v>84.6</v>
      </c>
      <c r="AB23" s="108">
        <v>0.1</v>
      </c>
      <c r="AC23" s="5">
        <v>21</v>
      </c>
    </row>
    <row r="24" spans="1:29" ht="13.5" customHeight="1">
      <c r="A24" s="89">
        <v>22</v>
      </c>
      <c r="B24" s="106">
        <v>100</v>
      </c>
      <c r="C24" s="106">
        <v>100</v>
      </c>
      <c r="D24" s="106">
        <v>100</v>
      </c>
      <c r="E24" s="106">
        <v>100</v>
      </c>
      <c r="F24" s="106">
        <v>100</v>
      </c>
      <c r="G24" s="106">
        <v>100</v>
      </c>
      <c r="H24" s="106">
        <v>99.4</v>
      </c>
      <c r="I24" s="106">
        <v>96.3</v>
      </c>
      <c r="J24" s="106">
        <v>92.2</v>
      </c>
      <c r="K24" s="106">
        <v>92.2</v>
      </c>
      <c r="L24" s="106">
        <v>94.5</v>
      </c>
      <c r="M24" s="106">
        <v>96.9</v>
      </c>
      <c r="N24" s="106">
        <v>93.9</v>
      </c>
      <c r="O24" s="106">
        <v>93.9</v>
      </c>
      <c r="P24" s="106">
        <v>100</v>
      </c>
      <c r="Q24" s="106">
        <v>99.4</v>
      </c>
      <c r="R24" s="106">
        <v>99.4</v>
      </c>
      <c r="S24" s="106">
        <v>100</v>
      </c>
      <c r="T24" s="106">
        <v>98.7</v>
      </c>
      <c r="U24" s="106">
        <v>100</v>
      </c>
      <c r="V24" s="106">
        <v>100</v>
      </c>
      <c r="W24" s="106">
        <v>98.2</v>
      </c>
      <c r="X24" s="106">
        <v>100</v>
      </c>
      <c r="Y24" s="106">
        <v>100</v>
      </c>
      <c r="Z24" s="90">
        <f t="shared" si="0"/>
        <v>98.125</v>
      </c>
      <c r="AA24" s="91">
        <v>87.7</v>
      </c>
      <c r="AB24" s="108">
        <v>0.40277777777777773</v>
      </c>
      <c r="AC24" s="6">
        <v>22</v>
      </c>
    </row>
    <row r="25" spans="1:29" ht="13.5" customHeight="1">
      <c r="A25" s="89">
        <v>23</v>
      </c>
      <c r="B25" s="106">
        <v>100</v>
      </c>
      <c r="C25" s="106">
        <v>100</v>
      </c>
      <c r="D25" s="106">
        <v>100</v>
      </c>
      <c r="E25" s="106">
        <v>100</v>
      </c>
      <c r="F25" s="106">
        <v>100</v>
      </c>
      <c r="G25" s="106">
        <v>100</v>
      </c>
      <c r="H25" s="106">
        <v>94.7</v>
      </c>
      <c r="I25" s="106">
        <v>81.5</v>
      </c>
      <c r="J25" s="106">
        <v>70.9</v>
      </c>
      <c r="K25" s="106">
        <v>73.9</v>
      </c>
      <c r="L25" s="106">
        <v>66</v>
      </c>
      <c r="M25" s="106">
        <v>63.2</v>
      </c>
      <c r="N25" s="106">
        <v>75.1</v>
      </c>
      <c r="O25" s="106">
        <v>72.1</v>
      </c>
      <c r="P25" s="106">
        <v>68.9</v>
      </c>
      <c r="Q25" s="106">
        <v>75.5</v>
      </c>
      <c r="R25" s="106">
        <v>75.5</v>
      </c>
      <c r="S25" s="106">
        <v>77.2</v>
      </c>
      <c r="T25" s="106">
        <v>79.1</v>
      </c>
      <c r="U25" s="106">
        <v>89.2</v>
      </c>
      <c r="V25" s="106">
        <v>88.1</v>
      </c>
      <c r="W25" s="106">
        <v>84.4</v>
      </c>
      <c r="X25" s="106">
        <v>89.6</v>
      </c>
      <c r="Y25" s="106">
        <v>89.1</v>
      </c>
      <c r="Z25" s="90">
        <f t="shared" si="0"/>
        <v>83.91666666666666</v>
      </c>
      <c r="AA25" s="91">
        <v>49.6</v>
      </c>
      <c r="AB25" s="108">
        <v>0.5069444444444444</v>
      </c>
      <c r="AC25" s="6">
        <v>23</v>
      </c>
    </row>
    <row r="26" spans="1:29" ht="13.5" customHeight="1">
      <c r="A26" s="89">
        <v>24</v>
      </c>
      <c r="B26" s="106">
        <v>91.2</v>
      </c>
      <c r="C26" s="106">
        <v>81.5</v>
      </c>
      <c r="D26" s="106">
        <v>71.4</v>
      </c>
      <c r="E26" s="106">
        <v>68.2</v>
      </c>
      <c r="F26" s="106">
        <v>66.4</v>
      </c>
      <c r="G26" s="106">
        <v>68.6</v>
      </c>
      <c r="H26" s="106">
        <v>69.4</v>
      </c>
      <c r="I26" s="106">
        <v>62.4</v>
      </c>
      <c r="J26" s="106">
        <v>83.4</v>
      </c>
      <c r="K26" s="106">
        <v>94.5</v>
      </c>
      <c r="L26" s="106">
        <v>91.7</v>
      </c>
      <c r="M26" s="106">
        <v>89.5</v>
      </c>
      <c r="N26" s="106">
        <v>83</v>
      </c>
      <c r="O26" s="106">
        <v>83.6</v>
      </c>
      <c r="P26" s="106">
        <v>68.6</v>
      </c>
      <c r="Q26" s="106">
        <v>63.1</v>
      </c>
      <c r="R26" s="106">
        <v>65.5</v>
      </c>
      <c r="S26" s="106">
        <v>70.9</v>
      </c>
      <c r="T26" s="106">
        <v>75.9</v>
      </c>
      <c r="U26" s="106">
        <v>86</v>
      </c>
      <c r="V26" s="106">
        <v>80.7</v>
      </c>
      <c r="W26" s="106">
        <v>88.2</v>
      </c>
      <c r="X26" s="106">
        <v>83.9</v>
      </c>
      <c r="Y26" s="106">
        <v>82.8</v>
      </c>
      <c r="Z26" s="90">
        <f t="shared" si="0"/>
        <v>77.93333333333334</v>
      </c>
      <c r="AA26" s="91">
        <v>57.4</v>
      </c>
      <c r="AB26" s="108">
        <v>0.3430555555555555</v>
      </c>
      <c r="AC26" s="6">
        <v>24</v>
      </c>
    </row>
    <row r="27" spans="1:29" ht="13.5" customHeight="1">
      <c r="A27" s="89">
        <v>25</v>
      </c>
      <c r="B27" s="106">
        <v>85.6</v>
      </c>
      <c r="C27" s="106">
        <v>87.2</v>
      </c>
      <c r="D27" s="106">
        <v>78.4</v>
      </c>
      <c r="E27" s="106">
        <v>74.7</v>
      </c>
      <c r="F27" s="106">
        <v>83.6</v>
      </c>
      <c r="G27" s="106">
        <v>78</v>
      </c>
      <c r="H27" s="106">
        <v>86.8</v>
      </c>
      <c r="I27" s="106">
        <v>74.4</v>
      </c>
      <c r="J27" s="106">
        <v>70.9</v>
      </c>
      <c r="K27" s="106">
        <v>72.4</v>
      </c>
      <c r="L27" s="106">
        <v>69.9</v>
      </c>
      <c r="M27" s="106">
        <v>71.9</v>
      </c>
      <c r="N27" s="106">
        <v>70.7</v>
      </c>
      <c r="O27" s="106">
        <v>69.9</v>
      </c>
      <c r="P27" s="106">
        <v>69.8</v>
      </c>
      <c r="Q27" s="106">
        <v>57.8</v>
      </c>
      <c r="R27" s="106">
        <v>65.8</v>
      </c>
      <c r="S27" s="106">
        <v>75.4</v>
      </c>
      <c r="T27" s="106">
        <v>83.7</v>
      </c>
      <c r="U27" s="106">
        <v>90</v>
      </c>
      <c r="V27" s="106">
        <v>92.8</v>
      </c>
      <c r="W27" s="106">
        <v>92.9</v>
      </c>
      <c r="X27" s="106">
        <v>88.2</v>
      </c>
      <c r="Y27" s="106">
        <v>90.5</v>
      </c>
      <c r="Z27" s="90">
        <f t="shared" si="0"/>
        <v>78.3875</v>
      </c>
      <c r="AA27" s="91">
        <v>56</v>
      </c>
      <c r="AB27" s="108">
        <v>0.6680555555555556</v>
      </c>
      <c r="AC27" s="6">
        <v>25</v>
      </c>
    </row>
    <row r="28" spans="1:29" ht="13.5" customHeight="1">
      <c r="A28" s="89">
        <v>26</v>
      </c>
      <c r="B28" s="106">
        <v>91</v>
      </c>
      <c r="C28" s="106">
        <v>93.9</v>
      </c>
      <c r="D28" s="106">
        <v>93.9</v>
      </c>
      <c r="E28" s="106">
        <v>91.6</v>
      </c>
      <c r="F28" s="106">
        <v>83</v>
      </c>
      <c r="G28" s="106">
        <v>81.5</v>
      </c>
      <c r="H28" s="106">
        <v>75.6</v>
      </c>
      <c r="I28" s="106">
        <v>67</v>
      </c>
      <c r="J28" s="106">
        <v>40.6</v>
      </c>
      <c r="K28" s="106">
        <v>38.4</v>
      </c>
      <c r="L28" s="106">
        <v>37.4</v>
      </c>
      <c r="M28" s="106">
        <v>56.4</v>
      </c>
      <c r="N28" s="106">
        <v>58.2</v>
      </c>
      <c r="O28" s="106">
        <v>51.7</v>
      </c>
      <c r="P28" s="106">
        <v>47.3</v>
      </c>
      <c r="Q28" s="106">
        <v>61.5</v>
      </c>
      <c r="R28" s="106">
        <v>59.3</v>
      </c>
      <c r="S28" s="106">
        <v>56.3</v>
      </c>
      <c r="T28" s="106">
        <v>64.7</v>
      </c>
      <c r="U28" s="106">
        <v>73.3</v>
      </c>
      <c r="V28" s="106">
        <v>58.9</v>
      </c>
      <c r="W28" s="106">
        <v>51.8</v>
      </c>
      <c r="X28" s="106">
        <v>57.9</v>
      </c>
      <c r="Y28" s="106">
        <v>59.5</v>
      </c>
      <c r="Z28" s="90">
        <f t="shared" si="0"/>
        <v>64.6125</v>
      </c>
      <c r="AA28" s="91">
        <v>31</v>
      </c>
      <c r="AB28" s="108">
        <v>0.4798611111111111</v>
      </c>
      <c r="AC28" s="6">
        <v>26</v>
      </c>
    </row>
    <row r="29" spans="1:29" ht="13.5" customHeight="1">
      <c r="A29" s="89">
        <v>27</v>
      </c>
      <c r="B29" s="106">
        <v>61</v>
      </c>
      <c r="C29" s="106">
        <v>61.6</v>
      </c>
      <c r="D29" s="106">
        <v>69</v>
      </c>
      <c r="E29" s="106">
        <v>72.5</v>
      </c>
      <c r="F29" s="106">
        <v>72.6</v>
      </c>
      <c r="G29" s="106">
        <v>70.2</v>
      </c>
      <c r="H29" s="106">
        <v>55.8</v>
      </c>
      <c r="I29" s="106">
        <v>55.8</v>
      </c>
      <c r="J29" s="106">
        <v>48</v>
      </c>
      <c r="K29" s="106">
        <v>62.4</v>
      </c>
      <c r="L29" s="106">
        <v>57.5</v>
      </c>
      <c r="M29" s="106">
        <v>66.8</v>
      </c>
      <c r="N29" s="106">
        <v>75.8</v>
      </c>
      <c r="O29" s="106">
        <v>73.7</v>
      </c>
      <c r="P29" s="106">
        <v>64.6</v>
      </c>
      <c r="Q29" s="106">
        <v>75.4</v>
      </c>
      <c r="R29" s="106">
        <v>70.2</v>
      </c>
      <c r="S29" s="106">
        <v>71.5</v>
      </c>
      <c r="T29" s="106">
        <v>75.9</v>
      </c>
      <c r="U29" s="106">
        <v>60.4</v>
      </c>
      <c r="V29" s="106">
        <v>54.9</v>
      </c>
      <c r="W29" s="106">
        <v>56.2</v>
      </c>
      <c r="X29" s="106">
        <v>66.4</v>
      </c>
      <c r="Y29" s="106">
        <v>74.9</v>
      </c>
      <c r="Z29" s="90">
        <f t="shared" si="0"/>
        <v>65.54583333333336</v>
      </c>
      <c r="AA29" s="91">
        <v>42.9</v>
      </c>
      <c r="AB29" s="108">
        <v>0.37222222222222223</v>
      </c>
      <c r="AC29" s="6">
        <v>27</v>
      </c>
    </row>
    <row r="30" spans="1:29" ht="13.5" customHeight="1">
      <c r="A30" s="89">
        <v>28</v>
      </c>
      <c r="B30" s="106">
        <v>74.9</v>
      </c>
      <c r="C30" s="106">
        <v>81.1</v>
      </c>
      <c r="D30" s="106">
        <v>83.6</v>
      </c>
      <c r="E30" s="106">
        <v>86.2</v>
      </c>
      <c r="F30" s="106">
        <v>87.3</v>
      </c>
      <c r="G30" s="106">
        <v>83.7</v>
      </c>
      <c r="H30" s="106">
        <v>83.7</v>
      </c>
      <c r="I30" s="106">
        <v>80.7</v>
      </c>
      <c r="J30" s="106">
        <v>80.3</v>
      </c>
      <c r="K30" s="106">
        <v>81.3</v>
      </c>
      <c r="L30" s="106">
        <v>77.4</v>
      </c>
      <c r="M30" s="106">
        <v>74.3</v>
      </c>
      <c r="N30" s="106">
        <v>77.8</v>
      </c>
      <c r="O30" s="106">
        <v>83.3</v>
      </c>
      <c r="P30" s="106">
        <v>86</v>
      </c>
      <c r="Q30" s="106">
        <v>85.4</v>
      </c>
      <c r="R30" s="106">
        <v>95.2</v>
      </c>
      <c r="S30" s="106">
        <v>93.5</v>
      </c>
      <c r="T30" s="106">
        <v>95.8</v>
      </c>
      <c r="U30" s="106">
        <v>97</v>
      </c>
      <c r="V30" s="106">
        <v>89.5</v>
      </c>
      <c r="W30" s="106">
        <v>84.7</v>
      </c>
      <c r="X30" s="106">
        <v>74.8</v>
      </c>
      <c r="Y30" s="106">
        <v>74.3</v>
      </c>
      <c r="Z30" s="90">
        <f t="shared" si="0"/>
        <v>83.825</v>
      </c>
      <c r="AA30" s="91">
        <v>67.7</v>
      </c>
      <c r="AB30" s="108">
        <v>0.49444444444444446</v>
      </c>
      <c r="AC30" s="6">
        <v>28</v>
      </c>
    </row>
    <row r="31" spans="1:29" ht="13.5" customHeight="1">
      <c r="A31" s="89">
        <v>29</v>
      </c>
      <c r="B31" s="106">
        <v>88.8</v>
      </c>
      <c r="C31" s="106">
        <v>96.9</v>
      </c>
      <c r="D31" s="106">
        <v>98.1</v>
      </c>
      <c r="E31" s="106">
        <v>98.1</v>
      </c>
      <c r="F31" s="106">
        <v>100</v>
      </c>
      <c r="G31" s="106">
        <v>96.9</v>
      </c>
      <c r="H31" s="106">
        <v>91.7</v>
      </c>
      <c r="I31" s="106">
        <v>69.7</v>
      </c>
      <c r="J31" s="106">
        <v>77.2</v>
      </c>
      <c r="K31" s="106">
        <v>71.1</v>
      </c>
      <c r="L31" s="106">
        <v>73.6</v>
      </c>
      <c r="M31" s="106">
        <v>74.2</v>
      </c>
      <c r="N31" s="106">
        <v>76</v>
      </c>
      <c r="O31" s="106">
        <v>75.5</v>
      </c>
      <c r="P31" s="106">
        <v>72.3</v>
      </c>
      <c r="Q31" s="106">
        <v>68.8</v>
      </c>
      <c r="R31" s="106">
        <v>81.5</v>
      </c>
      <c r="S31" s="106">
        <v>87.2</v>
      </c>
      <c r="T31" s="106">
        <v>91.2</v>
      </c>
      <c r="U31" s="106">
        <v>96.4</v>
      </c>
      <c r="V31" s="106">
        <v>95.8</v>
      </c>
      <c r="W31" s="106">
        <v>98.2</v>
      </c>
      <c r="X31" s="106">
        <v>100</v>
      </c>
      <c r="Y31" s="106">
        <v>100</v>
      </c>
      <c r="Z31" s="90">
        <f t="shared" si="0"/>
        <v>86.63333333333334</v>
      </c>
      <c r="AA31" s="91">
        <v>64.7</v>
      </c>
      <c r="AB31" s="108">
        <v>0.5972222222222222</v>
      </c>
      <c r="AC31" s="6">
        <v>29</v>
      </c>
    </row>
    <row r="32" spans="1:29" ht="13.5" customHeight="1">
      <c r="A32" s="89">
        <v>30</v>
      </c>
      <c r="B32" s="106">
        <v>100</v>
      </c>
      <c r="C32" s="106">
        <v>100</v>
      </c>
      <c r="D32" s="106">
        <v>100</v>
      </c>
      <c r="E32" s="106">
        <v>100</v>
      </c>
      <c r="F32" s="106">
        <v>100</v>
      </c>
      <c r="G32" s="106">
        <v>100</v>
      </c>
      <c r="H32" s="106">
        <v>100</v>
      </c>
      <c r="I32" s="106">
        <v>100</v>
      </c>
      <c r="J32" s="106">
        <v>100</v>
      </c>
      <c r="K32" s="106">
        <v>100</v>
      </c>
      <c r="L32" s="106">
        <v>100</v>
      </c>
      <c r="M32" s="106">
        <v>100</v>
      </c>
      <c r="N32" s="106">
        <v>100</v>
      </c>
      <c r="O32" s="106">
        <v>97</v>
      </c>
      <c r="P32" s="106">
        <v>92.9</v>
      </c>
      <c r="Q32" s="106">
        <v>91.7</v>
      </c>
      <c r="R32" s="106">
        <v>92.3</v>
      </c>
      <c r="S32" s="106">
        <v>94.6</v>
      </c>
      <c r="T32" s="106">
        <v>94.6</v>
      </c>
      <c r="U32" s="106">
        <v>93.4</v>
      </c>
      <c r="V32" s="106">
        <v>92.3</v>
      </c>
      <c r="W32" s="106">
        <v>93.4</v>
      </c>
      <c r="X32" s="106">
        <v>95.8</v>
      </c>
      <c r="Y32" s="106">
        <v>94</v>
      </c>
      <c r="Z32" s="90">
        <f t="shared" si="0"/>
        <v>97.16666666666669</v>
      </c>
      <c r="AA32" s="91">
        <v>88.9</v>
      </c>
      <c r="AB32" s="108">
        <v>0.6763888888888889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90.80333333333331</v>
      </c>
      <c r="C34" s="96">
        <f t="shared" si="1"/>
        <v>91.39333333333333</v>
      </c>
      <c r="D34" s="96">
        <f t="shared" si="1"/>
        <v>91.19666666666667</v>
      </c>
      <c r="E34" s="96">
        <f t="shared" si="1"/>
        <v>91.25333333333332</v>
      </c>
      <c r="F34" s="96">
        <f t="shared" si="1"/>
        <v>92.39333333333336</v>
      </c>
      <c r="G34" s="96">
        <f t="shared" si="1"/>
        <v>91.27333333333333</v>
      </c>
      <c r="H34" s="96">
        <f t="shared" si="1"/>
        <v>87.51666666666667</v>
      </c>
      <c r="I34" s="96">
        <f t="shared" si="1"/>
        <v>83.83666666666666</v>
      </c>
      <c r="J34" s="96">
        <f t="shared" si="1"/>
        <v>80.95333333333333</v>
      </c>
      <c r="K34" s="96">
        <f t="shared" si="1"/>
        <v>80.15000000000002</v>
      </c>
      <c r="L34" s="96">
        <f t="shared" si="1"/>
        <v>79.5</v>
      </c>
      <c r="M34" s="96">
        <f t="shared" si="1"/>
        <v>78.25666666666667</v>
      </c>
      <c r="N34" s="96">
        <f t="shared" si="1"/>
        <v>78.86</v>
      </c>
      <c r="O34" s="96">
        <f t="shared" si="1"/>
        <v>78.89666666666668</v>
      </c>
      <c r="P34" s="96">
        <f t="shared" si="1"/>
        <v>78.62666666666668</v>
      </c>
      <c r="Q34" s="96">
        <f t="shared" si="1"/>
        <v>80.39</v>
      </c>
      <c r="R34" s="96">
        <f aca="true" t="shared" si="2" ref="R34:Y34">AVERAGE(R3:R33)</f>
        <v>81.49000000000001</v>
      </c>
      <c r="S34" s="96">
        <f t="shared" si="2"/>
        <v>85.02</v>
      </c>
      <c r="T34" s="96">
        <f t="shared" si="2"/>
        <v>87.72999999999999</v>
      </c>
      <c r="U34" s="96">
        <f t="shared" si="2"/>
        <v>88.17333333333335</v>
      </c>
      <c r="V34" s="96">
        <f t="shared" si="2"/>
        <v>87.23</v>
      </c>
      <c r="W34" s="96">
        <f t="shared" si="2"/>
        <v>88.03666666666665</v>
      </c>
      <c r="X34" s="96">
        <f t="shared" si="2"/>
        <v>89.1566666666667</v>
      </c>
      <c r="Y34" s="96">
        <f t="shared" si="2"/>
        <v>89.53333333333336</v>
      </c>
      <c r="Z34" s="96">
        <f>AVERAGE(B3:Y33)</f>
        <v>85.48624999999998</v>
      </c>
      <c r="AA34" s="97">
        <f>AVERAGE(最低)</f>
        <v>67.09666666666668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31</v>
      </c>
      <c r="C40" s="9">
        <v>26</v>
      </c>
      <c r="D40" s="110">
        <v>0.4798611111111111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96.3</v>
      </c>
      <c r="C3" s="106">
        <v>93.4</v>
      </c>
      <c r="D3" s="106">
        <v>95.7</v>
      </c>
      <c r="E3" s="106">
        <v>97.5</v>
      </c>
      <c r="F3" s="106">
        <v>97.5</v>
      </c>
      <c r="G3" s="106">
        <v>95.7</v>
      </c>
      <c r="H3" s="106">
        <v>96.3</v>
      </c>
      <c r="I3" s="106">
        <v>90.1</v>
      </c>
      <c r="J3" s="106">
        <v>89.6</v>
      </c>
      <c r="K3" s="106">
        <v>91.8</v>
      </c>
      <c r="L3" s="106">
        <v>84.9</v>
      </c>
      <c r="M3" s="106">
        <v>81.9</v>
      </c>
      <c r="N3" s="106">
        <v>89.5</v>
      </c>
      <c r="O3" s="106">
        <v>86.3</v>
      </c>
      <c r="P3" s="106">
        <v>78.1</v>
      </c>
      <c r="Q3" s="106">
        <v>79.5</v>
      </c>
      <c r="R3" s="106">
        <v>91.7</v>
      </c>
      <c r="S3" s="106">
        <v>87.3</v>
      </c>
      <c r="T3" s="106">
        <v>89.4</v>
      </c>
      <c r="U3" s="106">
        <v>97.5</v>
      </c>
      <c r="V3" s="106">
        <v>96.9</v>
      </c>
      <c r="W3" s="106">
        <v>95.2</v>
      </c>
      <c r="X3" s="106">
        <v>97.6</v>
      </c>
      <c r="Y3" s="106">
        <v>97.6</v>
      </c>
      <c r="Z3" s="90">
        <f aca="true" t="shared" si="0" ref="Z3:Z33">AVERAGE(B3:Y3)</f>
        <v>91.55416666666667</v>
      </c>
      <c r="AA3" s="91">
        <v>76.1</v>
      </c>
      <c r="AB3" s="108">
        <v>0.6583333333333333</v>
      </c>
      <c r="AC3" s="5">
        <v>1</v>
      </c>
    </row>
    <row r="4" spans="1:29" ht="13.5" customHeight="1">
      <c r="A4" s="89">
        <v>2</v>
      </c>
      <c r="B4" s="106">
        <v>100</v>
      </c>
      <c r="C4" s="106">
        <v>100</v>
      </c>
      <c r="D4" s="106">
        <v>99.4</v>
      </c>
      <c r="E4" s="106">
        <v>98.8</v>
      </c>
      <c r="F4" s="106">
        <v>98.2</v>
      </c>
      <c r="G4" s="106">
        <v>94.6</v>
      </c>
      <c r="H4" s="106">
        <v>100</v>
      </c>
      <c r="I4" s="106">
        <v>100</v>
      </c>
      <c r="J4" s="106">
        <v>95.8</v>
      </c>
      <c r="K4" s="106">
        <v>98.1</v>
      </c>
      <c r="L4" s="106">
        <v>97</v>
      </c>
      <c r="M4" s="106">
        <v>95.7</v>
      </c>
      <c r="N4" s="106">
        <v>98.7</v>
      </c>
      <c r="O4" s="106">
        <v>98.1</v>
      </c>
      <c r="P4" s="106">
        <v>99.4</v>
      </c>
      <c r="Q4" s="106">
        <v>98.1</v>
      </c>
      <c r="R4" s="106">
        <v>100</v>
      </c>
      <c r="S4" s="106">
        <v>100</v>
      </c>
      <c r="T4" s="106">
        <v>99.4</v>
      </c>
      <c r="U4" s="106">
        <v>100</v>
      </c>
      <c r="V4" s="106">
        <v>100</v>
      </c>
      <c r="W4" s="106">
        <v>99.3</v>
      </c>
      <c r="X4" s="106">
        <v>99.4</v>
      </c>
      <c r="Y4" s="106">
        <v>98.1</v>
      </c>
      <c r="Z4" s="90">
        <f t="shared" si="0"/>
        <v>98.67083333333335</v>
      </c>
      <c r="AA4" s="91">
        <v>92.2</v>
      </c>
      <c r="AB4" s="108">
        <v>0.39305555555555555</v>
      </c>
      <c r="AC4" s="6">
        <v>2</v>
      </c>
    </row>
    <row r="5" spans="1:29" ht="13.5" customHeight="1">
      <c r="A5" s="89">
        <v>3</v>
      </c>
      <c r="B5" s="106">
        <v>98.7</v>
      </c>
      <c r="C5" s="106">
        <v>100</v>
      </c>
      <c r="D5" s="106">
        <v>100</v>
      </c>
      <c r="E5" s="106">
        <v>100</v>
      </c>
      <c r="F5" s="106">
        <v>100</v>
      </c>
      <c r="G5" s="106">
        <v>100</v>
      </c>
      <c r="H5" s="106">
        <v>100</v>
      </c>
      <c r="I5" s="106">
        <v>100</v>
      </c>
      <c r="J5" s="106">
        <v>92.2</v>
      </c>
      <c r="K5" s="106">
        <v>93.4</v>
      </c>
      <c r="L5" s="106">
        <v>98.7</v>
      </c>
      <c r="M5" s="106">
        <v>93.3</v>
      </c>
      <c r="N5" s="106">
        <v>87.8</v>
      </c>
      <c r="O5" s="106">
        <v>87.2</v>
      </c>
      <c r="P5" s="106">
        <v>93.4</v>
      </c>
      <c r="Q5" s="106">
        <v>91.1</v>
      </c>
      <c r="R5" s="106">
        <v>93.4</v>
      </c>
      <c r="S5" s="106">
        <v>94.5</v>
      </c>
      <c r="T5" s="106">
        <v>92.8</v>
      </c>
      <c r="U5" s="106">
        <v>92.8</v>
      </c>
      <c r="V5" s="106">
        <v>95.1</v>
      </c>
      <c r="W5" s="106">
        <v>97.6</v>
      </c>
      <c r="X5" s="106">
        <v>99.4</v>
      </c>
      <c r="Y5" s="106">
        <v>100</v>
      </c>
      <c r="Z5" s="90">
        <f t="shared" si="0"/>
        <v>95.89166666666667</v>
      </c>
      <c r="AA5" s="91">
        <v>82</v>
      </c>
      <c r="AB5" s="108">
        <v>0.5472222222222222</v>
      </c>
      <c r="AC5" s="6">
        <v>3</v>
      </c>
    </row>
    <row r="6" spans="1:29" ht="13.5" customHeight="1">
      <c r="A6" s="89">
        <v>4</v>
      </c>
      <c r="B6" s="106">
        <v>100</v>
      </c>
      <c r="C6" s="106">
        <v>100</v>
      </c>
      <c r="D6" s="106">
        <v>100</v>
      </c>
      <c r="E6" s="106">
        <v>100</v>
      </c>
      <c r="F6" s="106">
        <v>100</v>
      </c>
      <c r="G6" s="106">
        <v>100</v>
      </c>
      <c r="H6" s="106">
        <v>100</v>
      </c>
      <c r="I6" s="106">
        <v>100</v>
      </c>
      <c r="J6" s="106">
        <v>99.4</v>
      </c>
      <c r="K6" s="106">
        <v>100</v>
      </c>
      <c r="L6" s="106">
        <v>100</v>
      </c>
      <c r="M6" s="106">
        <v>97.6</v>
      </c>
      <c r="N6" s="106">
        <v>93.4</v>
      </c>
      <c r="O6" s="106">
        <v>92.3</v>
      </c>
      <c r="P6" s="106">
        <v>92.3</v>
      </c>
      <c r="Q6" s="106">
        <v>94</v>
      </c>
      <c r="R6" s="106">
        <v>94.6</v>
      </c>
      <c r="S6" s="106">
        <v>94</v>
      </c>
      <c r="T6" s="106">
        <v>95.2</v>
      </c>
      <c r="U6" s="106">
        <v>96.3</v>
      </c>
      <c r="V6" s="106">
        <v>97.5</v>
      </c>
      <c r="W6" s="106">
        <v>96.3</v>
      </c>
      <c r="X6" s="106">
        <v>97.5</v>
      </c>
      <c r="Y6" s="106">
        <v>100</v>
      </c>
      <c r="Z6" s="90">
        <f t="shared" si="0"/>
        <v>97.51666666666667</v>
      </c>
      <c r="AA6" s="91">
        <v>86.8</v>
      </c>
      <c r="AB6" s="108">
        <v>0.6618055555555555</v>
      </c>
      <c r="AC6" s="6">
        <v>4</v>
      </c>
    </row>
    <row r="7" spans="1:29" ht="13.5" customHeight="1">
      <c r="A7" s="89">
        <v>5</v>
      </c>
      <c r="B7" s="106">
        <v>100</v>
      </c>
      <c r="C7" s="106">
        <v>100</v>
      </c>
      <c r="D7" s="106">
        <v>100</v>
      </c>
      <c r="E7" s="106">
        <v>100</v>
      </c>
      <c r="F7" s="106">
        <v>100</v>
      </c>
      <c r="G7" s="106">
        <v>100</v>
      </c>
      <c r="H7" s="106">
        <v>100</v>
      </c>
      <c r="I7" s="106">
        <v>100</v>
      </c>
      <c r="J7" s="106">
        <v>98.8</v>
      </c>
      <c r="K7" s="106">
        <v>91.7</v>
      </c>
      <c r="L7" s="106">
        <v>84.2</v>
      </c>
      <c r="M7" s="106">
        <v>86.8</v>
      </c>
      <c r="N7" s="106">
        <v>84.2</v>
      </c>
      <c r="O7" s="106">
        <v>83.6</v>
      </c>
      <c r="P7" s="106">
        <v>86.3</v>
      </c>
      <c r="Q7" s="106">
        <v>84.7</v>
      </c>
      <c r="R7" s="106">
        <v>91.2</v>
      </c>
      <c r="S7" s="106">
        <v>87.9</v>
      </c>
      <c r="T7" s="106">
        <v>89.5</v>
      </c>
      <c r="U7" s="106">
        <v>95.8</v>
      </c>
      <c r="V7" s="106">
        <v>97.5</v>
      </c>
      <c r="W7" s="106">
        <v>94</v>
      </c>
      <c r="X7" s="106">
        <v>97.5</v>
      </c>
      <c r="Y7" s="106">
        <v>98.8</v>
      </c>
      <c r="Z7" s="90">
        <f t="shared" si="0"/>
        <v>93.85416666666667</v>
      </c>
      <c r="AA7" s="91">
        <v>78.1</v>
      </c>
      <c r="AB7" s="108">
        <v>0.6645833333333333</v>
      </c>
      <c r="AC7" s="6">
        <v>5</v>
      </c>
    </row>
    <row r="8" spans="1:29" ht="13.5" customHeight="1">
      <c r="A8" s="89">
        <v>6</v>
      </c>
      <c r="B8" s="106">
        <v>96.3</v>
      </c>
      <c r="C8" s="106">
        <v>100</v>
      </c>
      <c r="D8" s="106">
        <v>99.4</v>
      </c>
      <c r="E8" s="106">
        <v>99.4</v>
      </c>
      <c r="F8" s="106">
        <v>98.2</v>
      </c>
      <c r="G8" s="106">
        <v>95.2</v>
      </c>
      <c r="H8" s="106">
        <v>92.9</v>
      </c>
      <c r="I8" s="106">
        <v>86.8</v>
      </c>
      <c r="J8" s="106">
        <v>76.1</v>
      </c>
      <c r="K8" s="106">
        <v>76.1</v>
      </c>
      <c r="L8" s="106">
        <v>80.9</v>
      </c>
      <c r="M8" s="106">
        <v>75.8</v>
      </c>
      <c r="N8" s="106">
        <v>81.9</v>
      </c>
      <c r="O8" s="106">
        <v>79.1</v>
      </c>
      <c r="P8" s="106">
        <v>70.1</v>
      </c>
      <c r="Q8" s="106">
        <v>81</v>
      </c>
      <c r="R8" s="106">
        <v>89.6</v>
      </c>
      <c r="S8" s="106">
        <v>91.9</v>
      </c>
      <c r="T8" s="106">
        <v>95.3</v>
      </c>
      <c r="U8" s="106">
        <v>97.6</v>
      </c>
      <c r="V8" s="106">
        <v>93</v>
      </c>
      <c r="W8" s="106">
        <v>93.5</v>
      </c>
      <c r="X8" s="106">
        <v>91.8</v>
      </c>
      <c r="Y8" s="106">
        <v>99.4</v>
      </c>
      <c r="Z8" s="90">
        <f t="shared" si="0"/>
        <v>89.22083333333332</v>
      </c>
      <c r="AA8" s="91">
        <v>64.1</v>
      </c>
      <c r="AB8" s="108">
        <v>0.6013888888888889</v>
      </c>
      <c r="AC8" s="6">
        <v>6</v>
      </c>
    </row>
    <row r="9" spans="1:29" ht="13.5" customHeight="1">
      <c r="A9" s="89">
        <v>7</v>
      </c>
      <c r="B9" s="106">
        <v>97</v>
      </c>
      <c r="C9" s="106">
        <v>96.4</v>
      </c>
      <c r="D9" s="106">
        <v>95.3</v>
      </c>
      <c r="E9" s="106">
        <v>91.3</v>
      </c>
      <c r="F9" s="106">
        <v>93</v>
      </c>
      <c r="G9" s="106">
        <v>94.1</v>
      </c>
      <c r="H9" s="106">
        <v>84</v>
      </c>
      <c r="I9" s="106">
        <v>74.2</v>
      </c>
      <c r="J9" s="106">
        <v>70.8</v>
      </c>
      <c r="K9" s="106">
        <v>75.2</v>
      </c>
      <c r="L9" s="106">
        <v>71.3</v>
      </c>
      <c r="M9" s="106">
        <v>72.3</v>
      </c>
      <c r="N9" s="106">
        <v>63.8</v>
      </c>
      <c r="O9" s="106">
        <v>70.2</v>
      </c>
      <c r="P9" s="106">
        <v>75</v>
      </c>
      <c r="Q9" s="106">
        <v>75.8</v>
      </c>
      <c r="R9" s="106">
        <v>75.8</v>
      </c>
      <c r="S9" s="106">
        <v>68</v>
      </c>
      <c r="T9" s="106">
        <v>75.6</v>
      </c>
      <c r="U9" s="106">
        <v>78.7</v>
      </c>
      <c r="V9" s="106">
        <v>75.8</v>
      </c>
      <c r="W9" s="106">
        <v>84.6</v>
      </c>
      <c r="X9" s="106">
        <v>89.8</v>
      </c>
      <c r="Y9" s="106">
        <v>86.5</v>
      </c>
      <c r="Z9" s="90">
        <f t="shared" si="0"/>
        <v>80.60416666666666</v>
      </c>
      <c r="AA9" s="91">
        <v>62.9</v>
      </c>
      <c r="AB9" s="108">
        <v>0.5090277777777777</v>
      </c>
      <c r="AC9" s="6">
        <v>7</v>
      </c>
    </row>
    <row r="10" spans="1:29" ht="13.5" customHeight="1">
      <c r="A10" s="89">
        <v>8</v>
      </c>
      <c r="B10" s="106">
        <v>88.7</v>
      </c>
      <c r="C10" s="106">
        <v>87.6</v>
      </c>
      <c r="D10" s="106">
        <v>89.8</v>
      </c>
      <c r="E10" s="106">
        <v>89.8</v>
      </c>
      <c r="F10" s="106">
        <v>89.2</v>
      </c>
      <c r="G10" s="106">
        <v>88.7</v>
      </c>
      <c r="H10" s="106">
        <v>85.1</v>
      </c>
      <c r="I10" s="106">
        <v>86.6</v>
      </c>
      <c r="J10" s="106">
        <v>90.9</v>
      </c>
      <c r="K10" s="106">
        <v>91.4</v>
      </c>
      <c r="L10" s="106">
        <v>86.6</v>
      </c>
      <c r="M10" s="106">
        <v>82.2</v>
      </c>
      <c r="N10" s="106">
        <v>82.2</v>
      </c>
      <c r="O10" s="106">
        <v>85.2</v>
      </c>
      <c r="P10" s="106">
        <v>77.4</v>
      </c>
      <c r="Q10" s="106">
        <v>75.2</v>
      </c>
      <c r="R10" s="106">
        <v>75.2</v>
      </c>
      <c r="S10" s="106">
        <v>80.3</v>
      </c>
      <c r="T10" s="106">
        <v>84.7</v>
      </c>
      <c r="U10" s="106">
        <v>87</v>
      </c>
      <c r="V10" s="106">
        <v>85.5</v>
      </c>
      <c r="W10" s="106">
        <v>88.6</v>
      </c>
      <c r="X10" s="106">
        <v>88.1</v>
      </c>
      <c r="Y10" s="106">
        <v>92.5</v>
      </c>
      <c r="Z10" s="90">
        <f t="shared" si="0"/>
        <v>85.77083333333333</v>
      </c>
      <c r="AA10" s="91">
        <v>71.7</v>
      </c>
      <c r="AB10" s="108">
        <v>0.6847222222222222</v>
      </c>
      <c r="AC10" s="6">
        <v>8</v>
      </c>
    </row>
    <row r="11" spans="1:29" ht="13.5" customHeight="1">
      <c r="A11" s="89">
        <v>9</v>
      </c>
      <c r="B11" s="106">
        <v>95.3</v>
      </c>
      <c r="C11" s="106">
        <v>94.7</v>
      </c>
      <c r="D11" s="106">
        <v>96.4</v>
      </c>
      <c r="E11" s="106">
        <v>99.4</v>
      </c>
      <c r="F11" s="106">
        <v>100</v>
      </c>
      <c r="G11" s="106">
        <v>100</v>
      </c>
      <c r="H11" s="106">
        <v>100</v>
      </c>
      <c r="I11" s="106">
        <v>100</v>
      </c>
      <c r="J11" s="106">
        <v>95.9</v>
      </c>
      <c r="K11" s="106">
        <v>95.9</v>
      </c>
      <c r="L11" s="106">
        <v>87</v>
      </c>
      <c r="M11" s="106">
        <v>81.5</v>
      </c>
      <c r="N11" s="106">
        <v>86.1</v>
      </c>
      <c r="O11" s="106">
        <v>87.2</v>
      </c>
      <c r="P11" s="106">
        <v>93</v>
      </c>
      <c r="Q11" s="106">
        <v>91.3</v>
      </c>
      <c r="R11" s="106">
        <v>91.3</v>
      </c>
      <c r="S11" s="106">
        <v>100</v>
      </c>
      <c r="T11" s="106">
        <v>100</v>
      </c>
      <c r="U11" s="106">
        <v>99.4</v>
      </c>
      <c r="V11" s="106">
        <v>100</v>
      </c>
      <c r="W11" s="106">
        <v>99.4</v>
      </c>
      <c r="X11" s="106">
        <v>100</v>
      </c>
      <c r="Y11" s="106">
        <v>93</v>
      </c>
      <c r="Z11" s="90">
        <f t="shared" si="0"/>
        <v>95.28333333333332</v>
      </c>
      <c r="AA11" s="91">
        <v>81</v>
      </c>
      <c r="AB11" s="108">
        <v>0.5298611111111111</v>
      </c>
      <c r="AC11" s="6">
        <v>9</v>
      </c>
    </row>
    <row r="12" spans="1:29" ht="13.5" customHeight="1">
      <c r="A12" s="92">
        <v>10</v>
      </c>
      <c r="B12" s="83">
        <v>94.7</v>
      </c>
      <c r="C12" s="83">
        <v>93.6</v>
      </c>
      <c r="D12" s="83">
        <v>85</v>
      </c>
      <c r="E12" s="83">
        <v>82</v>
      </c>
      <c r="F12" s="83">
        <v>88.1</v>
      </c>
      <c r="G12" s="83">
        <v>88.1</v>
      </c>
      <c r="H12" s="83">
        <v>86.1</v>
      </c>
      <c r="I12" s="83">
        <v>82.7</v>
      </c>
      <c r="J12" s="83">
        <v>76.1</v>
      </c>
      <c r="K12" s="83">
        <v>74.4</v>
      </c>
      <c r="L12" s="83">
        <v>81.8</v>
      </c>
      <c r="M12" s="83">
        <v>75.7</v>
      </c>
      <c r="N12" s="83">
        <v>71.4</v>
      </c>
      <c r="O12" s="83">
        <v>69.9</v>
      </c>
      <c r="P12" s="83">
        <v>67.9</v>
      </c>
      <c r="Q12" s="83">
        <v>65.8</v>
      </c>
      <c r="R12" s="83">
        <v>73.6</v>
      </c>
      <c r="S12" s="83">
        <v>69</v>
      </c>
      <c r="T12" s="83">
        <v>70.6</v>
      </c>
      <c r="U12" s="83">
        <v>70.2</v>
      </c>
      <c r="V12" s="83">
        <v>65.7</v>
      </c>
      <c r="W12" s="83">
        <v>70.1</v>
      </c>
      <c r="X12" s="83">
        <v>77</v>
      </c>
      <c r="Y12" s="83">
        <v>69.2</v>
      </c>
      <c r="Z12" s="93">
        <f t="shared" si="0"/>
        <v>77.02916666666667</v>
      </c>
      <c r="AA12" s="94">
        <v>57.8</v>
      </c>
      <c r="AB12" s="109">
        <v>0.8479166666666668</v>
      </c>
      <c r="AC12" s="6">
        <v>10</v>
      </c>
    </row>
    <row r="13" spans="1:29" ht="13.5" customHeight="1">
      <c r="A13" s="89">
        <v>11</v>
      </c>
      <c r="B13" s="106">
        <v>71.3</v>
      </c>
      <c r="C13" s="106">
        <v>74.9</v>
      </c>
      <c r="D13" s="106">
        <v>74.9</v>
      </c>
      <c r="E13" s="106">
        <v>78.7</v>
      </c>
      <c r="F13" s="106">
        <v>77.8</v>
      </c>
      <c r="G13" s="106">
        <v>78.4</v>
      </c>
      <c r="H13" s="106">
        <v>66.1</v>
      </c>
      <c r="I13" s="106">
        <v>65</v>
      </c>
      <c r="J13" s="106">
        <v>60</v>
      </c>
      <c r="K13" s="106">
        <v>55.6</v>
      </c>
      <c r="L13" s="106">
        <v>58.8</v>
      </c>
      <c r="M13" s="106">
        <v>63.6</v>
      </c>
      <c r="N13" s="106">
        <v>60</v>
      </c>
      <c r="O13" s="106">
        <v>59</v>
      </c>
      <c r="P13" s="106">
        <v>54.1</v>
      </c>
      <c r="Q13" s="106">
        <v>54.8</v>
      </c>
      <c r="R13" s="106">
        <v>56.5</v>
      </c>
      <c r="S13" s="106">
        <v>62.1</v>
      </c>
      <c r="T13" s="106">
        <v>69.1</v>
      </c>
      <c r="U13" s="106">
        <v>72.2</v>
      </c>
      <c r="V13" s="106">
        <v>66.1</v>
      </c>
      <c r="W13" s="106">
        <v>78.3</v>
      </c>
      <c r="X13" s="106">
        <v>82.4</v>
      </c>
      <c r="Y13" s="106">
        <v>82.4</v>
      </c>
      <c r="Z13" s="90">
        <f t="shared" si="0"/>
        <v>67.58749999999999</v>
      </c>
      <c r="AA13" s="91">
        <v>50.7</v>
      </c>
      <c r="AB13" s="108">
        <v>0.6277777777777778</v>
      </c>
      <c r="AC13" s="5">
        <v>11</v>
      </c>
    </row>
    <row r="14" spans="1:29" ht="13.5" customHeight="1">
      <c r="A14" s="89">
        <v>12</v>
      </c>
      <c r="B14" s="106">
        <v>75.1</v>
      </c>
      <c r="C14" s="106">
        <v>73.7</v>
      </c>
      <c r="D14" s="106">
        <v>85.5</v>
      </c>
      <c r="E14" s="106">
        <v>86.6</v>
      </c>
      <c r="F14" s="106">
        <v>87.2</v>
      </c>
      <c r="G14" s="106">
        <v>86.7</v>
      </c>
      <c r="H14" s="106">
        <v>78.2</v>
      </c>
      <c r="I14" s="106">
        <v>74.4</v>
      </c>
      <c r="J14" s="106">
        <v>64.2</v>
      </c>
      <c r="K14" s="106">
        <v>62.8</v>
      </c>
      <c r="L14" s="106">
        <v>53.3</v>
      </c>
      <c r="M14" s="106">
        <v>51.5</v>
      </c>
      <c r="N14" s="106">
        <v>70.3</v>
      </c>
      <c r="O14" s="106">
        <v>69.5</v>
      </c>
      <c r="P14" s="106">
        <v>64.2</v>
      </c>
      <c r="Q14" s="106">
        <v>53</v>
      </c>
      <c r="R14" s="106">
        <v>51.4</v>
      </c>
      <c r="S14" s="106">
        <v>57.3</v>
      </c>
      <c r="T14" s="106">
        <v>72.7</v>
      </c>
      <c r="U14" s="106">
        <v>75.4</v>
      </c>
      <c r="V14" s="106">
        <v>77.8</v>
      </c>
      <c r="W14" s="106">
        <v>81.3</v>
      </c>
      <c r="X14" s="106">
        <v>88.8</v>
      </c>
      <c r="Y14" s="106">
        <v>95.2</v>
      </c>
      <c r="Z14" s="90">
        <f t="shared" si="0"/>
        <v>72.33749999999999</v>
      </c>
      <c r="AA14" s="91">
        <v>46.3</v>
      </c>
      <c r="AB14" s="108">
        <v>0.71875</v>
      </c>
      <c r="AC14" s="6">
        <v>12</v>
      </c>
    </row>
    <row r="15" spans="1:29" ht="13.5" customHeight="1">
      <c r="A15" s="89">
        <v>13</v>
      </c>
      <c r="B15" s="106">
        <v>95.7</v>
      </c>
      <c r="C15" s="106">
        <v>95.8</v>
      </c>
      <c r="D15" s="106">
        <v>97.6</v>
      </c>
      <c r="E15" s="106">
        <v>94.1</v>
      </c>
      <c r="F15" s="106">
        <v>90.1</v>
      </c>
      <c r="G15" s="106">
        <v>88.5</v>
      </c>
      <c r="H15" s="106">
        <v>80.9</v>
      </c>
      <c r="I15" s="106">
        <v>78</v>
      </c>
      <c r="J15" s="106">
        <v>74.5</v>
      </c>
      <c r="K15" s="106">
        <v>73.3</v>
      </c>
      <c r="L15" s="106">
        <v>74.8</v>
      </c>
      <c r="M15" s="106">
        <v>71.6</v>
      </c>
      <c r="N15" s="106">
        <v>60.6</v>
      </c>
      <c r="O15" s="106">
        <v>51.3</v>
      </c>
      <c r="P15" s="106">
        <v>52</v>
      </c>
      <c r="Q15" s="106">
        <v>59.9</v>
      </c>
      <c r="R15" s="106">
        <v>72.2</v>
      </c>
      <c r="S15" s="106">
        <v>73.7</v>
      </c>
      <c r="T15" s="106">
        <v>69.8</v>
      </c>
      <c r="U15" s="106">
        <v>74.4</v>
      </c>
      <c r="V15" s="106">
        <v>57.1</v>
      </c>
      <c r="W15" s="106">
        <v>62.1</v>
      </c>
      <c r="X15" s="106">
        <v>78.7</v>
      </c>
      <c r="Y15" s="106">
        <v>74</v>
      </c>
      <c r="Z15" s="90">
        <f t="shared" si="0"/>
        <v>75.02916666666667</v>
      </c>
      <c r="AA15" s="91">
        <v>45.1</v>
      </c>
      <c r="AB15" s="108">
        <v>0.607638888888889</v>
      </c>
      <c r="AC15" s="6">
        <v>13</v>
      </c>
    </row>
    <row r="16" spans="1:29" ht="13.5" customHeight="1">
      <c r="A16" s="89">
        <v>14</v>
      </c>
      <c r="B16" s="106">
        <v>77.7</v>
      </c>
      <c r="C16" s="106">
        <v>81</v>
      </c>
      <c r="D16" s="106">
        <v>81.4</v>
      </c>
      <c r="E16" s="106">
        <v>80.9</v>
      </c>
      <c r="F16" s="106">
        <v>79.4</v>
      </c>
      <c r="G16" s="106">
        <v>79.4</v>
      </c>
      <c r="H16" s="106">
        <v>77.7</v>
      </c>
      <c r="I16" s="106">
        <v>68.4</v>
      </c>
      <c r="J16" s="106">
        <v>68.9</v>
      </c>
      <c r="K16" s="106">
        <v>69.4</v>
      </c>
      <c r="L16" s="106">
        <v>58.7</v>
      </c>
      <c r="M16" s="106">
        <v>57.5</v>
      </c>
      <c r="N16" s="106">
        <v>57.6</v>
      </c>
      <c r="O16" s="106">
        <v>53.7</v>
      </c>
      <c r="P16" s="106">
        <v>55.2</v>
      </c>
      <c r="Q16" s="106">
        <v>56.2</v>
      </c>
      <c r="R16" s="106">
        <v>52.8</v>
      </c>
      <c r="S16" s="106">
        <v>53.4</v>
      </c>
      <c r="T16" s="106">
        <v>55.8</v>
      </c>
      <c r="U16" s="106">
        <v>66.8</v>
      </c>
      <c r="V16" s="106">
        <v>62</v>
      </c>
      <c r="W16" s="106">
        <v>62.4</v>
      </c>
      <c r="X16" s="106">
        <v>68.6</v>
      </c>
      <c r="Y16" s="106">
        <v>76.3</v>
      </c>
      <c r="Z16" s="90">
        <f t="shared" si="0"/>
        <v>66.71666666666667</v>
      </c>
      <c r="AA16" s="91">
        <v>49.5</v>
      </c>
      <c r="AB16" s="108">
        <v>0.7222222222222222</v>
      </c>
      <c r="AC16" s="6">
        <v>14</v>
      </c>
    </row>
    <row r="17" spans="1:29" ht="13.5" customHeight="1">
      <c r="A17" s="89">
        <v>15</v>
      </c>
      <c r="B17" s="106">
        <v>78.8</v>
      </c>
      <c r="C17" s="106">
        <v>80.3</v>
      </c>
      <c r="D17" s="106">
        <v>80.8</v>
      </c>
      <c r="E17" s="106">
        <v>84.9</v>
      </c>
      <c r="F17" s="106">
        <v>84.8</v>
      </c>
      <c r="G17" s="106">
        <v>87.5</v>
      </c>
      <c r="H17" s="106">
        <v>82.5</v>
      </c>
      <c r="I17" s="106">
        <v>80.6</v>
      </c>
      <c r="J17" s="106">
        <v>83.4</v>
      </c>
      <c r="K17" s="106">
        <v>64.4</v>
      </c>
      <c r="L17" s="106">
        <v>64</v>
      </c>
      <c r="M17" s="106">
        <v>67.6</v>
      </c>
      <c r="N17" s="106">
        <v>57.5</v>
      </c>
      <c r="O17" s="106">
        <v>59.7</v>
      </c>
      <c r="P17" s="106">
        <v>57.1</v>
      </c>
      <c r="Q17" s="106">
        <v>59.1</v>
      </c>
      <c r="R17" s="106">
        <v>60.7</v>
      </c>
      <c r="S17" s="106">
        <v>66.2</v>
      </c>
      <c r="T17" s="106">
        <v>72.7</v>
      </c>
      <c r="U17" s="106">
        <v>73.9</v>
      </c>
      <c r="V17" s="106">
        <v>77</v>
      </c>
      <c r="W17" s="106">
        <v>84.6</v>
      </c>
      <c r="X17" s="106">
        <v>83</v>
      </c>
      <c r="Y17" s="106">
        <v>82.8</v>
      </c>
      <c r="Z17" s="90">
        <f t="shared" si="0"/>
        <v>73.9125</v>
      </c>
      <c r="AA17" s="91">
        <v>51.9</v>
      </c>
      <c r="AB17" s="108">
        <v>0.6458333333333334</v>
      </c>
      <c r="AC17" s="6">
        <v>15</v>
      </c>
    </row>
    <row r="18" spans="1:29" ht="13.5" customHeight="1">
      <c r="A18" s="89">
        <v>16</v>
      </c>
      <c r="B18" s="106">
        <v>85.9</v>
      </c>
      <c r="C18" s="106">
        <v>85.9</v>
      </c>
      <c r="D18" s="106">
        <v>82.2</v>
      </c>
      <c r="E18" s="106">
        <v>87.4</v>
      </c>
      <c r="F18" s="106">
        <v>85.3</v>
      </c>
      <c r="G18" s="106">
        <v>81.4</v>
      </c>
      <c r="H18" s="106">
        <v>67</v>
      </c>
      <c r="I18" s="106">
        <v>66.9</v>
      </c>
      <c r="J18" s="106">
        <v>63.4</v>
      </c>
      <c r="K18" s="106">
        <v>64</v>
      </c>
      <c r="L18" s="106">
        <v>59</v>
      </c>
      <c r="M18" s="106">
        <v>57.3</v>
      </c>
      <c r="N18" s="106">
        <v>51.5</v>
      </c>
      <c r="O18" s="106">
        <v>50.2</v>
      </c>
      <c r="P18" s="106">
        <v>52.1</v>
      </c>
      <c r="Q18" s="106">
        <v>52.7</v>
      </c>
      <c r="R18" s="106">
        <v>55.5</v>
      </c>
      <c r="S18" s="106">
        <v>55</v>
      </c>
      <c r="T18" s="106">
        <v>69.9</v>
      </c>
      <c r="U18" s="106">
        <v>71.1</v>
      </c>
      <c r="V18" s="106">
        <v>62.4</v>
      </c>
      <c r="W18" s="106">
        <v>74.2</v>
      </c>
      <c r="X18" s="106">
        <v>91.2</v>
      </c>
      <c r="Y18" s="106">
        <v>100</v>
      </c>
      <c r="Z18" s="90">
        <f t="shared" si="0"/>
        <v>69.64583333333334</v>
      </c>
      <c r="AA18" s="91">
        <v>48.1</v>
      </c>
      <c r="AB18" s="108">
        <v>0.6208333333333333</v>
      </c>
      <c r="AC18" s="6">
        <v>16</v>
      </c>
    </row>
    <row r="19" spans="1:29" ht="13.5" customHeight="1">
      <c r="A19" s="89">
        <v>17</v>
      </c>
      <c r="B19" s="106">
        <v>100</v>
      </c>
      <c r="C19" s="106">
        <v>100</v>
      </c>
      <c r="D19" s="106">
        <v>100</v>
      </c>
      <c r="E19" s="106">
        <v>100</v>
      </c>
      <c r="F19" s="106">
        <v>100</v>
      </c>
      <c r="G19" s="106">
        <v>100</v>
      </c>
      <c r="H19" s="106">
        <v>100</v>
      </c>
      <c r="I19" s="106">
        <v>98.2</v>
      </c>
      <c r="J19" s="106">
        <v>91.3</v>
      </c>
      <c r="K19" s="106">
        <v>74.3</v>
      </c>
      <c r="L19" s="106">
        <v>79.1</v>
      </c>
      <c r="M19" s="106">
        <v>69.7</v>
      </c>
      <c r="N19" s="106">
        <v>72</v>
      </c>
      <c r="O19" s="106">
        <v>72.3</v>
      </c>
      <c r="P19" s="106">
        <v>70.3</v>
      </c>
      <c r="Q19" s="106">
        <v>74.9</v>
      </c>
      <c r="R19" s="106">
        <v>73.4</v>
      </c>
      <c r="S19" s="106">
        <v>77.5</v>
      </c>
      <c r="T19" s="106">
        <v>85</v>
      </c>
      <c r="U19" s="106">
        <v>89.1</v>
      </c>
      <c r="V19" s="106">
        <v>94.7</v>
      </c>
      <c r="W19" s="106">
        <v>94.7</v>
      </c>
      <c r="X19" s="106">
        <v>95.3</v>
      </c>
      <c r="Y19" s="106">
        <v>94.7</v>
      </c>
      <c r="Z19" s="90">
        <f t="shared" si="0"/>
        <v>87.77083333333333</v>
      </c>
      <c r="AA19" s="91">
        <v>65.2</v>
      </c>
      <c r="AB19" s="108">
        <v>0.6131944444444445</v>
      </c>
      <c r="AC19" s="6">
        <v>17</v>
      </c>
    </row>
    <row r="20" spans="1:29" ht="13.5" customHeight="1">
      <c r="A20" s="89">
        <v>18</v>
      </c>
      <c r="B20" s="106">
        <v>94.6</v>
      </c>
      <c r="C20" s="106">
        <v>92.4</v>
      </c>
      <c r="D20" s="106">
        <v>93.5</v>
      </c>
      <c r="E20" s="106">
        <v>92.4</v>
      </c>
      <c r="F20" s="106">
        <v>94.7</v>
      </c>
      <c r="G20" s="106">
        <v>94.7</v>
      </c>
      <c r="H20" s="106">
        <v>100</v>
      </c>
      <c r="I20" s="106">
        <v>99.4</v>
      </c>
      <c r="J20" s="106">
        <v>93.5</v>
      </c>
      <c r="K20" s="106">
        <v>90.8</v>
      </c>
      <c r="L20" s="106">
        <v>85</v>
      </c>
      <c r="M20" s="106">
        <v>77.6</v>
      </c>
      <c r="N20" s="106">
        <v>81.5</v>
      </c>
      <c r="O20" s="106">
        <v>87.5</v>
      </c>
      <c r="P20" s="106">
        <v>91.9</v>
      </c>
      <c r="Q20" s="106">
        <v>90.2</v>
      </c>
      <c r="R20" s="106">
        <v>88.6</v>
      </c>
      <c r="S20" s="106">
        <v>90.8</v>
      </c>
      <c r="T20" s="106">
        <v>91.3</v>
      </c>
      <c r="U20" s="106">
        <v>84.9</v>
      </c>
      <c r="V20" s="106">
        <v>97</v>
      </c>
      <c r="W20" s="106">
        <v>98.8</v>
      </c>
      <c r="X20" s="106">
        <v>97.6</v>
      </c>
      <c r="Y20" s="106">
        <v>96.5</v>
      </c>
      <c r="Z20" s="90">
        <f t="shared" si="0"/>
        <v>91.88333333333333</v>
      </c>
      <c r="AA20" s="91">
        <v>75.7</v>
      </c>
      <c r="AB20" s="108">
        <v>0.5006944444444444</v>
      </c>
      <c r="AC20" s="6">
        <v>18</v>
      </c>
    </row>
    <row r="21" spans="1:29" ht="13.5" customHeight="1">
      <c r="A21" s="89">
        <v>19</v>
      </c>
      <c r="B21" s="106">
        <v>97</v>
      </c>
      <c r="C21" s="106">
        <v>95.3</v>
      </c>
      <c r="D21" s="106">
        <v>95.3</v>
      </c>
      <c r="E21" s="106">
        <v>97.6</v>
      </c>
      <c r="F21" s="106">
        <v>99.4</v>
      </c>
      <c r="G21" s="106">
        <v>89.8</v>
      </c>
      <c r="H21" s="106">
        <v>95.3</v>
      </c>
      <c r="I21" s="106">
        <v>88.8</v>
      </c>
      <c r="J21" s="106">
        <v>83.7</v>
      </c>
      <c r="K21" s="106">
        <v>87.3</v>
      </c>
      <c r="L21" s="106">
        <v>69.6</v>
      </c>
      <c r="M21" s="106">
        <v>70</v>
      </c>
      <c r="N21" s="106">
        <v>71.2</v>
      </c>
      <c r="O21" s="106">
        <v>77</v>
      </c>
      <c r="P21" s="106">
        <v>75.2</v>
      </c>
      <c r="Q21" s="106">
        <v>67.3</v>
      </c>
      <c r="R21" s="106">
        <v>74.3</v>
      </c>
      <c r="S21" s="106">
        <v>71.7</v>
      </c>
      <c r="T21" s="106">
        <v>80.5</v>
      </c>
      <c r="U21" s="106">
        <v>83.3</v>
      </c>
      <c r="V21" s="106">
        <v>87.7</v>
      </c>
      <c r="W21" s="106">
        <v>82.7</v>
      </c>
      <c r="X21" s="106">
        <v>88.7</v>
      </c>
      <c r="Y21" s="106">
        <v>90.3</v>
      </c>
      <c r="Z21" s="90">
        <f t="shared" si="0"/>
        <v>84.125</v>
      </c>
      <c r="AA21" s="91">
        <v>60.4</v>
      </c>
      <c r="AB21" s="108">
        <v>0.47430555555555554</v>
      </c>
      <c r="AC21" s="6">
        <v>19</v>
      </c>
    </row>
    <row r="22" spans="1:29" ht="13.5" customHeight="1">
      <c r="A22" s="92">
        <v>20</v>
      </c>
      <c r="B22" s="83">
        <v>93</v>
      </c>
      <c r="C22" s="83">
        <v>89.1</v>
      </c>
      <c r="D22" s="83">
        <v>84.2</v>
      </c>
      <c r="E22" s="83">
        <v>81.2</v>
      </c>
      <c r="F22" s="83">
        <v>86.3</v>
      </c>
      <c r="G22" s="83">
        <v>84.8</v>
      </c>
      <c r="H22" s="83">
        <v>70.5</v>
      </c>
      <c r="I22" s="83">
        <v>77.4</v>
      </c>
      <c r="J22" s="83">
        <v>76.5</v>
      </c>
      <c r="K22" s="83">
        <v>70.8</v>
      </c>
      <c r="L22" s="83">
        <v>65.1</v>
      </c>
      <c r="M22" s="83">
        <v>69</v>
      </c>
      <c r="N22" s="83">
        <v>69.5</v>
      </c>
      <c r="O22" s="83">
        <v>69.1</v>
      </c>
      <c r="P22" s="83">
        <v>77.4</v>
      </c>
      <c r="Q22" s="83">
        <v>80.8</v>
      </c>
      <c r="R22" s="83">
        <v>78.3</v>
      </c>
      <c r="S22" s="83">
        <v>73.9</v>
      </c>
      <c r="T22" s="83">
        <v>77.6</v>
      </c>
      <c r="U22" s="83">
        <v>83.6</v>
      </c>
      <c r="V22" s="83">
        <v>87.8</v>
      </c>
      <c r="W22" s="83">
        <v>91.7</v>
      </c>
      <c r="X22" s="83">
        <v>92.9</v>
      </c>
      <c r="Y22" s="83">
        <v>92.9</v>
      </c>
      <c r="Z22" s="93">
        <f t="shared" si="0"/>
        <v>80.14166666666667</v>
      </c>
      <c r="AA22" s="94">
        <v>62.2</v>
      </c>
      <c r="AB22" s="109">
        <v>0.4590277777777778</v>
      </c>
      <c r="AC22" s="6">
        <v>20</v>
      </c>
    </row>
    <row r="23" spans="1:29" ht="13.5" customHeight="1">
      <c r="A23" s="89">
        <v>21</v>
      </c>
      <c r="B23" s="106">
        <v>93.4</v>
      </c>
      <c r="C23" s="106">
        <v>94</v>
      </c>
      <c r="D23" s="106">
        <v>94.6</v>
      </c>
      <c r="E23" s="106">
        <v>93.4</v>
      </c>
      <c r="F23" s="106">
        <v>92.9</v>
      </c>
      <c r="G23" s="106">
        <v>93.4</v>
      </c>
      <c r="H23" s="106">
        <v>92.9</v>
      </c>
      <c r="I23" s="106">
        <v>90.6</v>
      </c>
      <c r="J23" s="106">
        <v>87.9</v>
      </c>
      <c r="K23" s="106">
        <v>85.8</v>
      </c>
      <c r="L23" s="106">
        <v>77.2</v>
      </c>
      <c r="M23" s="106">
        <v>84.2</v>
      </c>
      <c r="N23" s="106">
        <v>83.7</v>
      </c>
      <c r="O23" s="106">
        <v>90.1</v>
      </c>
      <c r="P23" s="106">
        <v>97</v>
      </c>
      <c r="Q23" s="106">
        <v>99.4</v>
      </c>
      <c r="R23" s="106">
        <v>99.4</v>
      </c>
      <c r="S23" s="106">
        <v>98.2</v>
      </c>
      <c r="T23" s="106">
        <v>98.8</v>
      </c>
      <c r="U23" s="106">
        <v>100</v>
      </c>
      <c r="V23" s="106">
        <v>100</v>
      </c>
      <c r="W23" s="106">
        <v>100</v>
      </c>
      <c r="X23" s="106">
        <v>98.8</v>
      </c>
      <c r="Y23" s="106">
        <v>100</v>
      </c>
      <c r="Z23" s="90">
        <f t="shared" si="0"/>
        <v>93.57083333333334</v>
      </c>
      <c r="AA23" s="91">
        <v>74.5</v>
      </c>
      <c r="AB23" s="108">
        <v>0.45069444444444445</v>
      </c>
      <c r="AC23" s="5">
        <v>21</v>
      </c>
    </row>
    <row r="24" spans="1:29" ht="13.5" customHeight="1">
      <c r="A24" s="89">
        <v>22</v>
      </c>
      <c r="B24" s="106">
        <v>100</v>
      </c>
      <c r="C24" s="106">
        <v>100</v>
      </c>
      <c r="D24" s="106">
        <v>100</v>
      </c>
      <c r="E24" s="106">
        <v>100</v>
      </c>
      <c r="F24" s="106">
        <v>100</v>
      </c>
      <c r="G24" s="106">
        <v>100</v>
      </c>
      <c r="H24" s="106">
        <v>100</v>
      </c>
      <c r="I24" s="106">
        <v>100</v>
      </c>
      <c r="J24" s="106">
        <v>100</v>
      </c>
      <c r="K24" s="106">
        <v>100</v>
      </c>
      <c r="L24" s="106">
        <v>100</v>
      </c>
      <c r="M24" s="106">
        <v>100</v>
      </c>
      <c r="N24" s="106">
        <v>93</v>
      </c>
      <c r="O24" s="106">
        <v>95.8</v>
      </c>
      <c r="P24" s="106">
        <v>100</v>
      </c>
      <c r="Q24" s="106">
        <v>100</v>
      </c>
      <c r="R24" s="106">
        <v>100</v>
      </c>
      <c r="S24" s="106">
        <v>100</v>
      </c>
      <c r="T24" s="106">
        <v>100</v>
      </c>
      <c r="U24" s="106">
        <v>100</v>
      </c>
      <c r="V24" s="106">
        <v>100</v>
      </c>
      <c r="W24" s="106">
        <v>100</v>
      </c>
      <c r="X24" s="106">
        <v>100</v>
      </c>
      <c r="Y24" s="106">
        <v>100</v>
      </c>
      <c r="Z24" s="90">
        <f t="shared" si="0"/>
        <v>99.53333333333335</v>
      </c>
      <c r="AA24" s="91">
        <v>88.1</v>
      </c>
      <c r="AB24" s="108">
        <v>0.5576388888888889</v>
      </c>
      <c r="AC24" s="6">
        <v>22</v>
      </c>
    </row>
    <row r="25" spans="1:29" ht="13.5" customHeight="1">
      <c r="A25" s="89">
        <v>23</v>
      </c>
      <c r="B25" s="106">
        <v>100</v>
      </c>
      <c r="C25" s="106">
        <v>99.4</v>
      </c>
      <c r="D25" s="106">
        <v>100</v>
      </c>
      <c r="E25" s="106">
        <v>100</v>
      </c>
      <c r="F25" s="106">
        <v>100</v>
      </c>
      <c r="G25" s="106">
        <v>100</v>
      </c>
      <c r="H25" s="106">
        <v>100</v>
      </c>
      <c r="I25" s="106">
        <v>100</v>
      </c>
      <c r="J25" s="106">
        <v>100</v>
      </c>
      <c r="K25" s="106">
        <v>100</v>
      </c>
      <c r="L25" s="106">
        <v>94.7</v>
      </c>
      <c r="M25" s="106">
        <v>90.2</v>
      </c>
      <c r="N25" s="106">
        <v>89.1</v>
      </c>
      <c r="O25" s="106">
        <v>90.7</v>
      </c>
      <c r="P25" s="106">
        <v>100</v>
      </c>
      <c r="Q25" s="106">
        <v>100</v>
      </c>
      <c r="R25" s="106">
        <v>100</v>
      </c>
      <c r="S25" s="106">
        <v>97.6</v>
      </c>
      <c r="T25" s="106">
        <v>99.4</v>
      </c>
      <c r="U25" s="106">
        <v>100</v>
      </c>
      <c r="V25" s="106">
        <v>100</v>
      </c>
      <c r="W25" s="106">
        <v>100</v>
      </c>
      <c r="X25" s="106">
        <v>100</v>
      </c>
      <c r="Y25" s="106">
        <v>100</v>
      </c>
      <c r="Z25" s="90">
        <f t="shared" si="0"/>
        <v>98.37916666666666</v>
      </c>
      <c r="AA25" s="91">
        <v>84.8</v>
      </c>
      <c r="AB25" s="108">
        <v>0.5048611111111111</v>
      </c>
      <c r="AC25" s="6">
        <v>23</v>
      </c>
    </row>
    <row r="26" spans="1:29" ht="13.5" customHeight="1">
      <c r="A26" s="89">
        <v>24</v>
      </c>
      <c r="B26" s="106">
        <v>100</v>
      </c>
      <c r="C26" s="106">
        <v>100</v>
      </c>
      <c r="D26" s="106">
        <v>100</v>
      </c>
      <c r="E26" s="106">
        <v>100</v>
      </c>
      <c r="F26" s="106">
        <v>100</v>
      </c>
      <c r="G26" s="106">
        <v>100</v>
      </c>
      <c r="H26" s="106">
        <v>100</v>
      </c>
      <c r="I26" s="106">
        <v>100</v>
      </c>
      <c r="J26" s="106">
        <v>100</v>
      </c>
      <c r="K26" s="106">
        <v>100</v>
      </c>
      <c r="L26" s="106">
        <v>90.3</v>
      </c>
      <c r="M26" s="106">
        <v>81.6</v>
      </c>
      <c r="N26" s="106">
        <v>86.7</v>
      </c>
      <c r="O26" s="106">
        <v>93.6</v>
      </c>
      <c r="P26" s="106">
        <v>97</v>
      </c>
      <c r="Q26" s="106">
        <v>99.4</v>
      </c>
      <c r="R26" s="106">
        <v>100</v>
      </c>
      <c r="S26" s="106">
        <v>100</v>
      </c>
      <c r="T26" s="106">
        <v>100</v>
      </c>
      <c r="U26" s="106">
        <v>98.2</v>
      </c>
      <c r="V26" s="106">
        <v>97</v>
      </c>
      <c r="W26" s="106">
        <v>100</v>
      </c>
      <c r="X26" s="106">
        <v>100</v>
      </c>
      <c r="Y26" s="106">
        <v>98.8</v>
      </c>
      <c r="Z26" s="90">
        <f t="shared" si="0"/>
        <v>97.60833333333335</v>
      </c>
      <c r="AA26" s="91">
        <v>77.8</v>
      </c>
      <c r="AB26" s="108">
        <v>0.5</v>
      </c>
      <c r="AC26" s="6">
        <v>24</v>
      </c>
    </row>
    <row r="27" spans="1:29" ht="13.5" customHeight="1">
      <c r="A27" s="89">
        <v>25</v>
      </c>
      <c r="B27" s="106">
        <v>100</v>
      </c>
      <c r="C27" s="106">
        <v>100</v>
      </c>
      <c r="D27" s="106">
        <v>100</v>
      </c>
      <c r="E27" s="106">
        <v>100</v>
      </c>
      <c r="F27" s="106">
        <v>100</v>
      </c>
      <c r="G27" s="106">
        <v>100</v>
      </c>
      <c r="H27" s="106">
        <v>100</v>
      </c>
      <c r="I27" s="106">
        <v>96.5</v>
      </c>
      <c r="J27" s="106">
        <v>93.7</v>
      </c>
      <c r="K27" s="106">
        <v>88.7</v>
      </c>
      <c r="L27" s="106">
        <v>79.9</v>
      </c>
      <c r="M27" s="106">
        <v>71</v>
      </c>
      <c r="N27" s="106">
        <v>72.4</v>
      </c>
      <c r="O27" s="106">
        <v>71.3</v>
      </c>
      <c r="P27" s="106">
        <v>70.4</v>
      </c>
      <c r="Q27" s="106">
        <v>74.3</v>
      </c>
      <c r="R27" s="106">
        <v>69.1</v>
      </c>
      <c r="S27" s="106">
        <v>72.4</v>
      </c>
      <c r="T27" s="106">
        <v>77.6</v>
      </c>
      <c r="U27" s="106">
        <v>81.8</v>
      </c>
      <c r="V27" s="106">
        <v>89.4</v>
      </c>
      <c r="W27" s="106">
        <v>90.4</v>
      </c>
      <c r="X27" s="106">
        <v>92.1</v>
      </c>
      <c r="Y27" s="106">
        <v>90.9</v>
      </c>
      <c r="Z27" s="90">
        <f t="shared" si="0"/>
        <v>86.74583333333334</v>
      </c>
      <c r="AA27" s="91">
        <v>62.6</v>
      </c>
      <c r="AB27" s="108">
        <v>0.5736111111111112</v>
      </c>
      <c r="AC27" s="6">
        <v>25</v>
      </c>
    </row>
    <row r="28" spans="1:29" ht="13.5" customHeight="1">
      <c r="A28" s="89">
        <v>26</v>
      </c>
      <c r="B28" s="106">
        <v>95.4</v>
      </c>
      <c r="C28" s="106">
        <v>95.9</v>
      </c>
      <c r="D28" s="106">
        <v>95.9</v>
      </c>
      <c r="E28" s="106">
        <v>100</v>
      </c>
      <c r="F28" s="106">
        <v>100</v>
      </c>
      <c r="G28" s="106">
        <v>98.2</v>
      </c>
      <c r="H28" s="106">
        <v>91</v>
      </c>
      <c r="I28" s="106">
        <v>90.9</v>
      </c>
      <c r="J28" s="106">
        <v>84.8</v>
      </c>
      <c r="K28" s="106">
        <v>79.7</v>
      </c>
      <c r="L28" s="106">
        <v>81.4</v>
      </c>
      <c r="M28" s="106">
        <v>75.1</v>
      </c>
      <c r="N28" s="106">
        <v>82.3</v>
      </c>
      <c r="O28" s="106">
        <v>75</v>
      </c>
      <c r="P28" s="106">
        <v>77.2</v>
      </c>
      <c r="Q28" s="106">
        <v>55</v>
      </c>
      <c r="R28" s="106">
        <v>75.7</v>
      </c>
      <c r="S28" s="106">
        <v>85.7</v>
      </c>
      <c r="T28" s="106">
        <v>87.2</v>
      </c>
      <c r="U28" s="106">
        <v>86.6</v>
      </c>
      <c r="V28" s="106">
        <v>89.8</v>
      </c>
      <c r="W28" s="106">
        <v>93.6</v>
      </c>
      <c r="X28" s="106">
        <v>93.6</v>
      </c>
      <c r="Y28" s="106">
        <v>94.2</v>
      </c>
      <c r="Z28" s="90">
        <f t="shared" si="0"/>
        <v>86.84166666666665</v>
      </c>
      <c r="AA28" s="91">
        <v>52.5</v>
      </c>
      <c r="AB28" s="108">
        <v>0.66875</v>
      </c>
      <c r="AC28" s="6">
        <v>26</v>
      </c>
    </row>
    <row r="29" spans="1:29" ht="13.5" customHeight="1">
      <c r="A29" s="89">
        <v>27</v>
      </c>
      <c r="B29" s="106">
        <v>96.5</v>
      </c>
      <c r="C29" s="106">
        <v>97</v>
      </c>
      <c r="D29" s="106">
        <v>97</v>
      </c>
      <c r="E29" s="106">
        <v>97</v>
      </c>
      <c r="F29" s="106">
        <v>97.6</v>
      </c>
      <c r="G29" s="106">
        <v>93.6</v>
      </c>
      <c r="H29" s="106">
        <v>93.1</v>
      </c>
      <c r="I29" s="106">
        <v>89.9</v>
      </c>
      <c r="J29" s="106">
        <v>86.3</v>
      </c>
      <c r="K29" s="106">
        <v>78.4</v>
      </c>
      <c r="L29" s="106">
        <v>72.3</v>
      </c>
      <c r="M29" s="106">
        <v>78.8</v>
      </c>
      <c r="N29" s="106">
        <v>78</v>
      </c>
      <c r="O29" s="106">
        <v>99.4</v>
      </c>
      <c r="P29" s="106">
        <v>90.4</v>
      </c>
      <c r="Q29" s="106">
        <v>85.3</v>
      </c>
      <c r="R29" s="106">
        <v>81.2</v>
      </c>
      <c r="S29" s="106">
        <v>93.6</v>
      </c>
      <c r="T29" s="106">
        <v>100</v>
      </c>
      <c r="U29" s="106">
        <v>100</v>
      </c>
      <c r="V29" s="106">
        <v>100</v>
      </c>
      <c r="W29" s="106">
        <v>100</v>
      </c>
      <c r="X29" s="106">
        <v>100</v>
      </c>
      <c r="Y29" s="106">
        <v>98.2</v>
      </c>
      <c r="Z29" s="90">
        <f t="shared" si="0"/>
        <v>91.81666666666666</v>
      </c>
      <c r="AA29" s="91">
        <v>69.1</v>
      </c>
      <c r="AB29" s="108">
        <v>0.4708333333333334</v>
      </c>
      <c r="AC29" s="6">
        <v>27</v>
      </c>
    </row>
    <row r="30" spans="1:29" ht="13.5" customHeight="1">
      <c r="A30" s="89">
        <v>28</v>
      </c>
      <c r="B30" s="106">
        <v>99.4</v>
      </c>
      <c r="C30" s="106">
        <v>100</v>
      </c>
      <c r="D30" s="106">
        <v>100</v>
      </c>
      <c r="E30" s="106">
        <v>100</v>
      </c>
      <c r="F30" s="106">
        <v>100</v>
      </c>
      <c r="G30" s="106">
        <v>100</v>
      </c>
      <c r="H30" s="106">
        <v>100</v>
      </c>
      <c r="I30" s="106">
        <v>99.4</v>
      </c>
      <c r="J30" s="106">
        <v>88.8</v>
      </c>
      <c r="K30" s="106">
        <v>84.2</v>
      </c>
      <c r="L30" s="106">
        <v>83.3</v>
      </c>
      <c r="M30" s="106">
        <v>81.3</v>
      </c>
      <c r="N30" s="106">
        <v>94.8</v>
      </c>
      <c r="O30" s="106">
        <v>93.7</v>
      </c>
      <c r="P30" s="106">
        <v>92</v>
      </c>
      <c r="Q30" s="106">
        <v>92.6</v>
      </c>
      <c r="R30" s="106">
        <v>89.8</v>
      </c>
      <c r="S30" s="106">
        <v>88.2</v>
      </c>
      <c r="T30" s="106">
        <v>95.4</v>
      </c>
      <c r="U30" s="106">
        <v>94.8</v>
      </c>
      <c r="V30" s="106">
        <v>98.2</v>
      </c>
      <c r="W30" s="106">
        <v>98.8</v>
      </c>
      <c r="X30" s="106">
        <v>98.8</v>
      </c>
      <c r="Y30" s="106">
        <v>99.4</v>
      </c>
      <c r="Z30" s="90">
        <f t="shared" si="0"/>
        <v>94.70416666666667</v>
      </c>
      <c r="AA30" s="91">
        <v>75.6</v>
      </c>
      <c r="AB30" s="108">
        <v>0.46597222222222223</v>
      </c>
      <c r="AC30" s="6">
        <v>28</v>
      </c>
    </row>
    <row r="31" spans="1:29" ht="13.5" customHeight="1">
      <c r="A31" s="89">
        <v>29</v>
      </c>
      <c r="B31" s="106">
        <v>99.4</v>
      </c>
      <c r="C31" s="106">
        <v>100</v>
      </c>
      <c r="D31" s="106">
        <v>100</v>
      </c>
      <c r="E31" s="106">
        <v>100</v>
      </c>
      <c r="F31" s="106">
        <v>100</v>
      </c>
      <c r="G31" s="106">
        <v>100</v>
      </c>
      <c r="H31" s="106">
        <v>100</v>
      </c>
      <c r="I31" s="106">
        <v>99.4</v>
      </c>
      <c r="J31" s="106">
        <v>94.2</v>
      </c>
      <c r="K31" s="106">
        <v>97.7</v>
      </c>
      <c r="L31" s="106">
        <v>93.7</v>
      </c>
      <c r="M31" s="106">
        <v>85.2</v>
      </c>
      <c r="N31" s="106">
        <v>85.1</v>
      </c>
      <c r="O31" s="106">
        <v>80</v>
      </c>
      <c r="P31" s="106">
        <v>90.4</v>
      </c>
      <c r="Q31" s="106">
        <v>88.3</v>
      </c>
      <c r="R31" s="106">
        <v>92</v>
      </c>
      <c r="S31" s="106">
        <v>90.9</v>
      </c>
      <c r="T31" s="106">
        <v>90.3</v>
      </c>
      <c r="U31" s="106">
        <v>90.4</v>
      </c>
      <c r="V31" s="106">
        <v>96.5</v>
      </c>
      <c r="W31" s="106">
        <v>94.8</v>
      </c>
      <c r="X31" s="106">
        <v>95.4</v>
      </c>
      <c r="Y31" s="106">
        <v>98.2</v>
      </c>
      <c r="Z31" s="90">
        <f t="shared" si="0"/>
        <v>94.24583333333334</v>
      </c>
      <c r="AA31" s="91">
        <v>76.7</v>
      </c>
      <c r="AB31" s="108">
        <v>0.5784722222222222</v>
      </c>
      <c r="AC31" s="6">
        <v>29</v>
      </c>
    </row>
    <row r="32" spans="1:29" ht="13.5" customHeight="1">
      <c r="A32" s="89">
        <v>30</v>
      </c>
      <c r="B32" s="106">
        <v>94.8</v>
      </c>
      <c r="C32" s="106">
        <v>97.6</v>
      </c>
      <c r="D32" s="106">
        <v>100</v>
      </c>
      <c r="E32" s="106">
        <v>100</v>
      </c>
      <c r="F32" s="106">
        <v>100</v>
      </c>
      <c r="G32" s="106">
        <v>99.4</v>
      </c>
      <c r="H32" s="106">
        <v>96.5</v>
      </c>
      <c r="I32" s="106">
        <v>93.1</v>
      </c>
      <c r="J32" s="106">
        <v>93.1</v>
      </c>
      <c r="K32" s="106">
        <v>88.8</v>
      </c>
      <c r="L32" s="106">
        <v>84.4</v>
      </c>
      <c r="M32" s="106">
        <v>81.9</v>
      </c>
      <c r="N32" s="106">
        <v>79.7</v>
      </c>
      <c r="O32" s="106">
        <v>89.6</v>
      </c>
      <c r="P32" s="106">
        <v>88.5</v>
      </c>
      <c r="Q32" s="106">
        <v>92.9</v>
      </c>
      <c r="R32" s="106">
        <v>86.9</v>
      </c>
      <c r="S32" s="106">
        <v>87.4</v>
      </c>
      <c r="T32" s="106">
        <v>89</v>
      </c>
      <c r="U32" s="106">
        <v>89</v>
      </c>
      <c r="V32" s="106">
        <v>90.1</v>
      </c>
      <c r="W32" s="106">
        <v>100</v>
      </c>
      <c r="X32" s="106">
        <v>98.7</v>
      </c>
      <c r="Y32" s="106">
        <v>98.7</v>
      </c>
      <c r="Z32" s="90">
        <f t="shared" si="0"/>
        <v>92.50416666666666</v>
      </c>
      <c r="AA32" s="91">
        <v>75.5</v>
      </c>
      <c r="AB32" s="108">
        <v>0.525</v>
      </c>
      <c r="AC32" s="6">
        <v>30</v>
      </c>
    </row>
    <row r="33" spans="1:29" ht="13.5" customHeight="1">
      <c r="A33" s="89">
        <v>31</v>
      </c>
      <c r="B33" s="106">
        <v>98.8</v>
      </c>
      <c r="C33" s="106">
        <v>100</v>
      </c>
      <c r="D33" s="106">
        <v>96.4</v>
      </c>
      <c r="E33" s="106">
        <v>95.2</v>
      </c>
      <c r="F33" s="106">
        <v>91.1</v>
      </c>
      <c r="G33" s="106">
        <v>93.4</v>
      </c>
      <c r="H33" s="106">
        <v>92.9</v>
      </c>
      <c r="I33" s="106">
        <v>91.7</v>
      </c>
      <c r="J33" s="106">
        <v>85.1</v>
      </c>
      <c r="K33" s="106">
        <v>83.6</v>
      </c>
      <c r="L33" s="106">
        <v>81.1</v>
      </c>
      <c r="M33" s="106">
        <v>79.8</v>
      </c>
      <c r="N33" s="106">
        <v>82.2</v>
      </c>
      <c r="O33" s="106">
        <v>79.2</v>
      </c>
      <c r="P33" s="106">
        <v>75.4</v>
      </c>
      <c r="Q33" s="106">
        <v>75.7</v>
      </c>
      <c r="R33" s="106">
        <v>78.5</v>
      </c>
      <c r="S33" s="106">
        <v>81.9</v>
      </c>
      <c r="T33" s="106">
        <v>86.1</v>
      </c>
      <c r="U33" s="106">
        <v>85.1</v>
      </c>
      <c r="V33" s="106">
        <v>88.8</v>
      </c>
      <c r="W33" s="106">
        <v>87.2</v>
      </c>
      <c r="X33" s="106">
        <v>91.1</v>
      </c>
      <c r="Y33" s="106">
        <v>93.4</v>
      </c>
      <c r="Z33" s="90">
        <f t="shared" si="0"/>
        <v>87.23750000000001</v>
      </c>
      <c r="AA33" s="91">
        <v>69.5</v>
      </c>
      <c r="AB33" s="108">
        <v>0.61875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93.9935483870968</v>
      </c>
      <c r="C34" s="96">
        <f t="shared" si="1"/>
        <v>94.12903225806451</v>
      </c>
      <c r="D34" s="96">
        <f t="shared" si="1"/>
        <v>94.20322580645161</v>
      </c>
      <c r="E34" s="96">
        <f t="shared" si="1"/>
        <v>94.43870967741935</v>
      </c>
      <c r="F34" s="96">
        <f t="shared" si="1"/>
        <v>94.54193548387097</v>
      </c>
      <c r="G34" s="96">
        <f t="shared" si="1"/>
        <v>93.72903225806452</v>
      </c>
      <c r="H34" s="96">
        <f t="shared" si="1"/>
        <v>91.25806451612904</v>
      </c>
      <c r="I34" s="96">
        <f t="shared" si="1"/>
        <v>89.32258064516131</v>
      </c>
      <c r="J34" s="96">
        <f t="shared" si="1"/>
        <v>85.77096774193551</v>
      </c>
      <c r="K34" s="96">
        <f t="shared" si="1"/>
        <v>83.47096774193547</v>
      </c>
      <c r="L34" s="96">
        <f t="shared" si="1"/>
        <v>79.93870967741935</v>
      </c>
      <c r="M34" s="96">
        <f t="shared" si="1"/>
        <v>77.65483870967742</v>
      </c>
      <c r="N34" s="96">
        <f t="shared" si="1"/>
        <v>77.99032258064514</v>
      </c>
      <c r="O34" s="96">
        <f t="shared" si="1"/>
        <v>78.9290322580645</v>
      </c>
      <c r="P34" s="96">
        <f t="shared" si="1"/>
        <v>79.37741935483872</v>
      </c>
      <c r="Q34" s="96">
        <f t="shared" si="1"/>
        <v>78.97741935483872</v>
      </c>
      <c r="R34" s="96">
        <f aca="true" t="shared" si="2" ref="R34:Y34">AVERAGE(R3:R33)</f>
        <v>81.05483870967741</v>
      </c>
      <c r="S34" s="96">
        <f t="shared" si="2"/>
        <v>82.2709677419355</v>
      </c>
      <c r="T34" s="96">
        <f t="shared" si="2"/>
        <v>85.82903225806453</v>
      </c>
      <c r="U34" s="96">
        <f t="shared" si="2"/>
        <v>87.60967741935484</v>
      </c>
      <c r="V34" s="96">
        <f t="shared" si="2"/>
        <v>87.94838709677421</v>
      </c>
      <c r="W34" s="96">
        <f t="shared" si="2"/>
        <v>90.13548387096775</v>
      </c>
      <c r="X34" s="96">
        <f t="shared" si="2"/>
        <v>92.7032258064516</v>
      </c>
      <c r="Y34" s="96">
        <f t="shared" si="2"/>
        <v>93.29032258064515</v>
      </c>
      <c r="Z34" s="96">
        <f>AVERAGE(B3:Y33)</f>
        <v>87.02365591397856</v>
      </c>
      <c r="AA34" s="97">
        <f>AVERAGE(最低)</f>
        <v>68.20967741935483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45.1</v>
      </c>
      <c r="C40" s="111">
        <v>13</v>
      </c>
      <c r="D40" s="115">
        <v>0.607638888888889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91.6</v>
      </c>
      <c r="C3" s="106">
        <v>96.4</v>
      </c>
      <c r="D3" s="106">
        <v>98.8</v>
      </c>
      <c r="E3" s="106">
        <v>98.8</v>
      </c>
      <c r="F3" s="106">
        <v>97.5</v>
      </c>
      <c r="G3" s="106">
        <v>92.2</v>
      </c>
      <c r="H3" s="106">
        <v>92.9</v>
      </c>
      <c r="I3" s="106">
        <v>82</v>
      </c>
      <c r="J3" s="106">
        <v>79.2</v>
      </c>
      <c r="K3" s="106">
        <v>76.4</v>
      </c>
      <c r="L3" s="106">
        <v>76.8</v>
      </c>
      <c r="M3" s="106">
        <v>72.7</v>
      </c>
      <c r="N3" s="106">
        <v>79.2</v>
      </c>
      <c r="O3" s="106">
        <v>84.7</v>
      </c>
      <c r="P3" s="106">
        <v>85.7</v>
      </c>
      <c r="Q3" s="106">
        <v>83.1</v>
      </c>
      <c r="R3" s="106">
        <v>86.3</v>
      </c>
      <c r="S3" s="106">
        <v>83.6</v>
      </c>
      <c r="T3" s="106">
        <v>86.2</v>
      </c>
      <c r="U3" s="106">
        <v>89.4</v>
      </c>
      <c r="V3" s="106">
        <v>95.8</v>
      </c>
      <c r="W3" s="106">
        <v>92.3</v>
      </c>
      <c r="X3" s="106">
        <v>91.7</v>
      </c>
      <c r="Y3" s="106">
        <v>92.9</v>
      </c>
      <c r="Z3" s="90">
        <f aca="true" t="shared" si="0" ref="Z3:Z33">AVERAGE(B3:Y3)</f>
        <v>87.75833333333333</v>
      </c>
      <c r="AA3" s="91">
        <v>67.9</v>
      </c>
      <c r="AB3" s="108">
        <v>0.4840277777777778</v>
      </c>
      <c r="AC3" s="5">
        <v>1</v>
      </c>
    </row>
    <row r="4" spans="1:29" ht="13.5" customHeight="1">
      <c r="A4" s="89">
        <v>2</v>
      </c>
      <c r="B4" s="106">
        <v>95.2</v>
      </c>
      <c r="C4" s="106">
        <v>97.5</v>
      </c>
      <c r="D4" s="106">
        <v>99.4</v>
      </c>
      <c r="E4" s="106">
        <v>100</v>
      </c>
      <c r="F4" s="106">
        <v>100</v>
      </c>
      <c r="G4" s="106">
        <v>98.8</v>
      </c>
      <c r="H4" s="106">
        <v>98.8</v>
      </c>
      <c r="I4" s="106">
        <v>98.7</v>
      </c>
      <c r="J4" s="106">
        <v>96.4</v>
      </c>
      <c r="K4" s="106">
        <v>90.6</v>
      </c>
      <c r="L4" s="106">
        <v>88.5</v>
      </c>
      <c r="M4" s="106">
        <v>87.4</v>
      </c>
      <c r="N4" s="106">
        <v>88.5</v>
      </c>
      <c r="O4" s="106">
        <v>87.4</v>
      </c>
      <c r="P4" s="106">
        <v>90.6</v>
      </c>
      <c r="Q4" s="106">
        <v>93.5</v>
      </c>
      <c r="R4" s="106">
        <v>89.5</v>
      </c>
      <c r="S4" s="106">
        <v>95.2</v>
      </c>
      <c r="T4" s="106">
        <v>93.5</v>
      </c>
      <c r="U4" s="106">
        <v>94.6</v>
      </c>
      <c r="V4" s="106">
        <v>97.5</v>
      </c>
      <c r="W4" s="106">
        <v>100</v>
      </c>
      <c r="X4" s="106">
        <v>97</v>
      </c>
      <c r="Y4" s="106">
        <v>98.2</v>
      </c>
      <c r="Z4" s="90">
        <f t="shared" si="0"/>
        <v>94.86666666666667</v>
      </c>
      <c r="AA4" s="91">
        <v>80.6</v>
      </c>
      <c r="AB4" s="108">
        <v>0.5625</v>
      </c>
      <c r="AC4" s="6">
        <v>2</v>
      </c>
    </row>
    <row r="5" spans="1:29" ht="13.5" customHeight="1">
      <c r="A5" s="89">
        <v>3</v>
      </c>
      <c r="B5" s="106">
        <v>98.8</v>
      </c>
      <c r="C5" s="106">
        <v>100</v>
      </c>
      <c r="D5" s="106">
        <v>100</v>
      </c>
      <c r="E5" s="106">
        <v>100</v>
      </c>
      <c r="F5" s="106">
        <v>100</v>
      </c>
      <c r="G5" s="106">
        <v>99.4</v>
      </c>
      <c r="H5" s="106">
        <v>95.2</v>
      </c>
      <c r="I5" s="106">
        <v>95.8</v>
      </c>
      <c r="J5" s="106">
        <v>96.4</v>
      </c>
      <c r="K5" s="106">
        <v>94.7</v>
      </c>
      <c r="L5" s="106">
        <v>96.4</v>
      </c>
      <c r="M5" s="106">
        <v>87.6</v>
      </c>
      <c r="N5" s="106">
        <v>83</v>
      </c>
      <c r="O5" s="106">
        <v>83.6</v>
      </c>
      <c r="P5" s="106">
        <v>82.1</v>
      </c>
      <c r="Q5" s="106">
        <v>83.5</v>
      </c>
      <c r="R5" s="106">
        <v>87.5</v>
      </c>
      <c r="S5" s="106">
        <v>95.3</v>
      </c>
      <c r="T5" s="106">
        <v>98.2</v>
      </c>
      <c r="U5" s="106">
        <v>96.4</v>
      </c>
      <c r="V5" s="106">
        <v>95.3</v>
      </c>
      <c r="W5" s="106">
        <v>98.8</v>
      </c>
      <c r="X5" s="106">
        <v>98.8</v>
      </c>
      <c r="Y5" s="106">
        <v>99.4</v>
      </c>
      <c r="Z5" s="90">
        <f t="shared" si="0"/>
        <v>94.42500000000001</v>
      </c>
      <c r="AA5" s="91">
        <v>76.7</v>
      </c>
      <c r="AB5" s="108">
        <v>0.6451388888888888</v>
      </c>
      <c r="AC5" s="6">
        <v>3</v>
      </c>
    </row>
    <row r="6" spans="1:29" ht="13.5" customHeight="1">
      <c r="A6" s="89">
        <v>4</v>
      </c>
      <c r="B6" s="106">
        <v>96.4</v>
      </c>
      <c r="C6" s="106">
        <v>100</v>
      </c>
      <c r="D6" s="106">
        <v>100</v>
      </c>
      <c r="E6" s="106">
        <v>100</v>
      </c>
      <c r="F6" s="106">
        <v>100</v>
      </c>
      <c r="G6" s="106">
        <v>100</v>
      </c>
      <c r="H6" s="106">
        <v>100</v>
      </c>
      <c r="I6" s="106">
        <v>100</v>
      </c>
      <c r="J6" s="106">
        <v>100</v>
      </c>
      <c r="K6" s="106">
        <v>97.6</v>
      </c>
      <c r="L6" s="106">
        <v>86.5</v>
      </c>
      <c r="M6" s="106">
        <v>99.4</v>
      </c>
      <c r="N6" s="106">
        <v>100</v>
      </c>
      <c r="O6" s="106">
        <v>89.8</v>
      </c>
      <c r="P6" s="106">
        <v>95.3</v>
      </c>
      <c r="Q6" s="106">
        <v>95.9</v>
      </c>
      <c r="R6" s="106">
        <v>93.6</v>
      </c>
      <c r="S6" s="106">
        <v>95.3</v>
      </c>
      <c r="T6" s="106">
        <v>97.6</v>
      </c>
      <c r="U6" s="106">
        <v>100</v>
      </c>
      <c r="V6" s="106">
        <v>97</v>
      </c>
      <c r="W6" s="106">
        <v>100</v>
      </c>
      <c r="X6" s="106">
        <v>100</v>
      </c>
      <c r="Y6" s="106">
        <v>100</v>
      </c>
      <c r="Z6" s="90">
        <f t="shared" si="0"/>
        <v>97.68333333333332</v>
      </c>
      <c r="AA6" s="91">
        <v>84.4</v>
      </c>
      <c r="AB6" s="108">
        <v>0.45069444444444445</v>
      </c>
      <c r="AC6" s="6">
        <v>4</v>
      </c>
    </row>
    <row r="7" spans="1:29" ht="13.5" customHeight="1">
      <c r="A7" s="89">
        <v>5</v>
      </c>
      <c r="B7" s="106">
        <v>100</v>
      </c>
      <c r="C7" s="106">
        <v>100</v>
      </c>
      <c r="D7" s="106">
        <v>100</v>
      </c>
      <c r="E7" s="106">
        <v>100</v>
      </c>
      <c r="F7" s="106">
        <v>100</v>
      </c>
      <c r="G7" s="106">
        <v>100</v>
      </c>
      <c r="H7" s="106">
        <v>100</v>
      </c>
      <c r="I7" s="106">
        <v>91.4</v>
      </c>
      <c r="J7" s="106">
        <v>92.5</v>
      </c>
      <c r="K7" s="106">
        <v>94.7</v>
      </c>
      <c r="L7" s="106">
        <v>95.3</v>
      </c>
      <c r="M7" s="106">
        <v>94.2</v>
      </c>
      <c r="N7" s="106">
        <v>86.6</v>
      </c>
      <c r="O7" s="106">
        <v>87.6</v>
      </c>
      <c r="P7" s="106">
        <v>92.5</v>
      </c>
      <c r="Q7" s="106">
        <v>95.8</v>
      </c>
      <c r="R7" s="106">
        <v>95.8</v>
      </c>
      <c r="S7" s="106">
        <v>97</v>
      </c>
      <c r="T7" s="106">
        <v>97</v>
      </c>
      <c r="U7" s="106">
        <v>100</v>
      </c>
      <c r="V7" s="106">
        <v>100</v>
      </c>
      <c r="W7" s="106">
        <v>100</v>
      </c>
      <c r="X7" s="106">
        <v>100</v>
      </c>
      <c r="Y7" s="106">
        <v>100</v>
      </c>
      <c r="Z7" s="90">
        <f t="shared" si="0"/>
        <v>96.68333333333332</v>
      </c>
      <c r="AA7" s="91">
        <v>83</v>
      </c>
      <c r="AB7" s="108">
        <v>0.5604166666666667</v>
      </c>
      <c r="AC7" s="6">
        <v>5</v>
      </c>
    </row>
    <row r="8" spans="1:29" ht="13.5" customHeight="1">
      <c r="A8" s="89">
        <v>6</v>
      </c>
      <c r="B8" s="106">
        <v>100</v>
      </c>
      <c r="C8" s="106">
        <v>100</v>
      </c>
      <c r="D8" s="106">
        <v>100</v>
      </c>
      <c r="E8" s="106">
        <v>100</v>
      </c>
      <c r="F8" s="106">
        <v>100</v>
      </c>
      <c r="G8" s="106">
        <v>100</v>
      </c>
      <c r="H8" s="106">
        <v>99.4</v>
      </c>
      <c r="I8" s="106">
        <v>98.2</v>
      </c>
      <c r="J8" s="106">
        <v>92.5</v>
      </c>
      <c r="K8" s="106">
        <v>97.6</v>
      </c>
      <c r="L8" s="106">
        <v>86.2</v>
      </c>
      <c r="M8" s="106">
        <v>82.6</v>
      </c>
      <c r="N8" s="106">
        <v>79.8</v>
      </c>
      <c r="O8" s="106">
        <v>85.2</v>
      </c>
      <c r="P8" s="106">
        <v>86.2</v>
      </c>
      <c r="Q8" s="106">
        <v>91.9</v>
      </c>
      <c r="R8" s="106">
        <v>96.5</v>
      </c>
      <c r="S8" s="106">
        <v>98.2</v>
      </c>
      <c r="T8" s="106">
        <v>100</v>
      </c>
      <c r="U8" s="106">
        <v>98.8</v>
      </c>
      <c r="V8" s="106">
        <v>100</v>
      </c>
      <c r="W8" s="106">
        <v>100</v>
      </c>
      <c r="X8" s="106">
        <v>100</v>
      </c>
      <c r="Y8" s="106">
        <v>100</v>
      </c>
      <c r="Z8" s="90">
        <f t="shared" si="0"/>
        <v>95.54583333333335</v>
      </c>
      <c r="AA8" s="91">
        <v>75.1</v>
      </c>
      <c r="AB8" s="108">
        <v>0.5569444444444445</v>
      </c>
      <c r="AC8" s="6">
        <v>6</v>
      </c>
    </row>
    <row r="9" spans="1:29" ht="13.5" customHeight="1">
      <c r="A9" s="89">
        <v>7</v>
      </c>
      <c r="B9" s="106">
        <v>99.4</v>
      </c>
      <c r="C9" s="106">
        <v>100</v>
      </c>
      <c r="D9" s="106">
        <v>100</v>
      </c>
      <c r="E9" s="106">
        <v>100</v>
      </c>
      <c r="F9" s="106">
        <v>100</v>
      </c>
      <c r="G9" s="106">
        <v>100</v>
      </c>
      <c r="H9" s="106">
        <v>100</v>
      </c>
      <c r="I9" s="106">
        <v>100</v>
      </c>
      <c r="J9" s="106">
        <v>95.9</v>
      </c>
      <c r="K9" s="106">
        <v>95.3</v>
      </c>
      <c r="L9" s="106">
        <v>93.7</v>
      </c>
      <c r="M9" s="106">
        <v>91</v>
      </c>
      <c r="N9" s="106">
        <v>95.4</v>
      </c>
      <c r="O9" s="106">
        <v>93.2</v>
      </c>
      <c r="P9" s="106">
        <v>96.5</v>
      </c>
      <c r="Q9" s="106">
        <v>100</v>
      </c>
      <c r="R9" s="106">
        <v>100</v>
      </c>
      <c r="S9" s="106">
        <v>100</v>
      </c>
      <c r="T9" s="106">
        <v>100</v>
      </c>
      <c r="U9" s="106">
        <v>100</v>
      </c>
      <c r="V9" s="106">
        <v>100</v>
      </c>
      <c r="W9" s="106">
        <v>100</v>
      </c>
      <c r="X9" s="106">
        <v>100</v>
      </c>
      <c r="Y9" s="106">
        <v>100</v>
      </c>
      <c r="Z9" s="90">
        <f t="shared" si="0"/>
        <v>98.35000000000001</v>
      </c>
      <c r="AA9" s="91">
        <v>84.7</v>
      </c>
      <c r="AB9" s="108">
        <v>0.4451388888888889</v>
      </c>
      <c r="AC9" s="6">
        <v>7</v>
      </c>
    </row>
    <row r="10" spans="1:29" ht="13.5" customHeight="1">
      <c r="A10" s="89">
        <v>8</v>
      </c>
      <c r="B10" s="106">
        <v>100</v>
      </c>
      <c r="C10" s="106">
        <v>100</v>
      </c>
      <c r="D10" s="106">
        <v>100</v>
      </c>
      <c r="E10" s="106">
        <v>100</v>
      </c>
      <c r="F10" s="106">
        <v>100</v>
      </c>
      <c r="G10" s="106">
        <v>100</v>
      </c>
      <c r="H10" s="106">
        <v>100</v>
      </c>
      <c r="I10" s="106">
        <v>100</v>
      </c>
      <c r="J10" s="106">
        <v>100</v>
      </c>
      <c r="K10" s="106">
        <v>100</v>
      </c>
      <c r="L10" s="106">
        <v>99.4</v>
      </c>
      <c r="M10" s="106">
        <v>95.3</v>
      </c>
      <c r="N10" s="106">
        <v>99.4</v>
      </c>
      <c r="O10" s="106">
        <v>100</v>
      </c>
      <c r="P10" s="106">
        <v>98.2</v>
      </c>
      <c r="Q10" s="106">
        <v>94.8</v>
      </c>
      <c r="R10" s="106">
        <v>97.6</v>
      </c>
      <c r="S10" s="106">
        <v>97</v>
      </c>
      <c r="T10" s="106">
        <v>100</v>
      </c>
      <c r="U10" s="106">
        <v>100</v>
      </c>
      <c r="V10" s="106">
        <v>100</v>
      </c>
      <c r="W10" s="106">
        <v>100</v>
      </c>
      <c r="X10" s="106">
        <v>100</v>
      </c>
      <c r="Y10" s="106">
        <v>100</v>
      </c>
      <c r="Z10" s="90">
        <f t="shared" si="0"/>
        <v>99.2375</v>
      </c>
      <c r="AA10" s="91">
        <v>87.6</v>
      </c>
      <c r="AB10" s="108">
        <v>0.6625</v>
      </c>
      <c r="AC10" s="6">
        <v>8</v>
      </c>
    </row>
    <row r="11" spans="1:29" ht="13.5" customHeight="1">
      <c r="A11" s="89">
        <v>9</v>
      </c>
      <c r="B11" s="106">
        <v>100</v>
      </c>
      <c r="C11" s="106">
        <v>100</v>
      </c>
      <c r="D11" s="106">
        <v>100</v>
      </c>
      <c r="E11" s="106">
        <v>100</v>
      </c>
      <c r="F11" s="106">
        <v>100</v>
      </c>
      <c r="G11" s="106">
        <v>98.8</v>
      </c>
      <c r="H11" s="106">
        <v>96.4</v>
      </c>
      <c r="I11" s="106">
        <v>94.7</v>
      </c>
      <c r="J11" s="106">
        <v>94.7</v>
      </c>
      <c r="K11" s="106">
        <v>93.1</v>
      </c>
      <c r="L11" s="106">
        <v>94.2</v>
      </c>
      <c r="M11" s="106">
        <v>99.4</v>
      </c>
      <c r="N11" s="106">
        <v>93.1</v>
      </c>
      <c r="O11" s="106">
        <v>93.1</v>
      </c>
      <c r="P11" s="106">
        <v>93.1</v>
      </c>
      <c r="Q11" s="106">
        <v>93.1</v>
      </c>
      <c r="R11" s="106">
        <v>95.4</v>
      </c>
      <c r="S11" s="106">
        <v>97.1</v>
      </c>
      <c r="T11" s="106">
        <v>100</v>
      </c>
      <c r="U11" s="106">
        <v>100</v>
      </c>
      <c r="V11" s="106">
        <v>100</v>
      </c>
      <c r="W11" s="106">
        <v>100</v>
      </c>
      <c r="X11" s="106">
        <v>100</v>
      </c>
      <c r="Y11" s="106">
        <v>100</v>
      </c>
      <c r="Z11" s="90">
        <f t="shared" si="0"/>
        <v>97.34166666666665</v>
      </c>
      <c r="AA11" s="91">
        <v>88.3</v>
      </c>
      <c r="AB11" s="108">
        <v>0.6041666666666666</v>
      </c>
      <c r="AC11" s="6">
        <v>9</v>
      </c>
    </row>
    <row r="12" spans="1:29" ht="13.5" customHeight="1">
      <c r="A12" s="92">
        <v>10</v>
      </c>
      <c r="B12" s="83">
        <v>100</v>
      </c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>
        <v>100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83">
        <v>100</v>
      </c>
      <c r="V12" s="83">
        <v>100</v>
      </c>
      <c r="W12" s="83">
        <v>100</v>
      </c>
      <c r="X12" s="83">
        <v>100</v>
      </c>
      <c r="Y12" s="83">
        <v>100</v>
      </c>
      <c r="Z12" s="93">
        <f t="shared" si="0"/>
        <v>100</v>
      </c>
      <c r="AA12" s="94">
        <v>97</v>
      </c>
      <c r="AB12" s="109">
        <v>0.3625</v>
      </c>
      <c r="AC12" s="6">
        <v>10</v>
      </c>
    </row>
    <row r="13" spans="1:29" ht="13.5" customHeight="1">
      <c r="A13" s="89">
        <v>11</v>
      </c>
      <c r="B13" s="106">
        <v>100</v>
      </c>
      <c r="C13" s="106">
        <v>100</v>
      </c>
      <c r="D13" s="106">
        <v>100</v>
      </c>
      <c r="E13" s="106">
        <v>100</v>
      </c>
      <c r="F13" s="106">
        <v>100</v>
      </c>
      <c r="G13" s="106">
        <v>100</v>
      </c>
      <c r="H13" s="106">
        <v>100</v>
      </c>
      <c r="I13" s="106">
        <v>100</v>
      </c>
      <c r="J13" s="106">
        <v>96.4</v>
      </c>
      <c r="K13" s="106">
        <v>88.2</v>
      </c>
      <c r="L13" s="106">
        <v>88.2</v>
      </c>
      <c r="M13" s="106">
        <v>80.7</v>
      </c>
      <c r="N13" s="106">
        <v>86</v>
      </c>
      <c r="O13" s="106">
        <v>92.4</v>
      </c>
      <c r="P13" s="106">
        <v>84.5</v>
      </c>
      <c r="Q13" s="106">
        <v>83.4</v>
      </c>
      <c r="R13" s="106">
        <v>89.7</v>
      </c>
      <c r="S13" s="106">
        <v>93</v>
      </c>
      <c r="T13" s="106">
        <v>92.4</v>
      </c>
      <c r="U13" s="106">
        <v>91.9</v>
      </c>
      <c r="V13" s="106">
        <v>91.9</v>
      </c>
      <c r="W13" s="106">
        <v>93.5</v>
      </c>
      <c r="X13" s="106">
        <v>97</v>
      </c>
      <c r="Y13" s="106">
        <v>96.4</v>
      </c>
      <c r="Z13" s="90">
        <f t="shared" si="0"/>
        <v>93.5666666666667</v>
      </c>
      <c r="AA13" s="91">
        <v>76.4</v>
      </c>
      <c r="AB13" s="108">
        <v>0.5055555555555555</v>
      </c>
      <c r="AC13" s="5">
        <v>11</v>
      </c>
    </row>
    <row r="14" spans="1:29" ht="13.5" customHeight="1">
      <c r="A14" s="89">
        <v>12</v>
      </c>
      <c r="B14" s="106">
        <v>91.8</v>
      </c>
      <c r="C14" s="106">
        <v>94.1</v>
      </c>
      <c r="D14" s="106">
        <v>95.8</v>
      </c>
      <c r="E14" s="106">
        <v>100</v>
      </c>
      <c r="F14" s="106">
        <v>100</v>
      </c>
      <c r="G14" s="106">
        <v>99.4</v>
      </c>
      <c r="H14" s="106">
        <v>98.2</v>
      </c>
      <c r="I14" s="106">
        <v>94.7</v>
      </c>
      <c r="J14" s="106">
        <v>94.1</v>
      </c>
      <c r="K14" s="106">
        <v>94.1</v>
      </c>
      <c r="L14" s="106">
        <v>91.3</v>
      </c>
      <c r="M14" s="106">
        <v>89.6</v>
      </c>
      <c r="N14" s="106">
        <v>87.6</v>
      </c>
      <c r="O14" s="106">
        <v>90.2</v>
      </c>
      <c r="P14" s="106">
        <v>97</v>
      </c>
      <c r="Q14" s="106">
        <v>95.2</v>
      </c>
      <c r="R14" s="106">
        <v>97.6</v>
      </c>
      <c r="S14" s="106">
        <v>95.2</v>
      </c>
      <c r="T14" s="106">
        <v>97</v>
      </c>
      <c r="U14" s="106">
        <v>98.2</v>
      </c>
      <c r="V14" s="106">
        <v>97.6</v>
      </c>
      <c r="W14" s="106">
        <v>98.8</v>
      </c>
      <c r="X14" s="106">
        <v>98.8</v>
      </c>
      <c r="Y14" s="106">
        <v>99.4</v>
      </c>
      <c r="Z14" s="90">
        <f t="shared" si="0"/>
        <v>95.65416666666668</v>
      </c>
      <c r="AA14" s="91">
        <v>82.3</v>
      </c>
      <c r="AB14" s="108">
        <v>0.525</v>
      </c>
      <c r="AC14" s="6">
        <v>12</v>
      </c>
    </row>
    <row r="15" spans="1:29" ht="13.5" customHeight="1">
      <c r="A15" s="89">
        <v>13</v>
      </c>
      <c r="B15" s="106">
        <v>97.5</v>
      </c>
      <c r="C15" s="106">
        <v>96.9</v>
      </c>
      <c r="D15" s="106">
        <v>95.2</v>
      </c>
      <c r="E15" s="106">
        <v>94.6</v>
      </c>
      <c r="F15" s="106">
        <v>96.4</v>
      </c>
      <c r="G15" s="106">
        <v>91.2</v>
      </c>
      <c r="H15" s="106">
        <v>87.4</v>
      </c>
      <c r="I15" s="106">
        <v>96.4</v>
      </c>
      <c r="J15" s="106">
        <v>89.1</v>
      </c>
      <c r="K15" s="106">
        <v>94.7</v>
      </c>
      <c r="L15" s="106">
        <v>89.8</v>
      </c>
      <c r="M15" s="106">
        <v>94.2</v>
      </c>
      <c r="N15" s="106">
        <v>93.7</v>
      </c>
      <c r="O15" s="106">
        <v>88.3</v>
      </c>
      <c r="P15" s="106">
        <v>90.5</v>
      </c>
      <c r="Q15" s="106">
        <v>92.6</v>
      </c>
      <c r="R15" s="106">
        <v>92.1</v>
      </c>
      <c r="S15" s="106">
        <v>97.6</v>
      </c>
      <c r="T15" s="106">
        <v>97.1</v>
      </c>
      <c r="U15" s="106">
        <v>99.4</v>
      </c>
      <c r="V15" s="106">
        <v>100</v>
      </c>
      <c r="W15" s="106">
        <v>100</v>
      </c>
      <c r="X15" s="106">
        <v>100</v>
      </c>
      <c r="Y15" s="106">
        <v>100</v>
      </c>
      <c r="Z15" s="90">
        <f t="shared" si="0"/>
        <v>94.77916666666665</v>
      </c>
      <c r="AA15" s="91">
        <v>82.8</v>
      </c>
      <c r="AB15" s="108">
        <v>0.3194444444444445</v>
      </c>
      <c r="AC15" s="6">
        <v>13</v>
      </c>
    </row>
    <row r="16" spans="1:29" ht="13.5" customHeight="1">
      <c r="A16" s="89">
        <v>14</v>
      </c>
      <c r="B16" s="106">
        <v>100</v>
      </c>
      <c r="C16" s="106">
        <v>95.9</v>
      </c>
      <c r="D16" s="106">
        <v>92.5</v>
      </c>
      <c r="E16" s="106">
        <v>95.3</v>
      </c>
      <c r="F16" s="106">
        <v>83</v>
      </c>
      <c r="G16" s="106">
        <v>84</v>
      </c>
      <c r="H16" s="106">
        <v>85.6</v>
      </c>
      <c r="I16" s="106">
        <v>80.6</v>
      </c>
      <c r="J16" s="106">
        <v>74.7</v>
      </c>
      <c r="K16" s="106">
        <v>65.5</v>
      </c>
      <c r="L16" s="106">
        <v>71.2</v>
      </c>
      <c r="M16" s="106">
        <v>75.9</v>
      </c>
      <c r="N16" s="106">
        <v>70.1</v>
      </c>
      <c r="O16" s="106">
        <v>72.3</v>
      </c>
      <c r="P16" s="106">
        <v>70</v>
      </c>
      <c r="Q16" s="106">
        <v>72.2</v>
      </c>
      <c r="R16" s="106">
        <v>75.2</v>
      </c>
      <c r="S16" s="106">
        <v>78.9</v>
      </c>
      <c r="T16" s="106">
        <v>83.3</v>
      </c>
      <c r="U16" s="106">
        <v>87.5</v>
      </c>
      <c r="V16" s="106">
        <v>89</v>
      </c>
      <c r="W16" s="106">
        <v>92.9</v>
      </c>
      <c r="X16" s="106">
        <v>92.9</v>
      </c>
      <c r="Y16" s="106">
        <v>94</v>
      </c>
      <c r="Z16" s="90">
        <f t="shared" si="0"/>
        <v>82.60416666666669</v>
      </c>
      <c r="AA16" s="91">
        <v>60.7</v>
      </c>
      <c r="AB16" s="108">
        <v>0.4069444444444445</v>
      </c>
      <c r="AC16" s="6">
        <v>14</v>
      </c>
    </row>
    <row r="17" spans="1:29" ht="13.5" customHeight="1">
      <c r="A17" s="89">
        <v>15</v>
      </c>
      <c r="B17" s="106">
        <v>90.6</v>
      </c>
      <c r="C17" s="106">
        <v>92.9</v>
      </c>
      <c r="D17" s="106">
        <v>94</v>
      </c>
      <c r="E17" s="106">
        <v>94</v>
      </c>
      <c r="F17" s="106">
        <v>95.8</v>
      </c>
      <c r="G17" s="106">
        <v>89</v>
      </c>
      <c r="H17" s="106">
        <v>81.3</v>
      </c>
      <c r="I17" s="106">
        <v>79</v>
      </c>
      <c r="J17" s="106">
        <v>71.7</v>
      </c>
      <c r="K17" s="106">
        <v>68.3</v>
      </c>
      <c r="L17" s="106">
        <v>66.8</v>
      </c>
      <c r="M17" s="106">
        <v>71.3</v>
      </c>
      <c r="N17" s="106">
        <v>68.2</v>
      </c>
      <c r="O17" s="106">
        <v>70.5</v>
      </c>
      <c r="P17" s="106">
        <v>73.9</v>
      </c>
      <c r="Q17" s="106">
        <v>79.4</v>
      </c>
      <c r="R17" s="106">
        <v>84.4</v>
      </c>
      <c r="S17" s="106">
        <v>89.1</v>
      </c>
      <c r="T17" s="106">
        <v>90.7</v>
      </c>
      <c r="U17" s="106">
        <v>90.6</v>
      </c>
      <c r="V17" s="106">
        <v>94.6</v>
      </c>
      <c r="W17" s="106">
        <v>90.7</v>
      </c>
      <c r="X17" s="106">
        <v>87.9</v>
      </c>
      <c r="Y17" s="106">
        <v>88.4</v>
      </c>
      <c r="Z17" s="90">
        <f t="shared" si="0"/>
        <v>83.4625</v>
      </c>
      <c r="AA17" s="91">
        <v>63</v>
      </c>
      <c r="AB17" s="108">
        <v>0.4138888888888889</v>
      </c>
      <c r="AC17" s="6">
        <v>15</v>
      </c>
    </row>
    <row r="18" spans="1:29" ht="13.5" customHeight="1">
      <c r="A18" s="89">
        <v>16</v>
      </c>
      <c r="B18" s="106">
        <v>85.2</v>
      </c>
      <c r="C18" s="106">
        <v>85.7</v>
      </c>
      <c r="D18" s="106">
        <v>85.1</v>
      </c>
      <c r="E18" s="106">
        <v>84.1</v>
      </c>
      <c r="F18" s="106">
        <v>85.7</v>
      </c>
      <c r="G18" s="106">
        <v>92.8</v>
      </c>
      <c r="H18" s="106">
        <v>96.4</v>
      </c>
      <c r="I18" s="106">
        <v>89.7</v>
      </c>
      <c r="J18" s="106">
        <v>78</v>
      </c>
      <c r="K18" s="106">
        <v>77.1</v>
      </c>
      <c r="L18" s="106">
        <v>83</v>
      </c>
      <c r="M18" s="106">
        <v>77.3</v>
      </c>
      <c r="N18" s="106">
        <v>77.2</v>
      </c>
      <c r="O18" s="106">
        <v>74</v>
      </c>
      <c r="P18" s="106">
        <v>77.6</v>
      </c>
      <c r="Q18" s="106">
        <v>80.4</v>
      </c>
      <c r="R18" s="106">
        <v>85.9</v>
      </c>
      <c r="S18" s="106">
        <v>84.8</v>
      </c>
      <c r="T18" s="106">
        <v>91.3</v>
      </c>
      <c r="U18" s="106">
        <v>89</v>
      </c>
      <c r="V18" s="106">
        <v>94.1</v>
      </c>
      <c r="W18" s="106">
        <v>92.9</v>
      </c>
      <c r="X18" s="106">
        <v>94.6</v>
      </c>
      <c r="Y18" s="106">
        <v>95.2</v>
      </c>
      <c r="Z18" s="90">
        <f t="shared" si="0"/>
        <v>85.71249999999999</v>
      </c>
      <c r="AA18" s="91">
        <v>72.2</v>
      </c>
      <c r="AB18" s="108">
        <v>0.5548611111111111</v>
      </c>
      <c r="AC18" s="6">
        <v>16</v>
      </c>
    </row>
    <row r="19" spans="1:29" ht="13.5" customHeight="1">
      <c r="A19" s="89">
        <v>17</v>
      </c>
      <c r="B19" s="106">
        <v>95.8</v>
      </c>
      <c r="C19" s="106">
        <v>93.5</v>
      </c>
      <c r="D19" s="106">
        <v>92.9</v>
      </c>
      <c r="E19" s="106">
        <v>92.9</v>
      </c>
      <c r="F19" s="106">
        <v>89.5</v>
      </c>
      <c r="G19" s="106">
        <v>89</v>
      </c>
      <c r="H19" s="106">
        <v>88.6</v>
      </c>
      <c r="I19" s="106">
        <v>82.4</v>
      </c>
      <c r="J19" s="106">
        <v>74.4</v>
      </c>
      <c r="K19" s="106">
        <v>70.1</v>
      </c>
      <c r="L19" s="106">
        <v>66.8</v>
      </c>
      <c r="M19" s="106">
        <v>68.7</v>
      </c>
      <c r="N19" s="106">
        <v>74.9</v>
      </c>
      <c r="O19" s="106">
        <v>78.6</v>
      </c>
      <c r="P19" s="106">
        <v>73.8</v>
      </c>
      <c r="Q19" s="106">
        <v>84.9</v>
      </c>
      <c r="R19" s="106">
        <v>82.3</v>
      </c>
      <c r="S19" s="106">
        <v>88.6</v>
      </c>
      <c r="T19" s="106">
        <v>91.3</v>
      </c>
      <c r="U19" s="106">
        <v>93.6</v>
      </c>
      <c r="V19" s="106">
        <v>94.7</v>
      </c>
      <c r="W19" s="106">
        <v>96.4</v>
      </c>
      <c r="X19" s="106">
        <v>95.9</v>
      </c>
      <c r="Y19" s="106">
        <v>96.4</v>
      </c>
      <c r="Z19" s="90">
        <f t="shared" si="0"/>
        <v>85.66666666666667</v>
      </c>
      <c r="AA19" s="91">
        <v>63.9</v>
      </c>
      <c r="AB19" s="108">
        <v>0.46319444444444446</v>
      </c>
      <c r="AC19" s="6">
        <v>17</v>
      </c>
    </row>
    <row r="20" spans="1:29" ht="13.5" customHeight="1">
      <c r="A20" s="89">
        <v>18</v>
      </c>
      <c r="B20" s="106">
        <v>94.7</v>
      </c>
      <c r="C20" s="106">
        <v>95.8</v>
      </c>
      <c r="D20" s="106">
        <v>95.2</v>
      </c>
      <c r="E20" s="106">
        <v>94.6</v>
      </c>
      <c r="F20" s="106">
        <v>95.8</v>
      </c>
      <c r="G20" s="106">
        <v>95.3</v>
      </c>
      <c r="H20" s="106">
        <v>93.6</v>
      </c>
      <c r="I20" s="106">
        <v>84.4</v>
      </c>
      <c r="J20" s="106">
        <v>82.5</v>
      </c>
      <c r="K20" s="106">
        <v>76.7</v>
      </c>
      <c r="L20" s="106">
        <v>72.3</v>
      </c>
      <c r="M20" s="106">
        <v>70.4</v>
      </c>
      <c r="N20" s="106">
        <v>73.7</v>
      </c>
      <c r="O20" s="106">
        <v>83</v>
      </c>
      <c r="P20" s="106">
        <v>79.5</v>
      </c>
      <c r="Q20" s="106">
        <v>69</v>
      </c>
      <c r="R20" s="106">
        <v>73.3</v>
      </c>
      <c r="S20" s="106">
        <v>77.9</v>
      </c>
      <c r="T20" s="106">
        <v>83.2</v>
      </c>
      <c r="U20" s="106">
        <v>85.2</v>
      </c>
      <c r="V20" s="106">
        <v>86.8</v>
      </c>
      <c r="W20" s="106">
        <v>90.1</v>
      </c>
      <c r="X20" s="106">
        <v>92.3</v>
      </c>
      <c r="Y20" s="106">
        <v>94.1</v>
      </c>
      <c r="Z20" s="90">
        <f t="shared" si="0"/>
        <v>84.975</v>
      </c>
      <c r="AA20" s="91">
        <v>63.1</v>
      </c>
      <c r="AB20" s="108">
        <v>0.5111111111111112</v>
      </c>
      <c r="AC20" s="6">
        <v>18</v>
      </c>
    </row>
    <row r="21" spans="1:29" ht="13.5" customHeight="1">
      <c r="A21" s="89">
        <v>19</v>
      </c>
      <c r="B21" s="106">
        <v>93.5</v>
      </c>
      <c r="C21" s="106">
        <v>94.7</v>
      </c>
      <c r="D21" s="106">
        <v>96.4</v>
      </c>
      <c r="E21" s="106">
        <v>95.8</v>
      </c>
      <c r="F21" s="106">
        <v>97</v>
      </c>
      <c r="G21" s="106">
        <v>93.5</v>
      </c>
      <c r="H21" s="106">
        <v>90.2</v>
      </c>
      <c r="I21" s="106">
        <v>82.5</v>
      </c>
      <c r="J21" s="106">
        <v>85.5</v>
      </c>
      <c r="K21" s="106">
        <v>79.6</v>
      </c>
      <c r="L21" s="106">
        <v>83.5</v>
      </c>
      <c r="M21" s="106">
        <v>72.2</v>
      </c>
      <c r="N21" s="106">
        <v>72.7</v>
      </c>
      <c r="O21" s="106">
        <v>74</v>
      </c>
      <c r="P21" s="106">
        <v>67.9</v>
      </c>
      <c r="Q21" s="106">
        <v>73</v>
      </c>
      <c r="R21" s="106">
        <v>74.3</v>
      </c>
      <c r="S21" s="106">
        <v>77.6</v>
      </c>
      <c r="T21" s="106">
        <v>87</v>
      </c>
      <c r="U21" s="106">
        <v>88.5</v>
      </c>
      <c r="V21" s="106">
        <v>89</v>
      </c>
      <c r="W21" s="106">
        <v>89</v>
      </c>
      <c r="X21" s="106">
        <v>88.5</v>
      </c>
      <c r="Y21" s="106">
        <v>93.5</v>
      </c>
      <c r="Z21" s="90">
        <f t="shared" si="0"/>
        <v>84.97500000000001</v>
      </c>
      <c r="AA21" s="91">
        <v>66.8</v>
      </c>
      <c r="AB21" s="108">
        <v>0.5715277777777777</v>
      </c>
      <c r="AC21" s="6">
        <v>19</v>
      </c>
    </row>
    <row r="22" spans="1:29" ht="13.5" customHeight="1">
      <c r="A22" s="92">
        <v>20</v>
      </c>
      <c r="B22" s="83">
        <v>92.4</v>
      </c>
      <c r="C22" s="83">
        <v>93.6</v>
      </c>
      <c r="D22" s="83">
        <v>95.3</v>
      </c>
      <c r="E22" s="83">
        <v>94.7</v>
      </c>
      <c r="F22" s="83">
        <v>93.5</v>
      </c>
      <c r="G22" s="83">
        <v>93.6</v>
      </c>
      <c r="H22" s="83">
        <v>82</v>
      </c>
      <c r="I22" s="83">
        <v>84.6</v>
      </c>
      <c r="J22" s="83">
        <v>79.6</v>
      </c>
      <c r="K22" s="83">
        <v>75.7</v>
      </c>
      <c r="L22" s="83">
        <v>75.2</v>
      </c>
      <c r="M22" s="83">
        <v>73.8</v>
      </c>
      <c r="N22" s="83">
        <v>67.9</v>
      </c>
      <c r="O22" s="83">
        <v>72.8</v>
      </c>
      <c r="P22" s="83">
        <v>77.3</v>
      </c>
      <c r="Q22" s="83">
        <v>81.5</v>
      </c>
      <c r="R22" s="83">
        <v>85.1</v>
      </c>
      <c r="S22" s="83">
        <v>86.1</v>
      </c>
      <c r="T22" s="83">
        <v>89.8</v>
      </c>
      <c r="U22" s="83">
        <v>93.6</v>
      </c>
      <c r="V22" s="83">
        <v>88.6</v>
      </c>
      <c r="W22" s="83">
        <v>88.6</v>
      </c>
      <c r="X22" s="83">
        <v>91.3</v>
      </c>
      <c r="Y22" s="83">
        <v>93.6</v>
      </c>
      <c r="Z22" s="93">
        <f t="shared" si="0"/>
        <v>85.425</v>
      </c>
      <c r="AA22" s="94">
        <v>64.6</v>
      </c>
      <c r="AB22" s="109">
        <v>0.5409722222222222</v>
      </c>
      <c r="AC22" s="6">
        <v>20</v>
      </c>
    </row>
    <row r="23" spans="1:29" ht="13.5" customHeight="1">
      <c r="A23" s="89">
        <v>21</v>
      </c>
      <c r="B23" s="106">
        <v>91.3</v>
      </c>
      <c r="C23" s="106">
        <v>89.2</v>
      </c>
      <c r="D23" s="106">
        <v>90.8</v>
      </c>
      <c r="E23" s="106">
        <v>96.4</v>
      </c>
      <c r="F23" s="106">
        <v>96.5</v>
      </c>
      <c r="G23" s="106">
        <v>90.3</v>
      </c>
      <c r="H23" s="106">
        <v>95.3</v>
      </c>
      <c r="I23" s="106">
        <v>88.2</v>
      </c>
      <c r="J23" s="106">
        <v>88.7</v>
      </c>
      <c r="K23" s="106">
        <v>77.4</v>
      </c>
      <c r="L23" s="106">
        <v>82.3</v>
      </c>
      <c r="M23" s="106">
        <v>76.1</v>
      </c>
      <c r="N23" s="106">
        <v>79.9</v>
      </c>
      <c r="O23" s="106">
        <v>77.3</v>
      </c>
      <c r="P23" s="106">
        <v>82.3</v>
      </c>
      <c r="Q23" s="106">
        <v>85.3</v>
      </c>
      <c r="R23" s="106">
        <v>83.8</v>
      </c>
      <c r="S23" s="106">
        <v>89.4</v>
      </c>
      <c r="T23" s="106">
        <v>91.5</v>
      </c>
      <c r="U23" s="106">
        <v>92.6</v>
      </c>
      <c r="V23" s="106">
        <v>92.6</v>
      </c>
      <c r="W23" s="106">
        <v>94.2</v>
      </c>
      <c r="X23" s="106">
        <v>95.3</v>
      </c>
      <c r="Y23" s="106">
        <v>95.3</v>
      </c>
      <c r="Z23" s="90">
        <f t="shared" si="0"/>
        <v>88.41666666666667</v>
      </c>
      <c r="AA23" s="91">
        <v>71.6</v>
      </c>
      <c r="AB23" s="108">
        <v>0.4763888888888889</v>
      </c>
      <c r="AC23" s="5">
        <v>21</v>
      </c>
    </row>
    <row r="24" spans="1:29" ht="13.5" customHeight="1">
      <c r="A24" s="89">
        <v>22</v>
      </c>
      <c r="B24" s="106">
        <v>93.7</v>
      </c>
      <c r="C24" s="106">
        <v>96.5</v>
      </c>
      <c r="D24" s="106">
        <v>95.9</v>
      </c>
      <c r="E24" s="106">
        <v>94.8</v>
      </c>
      <c r="F24" s="106">
        <v>94.2</v>
      </c>
      <c r="G24" s="106">
        <v>94.2</v>
      </c>
      <c r="H24" s="106">
        <v>92</v>
      </c>
      <c r="I24" s="106">
        <v>100</v>
      </c>
      <c r="J24" s="106">
        <v>100</v>
      </c>
      <c r="K24" s="106">
        <v>92.5</v>
      </c>
      <c r="L24" s="106">
        <v>86.1</v>
      </c>
      <c r="M24" s="106">
        <v>81.1</v>
      </c>
      <c r="N24" s="106">
        <v>76.4</v>
      </c>
      <c r="O24" s="106">
        <v>73</v>
      </c>
      <c r="P24" s="106">
        <v>76.9</v>
      </c>
      <c r="Q24" s="106">
        <v>70.6</v>
      </c>
      <c r="R24" s="106">
        <v>76.7</v>
      </c>
      <c r="S24" s="106">
        <v>78.1</v>
      </c>
      <c r="T24" s="106">
        <v>83.9</v>
      </c>
      <c r="U24" s="106">
        <v>87</v>
      </c>
      <c r="V24" s="106">
        <v>90.3</v>
      </c>
      <c r="W24" s="106">
        <v>80.4</v>
      </c>
      <c r="X24" s="106">
        <v>74.7</v>
      </c>
      <c r="Y24" s="106">
        <v>68.9</v>
      </c>
      <c r="Z24" s="90">
        <f t="shared" si="0"/>
        <v>85.74583333333334</v>
      </c>
      <c r="AA24" s="91">
        <v>66.6</v>
      </c>
      <c r="AB24" s="108">
        <v>0.5986111111111111</v>
      </c>
      <c r="AC24" s="6">
        <v>22</v>
      </c>
    </row>
    <row r="25" spans="1:29" ht="13.5" customHeight="1">
      <c r="A25" s="89">
        <v>23</v>
      </c>
      <c r="B25" s="106">
        <v>74</v>
      </c>
      <c r="C25" s="106">
        <v>76.2</v>
      </c>
      <c r="D25" s="106">
        <v>75.7</v>
      </c>
      <c r="E25" s="106">
        <v>78.5</v>
      </c>
      <c r="F25" s="106">
        <v>81.4</v>
      </c>
      <c r="G25" s="106">
        <v>80.5</v>
      </c>
      <c r="H25" s="106">
        <v>73.9</v>
      </c>
      <c r="I25" s="106">
        <v>67.8</v>
      </c>
      <c r="J25" s="106">
        <v>64.9</v>
      </c>
      <c r="K25" s="106">
        <v>53.4</v>
      </c>
      <c r="L25" s="106">
        <v>60.4</v>
      </c>
      <c r="M25" s="106">
        <v>53.7</v>
      </c>
      <c r="N25" s="106">
        <v>54.8</v>
      </c>
      <c r="O25" s="106">
        <v>63.8</v>
      </c>
      <c r="P25" s="106">
        <v>52</v>
      </c>
      <c r="Q25" s="106">
        <v>48.1</v>
      </c>
      <c r="R25" s="106">
        <v>48</v>
      </c>
      <c r="S25" s="106">
        <v>66.3</v>
      </c>
      <c r="T25" s="106">
        <v>69.9</v>
      </c>
      <c r="U25" s="106">
        <v>67.6</v>
      </c>
      <c r="V25" s="106">
        <v>67.9</v>
      </c>
      <c r="W25" s="106">
        <v>70.9</v>
      </c>
      <c r="X25" s="106">
        <v>67.5</v>
      </c>
      <c r="Y25" s="106">
        <v>65.3</v>
      </c>
      <c r="Z25" s="90">
        <f t="shared" si="0"/>
        <v>65.93749999999999</v>
      </c>
      <c r="AA25" s="91">
        <v>44.3</v>
      </c>
      <c r="AB25" s="108">
        <v>0.6833333333333332</v>
      </c>
      <c r="AC25" s="6">
        <v>23</v>
      </c>
    </row>
    <row r="26" spans="1:29" ht="13.5" customHeight="1">
      <c r="A26" s="89">
        <v>24</v>
      </c>
      <c r="B26" s="106">
        <v>70.5</v>
      </c>
      <c r="C26" s="106">
        <v>72.7</v>
      </c>
      <c r="D26" s="106">
        <v>75.5</v>
      </c>
      <c r="E26" s="106">
        <v>76</v>
      </c>
      <c r="F26" s="106">
        <v>79.9</v>
      </c>
      <c r="G26" s="106">
        <v>83.1</v>
      </c>
      <c r="H26" s="106">
        <v>78.1</v>
      </c>
      <c r="I26" s="106">
        <v>74.2</v>
      </c>
      <c r="J26" s="106">
        <v>71.9</v>
      </c>
      <c r="K26" s="106">
        <v>66.5</v>
      </c>
      <c r="L26" s="106">
        <v>54.3</v>
      </c>
      <c r="M26" s="106">
        <v>61.5</v>
      </c>
      <c r="N26" s="106">
        <v>70.3</v>
      </c>
      <c r="O26" s="106">
        <v>77.6</v>
      </c>
      <c r="P26" s="106">
        <v>74.9</v>
      </c>
      <c r="Q26" s="106">
        <v>74.2</v>
      </c>
      <c r="R26" s="106">
        <v>64.6</v>
      </c>
      <c r="S26" s="106">
        <v>66.6</v>
      </c>
      <c r="T26" s="106">
        <v>75.9</v>
      </c>
      <c r="U26" s="106">
        <v>75.7</v>
      </c>
      <c r="V26" s="106">
        <v>81.1</v>
      </c>
      <c r="W26" s="106">
        <v>84.7</v>
      </c>
      <c r="X26" s="106">
        <v>61.2</v>
      </c>
      <c r="Y26" s="106">
        <v>56.6</v>
      </c>
      <c r="Z26" s="90">
        <f t="shared" si="0"/>
        <v>71.98333333333333</v>
      </c>
      <c r="AA26" s="91">
        <v>51.5</v>
      </c>
      <c r="AB26" s="108">
        <v>0.47152777777777777</v>
      </c>
      <c r="AC26" s="6">
        <v>24</v>
      </c>
    </row>
    <row r="27" spans="1:29" ht="13.5" customHeight="1">
      <c r="A27" s="89">
        <v>25</v>
      </c>
      <c r="B27" s="106">
        <v>63.4</v>
      </c>
      <c r="C27" s="106">
        <v>65.4</v>
      </c>
      <c r="D27" s="106">
        <v>62.2</v>
      </c>
      <c r="E27" s="106">
        <v>67.5</v>
      </c>
      <c r="F27" s="106">
        <v>68.9</v>
      </c>
      <c r="G27" s="106">
        <v>70.8</v>
      </c>
      <c r="H27" s="106">
        <v>64.1</v>
      </c>
      <c r="I27" s="106">
        <v>57.3</v>
      </c>
      <c r="J27" s="106">
        <v>65.7</v>
      </c>
      <c r="K27" s="106">
        <v>56.8</v>
      </c>
      <c r="L27" s="106">
        <v>56.6</v>
      </c>
      <c r="M27" s="106">
        <v>67.3</v>
      </c>
      <c r="N27" s="106">
        <v>56.9</v>
      </c>
      <c r="O27" s="106">
        <v>63.4</v>
      </c>
      <c r="P27" s="106">
        <v>68.1</v>
      </c>
      <c r="Q27" s="106">
        <v>69.9</v>
      </c>
      <c r="R27" s="106">
        <v>74.8</v>
      </c>
      <c r="S27" s="106">
        <v>77.5</v>
      </c>
      <c r="T27" s="106">
        <v>80.4</v>
      </c>
      <c r="U27" s="106">
        <v>81.9</v>
      </c>
      <c r="V27" s="106">
        <v>80.4</v>
      </c>
      <c r="W27" s="106">
        <v>85.5</v>
      </c>
      <c r="X27" s="106">
        <v>88.7</v>
      </c>
      <c r="Y27" s="106">
        <v>89.3</v>
      </c>
      <c r="Z27" s="90">
        <f t="shared" si="0"/>
        <v>70.11666666666667</v>
      </c>
      <c r="AA27" s="91">
        <v>53.6</v>
      </c>
      <c r="AB27" s="108">
        <v>0.45416666666666666</v>
      </c>
      <c r="AC27" s="6">
        <v>25</v>
      </c>
    </row>
    <row r="28" spans="1:29" ht="13.5" customHeight="1">
      <c r="A28" s="89">
        <v>26</v>
      </c>
      <c r="B28" s="106">
        <v>86.6</v>
      </c>
      <c r="C28" s="106">
        <v>86.6</v>
      </c>
      <c r="D28" s="106">
        <v>82.9</v>
      </c>
      <c r="E28" s="106">
        <v>79.4</v>
      </c>
      <c r="F28" s="106">
        <v>83.4</v>
      </c>
      <c r="G28" s="106">
        <v>80.9</v>
      </c>
      <c r="H28" s="106">
        <v>79.5</v>
      </c>
      <c r="I28" s="106">
        <v>74.3</v>
      </c>
      <c r="J28" s="106">
        <v>66.4</v>
      </c>
      <c r="K28" s="106">
        <v>58</v>
      </c>
      <c r="L28" s="106">
        <v>64.6</v>
      </c>
      <c r="M28" s="106">
        <v>66.7</v>
      </c>
      <c r="N28" s="106">
        <v>71.9</v>
      </c>
      <c r="O28" s="106">
        <v>68.4</v>
      </c>
      <c r="P28" s="106">
        <v>70.5</v>
      </c>
      <c r="Q28" s="106">
        <v>69.9</v>
      </c>
      <c r="R28" s="106">
        <v>72.9</v>
      </c>
      <c r="S28" s="106">
        <v>79.1</v>
      </c>
      <c r="T28" s="106">
        <v>83.5</v>
      </c>
      <c r="U28" s="106">
        <v>81.4</v>
      </c>
      <c r="V28" s="106">
        <v>84.5</v>
      </c>
      <c r="W28" s="106">
        <v>87.2</v>
      </c>
      <c r="X28" s="106">
        <v>89.4</v>
      </c>
      <c r="Y28" s="106">
        <v>94.5</v>
      </c>
      <c r="Z28" s="90">
        <f t="shared" si="0"/>
        <v>77.60416666666667</v>
      </c>
      <c r="AA28" s="91">
        <v>54.3</v>
      </c>
      <c r="AB28" s="108">
        <v>0.4125</v>
      </c>
      <c r="AC28" s="6">
        <v>26</v>
      </c>
    </row>
    <row r="29" spans="1:29" ht="13.5" customHeight="1">
      <c r="A29" s="89">
        <v>27</v>
      </c>
      <c r="B29" s="106">
        <v>95.1</v>
      </c>
      <c r="C29" s="106">
        <v>95.1</v>
      </c>
      <c r="D29" s="106">
        <v>94</v>
      </c>
      <c r="E29" s="106">
        <v>96.3</v>
      </c>
      <c r="F29" s="106">
        <v>96.9</v>
      </c>
      <c r="G29" s="106">
        <v>92.3</v>
      </c>
      <c r="H29" s="106">
        <v>82.7</v>
      </c>
      <c r="I29" s="106">
        <v>73.3</v>
      </c>
      <c r="J29" s="106">
        <v>73.3</v>
      </c>
      <c r="K29" s="106">
        <v>72.5</v>
      </c>
      <c r="L29" s="106">
        <v>68</v>
      </c>
      <c r="M29" s="106">
        <v>68.9</v>
      </c>
      <c r="N29" s="106">
        <v>66.1</v>
      </c>
      <c r="O29" s="106">
        <v>76.1</v>
      </c>
      <c r="P29" s="106">
        <v>74.2</v>
      </c>
      <c r="Q29" s="106">
        <v>77.9</v>
      </c>
      <c r="R29" s="106">
        <v>79.8</v>
      </c>
      <c r="S29" s="106">
        <v>84.3</v>
      </c>
      <c r="T29" s="106">
        <v>86.3</v>
      </c>
      <c r="U29" s="106">
        <v>86.3</v>
      </c>
      <c r="V29" s="106">
        <v>87.4</v>
      </c>
      <c r="W29" s="106">
        <v>88.4</v>
      </c>
      <c r="X29" s="106">
        <v>90.1</v>
      </c>
      <c r="Y29" s="106">
        <v>92.3</v>
      </c>
      <c r="Z29" s="90">
        <f t="shared" si="0"/>
        <v>83.23333333333332</v>
      </c>
      <c r="AA29" s="91">
        <v>64</v>
      </c>
      <c r="AB29" s="108">
        <v>0.4222222222222222</v>
      </c>
      <c r="AC29" s="6">
        <v>27</v>
      </c>
    </row>
    <row r="30" spans="1:29" ht="13.5" customHeight="1">
      <c r="A30" s="89">
        <v>28</v>
      </c>
      <c r="B30" s="106">
        <v>94.1</v>
      </c>
      <c r="C30" s="106">
        <v>94.1</v>
      </c>
      <c r="D30" s="106">
        <v>94.7</v>
      </c>
      <c r="E30" s="106">
        <v>95.8</v>
      </c>
      <c r="F30" s="106">
        <v>97</v>
      </c>
      <c r="G30" s="106">
        <v>91.9</v>
      </c>
      <c r="H30" s="106">
        <v>89.7</v>
      </c>
      <c r="I30" s="106">
        <v>86.1</v>
      </c>
      <c r="J30" s="106">
        <v>78.2</v>
      </c>
      <c r="K30" s="106">
        <v>63.5</v>
      </c>
      <c r="L30" s="106">
        <v>77.4</v>
      </c>
      <c r="M30" s="106">
        <v>80.2</v>
      </c>
      <c r="N30" s="106">
        <v>81.7</v>
      </c>
      <c r="O30" s="106">
        <v>85.7</v>
      </c>
      <c r="P30" s="106">
        <v>89.8</v>
      </c>
      <c r="Q30" s="106">
        <v>90.9</v>
      </c>
      <c r="R30" s="106">
        <v>87.7</v>
      </c>
      <c r="S30" s="106">
        <v>95.3</v>
      </c>
      <c r="T30" s="106">
        <v>95.9</v>
      </c>
      <c r="U30" s="106">
        <v>94.8</v>
      </c>
      <c r="V30" s="106">
        <v>91.9</v>
      </c>
      <c r="W30" s="106">
        <v>94.2</v>
      </c>
      <c r="X30" s="106">
        <v>95.3</v>
      </c>
      <c r="Y30" s="106">
        <v>97.6</v>
      </c>
      <c r="Z30" s="90">
        <f t="shared" si="0"/>
        <v>89.31250000000001</v>
      </c>
      <c r="AA30" s="91">
        <v>62.8</v>
      </c>
      <c r="AB30" s="108">
        <v>0.4152777777777778</v>
      </c>
      <c r="AC30" s="6">
        <v>28</v>
      </c>
    </row>
    <row r="31" spans="1:29" ht="13.5" customHeight="1">
      <c r="A31" s="89">
        <v>29</v>
      </c>
      <c r="B31" s="106">
        <v>97.6</v>
      </c>
      <c r="C31" s="106">
        <v>97.1</v>
      </c>
      <c r="D31" s="106">
        <v>94.2</v>
      </c>
      <c r="E31" s="106">
        <v>97.6</v>
      </c>
      <c r="F31" s="106">
        <v>94.7</v>
      </c>
      <c r="G31" s="106">
        <v>90.2</v>
      </c>
      <c r="H31" s="106">
        <v>78.2</v>
      </c>
      <c r="I31" s="106">
        <v>70.1</v>
      </c>
      <c r="J31" s="106">
        <v>68.7</v>
      </c>
      <c r="K31" s="106">
        <v>68.3</v>
      </c>
      <c r="L31" s="106">
        <v>71.3</v>
      </c>
      <c r="M31" s="106">
        <v>66.9</v>
      </c>
      <c r="N31" s="106">
        <v>60.5</v>
      </c>
      <c r="O31" s="106">
        <v>64.4</v>
      </c>
      <c r="P31" s="106">
        <v>72.1</v>
      </c>
      <c r="Q31" s="106">
        <v>75.1</v>
      </c>
      <c r="R31" s="106">
        <v>79.7</v>
      </c>
      <c r="S31" s="106">
        <v>77.2</v>
      </c>
      <c r="T31" s="106">
        <v>82</v>
      </c>
      <c r="U31" s="106">
        <v>80.4</v>
      </c>
      <c r="V31" s="106">
        <v>77.5</v>
      </c>
      <c r="W31" s="106">
        <v>75.2</v>
      </c>
      <c r="X31" s="106">
        <v>74.3</v>
      </c>
      <c r="Y31" s="106">
        <v>77.9</v>
      </c>
      <c r="Z31" s="90">
        <f t="shared" si="0"/>
        <v>78.80000000000001</v>
      </c>
      <c r="AA31" s="91">
        <v>57.2</v>
      </c>
      <c r="AB31" s="108">
        <v>0.5395833333333333</v>
      </c>
      <c r="AC31" s="6">
        <v>29</v>
      </c>
    </row>
    <row r="32" spans="1:29" ht="13.5" customHeight="1">
      <c r="A32" s="89">
        <v>30</v>
      </c>
      <c r="B32" s="106">
        <v>74.6</v>
      </c>
      <c r="C32" s="106">
        <v>80.3</v>
      </c>
      <c r="D32" s="106">
        <v>84.7</v>
      </c>
      <c r="E32" s="106">
        <v>77.1</v>
      </c>
      <c r="F32" s="106">
        <v>83.6</v>
      </c>
      <c r="G32" s="106">
        <v>80.5</v>
      </c>
      <c r="H32" s="106">
        <v>82</v>
      </c>
      <c r="I32" s="106">
        <v>82.1</v>
      </c>
      <c r="J32" s="106">
        <v>85.7</v>
      </c>
      <c r="K32" s="106">
        <v>76.7</v>
      </c>
      <c r="L32" s="106">
        <v>86.7</v>
      </c>
      <c r="M32" s="106">
        <v>80</v>
      </c>
      <c r="N32" s="106">
        <v>80.6</v>
      </c>
      <c r="O32" s="106">
        <v>80.6</v>
      </c>
      <c r="P32" s="106">
        <v>95.7</v>
      </c>
      <c r="Q32" s="106">
        <v>100</v>
      </c>
      <c r="R32" s="106">
        <v>100</v>
      </c>
      <c r="S32" s="106">
        <v>100</v>
      </c>
      <c r="T32" s="106">
        <v>100</v>
      </c>
      <c r="U32" s="106">
        <v>100</v>
      </c>
      <c r="V32" s="106">
        <v>100</v>
      </c>
      <c r="W32" s="106">
        <v>100</v>
      </c>
      <c r="X32" s="106">
        <v>100</v>
      </c>
      <c r="Y32" s="106">
        <v>100</v>
      </c>
      <c r="Z32" s="90">
        <f t="shared" si="0"/>
        <v>88.78750000000001</v>
      </c>
      <c r="AA32" s="91">
        <v>71.6</v>
      </c>
      <c r="AB32" s="108">
        <v>0.4222222222222222</v>
      </c>
      <c r="AC32" s="6">
        <v>30</v>
      </c>
    </row>
    <row r="33" spans="1:29" ht="13.5" customHeight="1">
      <c r="A33" s="89">
        <v>31</v>
      </c>
      <c r="B33" s="106">
        <v>100</v>
      </c>
      <c r="C33" s="106">
        <v>100</v>
      </c>
      <c r="D33" s="106">
        <v>100</v>
      </c>
      <c r="E33" s="106">
        <v>100</v>
      </c>
      <c r="F33" s="106">
        <v>100</v>
      </c>
      <c r="G33" s="106">
        <v>96.9</v>
      </c>
      <c r="H33" s="106">
        <v>95.7</v>
      </c>
      <c r="I33" s="106">
        <v>98.7</v>
      </c>
      <c r="J33" s="106">
        <v>98.1</v>
      </c>
      <c r="K33" s="106">
        <v>100</v>
      </c>
      <c r="L33" s="106">
        <v>98.1</v>
      </c>
      <c r="M33" s="106">
        <v>100</v>
      </c>
      <c r="N33" s="106">
        <v>95.6</v>
      </c>
      <c r="O33" s="106">
        <v>97.5</v>
      </c>
      <c r="P33" s="106">
        <v>100</v>
      </c>
      <c r="Q33" s="106">
        <v>100</v>
      </c>
      <c r="R33" s="106">
        <v>99.4</v>
      </c>
      <c r="S33" s="106">
        <v>97.5</v>
      </c>
      <c r="T33" s="106">
        <v>91.6</v>
      </c>
      <c r="U33" s="106">
        <v>95.7</v>
      </c>
      <c r="V33" s="106">
        <v>95.8</v>
      </c>
      <c r="W33" s="106">
        <v>94.6</v>
      </c>
      <c r="X33" s="106">
        <v>96.3</v>
      </c>
      <c r="Y33" s="106">
        <v>94.5</v>
      </c>
      <c r="Z33" s="90">
        <f t="shared" si="0"/>
        <v>97.75</v>
      </c>
      <c r="AA33" s="91">
        <v>89.2</v>
      </c>
      <c r="AB33" s="108">
        <v>0.3145833333333333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92.38064516129032</v>
      </c>
      <c r="C34" s="96">
        <f t="shared" si="1"/>
        <v>93.23225806451612</v>
      </c>
      <c r="D34" s="96">
        <f t="shared" si="1"/>
        <v>93.26451612903223</v>
      </c>
      <c r="E34" s="96">
        <f t="shared" si="1"/>
        <v>93.68387096774194</v>
      </c>
      <c r="F34" s="96">
        <f t="shared" si="1"/>
        <v>93.89354838709679</v>
      </c>
      <c r="G34" s="96">
        <f t="shared" si="1"/>
        <v>92.53548387096774</v>
      </c>
      <c r="H34" s="96">
        <f t="shared" si="1"/>
        <v>90.23225806451609</v>
      </c>
      <c r="I34" s="96">
        <f t="shared" si="1"/>
        <v>87.32903225806453</v>
      </c>
      <c r="J34" s="96">
        <f t="shared" si="1"/>
        <v>85.0064516129032</v>
      </c>
      <c r="K34" s="96">
        <f t="shared" si="1"/>
        <v>81.14838709677419</v>
      </c>
      <c r="L34" s="96">
        <f t="shared" si="1"/>
        <v>80.99677419354839</v>
      </c>
      <c r="M34" s="96">
        <f t="shared" si="1"/>
        <v>80.19677419354838</v>
      </c>
      <c r="N34" s="96">
        <f t="shared" si="1"/>
        <v>79.73225806451612</v>
      </c>
      <c r="O34" s="96">
        <f t="shared" si="1"/>
        <v>81.56451612903224</v>
      </c>
      <c r="P34" s="96">
        <f t="shared" si="1"/>
        <v>82.86129032258064</v>
      </c>
      <c r="Q34" s="96">
        <f t="shared" si="1"/>
        <v>84.03548387096775</v>
      </c>
      <c r="R34" s="96">
        <f aca="true" t="shared" si="2" ref="R34:Y34">AVERAGE(R3:R33)</f>
        <v>85.46774193548387</v>
      </c>
      <c r="S34" s="96">
        <f t="shared" si="2"/>
        <v>88.34838709677419</v>
      </c>
      <c r="T34" s="96">
        <f t="shared" si="2"/>
        <v>90.85483870967744</v>
      </c>
      <c r="U34" s="96">
        <f t="shared" si="2"/>
        <v>91.61612903225806</v>
      </c>
      <c r="V34" s="96">
        <f t="shared" si="2"/>
        <v>92.30000000000001</v>
      </c>
      <c r="W34" s="96">
        <f t="shared" si="2"/>
        <v>92.8806451612903</v>
      </c>
      <c r="X34" s="96">
        <f t="shared" si="2"/>
        <v>92.24193548387096</v>
      </c>
      <c r="Y34" s="96">
        <f t="shared" si="2"/>
        <v>92.70000000000002</v>
      </c>
      <c r="Z34" s="96">
        <f>AVERAGE(B3:Y33)</f>
        <v>88.2709677419355</v>
      </c>
      <c r="AA34" s="97">
        <f>AVERAGE(最低)</f>
        <v>71.21935483870965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44.3</v>
      </c>
      <c r="C40" s="111">
        <v>23</v>
      </c>
      <c r="D40" s="115">
        <v>0.6833333333333332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2009</v>
      </c>
      <c r="Z1" t="s">
        <v>1</v>
      </c>
      <c r="AA1" s="99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90</v>
      </c>
      <c r="C3" s="106">
        <v>98.8</v>
      </c>
      <c r="D3" s="106">
        <v>100</v>
      </c>
      <c r="E3" s="106">
        <v>100</v>
      </c>
      <c r="F3" s="106">
        <v>95.8</v>
      </c>
      <c r="G3" s="106">
        <v>90.7</v>
      </c>
      <c r="H3" s="106">
        <v>98.8</v>
      </c>
      <c r="I3" s="106">
        <v>97</v>
      </c>
      <c r="J3" s="106">
        <v>97</v>
      </c>
      <c r="K3" s="106">
        <v>75.8</v>
      </c>
      <c r="L3" s="106">
        <v>80</v>
      </c>
      <c r="M3" s="106">
        <v>83</v>
      </c>
      <c r="N3" s="106">
        <v>87.5</v>
      </c>
      <c r="O3" s="106">
        <v>86</v>
      </c>
      <c r="P3" s="106">
        <v>85</v>
      </c>
      <c r="Q3" s="106">
        <v>89.1</v>
      </c>
      <c r="R3" s="106">
        <v>91.8</v>
      </c>
      <c r="S3" s="106">
        <v>89.6</v>
      </c>
      <c r="T3" s="106">
        <v>90.6</v>
      </c>
      <c r="U3" s="106">
        <v>91.8</v>
      </c>
      <c r="V3" s="106">
        <v>92.8</v>
      </c>
      <c r="W3" s="106">
        <v>89.4</v>
      </c>
      <c r="X3" s="106">
        <v>88.3</v>
      </c>
      <c r="Y3" s="106">
        <v>87.8</v>
      </c>
      <c r="Z3" s="90">
        <f aca="true" t="shared" si="0" ref="Z3:Z32">AVERAGE(B3:Y3)</f>
        <v>90.69166666666666</v>
      </c>
      <c r="AA3" s="91">
        <v>71.6</v>
      </c>
      <c r="AB3" s="108">
        <v>0.4284722222222222</v>
      </c>
      <c r="AC3" s="5">
        <v>1</v>
      </c>
    </row>
    <row r="4" spans="1:29" ht="13.5" customHeight="1">
      <c r="A4" s="89">
        <v>2</v>
      </c>
      <c r="B4" s="106">
        <v>88.3</v>
      </c>
      <c r="C4" s="106">
        <v>82.9</v>
      </c>
      <c r="D4" s="106">
        <v>83.4</v>
      </c>
      <c r="E4" s="106">
        <v>82.9</v>
      </c>
      <c r="F4" s="106">
        <v>83.4</v>
      </c>
      <c r="G4" s="106">
        <v>87.7</v>
      </c>
      <c r="H4" s="106">
        <v>86.1</v>
      </c>
      <c r="I4" s="106">
        <v>82.9</v>
      </c>
      <c r="J4" s="106">
        <v>81.4</v>
      </c>
      <c r="K4" s="106">
        <v>78</v>
      </c>
      <c r="L4" s="106">
        <v>74.3</v>
      </c>
      <c r="M4" s="106">
        <v>76.2</v>
      </c>
      <c r="N4" s="106">
        <v>68.1</v>
      </c>
      <c r="O4" s="106">
        <v>74.7</v>
      </c>
      <c r="P4" s="106">
        <v>76.6</v>
      </c>
      <c r="Q4" s="106">
        <v>78.9</v>
      </c>
      <c r="R4" s="106">
        <v>80.4</v>
      </c>
      <c r="S4" s="106">
        <v>86.1</v>
      </c>
      <c r="T4" s="106">
        <v>86.1</v>
      </c>
      <c r="U4" s="106">
        <v>87.2</v>
      </c>
      <c r="V4" s="106">
        <v>88.2</v>
      </c>
      <c r="W4" s="106">
        <v>86.6</v>
      </c>
      <c r="X4" s="106">
        <v>85.4</v>
      </c>
      <c r="Y4" s="106">
        <v>86</v>
      </c>
      <c r="Z4" s="90">
        <f t="shared" si="0"/>
        <v>82.15833333333333</v>
      </c>
      <c r="AA4" s="91">
        <v>66.8</v>
      </c>
      <c r="AB4" s="108">
        <v>0.5611111111111111</v>
      </c>
      <c r="AC4" s="6">
        <v>2</v>
      </c>
    </row>
    <row r="5" spans="1:29" ht="13.5" customHeight="1">
      <c r="A5" s="89">
        <v>3</v>
      </c>
      <c r="B5" s="106">
        <v>83.8</v>
      </c>
      <c r="C5" s="106">
        <v>82.7</v>
      </c>
      <c r="D5" s="106">
        <v>84.4</v>
      </c>
      <c r="E5" s="106">
        <v>82.8</v>
      </c>
      <c r="F5" s="106">
        <v>83.8</v>
      </c>
      <c r="G5" s="106">
        <v>82.3</v>
      </c>
      <c r="H5" s="106">
        <v>85.5</v>
      </c>
      <c r="I5" s="106">
        <v>81.9</v>
      </c>
      <c r="J5" s="106">
        <v>80</v>
      </c>
      <c r="K5" s="106">
        <v>73.8</v>
      </c>
      <c r="L5" s="106">
        <v>82.4</v>
      </c>
      <c r="M5" s="106">
        <v>81.5</v>
      </c>
      <c r="N5" s="106">
        <v>82.5</v>
      </c>
      <c r="O5" s="106">
        <v>86.2</v>
      </c>
      <c r="P5" s="106">
        <v>85.1</v>
      </c>
      <c r="Q5" s="106">
        <v>88.9</v>
      </c>
      <c r="R5" s="106">
        <v>86.1</v>
      </c>
      <c r="S5" s="106">
        <v>85</v>
      </c>
      <c r="T5" s="106">
        <v>83.9</v>
      </c>
      <c r="U5" s="106">
        <v>82.8</v>
      </c>
      <c r="V5" s="106">
        <v>80.2</v>
      </c>
      <c r="W5" s="106">
        <v>80.7</v>
      </c>
      <c r="X5" s="106">
        <v>76.7</v>
      </c>
      <c r="Y5" s="106">
        <v>79.2</v>
      </c>
      <c r="Z5" s="90">
        <f t="shared" si="0"/>
        <v>82.59166666666667</v>
      </c>
      <c r="AA5" s="91">
        <v>72.5</v>
      </c>
      <c r="AB5" s="108">
        <v>0.4145833333333333</v>
      </c>
      <c r="AC5" s="6">
        <v>3</v>
      </c>
    </row>
    <row r="6" spans="1:29" ht="13.5" customHeight="1">
      <c r="A6" s="89">
        <v>4</v>
      </c>
      <c r="B6" s="106">
        <v>79.2</v>
      </c>
      <c r="C6" s="106">
        <v>76.7</v>
      </c>
      <c r="D6" s="106">
        <v>82.2</v>
      </c>
      <c r="E6" s="106">
        <v>84.3</v>
      </c>
      <c r="F6" s="106">
        <v>84.9</v>
      </c>
      <c r="G6" s="106">
        <v>87.1</v>
      </c>
      <c r="H6" s="106">
        <v>81.9</v>
      </c>
      <c r="I6" s="106">
        <v>83.1</v>
      </c>
      <c r="J6" s="106">
        <v>81.6</v>
      </c>
      <c r="K6" s="106">
        <v>90</v>
      </c>
      <c r="L6" s="106">
        <v>86.8</v>
      </c>
      <c r="M6" s="106">
        <v>85.8</v>
      </c>
      <c r="N6" s="106">
        <v>85.8</v>
      </c>
      <c r="O6" s="106">
        <v>89</v>
      </c>
      <c r="P6" s="106">
        <v>89</v>
      </c>
      <c r="Q6" s="106">
        <v>91.8</v>
      </c>
      <c r="R6" s="106">
        <v>95.8</v>
      </c>
      <c r="S6" s="106">
        <v>95.2</v>
      </c>
      <c r="T6" s="106">
        <v>98.8</v>
      </c>
      <c r="U6" s="106">
        <v>95.8</v>
      </c>
      <c r="V6" s="106">
        <v>95.2</v>
      </c>
      <c r="W6" s="106">
        <v>94.6</v>
      </c>
      <c r="X6" s="106">
        <v>91.1</v>
      </c>
      <c r="Y6" s="106">
        <v>91.1</v>
      </c>
      <c r="Z6" s="90">
        <f t="shared" si="0"/>
        <v>88.19999999999999</v>
      </c>
      <c r="AA6" s="91">
        <v>74.8</v>
      </c>
      <c r="AB6" s="108">
        <v>0.057638888888888885</v>
      </c>
      <c r="AC6" s="6">
        <v>4</v>
      </c>
    </row>
    <row r="7" spans="1:29" ht="13.5" customHeight="1">
      <c r="A7" s="89">
        <v>5</v>
      </c>
      <c r="B7" s="106">
        <v>89.4</v>
      </c>
      <c r="C7" s="106">
        <v>93.4</v>
      </c>
      <c r="D7" s="106">
        <v>96.4</v>
      </c>
      <c r="E7" s="106">
        <v>96.3</v>
      </c>
      <c r="F7" s="106">
        <v>93.4</v>
      </c>
      <c r="G7" s="106">
        <v>95.2</v>
      </c>
      <c r="H7" s="106">
        <v>86.8</v>
      </c>
      <c r="I7" s="106">
        <v>82.3</v>
      </c>
      <c r="J7" s="106">
        <v>76.6</v>
      </c>
      <c r="K7" s="106">
        <v>78.5</v>
      </c>
      <c r="L7" s="106">
        <v>78</v>
      </c>
      <c r="M7" s="106">
        <v>78.5</v>
      </c>
      <c r="N7" s="106">
        <v>79.5</v>
      </c>
      <c r="O7" s="106">
        <v>85.5</v>
      </c>
      <c r="P7" s="106">
        <v>83.3</v>
      </c>
      <c r="Q7" s="106">
        <v>91.9</v>
      </c>
      <c r="R7" s="106">
        <v>88</v>
      </c>
      <c r="S7" s="106">
        <v>97.6</v>
      </c>
      <c r="T7" s="106">
        <v>97.6</v>
      </c>
      <c r="U7" s="106">
        <v>94.6</v>
      </c>
      <c r="V7" s="106">
        <v>91.2</v>
      </c>
      <c r="W7" s="106">
        <v>87.3</v>
      </c>
      <c r="X7" s="106">
        <v>82.5</v>
      </c>
      <c r="Y7" s="106">
        <v>82.5</v>
      </c>
      <c r="Z7" s="90">
        <f t="shared" si="0"/>
        <v>87.7625</v>
      </c>
      <c r="AA7" s="91">
        <v>70.7</v>
      </c>
      <c r="AB7" s="108">
        <v>0.48194444444444445</v>
      </c>
      <c r="AC7" s="6">
        <v>5</v>
      </c>
    </row>
    <row r="8" spans="1:29" ht="13.5" customHeight="1">
      <c r="A8" s="89">
        <v>6</v>
      </c>
      <c r="B8" s="106">
        <v>80.5</v>
      </c>
      <c r="C8" s="106">
        <v>82.5</v>
      </c>
      <c r="D8" s="106">
        <v>79</v>
      </c>
      <c r="E8" s="106">
        <v>80.9</v>
      </c>
      <c r="F8" s="106">
        <v>84</v>
      </c>
      <c r="G8" s="106">
        <v>87.2</v>
      </c>
      <c r="H8" s="106">
        <v>82.5</v>
      </c>
      <c r="I8" s="106">
        <v>76.7</v>
      </c>
      <c r="J8" s="106">
        <v>72.7</v>
      </c>
      <c r="K8" s="106">
        <v>67.2</v>
      </c>
      <c r="L8" s="106">
        <v>73.4</v>
      </c>
      <c r="M8" s="106">
        <v>69.5</v>
      </c>
      <c r="N8" s="106">
        <v>72</v>
      </c>
      <c r="O8" s="106">
        <v>77.9</v>
      </c>
      <c r="P8" s="106">
        <v>75.1</v>
      </c>
      <c r="Q8" s="106">
        <v>84.8</v>
      </c>
      <c r="R8" s="106">
        <v>88.5</v>
      </c>
      <c r="S8" s="106">
        <v>92.9</v>
      </c>
      <c r="T8" s="106">
        <v>97.6</v>
      </c>
      <c r="U8" s="106">
        <v>98.1</v>
      </c>
      <c r="V8" s="106">
        <v>92.9</v>
      </c>
      <c r="W8" s="106">
        <v>91.7</v>
      </c>
      <c r="X8" s="106">
        <v>89.4</v>
      </c>
      <c r="Y8" s="106">
        <v>92.2</v>
      </c>
      <c r="Z8" s="90">
        <f t="shared" si="0"/>
        <v>82.88333333333334</v>
      </c>
      <c r="AA8" s="91">
        <v>64.9</v>
      </c>
      <c r="AB8" s="108">
        <v>0.5104166666666666</v>
      </c>
      <c r="AC8" s="6">
        <v>6</v>
      </c>
    </row>
    <row r="9" spans="1:29" ht="13.5" customHeight="1">
      <c r="A9" s="89">
        <v>7</v>
      </c>
      <c r="B9" s="106">
        <v>91.6</v>
      </c>
      <c r="C9" s="106">
        <v>88.8</v>
      </c>
      <c r="D9" s="106">
        <v>91.6</v>
      </c>
      <c r="E9" s="106">
        <v>87.7</v>
      </c>
      <c r="F9" s="106">
        <v>89.4</v>
      </c>
      <c r="G9" s="106">
        <v>91.6</v>
      </c>
      <c r="H9" s="106">
        <v>84.1</v>
      </c>
      <c r="I9" s="106">
        <v>76.8</v>
      </c>
      <c r="J9" s="106">
        <v>76.4</v>
      </c>
      <c r="K9" s="106">
        <v>76</v>
      </c>
      <c r="L9" s="106">
        <v>76.1</v>
      </c>
      <c r="M9" s="106">
        <v>75.6</v>
      </c>
      <c r="N9" s="106">
        <v>78</v>
      </c>
      <c r="O9" s="106">
        <v>82.8</v>
      </c>
      <c r="P9" s="106">
        <v>82.2</v>
      </c>
      <c r="Q9" s="106">
        <v>85.8</v>
      </c>
      <c r="R9" s="106">
        <v>87.4</v>
      </c>
      <c r="S9" s="106">
        <v>93.5</v>
      </c>
      <c r="T9" s="106">
        <v>93.4</v>
      </c>
      <c r="U9" s="106">
        <v>96.4</v>
      </c>
      <c r="V9" s="106">
        <v>99.4</v>
      </c>
      <c r="W9" s="106">
        <v>96.4</v>
      </c>
      <c r="X9" s="106">
        <v>98.1</v>
      </c>
      <c r="Y9" s="106">
        <v>99.4</v>
      </c>
      <c r="Z9" s="90">
        <f t="shared" si="0"/>
        <v>87.43750000000001</v>
      </c>
      <c r="AA9" s="91">
        <v>71.8</v>
      </c>
      <c r="AB9" s="108">
        <v>0.3826388888888889</v>
      </c>
      <c r="AC9" s="6">
        <v>7</v>
      </c>
    </row>
    <row r="10" spans="1:29" ht="13.5" customHeight="1">
      <c r="A10" s="89">
        <v>8</v>
      </c>
      <c r="B10" s="106">
        <v>96.4</v>
      </c>
      <c r="C10" s="106">
        <v>97.6</v>
      </c>
      <c r="D10" s="106">
        <v>96.4</v>
      </c>
      <c r="E10" s="106">
        <v>100</v>
      </c>
      <c r="F10" s="106">
        <v>100</v>
      </c>
      <c r="G10" s="106">
        <v>100</v>
      </c>
      <c r="H10" s="106">
        <v>98.2</v>
      </c>
      <c r="I10" s="106">
        <v>83.4</v>
      </c>
      <c r="J10" s="106">
        <v>77.7</v>
      </c>
      <c r="K10" s="106">
        <v>70.9</v>
      </c>
      <c r="L10" s="106">
        <v>79.1</v>
      </c>
      <c r="M10" s="106">
        <v>79.1</v>
      </c>
      <c r="N10" s="106">
        <v>75.4</v>
      </c>
      <c r="O10" s="106">
        <v>70.8</v>
      </c>
      <c r="P10" s="106">
        <v>74.7</v>
      </c>
      <c r="Q10" s="106">
        <v>88.5</v>
      </c>
      <c r="R10" s="106">
        <v>89</v>
      </c>
      <c r="S10" s="106">
        <v>85.2</v>
      </c>
      <c r="T10" s="106">
        <v>88.4</v>
      </c>
      <c r="U10" s="106">
        <v>90.6</v>
      </c>
      <c r="V10" s="106">
        <v>92.2</v>
      </c>
      <c r="W10" s="106">
        <v>92.2</v>
      </c>
      <c r="X10" s="106">
        <v>91.1</v>
      </c>
      <c r="Y10" s="106">
        <v>85.1</v>
      </c>
      <c r="Z10" s="90">
        <f t="shared" si="0"/>
        <v>87.58333333333333</v>
      </c>
      <c r="AA10" s="91">
        <v>67</v>
      </c>
      <c r="AB10" s="108">
        <v>0.58125</v>
      </c>
      <c r="AC10" s="6">
        <v>8</v>
      </c>
    </row>
    <row r="11" spans="1:29" ht="13.5" customHeight="1">
      <c r="A11" s="89">
        <v>9</v>
      </c>
      <c r="B11" s="106">
        <v>82.4</v>
      </c>
      <c r="C11" s="106">
        <v>76.9</v>
      </c>
      <c r="D11" s="106">
        <v>76.3</v>
      </c>
      <c r="E11" s="106">
        <v>75.3</v>
      </c>
      <c r="F11" s="106">
        <v>72.9</v>
      </c>
      <c r="G11" s="106">
        <v>72.4</v>
      </c>
      <c r="H11" s="106">
        <v>68.5</v>
      </c>
      <c r="I11" s="106">
        <v>65.4</v>
      </c>
      <c r="J11" s="106">
        <v>69</v>
      </c>
      <c r="K11" s="106">
        <v>72</v>
      </c>
      <c r="L11" s="106">
        <v>66.7</v>
      </c>
      <c r="M11" s="106">
        <v>67.9</v>
      </c>
      <c r="N11" s="106">
        <v>65.9</v>
      </c>
      <c r="O11" s="106">
        <v>74.1</v>
      </c>
      <c r="P11" s="106">
        <v>72.6</v>
      </c>
      <c r="Q11" s="106">
        <v>71.7</v>
      </c>
      <c r="R11" s="106">
        <v>70.4</v>
      </c>
      <c r="S11" s="106">
        <v>72.6</v>
      </c>
      <c r="T11" s="106">
        <v>75.4</v>
      </c>
      <c r="U11" s="106">
        <v>77.9</v>
      </c>
      <c r="V11" s="106">
        <v>80.9</v>
      </c>
      <c r="W11" s="106">
        <v>100</v>
      </c>
      <c r="X11" s="106">
        <v>100</v>
      </c>
      <c r="Y11" s="106">
        <v>100</v>
      </c>
      <c r="Z11" s="90">
        <f t="shared" si="0"/>
        <v>76.13333333333334</v>
      </c>
      <c r="AA11" s="91">
        <v>60.7</v>
      </c>
      <c r="AB11" s="108">
        <v>0.5444444444444444</v>
      </c>
      <c r="AC11" s="6">
        <v>9</v>
      </c>
    </row>
    <row r="12" spans="1:29" ht="13.5" customHeight="1">
      <c r="A12" s="92">
        <v>10</v>
      </c>
      <c r="B12" s="83">
        <v>99.3</v>
      </c>
      <c r="C12" s="83">
        <v>97.5</v>
      </c>
      <c r="D12" s="83">
        <v>98.7</v>
      </c>
      <c r="E12" s="83">
        <v>99.4</v>
      </c>
      <c r="F12" s="83">
        <v>96.3</v>
      </c>
      <c r="G12" s="83">
        <v>94.4</v>
      </c>
      <c r="H12" s="83">
        <v>86.6</v>
      </c>
      <c r="I12" s="83">
        <v>63</v>
      </c>
      <c r="J12" s="83">
        <v>60.3</v>
      </c>
      <c r="K12" s="83">
        <v>51.4</v>
      </c>
      <c r="L12" s="83">
        <v>51.2</v>
      </c>
      <c r="M12" s="83">
        <v>41.1</v>
      </c>
      <c r="N12" s="83">
        <v>44.8</v>
      </c>
      <c r="O12" s="83">
        <v>41.1</v>
      </c>
      <c r="P12" s="83">
        <v>39</v>
      </c>
      <c r="Q12" s="83">
        <v>67.5</v>
      </c>
      <c r="R12" s="83">
        <v>56.7</v>
      </c>
      <c r="S12" s="83">
        <v>66</v>
      </c>
      <c r="T12" s="83">
        <v>51.7</v>
      </c>
      <c r="U12" s="83">
        <v>48.1</v>
      </c>
      <c r="V12" s="83">
        <v>64</v>
      </c>
      <c r="W12" s="83">
        <v>68.9</v>
      </c>
      <c r="X12" s="83">
        <v>65.9</v>
      </c>
      <c r="Y12" s="83">
        <v>60.9</v>
      </c>
      <c r="Z12" s="93">
        <f t="shared" si="0"/>
        <v>67.24166666666667</v>
      </c>
      <c r="AA12" s="94">
        <v>35.5</v>
      </c>
      <c r="AB12" s="109">
        <v>0.6277777777777778</v>
      </c>
      <c r="AC12" s="6">
        <v>10</v>
      </c>
    </row>
    <row r="13" spans="1:29" ht="13.5" customHeight="1">
      <c r="A13" s="89">
        <v>11</v>
      </c>
      <c r="B13" s="106">
        <v>67.1</v>
      </c>
      <c r="C13" s="106">
        <v>67.5</v>
      </c>
      <c r="D13" s="106">
        <v>68.3</v>
      </c>
      <c r="E13" s="106">
        <v>71.9</v>
      </c>
      <c r="F13" s="106">
        <v>72.4</v>
      </c>
      <c r="G13" s="106">
        <v>73.5</v>
      </c>
      <c r="H13" s="106">
        <v>72.7</v>
      </c>
      <c r="I13" s="106">
        <v>69.8</v>
      </c>
      <c r="J13" s="106">
        <v>66</v>
      </c>
      <c r="K13" s="106">
        <v>57.3</v>
      </c>
      <c r="L13" s="106">
        <v>55.4</v>
      </c>
      <c r="M13" s="106">
        <v>63.7</v>
      </c>
      <c r="N13" s="106">
        <v>63.7</v>
      </c>
      <c r="O13" s="106">
        <v>68.4</v>
      </c>
      <c r="P13" s="106">
        <v>69</v>
      </c>
      <c r="Q13" s="106">
        <v>75.7</v>
      </c>
      <c r="R13" s="106">
        <v>72.4</v>
      </c>
      <c r="S13" s="106">
        <v>83</v>
      </c>
      <c r="T13" s="106">
        <v>83.9</v>
      </c>
      <c r="U13" s="106">
        <v>88.2</v>
      </c>
      <c r="V13" s="106">
        <v>86</v>
      </c>
      <c r="W13" s="106">
        <v>89.9</v>
      </c>
      <c r="X13" s="106">
        <v>90.5</v>
      </c>
      <c r="Y13" s="106">
        <v>89.9</v>
      </c>
      <c r="Z13" s="90">
        <f t="shared" si="0"/>
        <v>73.59166666666668</v>
      </c>
      <c r="AA13" s="91">
        <v>46.5</v>
      </c>
      <c r="AB13" s="108">
        <v>0.4305555555555556</v>
      </c>
      <c r="AC13" s="5">
        <v>11</v>
      </c>
    </row>
    <row r="14" spans="1:29" ht="13.5" customHeight="1">
      <c r="A14" s="89">
        <v>12</v>
      </c>
      <c r="B14" s="106">
        <v>90.4</v>
      </c>
      <c r="C14" s="106">
        <v>87.7</v>
      </c>
      <c r="D14" s="106">
        <v>90.5</v>
      </c>
      <c r="E14" s="106">
        <v>90.4</v>
      </c>
      <c r="F14" s="106">
        <v>88.2</v>
      </c>
      <c r="G14" s="106">
        <v>88.8</v>
      </c>
      <c r="H14" s="106">
        <v>79.8</v>
      </c>
      <c r="I14" s="106">
        <v>83.9</v>
      </c>
      <c r="J14" s="106">
        <v>83.9</v>
      </c>
      <c r="K14" s="106">
        <v>83.9</v>
      </c>
      <c r="L14" s="106">
        <v>90.5</v>
      </c>
      <c r="M14" s="106">
        <v>98.8</v>
      </c>
      <c r="N14" s="106">
        <v>100</v>
      </c>
      <c r="O14" s="106">
        <v>100</v>
      </c>
      <c r="P14" s="106">
        <v>97</v>
      </c>
      <c r="Q14" s="106">
        <v>96.9</v>
      </c>
      <c r="R14" s="106">
        <v>93.9</v>
      </c>
      <c r="S14" s="106">
        <v>93.9</v>
      </c>
      <c r="T14" s="106">
        <v>91</v>
      </c>
      <c r="U14" s="106">
        <v>89.9</v>
      </c>
      <c r="V14" s="106">
        <v>100</v>
      </c>
      <c r="W14" s="106">
        <v>100</v>
      </c>
      <c r="X14" s="106">
        <v>100</v>
      </c>
      <c r="Y14" s="106">
        <v>96.3</v>
      </c>
      <c r="Z14" s="90">
        <f t="shared" si="0"/>
        <v>92.32083333333337</v>
      </c>
      <c r="AA14" s="91">
        <v>78.3</v>
      </c>
      <c r="AB14" s="108">
        <v>0.28611111111111115</v>
      </c>
      <c r="AC14" s="6">
        <v>12</v>
      </c>
    </row>
    <row r="15" spans="1:29" ht="13.5" customHeight="1">
      <c r="A15" s="89">
        <v>13</v>
      </c>
      <c r="B15" s="106">
        <v>99.4</v>
      </c>
      <c r="C15" s="106">
        <v>100</v>
      </c>
      <c r="D15" s="106">
        <v>100</v>
      </c>
      <c r="E15" s="106">
        <v>100</v>
      </c>
      <c r="F15" s="106">
        <v>100</v>
      </c>
      <c r="G15" s="106">
        <v>98.1</v>
      </c>
      <c r="H15" s="106">
        <v>93.9</v>
      </c>
      <c r="I15" s="106">
        <v>85.7</v>
      </c>
      <c r="J15" s="106">
        <v>77.2</v>
      </c>
      <c r="K15" s="106">
        <v>67.9</v>
      </c>
      <c r="L15" s="106">
        <v>64</v>
      </c>
      <c r="M15" s="106">
        <v>51.3</v>
      </c>
      <c r="N15" s="106">
        <v>63.5</v>
      </c>
      <c r="O15" s="106">
        <v>69.4</v>
      </c>
      <c r="P15" s="106">
        <v>74.4</v>
      </c>
      <c r="Q15" s="106">
        <v>73.9</v>
      </c>
      <c r="R15" s="106">
        <v>76.5</v>
      </c>
      <c r="S15" s="106">
        <v>74.9</v>
      </c>
      <c r="T15" s="106">
        <v>83.5</v>
      </c>
      <c r="U15" s="106">
        <v>77.7</v>
      </c>
      <c r="V15" s="106">
        <v>79.1</v>
      </c>
      <c r="W15" s="106">
        <v>71.4</v>
      </c>
      <c r="X15" s="106">
        <v>74.4</v>
      </c>
      <c r="Y15" s="106">
        <v>78.9</v>
      </c>
      <c r="Z15" s="90">
        <f t="shared" si="0"/>
        <v>80.62916666666669</v>
      </c>
      <c r="AA15" s="91">
        <v>44.4</v>
      </c>
      <c r="AB15" s="108">
        <v>0.4770833333333333</v>
      </c>
      <c r="AC15" s="6">
        <v>13</v>
      </c>
    </row>
    <row r="16" spans="1:29" ht="13.5" customHeight="1">
      <c r="A16" s="89">
        <v>14</v>
      </c>
      <c r="B16" s="106">
        <v>70.7</v>
      </c>
      <c r="C16" s="106">
        <v>73.4</v>
      </c>
      <c r="D16" s="106">
        <v>73.9</v>
      </c>
      <c r="E16" s="106">
        <v>78.3</v>
      </c>
      <c r="F16" s="106">
        <v>81.4</v>
      </c>
      <c r="G16" s="106">
        <v>79</v>
      </c>
      <c r="H16" s="106">
        <v>67.6</v>
      </c>
      <c r="I16" s="106">
        <v>69.2</v>
      </c>
      <c r="J16" s="106">
        <v>58.7</v>
      </c>
      <c r="K16" s="106">
        <v>52.4</v>
      </c>
      <c r="L16" s="106">
        <v>54.1</v>
      </c>
      <c r="M16" s="106">
        <v>54.8</v>
      </c>
      <c r="N16" s="106">
        <v>64.3</v>
      </c>
      <c r="O16" s="106">
        <v>71.1</v>
      </c>
      <c r="P16" s="106">
        <v>75.1</v>
      </c>
      <c r="Q16" s="106">
        <v>78.4</v>
      </c>
      <c r="R16" s="106">
        <v>81.3</v>
      </c>
      <c r="S16" s="106">
        <v>86.1</v>
      </c>
      <c r="T16" s="106">
        <v>88.7</v>
      </c>
      <c r="U16" s="106">
        <v>90.4</v>
      </c>
      <c r="V16" s="106">
        <v>91</v>
      </c>
      <c r="W16" s="106">
        <v>80</v>
      </c>
      <c r="X16" s="106">
        <v>84.6</v>
      </c>
      <c r="Y16" s="106">
        <v>91.5</v>
      </c>
      <c r="Z16" s="90">
        <f t="shared" si="0"/>
        <v>74.83333333333333</v>
      </c>
      <c r="AA16" s="91">
        <v>49.2</v>
      </c>
      <c r="AB16" s="108">
        <v>0.41805555555555557</v>
      </c>
      <c r="AC16" s="6">
        <v>14</v>
      </c>
    </row>
    <row r="17" spans="1:29" ht="13.5" customHeight="1">
      <c r="A17" s="89">
        <v>15</v>
      </c>
      <c r="B17" s="106">
        <v>93.9</v>
      </c>
      <c r="C17" s="106">
        <v>95.1</v>
      </c>
      <c r="D17" s="106">
        <v>93.9</v>
      </c>
      <c r="E17" s="106">
        <v>93.3</v>
      </c>
      <c r="F17" s="106">
        <v>95.1</v>
      </c>
      <c r="G17" s="106">
        <v>93.3</v>
      </c>
      <c r="H17" s="106">
        <v>90.5</v>
      </c>
      <c r="I17" s="106">
        <v>87.7</v>
      </c>
      <c r="J17" s="106">
        <v>88.9</v>
      </c>
      <c r="K17" s="106">
        <v>84.6</v>
      </c>
      <c r="L17" s="106">
        <v>78.2</v>
      </c>
      <c r="M17" s="106">
        <v>77.8</v>
      </c>
      <c r="N17" s="106">
        <v>73.9</v>
      </c>
      <c r="O17" s="106">
        <v>68.1</v>
      </c>
      <c r="P17" s="106">
        <v>76.6</v>
      </c>
      <c r="Q17" s="106">
        <v>78.5</v>
      </c>
      <c r="R17" s="106">
        <v>72.7</v>
      </c>
      <c r="S17" s="106">
        <v>81.8</v>
      </c>
      <c r="T17" s="106">
        <v>87.6</v>
      </c>
      <c r="U17" s="106">
        <v>87.1</v>
      </c>
      <c r="V17" s="106">
        <v>86.6</v>
      </c>
      <c r="W17" s="106">
        <v>89.9</v>
      </c>
      <c r="X17" s="106">
        <v>89.5</v>
      </c>
      <c r="Y17" s="106">
        <v>89.5</v>
      </c>
      <c r="Z17" s="90">
        <f t="shared" si="0"/>
        <v>85.58749999999998</v>
      </c>
      <c r="AA17" s="91">
        <v>60.1</v>
      </c>
      <c r="AB17" s="108">
        <v>0.5625</v>
      </c>
      <c r="AC17" s="6">
        <v>15</v>
      </c>
    </row>
    <row r="18" spans="1:29" ht="13.5" customHeight="1">
      <c r="A18" s="89">
        <v>16</v>
      </c>
      <c r="B18" s="106">
        <v>88.3</v>
      </c>
      <c r="C18" s="106">
        <v>85.6</v>
      </c>
      <c r="D18" s="106">
        <v>80.3</v>
      </c>
      <c r="E18" s="106">
        <v>78.8</v>
      </c>
      <c r="F18" s="106">
        <v>80.2</v>
      </c>
      <c r="G18" s="106">
        <v>83.8</v>
      </c>
      <c r="H18" s="106">
        <v>80.3</v>
      </c>
      <c r="I18" s="106">
        <v>76.4</v>
      </c>
      <c r="J18" s="106">
        <v>70</v>
      </c>
      <c r="K18" s="106">
        <v>65.9</v>
      </c>
      <c r="L18" s="106">
        <v>71.7</v>
      </c>
      <c r="M18" s="106">
        <v>76</v>
      </c>
      <c r="N18" s="106">
        <v>64.3</v>
      </c>
      <c r="O18" s="106">
        <v>54.6</v>
      </c>
      <c r="P18" s="106">
        <v>58.9</v>
      </c>
      <c r="Q18" s="106">
        <v>58.7</v>
      </c>
      <c r="R18" s="106">
        <v>70</v>
      </c>
      <c r="S18" s="106">
        <v>74</v>
      </c>
      <c r="T18" s="106">
        <v>72.5</v>
      </c>
      <c r="U18" s="106">
        <v>81.1</v>
      </c>
      <c r="V18" s="106">
        <v>81.1</v>
      </c>
      <c r="W18" s="106">
        <v>73.6</v>
      </c>
      <c r="X18" s="106">
        <v>71.7</v>
      </c>
      <c r="Y18" s="106">
        <v>60.3</v>
      </c>
      <c r="Z18" s="90">
        <f t="shared" si="0"/>
        <v>73.25416666666665</v>
      </c>
      <c r="AA18" s="91">
        <v>51.2</v>
      </c>
      <c r="AB18" s="108">
        <v>0.5847222222222223</v>
      </c>
      <c r="AC18" s="6">
        <v>16</v>
      </c>
    </row>
    <row r="19" spans="1:29" ht="13.5" customHeight="1">
      <c r="A19" s="89">
        <v>17</v>
      </c>
      <c r="B19" s="106">
        <v>61</v>
      </c>
      <c r="C19" s="106">
        <v>63.3</v>
      </c>
      <c r="D19" s="106">
        <v>65.4</v>
      </c>
      <c r="E19" s="106">
        <v>68.8</v>
      </c>
      <c r="F19" s="106">
        <v>71.4</v>
      </c>
      <c r="G19" s="106">
        <v>71.5</v>
      </c>
      <c r="H19" s="106">
        <v>63.4</v>
      </c>
      <c r="I19" s="106">
        <v>55.4</v>
      </c>
      <c r="J19" s="106">
        <v>49.2</v>
      </c>
      <c r="K19" s="106">
        <v>50.8</v>
      </c>
      <c r="L19" s="106">
        <v>51.2</v>
      </c>
      <c r="M19" s="106">
        <v>49.9</v>
      </c>
      <c r="N19" s="106">
        <v>54.8</v>
      </c>
      <c r="O19" s="106">
        <v>57.2</v>
      </c>
      <c r="P19" s="106">
        <v>56.9</v>
      </c>
      <c r="Q19" s="106">
        <v>61.8</v>
      </c>
      <c r="R19" s="106">
        <v>63.2</v>
      </c>
      <c r="S19" s="106">
        <v>70.4</v>
      </c>
      <c r="T19" s="106">
        <v>69.4</v>
      </c>
      <c r="U19" s="106">
        <v>74.4</v>
      </c>
      <c r="V19" s="106">
        <v>78.8</v>
      </c>
      <c r="W19" s="106">
        <v>82</v>
      </c>
      <c r="X19" s="106">
        <v>82.5</v>
      </c>
      <c r="Y19" s="106">
        <v>91.4</v>
      </c>
      <c r="Z19" s="90">
        <f t="shared" si="0"/>
        <v>65.17083333333333</v>
      </c>
      <c r="AA19" s="91">
        <v>43.8</v>
      </c>
      <c r="AB19" s="108">
        <v>0.3854166666666667</v>
      </c>
      <c r="AC19" s="6">
        <v>17</v>
      </c>
    </row>
    <row r="20" spans="1:29" ht="13.5" customHeight="1">
      <c r="A20" s="89">
        <v>18</v>
      </c>
      <c r="B20" s="106">
        <v>90.8</v>
      </c>
      <c r="C20" s="106">
        <v>86.3</v>
      </c>
      <c r="D20" s="106">
        <v>76.1</v>
      </c>
      <c r="E20" s="106">
        <v>69.3</v>
      </c>
      <c r="F20" s="106">
        <v>71.6</v>
      </c>
      <c r="G20" s="106">
        <v>84.6</v>
      </c>
      <c r="H20" s="106">
        <v>79.8</v>
      </c>
      <c r="I20" s="106">
        <v>79.4</v>
      </c>
      <c r="J20" s="106">
        <v>78.9</v>
      </c>
      <c r="K20" s="106">
        <v>79.5</v>
      </c>
      <c r="L20" s="106">
        <v>81.4</v>
      </c>
      <c r="M20" s="106">
        <v>87.8</v>
      </c>
      <c r="N20" s="106">
        <v>92.2</v>
      </c>
      <c r="O20" s="106">
        <v>90.5</v>
      </c>
      <c r="P20" s="106">
        <v>85.5</v>
      </c>
      <c r="Q20" s="106">
        <v>87.2</v>
      </c>
      <c r="R20" s="106">
        <v>84.5</v>
      </c>
      <c r="S20" s="106">
        <v>81.8</v>
      </c>
      <c r="T20" s="106">
        <v>81.3</v>
      </c>
      <c r="U20" s="106">
        <v>81.3</v>
      </c>
      <c r="V20" s="106">
        <v>80.8</v>
      </c>
      <c r="W20" s="106">
        <v>78.7</v>
      </c>
      <c r="X20" s="106">
        <v>69.7</v>
      </c>
      <c r="Y20" s="106">
        <v>64.9</v>
      </c>
      <c r="Z20" s="90">
        <f t="shared" si="0"/>
        <v>80.99583333333332</v>
      </c>
      <c r="AA20" s="91">
        <v>64.4</v>
      </c>
      <c r="AB20" s="108">
        <v>0.998611111111111</v>
      </c>
      <c r="AC20" s="6">
        <v>18</v>
      </c>
    </row>
    <row r="21" spans="1:29" ht="13.5" customHeight="1">
      <c r="A21" s="89">
        <v>19</v>
      </c>
      <c r="B21" s="106">
        <v>75.2</v>
      </c>
      <c r="C21" s="106">
        <v>77.7</v>
      </c>
      <c r="D21" s="106">
        <v>73.8</v>
      </c>
      <c r="E21" s="106">
        <v>77.6</v>
      </c>
      <c r="F21" s="106">
        <v>78.6</v>
      </c>
      <c r="G21" s="106">
        <v>88.7</v>
      </c>
      <c r="H21" s="106">
        <v>78.2</v>
      </c>
      <c r="I21" s="106">
        <v>76.7</v>
      </c>
      <c r="J21" s="106">
        <v>73.5</v>
      </c>
      <c r="K21" s="106">
        <v>76</v>
      </c>
      <c r="L21" s="106">
        <v>82.5</v>
      </c>
      <c r="M21" s="106">
        <v>81</v>
      </c>
      <c r="N21" s="106">
        <v>83</v>
      </c>
      <c r="O21" s="106">
        <v>76.9</v>
      </c>
      <c r="P21" s="106">
        <v>83.9</v>
      </c>
      <c r="Q21" s="106">
        <v>89.9</v>
      </c>
      <c r="R21" s="106">
        <v>83.8</v>
      </c>
      <c r="S21" s="106">
        <v>87.1</v>
      </c>
      <c r="T21" s="106">
        <v>85.4</v>
      </c>
      <c r="U21" s="106">
        <v>85.3</v>
      </c>
      <c r="V21" s="106">
        <v>88.1</v>
      </c>
      <c r="W21" s="106">
        <v>83.2</v>
      </c>
      <c r="X21" s="106">
        <v>74.6</v>
      </c>
      <c r="Y21" s="106">
        <v>73.2</v>
      </c>
      <c r="Z21" s="90">
        <f t="shared" si="0"/>
        <v>80.57916666666667</v>
      </c>
      <c r="AA21" s="91">
        <v>64.1</v>
      </c>
      <c r="AB21" s="108">
        <v>0.0006944444444444445</v>
      </c>
      <c r="AC21" s="6">
        <v>19</v>
      </c>
    </row>
    <row r="22" spans="1:29" ht="13.5" customHeight="1">
      <c r="A22" s="92">
        <v>20</v>
      </c>
      <c r="B22" s="83">
        <v>74.2</v>
      </c>
      <c r="C22" s="83">
        <v>75.5</v>
      </c>
      <c r="D22" s="83">
        <v>78.5</v>
      </c>
      <c r="E22" s="83">
        <v>69.9</v>
      </c>
      <c r="F22" s="83">
        <v>66.8</v>
      </c>
      <c r="G22" s="83">
        <v>67.2</v>
      </c>
      <c r="H22" s="83">
        <v>62.9</v>
      </c>
      <c r="I22" s="83">
        <v>58.7</v>
      </c>
      <c r="J22" s="83">
        <v>57</v>
      </c>
      <c r="K22" s="83">
        <v>52.6</v>
      </c>
      <c r="L22" s="83">
        <v>47.9</v>
      </c>
      <c r="M22" s="83">
        <v>44.4</v>
      </c>
      <c r="N22" s="83">
        <v>60.7</v>
      </c>
      <c r="O22" s="83">
        <v>60.1</v>
      </c>
      <c r="P22" s="83">
        <v>72.1</v>
      </c>
      <c r="Q22" s="83">
        <v>78.7</v>
      </c>
      <c r="R22" s="83">
        <v>77.6</v>
      </c>
      <c r="S22" s="83">
        <v>78.1</v>
      </c>
      <c r="T22" s="83">
        <v>80.1</v>
      </c>
      <c r="U22" s="83">
        <v>81.2</v>
      </c>
      <c r="V22" s="83">
        <v>85.3</v>
      </c>
      <c r="W22" s="83">
        <v>84.7</v>
      </c>
      <c r="X22" s="83">
        <v>83.1</v>
      </c>
      <c r="Y22" s="83">
        <v>85.8</v>
      </c>
      <c r="Z22" s="93">
        <f t="shared" si="0"/>
        <v>70.12916666666665</v>
      </c>
      <c r="AA22" s="94">
        <v>39</v>
      </c>
      <c r="AB22" s="109">
        <v>0.5131944444444444</v>
      </c>
      <c r="AC22" s="6">
        <v>20</v>
      </c>
    </row>
    <row r="23" spans="1:29" ht="13.5" customHeight="1">
      <c r="A23" s="89">
        <v>21</v>
      </c>
      <c r="B23" s="106">
        <v>83.5</v>
      </c>
      <c r="C23" s="106">
        <v>89.6</v>
      </c>
      <c r="D23" s="106">
        <v>86.8</v>
      </c>
      <c r="E23" s="106">
        <v>86.8</v>
      </c>
      <c r="F23" s="106">
        <v>88</v>
      </c>
      <c r="G23" s="106">
        <v>90.2</v>
      </c>
      <c r="H23" s="106">
        <v>85.3</v>
      </c>
      <c r="I23" s="106">
        <v>73.8</v>
      </c>
      <c r="J23" s="106">
        <v>70.2</v>
      </c>
      <c r="K23" s="106">
        <v>64.6</v>
      </c>
      <c r="L23" s="106">
        <v>67.5</v>
      </c>
      <c r="M23" s="106">
        <v>66.2</v>
      </c>
      <c r="N23" s="106">
        <v>65.9</v>
      </c>
      <c r="O23" s="106">
        <v>73.5</v>
      </c>
      <c r="P23" s="106">
        <v>70.7</v>
      </c>
      <c r="Q23" s="106">
        <v>72</v>
      </c>
      <c r="R23" s="106">
        <v>74.3</v>
      </c>
      <c r="S23" s="106">
        <v>83.2</v>
      </c>
      <c r="T23" s="106">
        <v>87</v>
      </c>
      <c r="U23" s="106">
        <v>91.5</v>
      </c>
      <c r="V23" s="106">
        <v>93.8</v>
      </c>
      <c r="W23" s="106">
        <v>90.9</v>
      </c>
      <c r="X23" s="106">
        <v>87.5</v>
      </c>
      <c r="Y23" s="106">
        <v>92</v>
      </c>
      <c r="Z23" s="90">
        <f t="shared" si="0"/>
        <v>80.61666666666667</v>
      </c>
      <c r="AA23" s="91">
        <v>55.6</v>
      </c>
      <c r="AB23" s="108">
        <v>0.4263888888888889</v>
      </c>
      <c r="AC23" s="5">
        <v>21</v>
      </c>
    </row>
    <row r="24" spans="1:29" ht="13.5" customHeight="1">
      <c r="A24" s="89">
        <v>22</v>
      </c>
      <c r="B24" s="106">
        <v>89.8</v>
      </c>
      <c r="C24" s="106">
        <v>94.4</v>
      </c>
      <c r="D24" s="106">
        <v>95.6</v>
      </c>
      <c r="E24" s="106">
        <v>96.8</v>
      </c>
      <c r="F24" s="106">
        <v>97.5</v>
      </c>
      <c r="G24" s="106">
        <v>97.5</v>
      </c>
      <c r="H24" s="106">
        <v>89.9</v>
      </c>
      <c r="I24" s="106">
        <v>89.4</v>
      </c>
      <c r="J24" s="106">
        <v>81</v>
      </c>
      <c r="K24" s="106">
        <v>71.3</v>
      </c>
      <c r="L24" s="106">
        <v>74.8</v>
      </c>
      <c r="M24" s="106">
        <v>82.1</v>
      </c>
      <c r="N24" s="106">
        <v>78</v>
      </c>
      <c r="O24" s="106">
        <v>78.6</v>
      </c>
      <c r="P24" s="106">
        <v>70.6</v>
      </c>
      <c r="Q24" s="106">
        <v>75.2</v>
      </c>
      <c r="R24" s="106">
        <v>75.6</v>
      </c>
      <c r="S24" s="106">
        <v>85.1</v>
      </c>
      <c r="T24" s="106">
        <v>86.1</v>
      </c>
      <c r="U24" s="106">
        <v>86.6</v>
      </c>
      <c r="V24" s="106">
        <v>85.4</v>
      </c>
      <c r="W24" s="106">
        <v>85.5</v>
      </c>
      <c r="X24" s="106">
        <v>86</v>
      </c>
      <c r="Y24" s="106">
        <v>88.2</v>
      </c>
      <c r="Z24" s="90">
        <f t="shared" si="0"/>
        <v>85.04166666666664</v>
      </c>
      <c r="AA24" s="91">
        <v>66</v>
      </c>
      <c r="AB24" s="108">
        <v>0.41875</v>
      </c>
      <c r="AC24" s="6">
        <v>22</v>
      </c>
    </row>
    <row r="25" spans="1:29" ht="13.5" customHeight="1">
      <c r="A25" s="89">
        <v>23</v>
      </c>
      <c r="B25" s="106">
        <v>86.5</v>
      </c>
      <c r="C25" s="106">
        <v>88.8</v>
      </c>
      <c r="D25" s="106">
        <v>91.6</v>
      </c>
      <c r="E25" s="106">
        <v>89.3</v>
      </c>
      <c r="F25" s="106">
        <v>92.2</v>
      </c>
      <c r="G25" s="106">
        <v>90.4</v>
      </c>
      <c r="H25" s="106">
        <v>89.9</v>
      </c>
      <c r="I25" s="106">
        <v>88.3</v>
      </c>
      <c r="J25" s="106">
        <v>77.2</v>
      </c>
      <c r="K25" s="106">
        <v>78.2</v>
      </c>
      <c r="L25" s="106">
        <v>67.5</v>
      </c>
      <c r="M25" s="106">
        <v>74.5</v>
      </c>
      <c r="N25" s="106">
        <v>70</v>
      </c>
      <c r="O25" s="106">
        <v>70</v>
      </c>
      <c r="P25" s="106">
        <v>76.2</v>
      </c>
      <c r="Q25" s="106">
        <v>73.3</v>
      </c>
      <c r="R25" s="106">
        <v>78.5</v>
      </c>
      <c r="S25" s="106">
        <v>79.9</v>
      </c>
      <c r="T25" s="106">
        <v>81.4</v>
      </c>
      <c r="U25" s="106">
        <v>82.9</v>
      </c>
      <c r="V25" s="106">
        <v>81.3</v>
      </c>
      <c r="W25" s="106">
        <v>81.9</v>
      </c>
      <c r="X25" s="106">
        <v>88.2</v>
      </c>
      <c r="Y25" s="106">
        <v>87.1</v>
      </c>
      <c r="Z25" s="90">
        <f t="shared" si="0"/>
        <v>81.87916666666668</v>
      </c>
      <c r="AA25" s="91">
        <v>62.6</v>
      </c>
      <c r="AB25" s="108">
        <v>0.5673611111111111</v>
      </c>
      <c r="AC25" s="6">
        <v>23</v>
      </c>
    </row>
    <row r="26" spans="1:29" ht="13.5" customHeight="1">
      <c r="A26" s="89">
        <v>24</v>
      </c>
      <c r="B26" s="106">
        <v>87.1</v>
      </c>
      <c r="C26" s="106">
        <v>88.2</v>
      </c>
      <c r="D26" s="106">
        <v>87.1</v>
      </c>
      <c r="E26" s="106">
        <v>89.9</v>
      </c>
      <c r="F26" s="106">
        <v>90.5</v>
      </c>
      <c r="G26" s="106">
        <v>88.7</v>
      </c>
      <c r="H26" s="106">
        <v>84</v>
      </c>
      <c r="I26" s="106">
        <v>82.1</v>
      </c>
      <c r="J26" s="106">
        <v>70.7</v>
      </c>
      <c r="K26" s="106">
        <v>84.6</v>
      </c>
      <c r="L26" s="106">
        <v>74.8</v>
      </c>
      <c r="M26" s="106">
        <v>74.8</v>
      </c>
      <c r="N26" s="106">
        <v>70.9</v>
      </c>
      <c r="O26" s="106">
        <v>73.5</v>
      </c>
      <c r="P26" s="106">
        <v>75.3</v>
      </c>
      <c r="Q26" s="106">
        <v>75.2</v>
      </c>
      <c r="R26" s="106">
        <v>72.4</v>
      </c>
      <c r="S26" s="106">
        <v>81.4</v>
      </c>
      <c r="T26" s="106">
        <v>77.8</v>
      </c>
      <c r="U26" s="106">
        <v>81.3</v>
      </c>
      <c r="V26" s="106">
        <v>84.4</v>
      </c>
      <c r="W26" s="106">
        <v>91.6</v>
      </c>
      <c r="X26" s="106">
        <v>87.6</v>
      </c>
      <c r="Y26" s="106">
        <v>86.5</v>
      </c>
      <c r="Z26" s="90">
        <f t="shared" si="0"/>
        <v>81.68333333333334</v>
      </c>
      <c r="AA26" s="91">
        <v>67</v>
      </c>
      <c r="AB26" s="108">
        <v>0.5326388888888889</v>
      </c>
      <c r="AC26" s="6">
        <v>24</v>
      </c>
    </row>
    <row r="27" spans="1:29" ht="13.5" customHeight="1">
      <c r="A27" s="89">
        <v>25</v>
      </c>
      <c r="B27" s="106">
        <v>82.6</v>
      </c>
      <c r="C27" s="106">
        <v>88</v>
      </c>
      <c r="D27" s="106">
        <v>83.6</v>
      </c>
      <c r="E27" s="106">
        <v>85.8</v>
      </c>
      <c r="F27" s="106">
        <v>90.8</v>
      </c>
      <c r="G27" s="106">
        <v>83.1</v>
      </c>
      <c r="H27" s="106">
        <v>73.9</v>
      </c>
      <c r="I27" s="106">
        <v>73.7</v>
      </c>
      <c r="J27" s="106">
        <v>68.2</v>
      </c>
      <c r="K27" s="106">
        <v>57.3</v>
      </c>
      <c r="L27" s="106">
        <v>75.3</v>
      </c>
      <c r="M27" s="106">
        <v>63.3</v>
      </c>
      <c r="N27" s="106">
        <v>51</v>
      </c>
      <c r="O27" s="106">
        <v>69.5</v>
      </c>
      <c r="P27" s="106">
        <v>69.3</v>
      </c>
      <c r="Q27" s="106">
        <v>64.9</v>
      </c>
      <c r="R27" s="106">
        <v>80.9</v>
      </c>
      <c r="S27" s="106">
        <v>87.1</v>
      </c>
      <c r="T27" s="106">
        <v>90.5</v>
      </c>
      <c r="U27" s="106">
        <v>91.7</v>
      </c>
      <c r="V27" s="106">
        <v>90.5</v>
      </c>
      <c r="W27" s="106">
        <v>88.8</v>
      </c>
      <c r="X27" s="106">
        <v>90.5</v>
      </c>
      <c r="Y27" s="106">
        <v>91.6</v>
      </c>
      <c r="Z27" s="90">
        <f t="shared" si="0"/>
        <v>78.82916666666667</v>
      </c>
      <c r="AA27" s="91">
        <v>47.1</v>
      </c>
      <c r="AB27" s="108">
        <v>0.5354166666666667</v>
      </c>
      <c r="AC27" s="6">
        <v>25</v>
      </c>
    </row>
    <row r="28" spans="1:29" ht="13.5" customHeight="1">
      <c r="A28" s="89">
        <v>26</v>
      </c>
      <c r="B28" s="106">
        <v>91</v>
      </c>
      <c r="C28" s="106">
        <v>89.3</v>
      </c>
      <c r="D28" s="106">
        <v>87.1</v>
      </c>
      <c r="E28" s="106">
        <v>89.9</v>
      </c>
      <c r="F28" s="106">
        <v>92.7</v>
      </c>
      <c r="G28" s="106">
        <v>93.3</v>
      </c>
      <c r="H28" s="106">
        <v>84.9</v>
      </c>
      <c r="I28" s="106">
        <v>78.4</v>
      </c>
      <c r="J28" s="106">
        <v>72.8</v>
      </c>
      <c r="K28" s="106">
        <v>71.9</v>
      </c>
      <c r="L28" s="106">
        <v>77.1</v>
      </c>
      <c r="M28" s="106">
        <v>73</v>
      </c>
      <c r="N28" s="106">
        <v>86.3</v>
      </c>
      <c r="O28" s="106">
        <v>84.3</v>
      </c>
      <c r="P28" s="106">
        <v>85.2</v>
      </c>
      <c r="Q28" s="106">
        <v>86.8</v>
      </c>
      <c r="R28" s="106">
        <v>91.2</v>
      </c>
      <c r="S28" s="106">
        <v>86.1</v>
      </c>
      <c r="T28" s="106">
        <v>88.8</v>
      </c>
      <c r="U28" s="106">
        <v>90.5</v>
      </c>
      <c r="V28" s="106">
        <v>92.2</v>
      </c>
      <c r="W28" s="106">
        <v>92.8</v>
      </c>
      <c r="X28" s="106">
        <v>90.5</v>
      </c>
      <c r="Y28" s="106">
        <v>89.3</v>
      </c>
      <c r="Z28" s="90">
        <f t="shared" si="0"/>
        <v>86.05833333333332</v>
      </c>
      <c r="AA28" s="91">
        <v>69</v>
      </c>
      <c r="AB28" s="108">
        <v>0.49583333333333335</v>
      </c>
      <c r="AC28" s="6">
        <v>26</v>
      </c>
    </row>
    <row r="29" spans="1:29" ht="13.5" customHeight="1">
      <c r="A29" s="89">
        <v>27</v>
      </c>
      <c r="B29" s="106">
        <v>85.9</v>
      </c>
      <c r="C29" s="106">
        <v>84.3</v>
      </c>
      <c r="D29" s="106">
        <v>87</v>
      </c>
      <c r="E29" s="106">
        <v>87</v>
      </c>
      <c r="F29" s="106">
        <v>87.6</v>
      </c>
      <c r="G29" s="106">
        <v>87.6</v>
      </c>
      <c r="H29" s="106">
        <v>82.8</v>
      </c>
      <c r="I29" s="106">
        <v>82.2</v>
      </c>
      <c r="J29" s="106">
        <v>82.2</v>
      </c>
      <c r="K29" s="106">
        <v>81.7</v>
      </c>
      <c r="L29" s="106">
        <v>80.7</v>
      </c>
      <c r="M29" s="106">
        <v>80.2</v>
      </c>
      <c r="N29" s="106">
        <v>80.3</v>
      </c>
      <c r="O29" s="106">
        <v>80.7</v>
      </c>
      <c r="P29" s="106">
        <v>87.1</v>
      </c>
      <c r="Q29" s="106">
        <v>90.4</v>
      </c>
      <c r="R29" s="106">
        <v>90.4</v>
      </c>
      <c r="S29" s="106">
        <v>87.6</v>
      </c>
      <c r="T29" s="106">
        <v>83.2</v>
      </c>
      <c r="U29" s="106">
        <v>80.6</v>
      </c>
      <c r="V29" s="106">
        <v>81.7</v>
      </c>
      <c r="W29" s="106">
        <v>84.3</v>
      </c>
      <c r="X29" s="106">
        <v>86.9</v>
      </c>
      <c r="Y29" s="106">
        <v>82.7</v>
      </c>
      <c r="Z29" s="90">
        <f t="shared" si="0"/>
        <v>84.37916666666668</v>
      </c>
      <c r="AA29" s="91">
        <v>75.3</v>
      </c>
      <c r="AB29" s="108">
        <v>0.4784722222222222</v>
      </c>
      <c r="AC29" s="6">
        <v>27</v>
      </c>
    </row>
    <row r="30" spans="1:29" ht="13.5" customHeight="1">
      <c r="A30" s="89">
        <v>28</v>
      </c>
      <c r="B30" s="106">
        <v>82.7</v>
      </c>
      <c r="C30" s="106">
        <v>83.2</v>
      </c>
      <c r="D30" s="106">
        <v>84.8</v>
      </c>
      <c r="E30" s="106">
        <v>88.7</v>
      </c>
      <c r="F30" s="106">
        <v>89.8</v>
      </c>
      <c r="G30" s="106">
        <v>92.2</v>
      </c>
      <c r="H30" s="106">
        <v>81.8</v>
      </c>
      <c r="I30" s="106">
        <v>79.5</v>
      </c>
      <c r="J30" s="106">
        <v>74.6</v>
      </c>
      <c r="K30" s="106">
        <v>63.2</v>
      </c>
      <c r="L30" s="106">
        <v>65.6</v>
      </c>
      <c r="M30" s="106">
        <v>66.4</v>
      </c>
      <c r="N30" s="106">
        <v>66.4</v>
      </c>
      <c r="O30" s="106">
        <v>69.3</v>
      </c>
      <c r="P30" s="106">
        <v>71</v>
      </c>
      <c r="Q30" s="106">
        <v>71</v>
      </c>
      <c r="R30" s="106">
        <v>75.2</v>
      </c>
      <c r="S30" s="106">
        <v>83</v>
      </c>
      <c r="T30" s="106">
        <v>84.1</v>
      </c>
      <c r="U30" s="106">
        <v>80.5</v>
      </c>
      <c r="V30" s="106">
        <v>80.5</v>
      </c>
      <c r="W30" s="106">
        <v>85.1</v>
      </c>
      <c r="X30" s="106">
        <v>85.2</v>
      </c>
      <c r="Y30" s="106">
        <v>84.1</v>
      </c>
      <c r="Z30" s="90">
        <f t="shared" si="0"/>
        <v>78.6625</v>
      </c>
      <c r="AA30" s="91">
        <v>58.8</v>
      </c>
      <c r="AB30" s="108">
        <v>0.5381944444444444</v>
      </c>
      <c r="AC30" s="6">
        <v>28</v>
      </c>
    </row>
    <row r="31" spans="1:29" ht="13.5" customHeight="1">
      <c r="A31" s="89">
        <v>29</v>
      </c>
      <c r="B31" s="106">
        <v>87.3</v>
      </c>
      <c r="C31" s="106">
        <v>89</v>
      </c>
      <c r="D31" s="106">
        <v>91.7</v>
      </c>
      <c r="E31" s="106">
        <v>89.5</v>
      </c>
      <c r="F31" s="106">
        <v>91.2</v>
      </c>
      <c r="G31" s="106">
        <v>98.8</v>
      </c>
      <c r="H31" s="106">
        <v>100</v>
      </c>
      <c r="I31" s="106">
        <v>100</v>
      </c>
      <c r="J31" s="106">
        <v>100</v>
      </c>
      <c r="K31" s="106">
        <v>92.4</v>
      </c>
      <c r="L31" s="106">
        <v>94.7</v>
      </c>
      <c r="M31" s="106">
        <v>96.4</v>
      </c>
      <c r="N31" s="106">
        <v>92.4</v>
      </c>
      <c r="O31" s="106">
        <v>97.6</v>
      </c>
      <c r="P31" s="106">
        <v>95.8</v>
      </c>
      <c r="Q31" s="106">
        <v>93.4</v>
      </c>
      <c r="R31" s="106">
        <v>90.6</v>
      </c>
      <c r="S31" s="106">
        <v>96.9</v>
      </c>
      <c r="T31" s="106">
        <v>97.6</v>
      </c>
      <c r="U31" s="106">
        <v>98.2</v>
      </c>
      <c r="V31" s="106">
        <v>95.2</v>
      </c>
      <c r="W31" s="106">
        <v>94.6</v>
      </c>
      <c r="X31" s="106">
        <v>98.2</v>
      </c>
      <c r="Y31" s="106">
        <v>98.1</v>
      </c>
      <c r="Z31" s="90">
        <f t="shared" si="0"/>
        <v>94.98333333333333</v>
      </c>
      <c r="AA31" s="91">
        <v>80</v>
      </c>
      <c r="AB31" s="108">
        <v>0.08263888888888889</v>
      </c>
      <c r="AC31" s="6">
        <v>29</v>
      </c>
    </row>
    <row r="32" spans="1:29" ht="13.5" customHeight="1">
      <c r="A32" s="89">
        <v>30</v>
      </c>
      <c r="B32" s="106">
        <v>100</v>
      </c>
      <c r="C32" s="106">
        <v>100</v>
      </c>
      <c r="D32" s="106">
        <v>100</v>
      </c>
      <c r="E32" s="106">
        <v>100</v>
      </c>
      <c r="F32" s="106">
        <v>98.8</v>
      </c>
      <c r="G32" s="106">
        <v>95.7</v>
      </c>
      <c r="H32" s="106">
        <v>93.9</v>
      </c>
      <c r="I32" s="106">
        <v>95.7</v>
      </c>
      <c r="J32" s="106">
        <v>89.9</v>
      </c>
      <c r="K32" s="106">
        <v>88.2</v>
      </c>
      <c r="L32" s="106">
        <v>82.8</v>
      </c>
      <c r="M32" s="106">
        <v>75.7</v>
      </c>
      <c r="N32" s="106">
        <v>76.6</v>
      </c>
      <c r="O32" s="106">
        <v>77.7</v>
      </c>
      <c r="P32" s="106">
        <v>78.1</v>
      </c>
      <c r="Q32" s="106">
        <v>81.2</v>
      </c>
      <c r="R32" s="106">
        <v>76.1</v>
      </c>
      <c r="S32" s="106">
        <v>88.7</v>
      </c>
      <c r="T32" s="106">
        <v>90.9</v>
      </c>
      <c r="U32" s="106">
        <v>93.2</v>
      </c>
      <c r="V32" s="106">
        <v>86.4</v>
      </c>
      <c r="W32" s="106">
        <v>90.9</v>
      </c>
      <c r="X32" s="106">
        <v>85.3</v>
      </c>
      <c r="Y32" s="106">
        <v>83.7</v>
      </c>
      <c r="Z32" s="90">
        <f t="shared" si="0"/>
        <v>88.72916666666667</v>
      </c>
      <c r="AA32" s="91">
        <v>72.3</v>
      </c>
      <c r="AB32" s="108">
        <v>0.5694444444444444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85.61</v>
      </c>
      <c r="C34" s="96">
        <f t="shared" si="1"/>
        <v>86.15666666666667</v>
      </c>
      <c r="D34" s="96">
        <f t="shared" si="1"/>
        <v>86.14666666666666</v>
      </c>
      <c r="E34" s="96">
        <f t="shared" si="1"/>
        <v>86.38666666666667</v>
      </c>
      <c r="F34" s="96">
        <f t="shared" si="1"/>
        <v>86.95666666666666</v>
      </c>
      <c r="G34" s="96">
        <f t="shared" si="1"/>
        <v>87.81999999999998</v>
      </c>
      <c r="H34" s="96">
        <f t="shared" si="1"/>
        <v>83.15000000000003</v>
      </c>
      <c r="I34" s="96">
        <f t="shared" si="1"/>
        <v>79.28333333333333</v>
      </c>
      <c r="J34" s="96">
        <f t="shared" si="1"/>
        <v>75.42666666666669</v>
      </c>
      <c r="K34" s="96">
        <f t="shared" si="1"/>
        <v>71.92999999999999</v>
      </c>
      <c r="L34" s="96">
        <f t="shared" si="1"/>
        <v>72.85666666666667</v>
      </c>
      <c r="M34" s="96">
        <f t="shared" si="1"/>
        <v>72.54333333333332</v>
      </c>
      <c r="N34" s="96">
        <f t="shared" si="1"/>
        <v>73.25666666666667</v>
      </c>
      <c r="O34" s="96">
        <f t="shared" si="1"/>
        <v>75.30333333333331</v>
      </c>
      <c r="P34" s="96">
        <f t="shared" si="1"/>
        <v>76.37666666666668</v>
      </c>
      <c r="Q34" s="96">
        <f t="shared" si="1"/>
        <v>80.06666666666668</v>
      </c>
      <c r="R34" s="96">
        <f aca="true" t="shared" si="2" ref="R34:Y34">AVERAGE(R3:R33)</f>
        <v>80.50666666666665</v>
      </c>
      <c r="S34" s="96">
        <f t="shared" si="2"/>
        <v>84.46</v>
      </c>
      <c r="T34" s="96">
        <f t="shared" si="2"/>
        <v>85.14333333333333</v>
      </c>
      <c r="U34" s="96">
        <f t="shared" si="2"/>
        <v>85.89666666666666</v>
      </c>
      <c r="V34" s="96">
        <f t="shared" si="2"/>
        <v>86.83999999999996</v>
      </c>
      <c r="W34" s="96">
        <f t="shared" si="2"/>
        <v>86.92000000000003</v>
      </c>
      <c r="X34" s="96">
        <f t="shared" si="2"/>
        <v>85.83333333333331</v>
      </c>
      <c r="Y34" s="96">
        <f t="shared" si="2"/>
        <v>85.64</v>
      </c>
      <c r="Z34" s="96">
        <f>AVERAGE(B3:Y33)</f>
        <v>81.6879166666667</v>
      </c>
      <c r="AA34" s="97">
        <f>AVERAGE(最低)</f>
        <v>61.69999999999998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35.5</v>
      </c>
      <c r="C40" s="111">
        <v>10</v>
      </c>
      <c r="D40" s="115">
        <v>0.6277777777777778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11"/>
      <c r="D41" s="11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113"/>
      <c r="D42" s="1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2010-01-02T01:26:56Z</cp:lastPrinted>
  <dcterms:created xsi:type="dcterms:W3CDTF">1997-02-10T06:59:17Z</dcterms:created>
  <dcterms:modified xsi:type="dcterms:W3CDTF">2010-03-23T05:16:02Z</dcterms:modified>
  <cp:category/>
  <cp:version/>
  <cp:contentType/>
  <cp:contentStatus/>
</cp:coreProperties>
</file>